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6440" windowHeight="25440" activeTab="1"/>
  </bookViews>
  <sheets>
    <sheet name="医療機関" sheetId="1" r:id="rId1"/>
    <sheet name="陽性者登録センター" sheetId="2" r:id="rId2"/>
    <sheet name="合計" sheetId="3" r:id="rId3"/>
  </sheets>
  <definedNames>
    <definedName name="_xlnm._FilterDatabase" localSheetId="0" hidden="1">医療機関!$A$2:$O$5</definedName>
    <definedName name="_xlnm.Print_Area" localSheetId="0">医療機関!$A$1:$O$5</definedName>
    <definedName name="_xlnm.Print_Titles" localSheetId="0">医療機関!$2:$2</definedName>
    <definedName name="_xlnm._FilterDatabase" localSheetId="1" hidden="1">陽性者登録センター!$A$2:$O$5</definedName>
    <definedName name="_xlnm.Print_Area" localSheetId="1">陽性者登録センター!$A$1:$O$5</definedName>
    <definedName name="_xlnm.Print_Titles" localSheetId="1">陽性者登録センター!$2:$2</definedName>
    <definedName name="_xlnm._FilterDatabase" localSheetId="2" hidden="1">合計!$A$2:$O$6</definedName>
    <definedName name="_xlnm.Print_Area" localSheetId="2">合計!$A$1:$P$6</definedName>
    <definedName name="_xlnm.Print_Titles" localSheetId="2">合計!$2:$2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<sst xmlns="http://schemas.openxmlformats.org/spreadsheetml/2006/main" xmlns:r="http://schemas.openxmlformats.org/officeDocument/2006/relationships" count="21" uniqueCount="21">
  <si>
    <t>公表日</t>
    <rPh sb="0" eb="3">
      <t>こうひょうび</t>
    </rPh>
    <phoneticPr fontId="1" type="Hiragana"/>
  </si>
  <si>
    <t>10～19歳</t>
    <rPh sb="5" eb="6">
      <t>とし</t>
    </rPh>
    <phoneticPr fontId="1" type="Hiragana"/>
  </si>
  <si>
    <t>80～89歳</t>
    <rPh sb="5" eb="6">
      <t>とし</t>
    </rPh>
    <phoneticPr fontId="1" type="Hiragana"/>
  </si>
  <si>
    <t>65～69歳</t>
    <rPh sb="5" eb="6">
      <t>とし</t>
    </rPh>
    <phoneticPr fontId="1" type="Hiragana"/>
  </si>
  <si>
    <t>90歳以上</t>
    <rPh sb="2" eb="3">
      <t>さい</t>
    </rPh>
    <phoneticPr fontId="1" type="Hiragana"/>
  </si>
  <si>
    <t>総計</t>
    <rPh sb="0" eb="2">
      <t>そうけい</t>
    </rPh>
    <phoneticPr fontId="1" type="Hiragana"/>
  </si>
  <si>
    <t>計</t>
  </si>
  <si>
    <t>0歳</t>
    <rPh sb="1" eb="2">
      <t>さい</t>
    </rPh>
    <phoneticPr fontId="1" type="Hiragana"/>
  </si>
  <si>
    <t>5～9歳</t>
    <rPh sb="3" eb="4">
      <t>さい</t>
    </rPh>
    <phoneticPr fontId="1" type="Hiragana"/>
  </si>
  <si>
    <t>1～4歳</t>
    <rPh sb="3" eb="4">
      <t>さい</t>
    </rPh>
    <phoneticPr fontId="1" type="Hiragana"/>
  </si>
  <si>
    <t>年代別新規感染者数の合計</t>
    <rPh sb="0" eb="3">
      <t>ねんだいべつ</t>
    </rPh>
    <rPh sb="3" eb="5">
      <t>しんき</t>
    </rPh>
    <rPh sb="5" eb="8">
      <t>かんせんしゃ</t>
    </rPh>
    <rPh sb="8" eb="9">
      <t>すう</t>
    </rPh>
    <rPh sb="10" eb="12">
      <t>ごうけい</t>
    </rPh>
    <phoneticPr fontId="1" type="Hiragana"/>
  </si>
  <si>
    <t>20～29歳</t>
    <rPh sb="5" eb="6">
      <t>とし</t>
    </rPh>
    <phoneticPr fontId="1" type="Hiragana"/>
  </si>
  <si>
    <t>30～39歳</t>
    <rPh sb="5" eb="6">
      <t>とし</t>
    </rPh>
    <phoneticPr fontId="1" type="Hiragana"/>
  </si>
  <si>
    <t>40～49歳</t>
    <rPh sb="5" eb="6">
      <t>とし</t>
    </rPh>
    <phoneticPr fontId="1" type="Hiragana"/>
  </si>
  <si>
    <t>50～59歳</t>
    <rPh sb="5" eb="6">
      <t>とし</t>
    </rPh>
    <phoneticPr fontId="1" type="Hiragana"/>
  </si>
  <si>
    <t>60～64歳</t>
    <rPh sb="5" eb="6">
      <t>とし</t>
    </rPh>
    <phoneticPr fontId="1" type="Hiragana"/>
  </si>
  <si>
    <t>70～79歳</t>
    <rPh sb="5" eb="6">
      <t>とし</t>
    </rPh>
    <phoneticPr fontId="1" type="Hiragana"/>
  </si>
  <si>
    <t>医療機関で診断された新規感染者数</t>
    <rPh sb="0" eb="2">
      <t>いりょう</t>
    </rPh>
    <rPh sb="2" eb="4">
      <t>きかん</t>
    </rPh>
    <rPh sb="5" eb="7">
      <t>しんだん</t>
    </rPh>
    <rPh sb="10" eb="12">
      <t>しんき</t>
    </rPh>
    <rPh sb="12" eb="15">
      <t>かんせんしゃ</t>
    </rPh>
    <rPh sb="15" eb="16">
      <t>すう</t>
    </rPh>
    <phoneticPr fontId="1" type="Hiragana"/>
  </si>
  <si>
    <t>検査キット配付・陽性者登録センターで判定した新規感染者数</t>
    <rPh sb="0" eb="2">
      <t>けんさ</t>
    </rPh>
    <rPh sb="5" eb="7">
      <t>はいふ</t>
    </rPh>
    <rPh sb="8" eb="11">
      <t>ようせいしゃ</t>
    </rPh>
    <rPh sb="11" eb="13">
      <t>とうろく</t>
    </rPh>
    <rPh sb="18" eb="20">
      <t>はんてい</t>
    </rPh>
    <rPh sb="22" eb="24">
      <t>しんき</t>
    </rPh>
    <rPh sb="24" eb="27">
      <t>かんせんしゃ</t>
    </rPh>
    <rPh sb="27" eb="28">
      <t>すう</t>
    </rPh>
    <phoneticPr fontId="1" type="Hiragana"/>
  </si>
  <si>
    <t>令和4年9月26日まで</t>
    <rPh sb="0" eb="2">
      <t>れいわ</t>
    </rPh>
    <rPh sb="3" eb="4">
      <t>ねん</t>
    </rPh>
    <rPh sb="5" eb="6">
      <t>がつ</t>
    </rPh>
    <rPh sb="8" eb="9">
      <t>にち</t>
    </rPh>
    <phoneticPr fontId="1" type="Hiragana"/>
  </si>
  <si>
    <t>累計</t>
    <rPh sb="0" eb="2">
      <t>るいけい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</si>
</sst>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>
      <alignment vertical="center"/>
    </xf>
    <xf numFmtId="3" fontId="2" fillId="0" borderId="1" xfId="0" applyNumberFormat="1" applyFont="1" applyFill="1" applyBorder="1">
      <alignment vertical="center"/>
    </xf>
    <xf numFmtId="3" fontId="2" fillId="0" borderId="3" xfId="0" applyNumberFormat="1" applyFont="1" applyFill="1" applyBorder="1">
      <alignment vertical="center"/>
    </xf>
    <xf numFmtId="3" fontId="2" fillId="0" borderId="4" xfId="0" applyNumberFormat="1" applyFont="1" applyFill="1" applyBorder="1">
      <alignment vertical="center"/>
    </xf>
    <xf numFmtId="3" fontId="2" fillId="0" borderId="0" xfId="0" applyNumberFormat="1" applyFont="1" applyFill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5"/>
  <sheetViews>
    <sheetView workbookViewId="0">
      <pane xSplit="1" ySplit="2" topLeftCell="B3" activePane="bottomRight" state="frozen"/>
      <selection pane="topRight"/>
      <selection pane="bottomLeft"/>
      <selection pane="bottomRight" activeCell="P1" sqref="P1:S1048576"/>
    </sheetView>
  </sheetViews>
  <sheetFormatPr defaultRowHeight="13.5"/>
  <cols>
    <col min="1" max="1" width="18.125" style="1" customWidth="1"/>
    <col min="2" max="16384" width="9" style="2" customWidth="1"/>
  </cols>
  <sheetData>
    <row r="1" spans="1:15" ht="20" customHeight="1">
      <c r="A1" s="1" t="s">
        <v>17</v>
      </c>
    </row>
    <row r="2" spans="1:15" ht="20" customHeight="1">
      <c r="A2" s="3" t="s">
        <v>0</v>
      </c>
      <c r="B2" s="5" t="s">
        <v>7</v>
      </c>
      <c r="C2" s="5" t="s">
        <v>9</v>
      </c>
      <c r="D2" s="5" t="s">
        <v>8</v>
      </c>
      <c r="E2" s="5" t="s">
        <v>1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3</v>
      </c>
      <c r="L2" s="5" t="s">
        <v>16</v>
      </c>
      <c r="M2" s="5" t="s">
        <v>2</v>
      </c>
      <c r="N2" s="5" t="s">
        <v>4</v>
      </c>
      <c r="O2" s="5" t="s">
        <v>6</v>
      </c>
    </row>
    <row r="3" spans="1:15" ht="20" customHeight="1">
      <c r="A3" s="4">
        <v>44831</v>
      </c>
      <c r="B3" s="6">
        <v>7</v>
      </c>
      <c r="C3" s="6">
        <v>47</v>
      </c>
      <c r="D3" s="6">
        <v>74</v>
      </c>
      <c r="E3" s="6">
        <v>97</v>
      </c>
      <c r="F3" s="6">
        <v>59</v>
      </c>
      <c r="G3" s="6">
        <v>104</v>
      </c>
      <c r="H3" s="6">
        <v>103</v>
      </c>
      <c r="I3" s="6">
        <v>67</v>
      </c>
      <c r="J3" s="6">
        <v>33</v>
      </c>
      <c r="K3" s="6">
        <v>27</v>
      </c>
      <c r="L3" s="6">
        <v>59</v>
      </c>
      <c r="M3" s="6">
        <v>21</v>
      </c>
      <c r="N3" s="6">
        <v>13</v>
      </c>
      <c r="O3" s="7">
        <f>SUM(B3:N3)</f>
        <v>711</v>
      </c>
    </row>
    <row r="4" spans="1:15" ht="20" customHeight="1">
      <c r="A4" s="4">
        <v>44832</v>
      </c>
      <c r="B4" s="6">
        <v>5</v>
      </c>
      <c r="C4" s="6">
        <v>17</v>
      </c>
      <c r="D4" s="6">
        <v>43</v>
      </c>
      <c r="E4" s="6">
        <v>58</v>
      </c>
      <c r="F4" s="6">
        <v>25</v>
      </c>
      <c r="G4" s="6">
        <v>69</v>
      </c>
      <c r="H4" s="6">
        <v>64</v>
      </c>
      <c r="I4" s="6">
        <v>31</v>
      </c>
      <c r="J4" s="6">
        <v>34</v>
      </c>
      <c r="K4" s="6">
        <v>15</v>
      </c>
      <c r="L4" s="6">
        <v>28</v>
      </c>
      <c r="M4" s="6">
        <v>23</v>
      </c>
      <c r="N4" s="6">
        <v>8</v>
      </c>
      <c r="O4" s="7">
        <f>SUM(B4:N4)</f>
        <v>420</v>
      </c>
    </row>
    <row r="5" spans="1:15" ht="20" customHeight="1">
      <c r="A5" s="3" t="s">
        <v>5</v>
      </c>
      <c r="B5" s="7">
        <f t="shared" ref="B5:O5" si="0">SUM(B3:B4)</f>
        <v>12</v>
      </c>
      <c r="C5" s="7">
        <f t="shared" si="0"/>
        <v>64</v>
      </c>
      <c r="D5" s="7">
        <f t="shared" si="0"/>
        <v>117</v>
      </c>
      <c r="E5" s="7">
        <f t="shared" si="0"/>
        <v>155</v>
      </c>
      <c r="F5" s="7">
        <f t="shared" si="0"/>
        <v>84</v>
      </c>
      <c r="G5" s="7">
        <f t="shared" si="0"/>
        <v>173</v>
      </c>
      <c r="H5" s="7">
        <f t="shared" si="0"/>
        <v>167</v>
      </c>
      <c r="I5" s="7">
        <f t="shared" si="0"/>
        <v>98</v>
      </c>
      <c r="J5" s="7">
        <f t="shared" si="0"/>
        <v>67</v>
      </c>
      <c r="K5" s="7">
        <f t="shared" si="0"/>
        <v>42</v>
      </c>
      <c r="L5" s="7">
        <f t="shared" si="0"/>
        <v>87</v>
      </c>
      <c r="M5" s="7">
        <f t="shared" si="0"/>
        <v>44</v>
      </c>
      <c r="N5" s="7">
        <f t="shared" si="0"/>
        <v>21</v>
      </c>
      <c r="O5" s="7">
        <f t="shared" si="0"/>
        <v>1131</v>
      </c>
    </row>
  </sheetData>
  <phoneticPr fontId="1" type="Hiragana"/>
  <pageMargins left="0.7" right="0.7" top="0.75" bottom="0.75" header="0.3" footer="0.3"/>
  <pageSetup paperSize="9" scale="55" fitToWidth="1" fitToHeight="0" orientation="portrait" usePrinterDefaults="1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5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P1" sqref="P1:T1048576"/>
    </sheetView>
  </sheetViews>
  <sheetFormatPr defaultRowHeight="13.5"/>
  <cols>
    <col min="1" max="1" width="18.125" style="1" customWidth="1"/>
    <col min="2" max="16379" width="9" style="2" customWidth="1"/>
    <col min="16380" max="16384" width="9" style="2"/>
  </cols>
  <sheetData>
    <row r="1" spans="1:15" ht="20" customHeight="1">
      <c r="A1" s="1" t="s">
        <v>18</v>
      </c>
    </row>
    <row r="2" spans="1:15">
      <c r="A2" s="3" t="s">
        <v>0</v>
      </c>
      <c r="B2" s="5" t="s">
        <v>7</v>
      </c>
      <c r="C2" s="5" t="s">
        <v>9</v>
      </c>
      <c r="D2" s="5" t="s">
        <v>8</v>
      </c>
      <c r="E2" s="5" t="s">
        <v>1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3</v>
      </c>
      <c r="L2" s="5" t="s">
        <v>16</v>
      </c>
      <c r="M2" s="5" t="s">
        <v>2</v>
      </c>
      <c r="N2" s="5" t="s">
        <v>4</v>
      </c>
      <c r="O2" s="5" t="s">
        <v>6</v>
      </c>
    </row>
    <row r="3" spans="1:15" ht="20" customHeight="1">
      <c r="A3" s="4">
        <v>44831</v>
      </c>
      <c r="B3" s="8"/>
      <c r="C3" s="8"/>
      <c r="D3" s="6">
        <v>2</v>
      </c>
      <c r="E3" s="6">
        <v>1</v>
      </c>
      <c r="F3" s="6">
        <v>2</v>
      </c>
      <c r="G3" s="6">
        <v>9</v>
      </c>
      <c r="H3" s="6">
        <v>2</v>
      </c>
      <c r="I3" s="6">
        <v>2</v>
      </c>
      <c r="J3" s="6">
        <v>1</v>
      </c>
      <c r="K3" s="8"/>
      <c r="L3" s="8"/>
      <c r="M3" s="8"/>
      <c r="N3" s="8"/>
      <c r="O3" s="7">
        <f>SUM(B3:L3)</f>
        <v>19</v>
      </c>
    </row>
    <row r="4" spans="1:15" ht="20" customHeight="1">
      <c r="A4" s="4">
        <v>44832</v>
      </c>
      <c r="B4" s="8"/>
      <c r="C4" s="8"/>
      <c r="D4" s="6">
        <v>1</v>
      </c>
      <c r="E4" s="6">
        <v>1</v>
      </c>
      <c r="F4" s="6">
        <v>2</v>
      </c>
      <c r="G4" s="6">
        <v>2</v>
      </c>
      <c r="H4" s="6">
        <v>1</v>
      </c>
      <c r="I4" s="6">
        <v>1</v>
      </c>
      <c r="J4" s="6">
        <v>1</v>
      </c>
      <c r="K4" s="8"/>
      <c r="L4" s="8"/>
      <c r="M4" s="8"/>
      <c r="N4" s="8"/>
      <c r="O4" s="7">
        <f>SUM(B4:L4)</f>
        <v>9</v>
      </c>
    </row>
    <row r="5" spans="1:15" ht="20" customHeight="1">
      <c r="A5" s="3" t="s">
        <v>5</v>
      </c>
      <c r="B5" s="9"/>
      <c r="C5" s="9"/>
      <c r="D5" s="7">
        <f t="shared" ref="D5:J5" si="0">SUM(D3:D4)</f>
        <v>3</v>
      </c>
      <c r="E5" s="7">
        <f t="shared" si="0"/>
        <v>2</v>
      </c>
      <c r="F5" s="7">
        <f t="shared" si="0"/>
        <v>4</v>
      </c>
      <c r="G5" s="7">
        <f t="shared" si="0"/>
        <v>11</v>
      </c>
      <c r="H5" s="7">
        <f t="shared" si="0"/>
        <v>3</v>
      </c>
      <c r="I5" s="7">
        <f t="shared" si="0"/>
        <v>3</v>
      </c>
      <c r="J5" s="7">
        <f t="shared" si="0"/>
        <v>2</v>
      </c>
      <c r="K5" s="9"/>
      <c r="L5" s="9"/>
      <c r="M5" s="9"/>
      <c r="N5" s="9"/>
      <c r="O5" s="7">
        <f>SUM(O3:O4)</f>
        <v>28</v>
      </c>
    </row>
  </sheetData>
  <phoneticPr fontId="1" type="Hiragana"/>
  <pageMargins left="0.7" right="0.7" top="0.75" bottom="0.75" header="0.3" footer="0.3"/>
  <pageSetup paperSize="9" scale="55" fitToWidth="1" fitToHeight="0" orientation="portrait" usePrinterDefaults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"/>
  <sheetViews>
    <sheetView workbookViewId="0">
      <pane xSplit="1" ySplit="2" topLeftCell="B3" activePane="bottomRight" state="frozen"/>
      <selection pane="topRight"/>
      <selection pane="bottomLeft"/>
      <selection pane="bottomRight" activeCell="D34" sqref="D34"/>
    </sheetView>
  </sheetViews>
  <sheetFormatPr defaultRowHeight="13.5"/>
  <cols>
    <col min="1" max="1" width="18.125" style="1" customWidth="1"/>
    <col min="2" max="15" width="9" style="2" customWidth="1"/>
    <col min="16" max="16" width="11.375" style="10" customWidth="1"/>
    <col min="17" max="16384" width="9" style="2" customWidth="1"/>
  </cols>
  <sheetData>
    <row r="1" spans="1:16" ht="20" customHeight="1">
      <c r="A1" s="1" t="s">
        <v>10</v>
      </c>
    </row>
    <row r="2" spans="1:16" ht="20" customHeight="1">
      <c r="A2" s="3" t="s">
        <v>0</v>
      </c>
      <c r="B2" s="5" t="s">
        <v>7</v>
      </c>
      <c r="C2" s="5" t="s">
        <v>9</v>
      </c>
      <c r="D2" s="5" t="s">
        <v>8</v>
      </c>
      <c r="E2" s="5" t="s">
        <v>1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3</v>
      </c>
      <c r="L2" s="5" t="s">
        <v>16</v>
      </c>
      <c r="M2" s="5" t="s">
        <v>2</v>
      </c>
      <c r="N2" s="5" t="s">
        <v>4</v>
      </c>
      <c r="O2" s="5" t="s">
        <v>6</v>
      </c>
      <c r="P2" s="13" t="s">
        <v>20</v>
      </c>
    </row>
    <row r="3" spans="1:16" ht="20" customHeight="1">
      <c r="A3" s="11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7">
        <v>98683</v>
      </c>
    </row>
    <row r="4" spans="1:16" ht="20" customHeight="1">
      <c r="A4" s="4">
        <v>44831</v>
      </c>
      <c r="B4" s="6">
        <f>医療機関!B3+陽性者登録センター!B3</f>
        <v>7</v>
      </c>
      <c r="C4" s="6">
        <f>医療機関!C3+陽性者登録センター!C3</f>
        <v>47</v>
      </c>
      <c r="D4" s="6">
        <f>医療機関!D3+陽性者登録センター!D3</f>
        <v>76</v>
      </c>
      <c r="E4" s="6">
        <f>医療機関!E3+陽性者登録センター!E3</f>
        <v>98</v>
      </c>
      <c r="F4" s="6">
        <f>医療機関!F3+陽性者登録センター!F3</f>
        <v>61</v>
      </c>
      <c r="G4" s="6">
        <f>医療機関!G3+陽性者登録センター!G3</f>
        <v>113</v>
      </c>
      <c r="H4" s="6">
        <f>医療機関!H3+陽性者登録センター!H3</f>
        <v>105</v>
      </c>
      <c r="I4" s="6">
        <f>医療機関!I3+陽性者登録センター!I3</f>
        <v>69</v>
      </c>
      <c r="J4" s="6">
        <f>医療機関!J3+陽性者登録センター!J3</f>
        <v>34</v>
      </c>
      <c r="K4" s="6">
        <f>医療機関!K3+陽性者登録センター!K3</f>
        <v>27</v>
      </c>
      <c r="L4" s="6">
        <f>医療機関!L3+陽性者登録センター!L3</f>
        <v>59</v>
      </c>
      <c r="M4" s="6">
        <f>医療機関!M3+陽性者登録センター!M3</f>
        <v>21</v>
      </c>
      <c r="N4" s="6">
        <f>医療機関!N3+陽性者登録センター!N3</f>
        <v>13</v>
      </c>
      <c r="O4" s="7">
        <f>SUM(B4:N4)</f>
        <v>730</v>
      </c>
      <c r="P4" s="7">
        <f>P3+O4</f>
        <v>99413</v>
      </c>
    </row>
    <row r="5" spans="1:16" ht="20" customHeight="1">
      <c r="A5" s="4">
        <v>44832</v>
      </c>
      <c r="B5" s="6">
        <f>医療機関!B4+陽性者登録センター!B4</f>
        <v>5</v>
      </c>
      <c r="C5" s="6">
        <f>医療機関!C4+陽性者登録センター!C4</f>
        <v>17</v>
      </c>
      <c r="D5" s="6">
        <f>医療機関!D4+陽性者登録センター!D4</f>
        <v>44</v>
      </c>
      <c r="E5" s="6">
        <f>医療機関!E4+陽性者登録センター!E4</f>
        <v>59</v>
      </c>
      <c r="F5" s="6">
        <f>医療機関!F4+陽性者登録センター!F4</f>
        <v>27</v>
      </c>
      <c r="G5" s="6">
        <f>医療機関!G4+陽性者登録センター!G4</f>
        <v>71</v>
      </c>
      <c r="H5" s="6">
        <f>医療機関!H4+陽性者登録センター!H4</f>
        <v>65</v>
      </c>
      <c r="I5" s="6">
        <f>医療機関!I4+陽性者登録センター!I4</f>
        <v>32</v>
      </c>
      <c r="J5" s="6">
        <f>医療機関!J4+陽性者登録センター!J4</f>
        <v>35</v>
      </c>
      <c r="K5" s="6">
        <f>医療機関!K4+陽性者登録センター!K4</f>
        <v>15</v>
      </c>
      <c r="L5" s="6">
        <f>医療機関!L4+陽性者登録センター!L4</f>
        <v>28</v>
      </c>
      <c r="M5" s="6">
        <f>医療機関!M4+陽性者登録センター!M4</f>
        <v>23</v>
      </c>
      <c r="N5" s="6">
        <f>医療機関!N4+陽性者登録センター!N4</f>
        <v>8</v>
      </c>
      <c r="O5" s="7">
        <f>SUM(B5:N5)</f>
        <v>429</v>
      </c>
      <c r="P5" s="7">
        <f>P4+O5</f>
        <v>99842</v>
      </c>
    </row>
    <row r="6" spans="1:16" ht="20" customHeight="1">
      <c r="A6" s="3" t="s">
        <v>5</v>
      </c>
      <c r="B6" s="7">
        <f t="shared" ref="B6:N6" si="0">SUM(B4:B4)</f>
        <v>7</v>
      </c>
      <c r="C6" s="7">
        <f t="shared" si="0"/>
        <v>47</v>
      </c>
      <c r="D6" s="7">
        <f t="shared" si="0"/>
        <v>76</v>
      </c>
      <c r="E6" s="7">
        <f t="shared" si="0"/>
        <v>98</v>
      </c>
      <c r="F6" s="7">
        <f t="shared" si="0"/>
        <v>61</v>
      </c>
      <c r="G6" s="7">
        <f t="shared" si="0"/>
        <v>113</v>
      </c>
      <c r="H6" s="7">
        <f t="shared" si="0"/>
        <v>105</v>
      </c>
      <c r="I6" s="7">
        <f t="shared" si="0"/>
        <v>69</v>
      </c>
      <c r="J6" s="7">
        <f t="shared" si="0"/>
        <v>34</v>
      </c>
      <c r="K6" s="7">
        <f t="shared" si="0"/>
        <v>27</v>
      </c>
      <c r="L6" s="7">
        <f t="shared" si="0"/>
        <v>59</v>
      </c>
      <c r="M6" s="7">
        <f t="shared" si="0"/>
        <v>21</v>
      </c>
      <c r="N6" s="7">
        <f t="shared" si="0"/>
        <v>13</v>
      </c>
      <c r="O6" s="7">
        <f>SUM(O4:O5)</f>
        <v>1159</v>
      </c>
      <c r="P6" s="7">
        <f>P3+O6</f>
        <v>99842</v>
      </c>
    </row>
  </sheetData>
  <phoneticPr fontId="1" type="Hiragana"/>
  <pageMargins left="0.7" right="0.7" top="0.75" bottom="0.75" header="0.3" footer="0.3"/>
  <pageSetup paperSize="9" scale="51" fitToWidth="1" fitToHeight="0" orientation="portrait" usePrinterDefaults="1" r:id="rId1"/>
  <headerFooter>
    <oddFooter>&amp;C- &amp;P 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医療機関</vt:lpstr>
      <vt:lpstr>陽性者登録センター</vt:lpstr>
      <vt:lpstr>合計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2022-07-15T00:11:56Z</dcterms:created>
  <dcterms:modified xsi:type="dcterms:W3CDTF">2022-09-28T07:45:55Z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2022-09-28T07:45:55Z</vt:filetime>
  </property>
</Properties>
</file>