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72.2.241\業務実績\2024年度\10研修講座委員会\01_1　事前　研修講座実施のために\04 オリエンテーション・キャリアアップシート\R6あきたキャリアアップシート関連\"/>
    </mc:Choice>
  </mc:AlternateContent>
  <xr:revisionPtr revIDLastSave="0" documentId="8_{E40AD5F5-5339-43FC-AE40-99C647094E56}" xr6:coauthVersionLast="47" xr6:coauthVersionMax="47" xr10:uidLastSave="{00000000-0000-0000-0000-000000000000}"/>
  <bookViews>
    <workbookView xWindow="-120" yWindow="-120" windowWidth="29040" windowHeight="17520" xr2:uid="{00000000-000D-0000-FFFF-FFFF00000000}"/>
  </bookViews>
  <sheets>
    <sheet name="入力用" sheetId="1" r:id="rId1"/>
    <sheet name="集計用" sheetId="2" r:id="rId2"/>
  </sheets>
  <definedNames>
    <definedName name="_xlnm.Print_Area" localSheetId="0">入力用!$A$1:$AC$42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D29" i="2"/>
  <c r="R28" i="2"/>
  <c r="J28" i="2"/>
  <c r="G28" i="2"/>
  <c r="D28" i="2"/>
  <c r="G27" i="2"/>
  <c r="D27" i="2"/>
  <c r="R26" i="2"/>
  <c r="J26" i="2"/>
  <c r="G26" i="2"/>
  <c r="D26" i="2"/>
  <c r="G25" i="2"/>
  <c r="D25" i="2"/>
  <c r="R24" i="2"/>
  <c r="J24" i="2"/>
  <c r="G24" i="2"/>
  <c r="D24" i="2"/>
  <c r="G23" i="2"/>
  <c r="D23" i="2"/>
  <c r="R22" i="2"/>
  <c r="J22" i="2"/>
  <c r="G22" i="2"/>
  <c r="D22" i="2"/>
  <c r="G21" i="2"/>
  <c r="D21" i="2"/>
  <c r="R20" i="2"/>
  <c r="J20" i="2"/>
  <c r="G20" i="2"/>
  <c r="D20" i="2"/>
  <c r="G19" i="2"/>
  <c r="D19" i="2"/>
  <c r="R18" i="2"/>
  <c r="J18" i="2"/>
  <c r="G18" i="2"/>
  <c r="D18" i="2"/>
  <c r="G17" i="2"/>
  <c r="D17" i="2"/>
  <c r="R16" i="2"/>
  <c r="J16" i="2"/>
  <c r="G16" i="2"/>
  <c r="D16" i="2"/>
  <c r="D14" i="2"/>
  <c r="D11" i="2"/>
  <c r="F9" i="2"/>
  <c r="E9" i="2"/>
  <c r="D9" i="2"/>
  <c r="C5" i="2" s="1"/>
  <c r="F8" i="2"/>
  <c r="B5" i="2" s="1"/>
  <c r="E8" i="2"/>
  <c r="D8" i="2"/>
  <c r="F7" i="2"/>
  <c r="E7" i="2"/>
  <c r="D7" i="2"/>
  <c r="A5" i="2" s="1"/>
  <c r="X6" i="2"/>
  <c r="X8" i="2" s="1"/>
  <c r="W6" i="2"/>
  <c r="V6" i="2"/>
  <c r="U6" i="2"/>
  <c r="T6" i="2"/>
  <c r="S6" i="2"/>
  <c r="R6" i="2"/>
  <c r="V8" i="2" s="1"/>
  <c r="Q6" i="2"/>
  <c r="P6" i="2"/>
  <c r="O6" i="2"/>
  <c r="Q8" i="2" s="1"/>
  <c r="N6" i="2"/>
  <c r="M6" i="2"/>
  <c r="L6" i="2"/>
  <c r="Y6" i="2" s="1"/>
  <c r="K6" i="2"/>
  <c r="J6" i="2"/>
  <c r="I6" i="2"/>
  <c r="H6" i="2"/>
  <c r="G6" i="2"/>
  <c r="F6" i="2"/>
  <c r="N8" i="2" s="1"/>
  <c r="X5" i="2"/>
  <c r="W5" i="2"/>
  <c r="V5" i="2"/>
  <c r="U5" i="2"/>
  <c r="T5" i="2"/>
  <c r="S5" i="2"/>
  <c r="R5" i="2"/>
  <c r="Q5" i="2"/>
  <c r="P5" i="2"/>
  <c r="O5" i="2"/>
  <c r="N5" i="2"/>
  <c r="M5" i="2"/>
  <c r="L5" i="2"/>
  <c r="K5" i="2"/>
  <c r="J5" i="2"/>
  <c r="I5" i="2"/>
  <c r="H5" i="2"/>
  <c r="G5" i="2"/>
  <c r="F5" i="2"/>
  <c r="X4" i="2"/>
  <c r="W4" i="2"/>
  <c r="X7" i="2" s="1"/>
  <c r="V4" i="2"/>
  <c r="U4" i="2"/>
  <c r="T4" i="2"/>
  <c r="V7" i="2" s="1"/>
  <c r="S4" i="2"/>
  <c r="R4" i="2"/>
  <c r="Q4" i="2"/>
  <c r="P4" i="2"/>
  <c r="O4" i="2"/>
  <c r="Q7" i="2" s="1"/>
  <c r="N4" i="2"/>
  <c r="M4" i="2"/>
  <c r="L4" i="2"/>
  <c r="K4" i="2"/>
  <c r="J4" i="2"/>
  <c r="I4" i="2"/>
  <c r="H4" i="2"/>
  <c r="Y4" i="2" s="1"/>
  <c r="G4" i="2"/>
  <c r="F4" i="2"/>
  <c r="D4" i="2"/>
  <c r="C4" i="2"/>
  <c r="B4" i="2"/>
  <c r="A4" i="2"/>
  <c r="A1" i="2"/>
  <c r="B6" i="2" l="1"/>
  <c r="A6" i="2"/>
  <c r="Z6" i="2"/>
  <c r="N7" i="2"/>
</calcChain>
</file>

<file path=xl/sharedStrings.xml><?xml version="1.0" encoding="utf-8"?>
<sst xmlns="http://schemas.openxmlformats.org/spreadsheetml/2006/main" count="189" uniqueCount="68">
  <si>
    <t>⑹</t>
  </si>
  <si>
    <t>所属</t>
    <rPh sb="0" eb="2">
      <t>ショゾク</t>
    </rPh>
    <phoneticPr fontId="1"/>
  </si>
  <si>
    <t>月</t>
    <rPh sb="0" eb="1">
      <t>ツキ</t>
    </rPh>
    <phoneticPr fontId="1"/>
  </si>
  <si>
    <t>項　　目</t>
    <rPh sb="0" eb="1">
      <t>コウ</t>
    </rPh>
    <rPh sb="3" eb="4">
      <t>メ</t>
    </rPh>
    <phoneticPr fontId="1"/>
  </si>
  <si>
    <t>年</t>
    <rPh sb="0" eb="1">
      <t>ネン</t>
    </rPh>
    <phoneticPr fontId="1"/>
  </si>
  <si>
    <t>日</t>
  </si>
  <si>
    <t>年度末</t>
  </si>
  <si>
    <t>年度末</t>
    <rPh sb="0" eb="3">
      <t>ネンドマツ</t>
    </rPh>
    <phoneticPr fontId="1"/>
  </si>
  <si>
    <t>⑼</t>
  </si>
  <si>
    <t>人材育成力</t>
    <rPh sb="0" eb="2">
      <t>ジンザイ</t>
    </rPh>
    <rPh sb="2" eb="4">
      <t>イクセイ</t>
    </rPh>
    <rPh sb="4" eb="5">
      <t>リョク</t>
    </rPh>
    <phoneticPr fontId="1"/>
  </si>
  <si>
    <t>重　　
点</t>
    <rPh sb="0" eb="1">
      <t>シゲル</t>
    </rPh>
    <rPh sb="5" eb="6">
      <t>テン</t>
    </rPh>
    <phoneticPr fontId="1"/>
  </si>
  <si>
    <t>月</t>
  </si>
  <si>
    <t>年度末</t>
    <rPh sb="0" eb="2">
      <t>ネンド</t>
    </rPh>
    <rPh sb="2" eb="3">
      <t>スエ</t>
    </rPh>
    <phoneticPr fontId="1"/>
  </si>
  <si>
    <t>日</t>
    <rPh sb="0" eb="1">
      <t>ニチ</t>
    </rPh>
    <phoneticPr fontId="1"/>
  </si>
  <si>
    <t>教員の資質向上に向けた主体的な研修受講への指導・じ助言</t>
    <rPh sb="0" eb="2">
      <t>キョウイン</t>
    </rPh>
    <rPh sb="3" eb="5">
      <t>シシツ</t>
    </rPh>
    <rPh sb="5" eb="7">
      <t>コウジョウ</t>
    </rPh>
    <rPh sb="8" eb="9">
      <t>ム</t>
    </rPh>
    <rPh sb="11" eb="14">
      <t>シュタイテキ</t>
    </rPh>
    <rPh sb="15" eb="17">
      <t>ケンシュウ</t>
    </rPh>
    <rPh sb="17" eb="19">
      <t>ジュコウ</t>
    </rPh>
    <rPh sb="21" eb="23">
      <t>シドウ</t>
    </rPh>
    <rPh sb="25" eb="27">
      <t>ジョゲン</t>
    </rPh>
    <phoneticPr fontId="1"/>
  </si>
  <si>
    <t>重　点</t>
    <rPh sb="0" eb="1">
      <t>シゲル</t>
    </rPh>
    <rPh sb="2" eb="3">
      <t>テン</t>
    </rPh>
    <phoneticPr fontId="1"/>
  </si>
  <si>
    <t>教職
経験</t>
    <rPh sb="0" eb="2">
      <t>キョウショク</t>
    </rPh>
    <rPh sb="3" eb="5">
      <t>ケイケン</t>
    </rPh>
    <phoneticPr fontId="1"/>
  </si>
  <si>
    <t>家庭や地域、関係機関との素早い連携と適切な対処の判断</t>
    <rPh sb="0" eb="2">
      <t>カテイ</t>
    </rPh>
    <rPh sb="3" eb="5">
      <t>チイキ</t>
    </rPh>
    <rPh sb="6" eb="8">
      <t>カンケイ</t>
    </rPh>
    <rPh sb="8" eb="10">
      <t>キカン</t>
    </rPh>
    <rPh sb="12" eb="14">
      <t>スバヤ</t>
    </rPh>
    <rPh sb="15" eb="17">
      <t>レンケイ</t>
    </rPh>
    <rPh sb="18" eb="20">
      <t>テキセツ</t>
    </rPh>
    <rPh sb="21" eb="23">
      <t>タイショ</t>
    </rPh>
    <rPh sb="24" eb="26">
      <t>ハンダン</t>
    </rPh>
    <phoneticPr fontId="1"/>
  </si>
  <si>
    <t>年目</t>
    <rPh sb="0" eb="2">
      <t>ネンメ</t>
    </rPh>
    <phoneticPr fontId="1"/>
  </si>
  <si>
    <t>校種</t>
    <rPh sb="0" eb="2">
      <t>コウシュ</t>
    </rPh>
    <phoneticPr fontId="1"/>
  </si>
  <si>
    <t>氏名</t>
    <rPh sb="0" eb="2">
      <t>シメイ</t>
    </rPh>
    <phoneticPr fontId="1"/>
  </si>
  <si>
    <t>よりよい働き方を目指す校務分掌の改善・整備</t>
    <rPh sb="4" eb="5">
      <t>ハタラ</t>
    </rPh>
    <rPh sb="6" eb="7">
      <t>カタ</t>
    </rPh>
    <rPh sb="8" eb="10">
      <t>メザ</t>
    </rPh>
    <rPh sb="11" eb="13">
      <t>コウム</t>
    </rPh>
    <rPh sb="13" eb="15">
      <t>ブンショウ</t>
    </rPh>
    <rPh sb="16" eb="18">
      <t>カイゼン</t>
    </rPh>
    <rPh sb="19" eb="21">
      <t>セイビ</t>
    </rPh>
    <phoneticPr fontId="1"/>
  </si>
  <si>
    <t>記入日</t>
    <rPh sb="0" eb="2">
      <t>キニュウ</t>
    </rPh>
    <rPh sb="2" eb="3">
      <t>ビ</t>
    </rPh>
    <phoneticPr fontId="1"/>
  </si>
  <si>
    <t>⑴</t>
  </si>
  <si>
    <t>年度初</t>
    <rPh sb="0" eb="2">
      <t>ネンド</t>
    </rPh>
    <rPh sb="2" eb="3">
      <t>ショ</t>
    </rPh>
    <phoneticPr fontId="1"/>
  </si>
  <si>
    <t>研修のあしあと</t>
    <rPh sb="0" eb="2">
      <t>ケンシュウ</t>
    </rPh>
    <phoneticPr fontId="1"/>
  </si>
  <si>
    <t>年
度
初</t>
    <rPh sb="0" eb="1">
      <t>トシ</t>
    </rPh>
    <rPh sb="2" eb="3">
      <t>ド</t>
    </rPh>
    <rPh sb="4" eb="5">
      <t>ショ</t>
    </rPh>
    <phoneticPr fontId="1"/>
  </si>
  <si>
    <t>～</t>
  </si>
  <si>
    <t>第４ステージ　学校経営推進・充実期【副校長・教頭】</t>
    <rPh sb="0" eb="1">
      <t>ダイ</t>
    </rPh>
    <rPh sb="7" eb="9">
      <t>ガッコウ</t>
    </rPh>
    <rPh sb="9" eb="11">
      <t>ケイエイ</t>
    </rPh>
    <rPh sb="11" eb="13">
      <t>スイシン</t>
    </rPh>
    <rPh sb="14" eb="16">
      <t>ジュウジツ</t>
    </rPh>
    <rPh sb="16" eb="17">
      <t>キ</t>
    </rPh>
    <rPh sb="18" eb="21">
      <t>フクコウチョウ</t>
    </rPh>
    <rPh sb="22" eb="24">
      <t>キョウトウ</t>
    </rPh>
    <phoneticPr fontId="1"/>
  </si>
  <si>
    <t>⑺</t>
  </si>
  <si>
    <t>特別支援教育の推進力</t>
    <rPh sb="0" eb="2">
      <t>トクベツ</t>
    </rPh>
    <rPh sb="2" eb="4">
      <t>シエン</t>
    </rPh>
    <rPh sb="4" eb="6">
      <t>キョウイク</t>
    </rPh>
    <rPh sb="7" eb="9">
      <t>スイシン</t>
    </rPh>
    <rPh sb="9" eb="10">
      <t>リョク</t>
    </rPh>
    <phoneticPr fontId="1"/>
  </si>
  <si>
    <t>⑻</t>
  </si>
  <si>
    <t>期　日</t>
    <rPh sb="0" eb="1">
      <t>キ</t>
    </rPh>
    <rPh sb="2" eb="3">
      <t>ヒ</t>
    </rPh>
    <phoneticPr fontId="1"/>
  </si>
  <si>
    <t>外部折衝力</t>
    <rPh sb="0" eb="2">
      <t>ガイブ</t>
    </rPh>
    <rPh sb="2" eb="5">
      <t>セッショウリョク</t>
    </rPh>
    <phoneticPr fontId="1"/>
  </si>
  <si>
    <t>自校の特色や教育課題等</t>
    <rPh sb="0" eb="2">
      <t>ジコウ</t>
    </rPh>
    <rPh sb="3" eb="5">
      <t>トクショク</t>
    </rPh>
    <rPh sb="6" eb="8">
      <t>キョウイク</t>
    </rPh>
    <rPh sb="8" eb="10">
      <t>カダイ</t>
    </rPh>
    <rPh sb="10" eb="11">
      <t>ナド</t>
    </rPh>
    <phoneticPr fontId="1"/>
  </si>
  <si>
    <t>研　修　名</t>
    <rPh sb="0" eb="1">
      <t>ケン</t>
    </rPh>
    <rPh sb="2" eb="3">
      <t>オサム</t>
    </rPh>
    <rPh sb="4" eb="5">
      <t>メイ</t>
    </rPh>
    <phoneticPr fontId="1"/>
  </si>
  <si>
    <t>主な研修内容</t>
    <rPh sb="0" eb="1">
      <t>オモ</t>
    </rPh>
    <rPh sb="2" eb="4">
      <t>ケンシュウ</t>
    </rPh>
    <rPh sb="4" eb="6">
      <t>ナイヨウ</t>
    </rPh>
    <phoneticPr fontId="1"/>
  </si>
  <si>
    <t>十の位</t>
    <rPh sb="0" eb="1">
      <t>ジュウ</t>
    </rPh>
    <rPh sb="2" eb="3">
      <t>クライ</t>
    </rPh>
    <phoneticPr fontId="1"/>
  </si>
  <si>
    <t>地域と学校相互の活性化を目指した地域人材・地域資源の有効活用</t>
    <rPh sb="0" eb="2">
      <t>チイキ</t>
    </rPh>
    <rPh sb="3" eb="5">
      <t>ガッコウ</t>
    </rPh>
    <rPh sb="5" eb="7">
      <t>ソウゴ</t>
    </rPh>
    <rPh sb="8" eb="11">
      <t>カッセイカ</t>
    </rPh>
    <rPh sb="12" eb="14">
      <t>メザ</t>
    </rPh>
    <rPh sb="16" eb="18">
      <t>チイキ</t>
    </rPh>
    <rPh sb="18" eb="20">
      <t>ジンザイ</t>
    </rPh>
    <rPh sb="21" eb="23">
      <t>チイキ</t>
    </rPh>
    <rPh sb="23" eb="25">
      <t>シゲン</t>
    </rPh>
    <rPh sb="26" eb="28">
      <t>ユウコウ</t>
    </rPh>
    <rPh sb="28" eb="30">
      <t>カツヨウ</t>
    </rPh>
    <phoneticPr fontId="1"/>
  </si>
  <si>
    <t>一の位</t>
    <rPh sb="0" eb="1">
      <t>イチ</t>
    </rPh>
    <rPh sb="2" eb="3">
      <t>クライ</t>
    </rPh>
    <phoneticPr fontId="1"/>
  </si>
  <si>
    <t>地域と学校との信頼関係の確立</t>
    <rPh sb="0" eb="2">
      <t>チイキ</t>
    </rPh>
    <rPh sb="3" eb="5">
      <t>ガッコウ</t>
    </rPh>
    <rPh sb="7" eb="9">
      <t>シンライ</t>
    </rPh>
    <rPh sb="9" eb="11">
      <t>カンケイ</t>
    </rPh>
    <rPh sb="12" eb="14">
      <t>カクリツ</t>
    </rPh>
    <phoneticPr fontId="1"/>
  </si>
  <si>
    <t>個人情報</t>
    <rPh sb="0" eb="2">
      <t>コジン</t>
    </rPh>
    <rPh sb="2" eb="4">
      <t>ジョウホウ</t>
    </rPh>
    <phoneticPr fontId="1"/>
  </si>
  <si>
    <t>変容</t>
    <rPh sb="0" eb="2">
      <t>ヘンヨウ</t>
    </rPh>
    <phoneticPr fontId="1"/>
  </si>
  <si>
    <t>平均</t>
    <rPh sb="0" eb="2">
      <t>ヘイキン</t>
    </rPh>
    <phoneticPr fontId="1"/>
  </si>
  <si>
    <t>研修名</t>
    <rPh sb="0" eb="2">
      <t>ケンシュウ</t>
    </rPh>
    <rPh sb="2" eb="3">
      <t>メイ</t>
    </rPh>
    <phoneticPr fontId="1"/>
  </si>
  <si>
    <t>学校運営状況の適切な評価、結果を踏まえた施策の改善及び人事評価の実施</t>
  </si>
  <si>
    <t>教職員の勤務やメンタルヘルスに関する日常的な状況把握と校内ケア体制の確立</t>
  </si>
  <si>
    <t>…直接入力してください</t>
    <rPh sb="1" eb="3">
      <t>チョクセツ</t>
    </rPh>
    <rPh sb="3" eb="5">
      <t>ニュウリョク</t>
    </rPh>
    <phoneticPr fontId="1"/>
  </si>
  <si>
    <t>…リストから選択してください</t>
    <rPh sb="6" eb="8">
      <t>センタク</t>
    </rPh>
    <phoneticPr fontId="1"/>
  </si>
  <si>
    <t>実践的なリーダーの育成を可能にする人材育成システムの構築</t>
    <rPh sb="0" eb="3">
      <t>ジッセンテキ</t>
    </rPh>
    <rPh sb="9" eb="11">
      <t>イクセイ</t>
    </rPh>
    <rPh sb="12" eb="14">
      <t>カノウ</t>
    </rPh>
    <rPh sb="17" eb="19">
      <t>ジンザイ</t>
    </rPh>
    <rPh sb="19" eb="21">
      <t>イクセイ</t>
    </rPh>
    <rPh sb="26" eb="28">
      <t>コウチク</t>
    </rPh>
    <phoneticPr fontId="1"/>
  </si>
  <si>
    <t>自校の特色や教育課題の解決に資する柔軟なカリキュラムの編成と実施</t>
  </si>
  <si>
    <t>秋田県教職キャリア指標「あきたキャリアアップシート」</t>
    <rPh sb="0" eb="3">
      <t>アキタケン</t>
    </rPh>
    <rPh sb="3" eb="5">
      <t>キョウショク</t>
    </rPh>
    <rPh sb="9" eb="11">
      <t>シヒョウ</t>
    </rPh>
    <phoneticPr fontId="1"/>
  </si>
  <si>
    <t>⑸</t>
  </si>
  <si>
    <t>学校経営力</t>
    <rPh sb="0" eb="2">
      <t>ガッコウ</t>
    </rPh>
    <rPh sb="2" eb="5">
      <t>ケイエイリョク</t>
    </rPh>
    <phoneticPr fontId="1"/>
  </si>
  <si>
    <t>適切な校務分掌による教職員の資質能力の向上</t>
    <rPh sb="0" eb="2">
      <t>テキセツ</t>
    </rPh>
    <rPh sb="3" eb="5">
      <t>コウム</t>
    </rPh>
    <rPh sb="5" eb="7">
      <t>ブンショウ</t>
    </rPh>
    <rPh sb="10" eb="13">
      <t>キョウショクイン</t>
    </rPh>
    <rPh sb="14" eb="16">
      <t>シシツ</t>
    </rPh>
    <rPh sb="16" eb="18">
      <t>ノウリョク</t>
    </rPh>
    <rPh sb="19" eb="21">
      <t>コウジョウ</t>
    </rPh>
    <phoneticPr fontId="1"/>
  </si>
  <si>
    <t>地域との連携を通した安全で安心な学校づくりと危機管理体制の確立</t>
  </si>
  <si>
    <t>⑷</t>
  </si>
  <si>
    <t>授業観察や職務の実績に応じた適切な評価と指導・助言</t>
    <rPh sb="0" eb="2">
      <t>ジュギョウ</t>
    </rPh>
    <rPh sb="2" eb="4">
      <t>カンサツ</t>
    </rPh>
    <rPh sb="5" eb="7">
      <t>ショクム</t>
    </rPh>
    <rPh sb="8" eb="10">
      <t>ジッセキ</t>
    </rPh>
    <rPh sb="11" eb="12">
      <t>オウ</t>
    </rPh>
    <rPh sb="14" eb="16">
      <t>テキセツ</t>
    </rPh>
    <rPh sb="17" eb="19">
      <t>ヒョウカ</t>
    </rPh>
    <rPh sb="20" eb="22">
      <t>シドウ</t>
    </rPh>
    <rPh sb="23" eb="25">
      <t>ジョゲン</t>
    </rPh>
    <phoneticPr fontId="1"/>
  </si>
  <si>
    <t>ＩＣＴの積極的・効果的活用に資する情報化推進体制の構築</t>
  </si>
  <si>
    <t>⑶</t>
  </si>
  <si>
    <t>⑵</t>
  </si>
  <si>
    <t>校務に関する情報の収集・分析・活用と情報セキュリティシステムの構築</t>
  </si>
  <si>
    <t>インクルーシブ教育システムの理念の共有と実現に向けた組織的取組の推進</t>
    <rPh sb="7" eb="9">
      <t>キョウイク</t>
    </rPh>
    <rPh sb="14" eb="16">
      <t>リネン</t>
    </rPh>
    <rPh sb="17" eb="19">
      <t>キョウユウ</t>
    </rPh>
    <rPh sb="20" eb="22">
      <t>ジツゲン</t>
    </rPh>
    <rPh sb="23" eb="24">
      <t>ム</t>
    </rPh>
    <rPh sb="26" eb="29">
      <t>ソシキテキ</t>
    </rPh>
    <rPh sb="29" eb="31">
      <t>トリクミ</t>
    </rPh>
    <rPh sb="32" eb="34">
      <t>スイシン</t>
    </rPh>
    <phoneticPr fontId="1"/>
  </si>
  <si>
    <t>授業力等の向上に資する教員同士による効果的な校内研修の充実</t>
    <rPh sb="27" eb="29">
      <t>ジュウジツ</t>
    </rPh>
    <phoneticPr fontId="1"/>
  </si>
  <si>
    <t>校内支援体制の整備・充実に向けたリーダーシップの発揮</t>
    <rPh sb="0" eb="2">
      <t>コウナイ</t>
    </rPh>
    <rPh sb="2" eb="4">
      <t>シエン</t>
    </rPh>
    <rPh sb="4" eb="6">
      <t>タイセイ</t>
    </rPh>
    <rPh sb="7" eb="9">
      <t>セイビ</t>
    </rPh>
    <rPh sb="10" eb="12">
      <t>ジュウジツ</t>
    </rPh>
    <rPh sb="13" eb="14">
      <t>ム</t>
    </rPh>
    <rPh sb="24" eb="26">
      <t>ハッキ</t>
    </rPh>
    <phoneticPr fontId="1"/>
  </si>
  <si>
    <t>家庭や地域、関係機関との連携推進に向けた整備と教職員への指導・助言</t>
    <rPh sb="0" eb="2">
      <t>カテイ</t>
    </rPh>
    <rPh sb="3" eb="5">
      <t>チイキ</t>
    </rPh>
    <rPh sb="6" eb="8">
      <t>カンケイ</t>
    </rPh>
    <rPh sb="8" eb="10">
      <t>キカン</t>
    </rPh>
    <rPh sb="12" eb="14">
      <t>レンケイ</t>
    </rPh>
    <rPh sb="14" eb="16">
      <t>スイシン</t>
    </rPh>
    <rPh sb="17" eb="18">
      <t>ム</t>
    </rPh>
    <rPh sb="20" eb="22">
      <t>セイビ</t>
    </rPh>
    <rPh sb="23" eb="26">
      <t>キョウショクイン</t>
    </rPh>
    <rPh sb="28" eb="30">
      <t>シドウ</t>
    </rPh>
    <rPh sb="31" eb="33">
      <t>ジョゲン</t>
    </rPh>
    <phoneticPr fontId="1"/>
  </si>
  <si>
    <t>学校経営ビジョンの実現と組織を動かすリーダーシップの発揮</t>
    <rPh sb="0" eb="2">
      <t>ガッコウ</t>
    </rPh>
    <rPh sb="2" eb="4">
      <t>ケイエイ</t>
    </rPh>
    <rPh sb="9" eb="11">
      <t>ジツゲン</t>
    </rPh>
    <rPh sb="12" eb="14">
      <t>ソシキ</t>
    </rPh>
    <rPh sb="15" eb="16">
      <t>ウゴ</t>
    </rPh>
    <rPh sb="26" eb="28">
      <t>ハッキ</t>
    </rPh>
    <phoneticPr fontId="1"/>
  </si>
  <si>
    <t>管理職としての責任と自覚をもって校長を補佐し、特色ある教育活動を推進するとともに、教育課題に対応するマネジメント能力を発揮する</t>
    <rPh sb="0" eb="3">
      <t>カンリショク</t>
    </rPh>
    <rPh sb="7" eb="9">
      <t>セキニン</t>
    </rPh>
    <rPh sb="10" eb="12">
      <t>ジカク</t>
    </rPh>
    <rPh sb="16" eb="18">
      <t>コウチョウ</t>
    </rPh>
    <rPh sb="19" eb="21">
      <t>ホサ</t>
    </rPh>
    <rPh sb="23" eb="25">
      <t>トクショク</t>
    </rPh>
    <rPh sb="27" eb="29">
      <t>キョウイク</t>
    </rPh>
    <rPh sb="29" eb="31">
      <t>カツドウ</t>
    </rPh>
    <rPh sb="32" eb="34">
      <t>スイシン</t>
    </rPh>
    <rPh sb="41" eb="43">
      <t>キョウイク</t>
    </rPh>
    <rPh sb="43" eb="45">
      <t>カダイ</t>
    </rPh>
    <rPh sb="46" eb="48">
      <t>タイオウ</t>
    </rPh>
    <rPh sb="56" eb="58">
      <t>ノウリョク</t>
    </rPh>
    <rPh sb="59" eb="61">
      <t>ハッキ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</si>
</sst>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_ "/>
    <numFmt numFmtId="179" formatCode="0.00_ ;[Red]\-0.00\ "/>
  </numFmts>
  <fonts count="16" x14ac:knownFonts="1">
    <font>
      <sz val="11"/>
      <color theme="1"/>
      <name val="ＭＳ Ｐゴシック"/>
      <family val="3"/>
      <scheme val="minor"/>
    </font>
    <font>
      <sz val="6"/>
      <name val="ＭＳ Ｐゴシック"/>
      <family val="3"/>
      <scheme val="minor"/>
    </font>
    <font>
      <sz val="20"/>
      <color theme="1"/>
      <name val="ＭＳ Ｐゴシック"/>
      <family val="3"/>
      <scheme val="minor"/>
    </font>
    <font>
      <sz val="10"/>
      <color theme="1"/>
      <name val="ＭＳ 明朝"/>
      <family val="1"/>
    </font>
    <font>
      <sz val="9"/>
      <color theme="1"/>
      <name val="ＭＳ 明朝"/>
      <family val="1"/>
    </font>
    <font>
      <b/>
      <sz val="18"/>
      <color theme="1"/>
      <name val="ＭＳ Ｐゴシック"/>
      <family val="3"/>
      <scheme val="minor"/>
    </font>
    <font>
      <sz val="12"/>
      <color theme="1"/>
      <name val="ＭＳ Ｐゴシック"/>
      <family val="3"/>
      <scheme val="minor"/>
    </font>
    <font>
      <b/>
      <sz val="11"/>
      <color theme="1"/>
      <name val="ＭＳ Ｐゴシック"/>
      <family val="3"/>
      <scheme val="minor"/>
    </font>
    <font>
      <sz val="11"/>
      <color theme="1"/>
      <name val="ＭＳ 明朝"/>
      <family val="1"/>
    </font>
    <font>
      <sz val="18"/>
      <color theme="1"/>
      <name val="ＭＳ Ｐゴシック"/>
      <family val="3"/>
      <scheme val="minor"/>
    </font>
    <font>
      <sz val="8"/>
      <color theme="1"/>
      <name val="ＭＳ Ｐゴシック"/>
      <family val="3"/>
      <scheme val="minor"/>
    </font>
    <font>
      <sz val="10"/>
      <color theme="1"/>
      <name val="ＭＳ Ｐゴシック"/>
      <family val="3"/>
      <scheme val="minor"/>
    </font>
    <font>
      <sz val="9"/>
      <color theme="1"/>
      <name val="ＭＳ Ｐゴシック"/>
      <family val="3"/>
      <scheme val="minor"/>
    </font>
    <font>
      <sz val="14"/>
      <color theme="1"/>
      <name val="ＭＳ Ｐゴシック"/>
      <family val="3"/>
      <scheme val="minor"/>
    </font>
    <font>
      <sz val="11"/>
      <color theme="0"/>
      <name val="ＭＳ Ｐゴシック"/>
      <family val="3"/>
      <scheme val="minor"/>
    </font>
    <font>
      <b/>
      <sz val="11"/>
      <color theme="0"/>
      <name val="ＭＳ Ｐゴシック"/>
      <family val="3"/>
      <scheme val="minor"/>
    </font>
  </fonts>
  <fills count="10">
    <fill>
      <patternFill patternType="none"/>
    </fill>
    <fill>
      <patternFill patternType="gray125"/>
    </fill>
    <fill>
      <patternFill patternType="solid">
        <fgColor rgb="FFD4F3B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E9FF"/>
        <bgColor indexed="64"/>
      </patternFill>
    </fill>
    <fill>
      <patternFill patternType="solid">
        <fgColor theme="4" tint="0.39997558519241921"/>
        <bgColor indexed="64"/>
      </patternFill>
    </fill>
    <fill>
      <patternFill patternType="solid">
        <fgColor rgb="FFFFFFBE"/>
        <bgColor indexed="64"/>
      </patternFill>
    </fill>
    <fill>
      <patternFill patternType="solid">
        <fgColor theme="5" tint="0.79998168889431442"/>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indexed="64"/>
      </left>
      <right style="medium">
        <color auto="1"/>
      </right>
      <top style="medium">
        <color indexed="64"/>
      </top>
      <bottom style="medium">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top style="medium">
        <color auto="1"/>
      </top>
      <bottom/>
      <diagonal/>
    </border>
    <border>
      <left style="medium">
        <color auto="1"/>
      </left>
      <right style="medium">
        <color auto="1"/>
      </right>
      <top style="medium">
        <color indexed="64"/>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style="thin">
        <color indexed="64"/>
      </top>
      <bottom/>
      <diagonal/>
    </border>
    <border>
      <left/>
      <right style="thin">
        <color auto="1"/>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auto="1"/>
      </left>
      <right style="medium">
        <color indexed="64"/>
      </right>
      <top style="medium">
        <color indexed="64"/>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style="medium">
        <color auto="1"/>
      </right>
      <top style="medium">
        <color indexed="64"/>
      </top>
      <bottom style="medium">
        <color auto="1"/>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top style="medium">
        <color indexed="64"/>
      </top>
      <bottom/>
      <diagonal/>
    </border>
    <border>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bottom style="thin">
        <color indexed="64"/>
      </bottom>
      <diagonal/>
    </border>
    <border>
      <left style="medium">
        <color auto="1"/>
      </left>
      <right/>
      <top/>
      <bottom style="medium">
        <color indexed="64"/>
      </bottom>
      <diagonal/>
    </border>
    <border>
      <left/>
      <right style="thin">
        <color auto="1"/>
      </right>
      <top style="medium">
        <color auto="1"/>
      </top>
      <bottom style="thin">
        <color auto="1"/>
      </bottom>
      <diagonal/>
    </border>
    <border>
      <left/>
      <right/>
      <top/>
      <bottom style="thin">
        <color indexed="64"/>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medium">
        <color auto="1"/>
      </right>
      <top/>
      <bottom style="medium">
        <color indexed="64"/>
      </bottom>
      <diagonal/>
    </border>
    <border>
      <left style="medium">
        <color auto="1"/>
      </left>
      <right/>
      <top style="medium">
        <color indexed="64"/>
      </top>
      <bottom style="medium">
        <color auto="1"/>
      </bottom>
      <diagonal/>
    </border>
    <border>
      <left style="medium">
        <color auto="1"/>
      </left>
      <right style="thin">
        <color auto="1"/>
      </right>
      <top style="thin">
        <color auto="1"/>
      </top>
      <bottom style="thin">
        <color auto="1"/>
      </bottom>
      <diagonal/>
    </border>
    <border>
      <left/>
      <right/>
      <top style="medium">
        <color indexed="64"/>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style="medium">
        <color indexed="64"/>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8" fillId="0" borderId="7" xfId="0" applyFont="1" applyBorder="1" applyAlignment="1">
      <alignment horizontal="center" vertical="top" textRotation="255"/>
    </xf>
    <xf numFmtId="0" fontId="0" fillId="0" borderId="0" xfId="0" applyAlignment="1">
      <alignment vertical="top" wrapText="1"/>
    </xf>
    <xf numFmtId="0" fontId="0" fillId="0" borderId="0" xfId="0" applyAlignment="1">
      <alignment horizontal="center" vertical="center"/>
    </xf>
    <xf numFmtId="0" fontId="3" fillId="0" borderId="15" xfId="0" applyFont="1" applyBorder="1" applyAlignment="1">
      <alignment horizontal="center" vertical="center" wrapText="1"/>
    </xf>
    <xf numFmtId="0" fontId="8" fillId="0" borderId="17" xfId="0" applyFont="1" applyBorder="1" applyAlignment="1">
      <alignment vertical="top" wrapText="1"/>
    </xf>
    <xf numFmtId="0" fontId="8" fillId="0" borderId="0" xfId="0" applyFont="1" applyBorder="1" applyAlignment="1">
      <alignment vertical="top" wrapText="1"/>
    </xf>
    <xf numFmtId="0" fontId="3" fillId="0" borderId="2" xfId="0" applyFont="1" applyBorder="1" applyAlignment="1">
      <alignment horizontal="center" vertical="center"/>
    </xf>
    <xf numFmtId="0" fontId="3" fillId="0" borderId="16" xfId="0" applyFont="1" applyBorder="1" applyAlignment="1">
      <alignment horizontal="right" vertical="center"/>
    </xf>
    <xf numFmtId="0" fontId="10" fillId="0" borderId="0" xfId="0" applyFont="1" applyAlignment="1">
      <alignment horizontal="right" vertical="center"/>
    </xf>
    <xf numFmtId="0" fontId="3" fillId="3" borderId="16" xfId="0" applyFont="1" applyFill="1" applyBorder="1" applyAlignment="1">
      <alignment horizontal="right" vertical="center"/>
    </xf>
    <xf numFmtId="0" fontId="10" fillId="0" borderId="0" xfId="0" applyFont="1" applyAlignment="1">
      <alignment horizontal="center" vertical="center"/>
    </xf>
    <xf numFmtId="0" fontId="3" fillId="3" borderId="16" xfId="0" applyFont="1" applyFill="1" applyBorder="1" applyAlignment="1">
      <alignment horizontal="center" vertical="center"/>
    </xf>
    <xf numFmtId="0" fontId="8" fillId="0" borderId="20" xfId="0" applyFont="1" applyBorder="1" applyAlignment="1">
      <alignment vertical="top" wrapText="1"/>
    </xf>
    <xf numFmtId="0" fontId="8" fillId="0" borderId="21" xfId="0" applyFont="1" applyBorder="1" applyAlignment="1">
      <alignment vertical="top" wrapText="1"/>
    </xf>
    <xf numFmtId="0" fontId="3" fillId="0" borderId="16" xfId="0" applyFont="1" applyBorder="1">
      <alignment vertical="center"/>
    </xf>
    <xf numFmtId="0" fontId="8" fillId="3" borderId="1" xfId="0" applyFont="1" applyFill="1" applyBorder="1" applyAlignment="1">
      <alignment horizontal="center" vertical="center" wrapText="1"/>
    </xf>
    <xf numFmtId="0" fontId="3" fillId="3" borderId="16" xfId="0" applyFont="1" applyFill="1" applyBorder="1">
      <alignment vertical="center"/>
    </xf>
    <xf numFmtId="0" fontId="3" fillId="0" borderId="28" xfId="0" applyFont="1" applyBorder="1" applyAlignment="1">
      <alignment horizontal="center" vertical="center" wrapText="1"/>
    </xf>
    <xf numFmtId="0" fontId="8" fillId="3" borderId="29" xfId="0" applyFont="1" applyFill="1" applyBorder="1" applyAlignment="1">
      <alignment horizontal="center" vertical="center" wrapText="1"/>
    </xf>
    <xf numFmtId="0" fontId="0" fillId="5" borderId="0" xfId="0" applyFill="1" applyAlignment="1">
      <alignment horizontal="center" vertical="center"/>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3" borderId="40" xfId="0" applyFont="1" applyFill="1" applyBorder="1" applyAlignment="1">
      <alignment vertical="top" wrapText="1"/>
    </xf>
    <xf numFmtId="0" fontId="8" fillId="3" borderId="41" xfId="0" applyFont="1" applyFill="1" applyBorder="1" applyAlignment="1">
      <alignment vertical="top" wrapText="1"/>
    </xf>
    <xf numFmtId="0" fontId="8" fillId="3" borderId="4" xfId="0" applyFont="1" applyFill="1" applyBorder="1" applyAlignment="1">
      <alignment vertical="top" wrapText="1"/>
    </xf>
    <xf numFmtId="0" fontId="8" fillId="0" borderId="42" xfId="0" applyFont="1" applyFill="1" applyBorder="1" applyAlignment="1">
      <alignment vertical="top" wrapText="1"/>
    </xf>
    <xf numFmtId="0" fontId="8" fillId="0" borderId="35" xfId="0" applyFont="1" applyBorder="1" applyAlignment="1">
      <alignment horizontal="left" vertical="top" wrapText="1"/>
    </xf>
    <xf numFmtId="0" fontId="8" fillId="0" borderId="42" xfId="0" applyFont="1" applyFill="1" applyBorder="1" applyAlignment="1">
      <alignment horizontal="left" vertical="top" wrapText="1"/>
    </xf>
    <xf numFmtId="0" fontId="8" fillId="3" borderId="17" xfId="0" applyFont="1" applyFill="1" applyBorder="1" applyAlignment="1">
      <alignment vertical="top" wrapText="1"/>
    </xf>
    <xf numFmtId="0" fontId="8" fillId="3" borderId="35" xfId="0" applyFont="1" applyFill="1" applyBorder="1" applyAlignment="1">
      <alignment vertical="top" wrapText="1"/>
    </xf>
    <xf numFmtId="0" fontId="8" fillId="3" borderId="0" xfId="0" applyFont="1" applyFill="1" applyBorder="1" applyAlignment="1">
      <alignment vertical="top" wrapText="1"/>
    </xf>
    <xf numFmtId="0" fontId="3" fillId="0" borderId="44" xfId="0" applyFont="1" applyBorder="1" applyAlignment="1">
      <alignment horizontal="center" vertical="center" wrapText="1"/>
    </xf>
    <xf numFmtId="0" fontId="8" fillId="0" borderId="35" xfId="0" applyFont="1" applyBorder="1" applyAlignment="1">
      <alignment vertical="top" wrapText="1"/>
    </xf>
    <xf numFmtId="0" fontId="8" fillId="0" borderId="34" xfId="0" applyFont="1" applyBorder="1" applyAlignment="1">
      <alignment vertical="top" wrapText="1"/>
    </xf>
    <xf numFmtId="0" fontId="0" fillId="3" borderId="0" xfId="0" applyFill="1" applyAlignment="1">
      <alignment horizontal="center" vertical="center"/>
    </xf>
    <xf numFmtId="0" fontId="3" fillId="0" borderId="12" xfId="0" applyFont="1" applyBorder="1">
      <alignment vertical="center"/>
    </xf>
    <xf numFmtId="0" fontId="3" fillId="0" borderId="29" xfId="0" applyFont="1" applyBorder="1" applyAlignment="1">
      <alignment horizontal="center" vertical="center" wrapText="1"/>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0" fontId="0" fillId="0" borderId="0" xfId="0" applyAlignment="1">
      <alignment horizontal="right" vertical="center"/>
    </xf>
    <xf numFmtId="0" fontId="0" fillId="0" borderId="0" xfId="0" applyBorder="1">
      <alignment vertical="center"/>
    </xf>
    <xf numFmtId="0" fontId="12" fillId="0" borderId="1" xfId="0" applyFont="1" applyBorder="1" applyAlignment="1">
      <alignment horizontal="center" vertical="center" wrapText="1"/>
    </xf>
    <xf numFmtId="0" fontId="14" fillId="0" borderId="0" xfId="0" applyFont="1">
      <alignment vertical="center"/>
    </xf>
    <xf numFmtId="0" fontId="0" fillId="0" borderId="34" xfId="0" applyBorder="1" applyAlignment="1">
      <alignment vertical="center"/>
    </xf>
    <xf numFmtId="0" fontId="8" fillId="0" borderId="1" xfId="0" applyFont="1" applyBorder="1" applyAlignment="1">
      <alignment horizontal="center" vertical="center" wrapText="1"/>
    </xf>
    <xf numFmtId="0" fontId="14" fillId="0" borderId="0" xfId="0" applyFont="1" applyBorder="1">
      <alignment vertical="center"/>
    </xf>
    <xf numFmtId="0" fontId="8" fillId="0" borderId="36" xfId="0" applyFont="1" applyBorder="1" applyAlignment="1">
      <alignment vertical="top" wrapText="1"/>
    </xf>
    <xf numFmtId="0" fontId="0" fillId="0" borderId="34" xfId="0" applyBorder="1" applyAlignment="1">
      <alignment horizontal="center" vertical="center"/>
    </xf>
    <xf numFmtId="0" fontId="0" fillId="0" borderId="1" xfId="0" applyNumberFormat="1" applyBorder="1">
      <alignment vertical="center"/>
    </xf>
    <xf numFmtId="176" fontId="0" fillId="0" borderId="1" xfId="0" applyNumberFormat="1" applyBorder="1" applyAlignment="1">
      <alignment horizontal="right" vertical="center"/>
    </xf>
    <xf numFmtId="0" fontId="8" fillId="0" borderId="17" xfId="0" applyFont="1" applyBorder="1" applyAlignment="1">
      <alignment horizontal="center" vertical="top" wrapText="1"/>
    </xf>
    <xf numFmtId="0" fontId="8" fillId="0" borderId="35" xfId="0" applyFont="1" applyBorder="1" applyAlignment="1">
      <alignment horizontal="center" vertical="top" wrapText="1"/>
    </xf>
    <xf numFmtId="0" fontId="8" fillId="0" borderId="36" xfId="0" applyFont="1" applyBorder="1" applyAlignment="1">
      <alignment horizontal="center" vertical="top" wrapText="1"/>
    </xf>
    <xf numFmtId="0" fontId="0" fillId="0" borderId="15" xfId="0" applyBorder="1" applyAlignment="1">
      <alignment horizontal="center" vertical="center"/>
    </xf>
    <xf numFmtId="0" fontId="0" fillId="0" borderId="0" xfId="0" applyBorder="1" applyAlignment="1">
      <alignment horizontal="right" vertical="center"/>
    </xf>
    <xf numFmtId="0" fontId="8" fillId="0" borderId="72" xfId="0" applyFont="1" applyBorder="1" applyAlignment="1">
      <alignment vertical="top" wrapText="1"/>
    </xf>
    <xf numFmtId="177" fontId="0" fillId="0" borderId="0" xfId="0" applyNumberFormat="1" applyBorder="1">
      <alignment vertical="center"/>
    </xf>
    <xf numFmtId="0" fontId="0" fillId="0" borderId="1" xfId="0" applyBorder="1" applyAlignment="1">
      <alignment horizontal="center" vertical="center"/>
    </xf>
    <xf numFmtId="177" fontId="0" fillId="0" borderId="0" xfId="0" applyNumberFormat="1" applyFont="1" applyBorder="1" applyAlignment="1">
      <alignment horizontal="right" vertical="center"/>
    </xf>
    <xf numFmtId="178" fontId="0" fillId="0" borderId="0" xfId="0" applyNumberFormat="1" applyFont="1">
      <alignment vertical="center"/>
    </xf>
    <xf numFmtId="0" fontId="15" fillId="0" borderId="4" xfId="0" applyFont="1" applyFill="1" applyBorder="1" applyAlignment="1">
      <alignment horizontal="center" vertical="center"/>
    </xf>
    <xf numFmtId="0" fontId="0" fillId="0" borderId="55" xfId="0" applyFont="1" applyFill="1" applyBorder="1" applyAlignment="1">
      <alignment horizontal="center" vertical="center"/>
    </xf>
    <xf numFmtId="177" fontId="0" fillId="0" borderId="55"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9" fontId="0" fillId="0" borderId="0" xfId="0" applyNumberFormat="1"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12" fillId="0" borderId="35" xfId="0" applyFont="1" applyBorder="1" applyAlignment="1">
      <alignment horizontal="left" vertical="center"/>
    </xf>
    <xf numFmtId="0" fontId="0" fillId="0" borderId="35"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2" xfId="0" applyFont="1" applyBorder="1" applyAlignment="1"/>
    <xf numFmtId="0" fontId="3" fillId="0" borderId="1" xfId="0" applyFont="1" applyBorder="1" applyAlignment="1"/>
    <xf numFmtId="0" fontId="3" fillId="5" borderId="2" xfId="0" applyFont="1" applyFill="1" applyBorder="1" applyAlignment="1">
      <alignment vertical="center"/>
    </xf>
    <xf numFmtId="0" fontId="11" fillId="5" borderId="16" xfId="0" applyFont="1" applyFill="1" applyBorder="1" applyAlignment="1">
      <alignment vertical="center"/>
    </xf>
    <xf numFmtId="0" fontId="3" fillId="3" borderId="16" xfId="0" applyFont="1" applyFill="1" applyBorder="1" applyAlignment="1">
      <alignment vertical="center"/>
    </xf>
    <xf numFmtId="0" fontId="11" fillId="3" borderId="12" xfId="0" applyFont="1" applyFill="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5" borderId="16" xfId="0" applyFont="1" applyFill="1" applyBorder="1" applyAlignment="1">
      <alignment vertical="center"/>
    </xf>
    <xf numFmtId="0" fontId="3" fillId="5" borderId="12" xfId="0" applyFont="1" applyFill="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11" fillId="0" borderId="16" xfId="0" applyFont="1" applyBorder="1" applyAlignment="1">
      <alignment vertical="center"/>
    </xf>
    <xf numFmtId="0" fontId="3" fillId="0" borderId="16" xfId="0" applyFont="1" applyBorder="1" applyAlignment="1">
      <alignment horizontal="right" vertical="center"/>
    </xf>
    <xf numFmtId="0" fontId="5" fillId="0" borderId="3" xfId="0" applyFont="1" applyBorder="1" applyAlignment="1">
      <alignment horizontal="center" vertical="center"/>
    </xf>
    <xf numFmtId="0" fontId="9" fillId="0" borderId="13" xfId="0" applyFont="1" applyBorder="1" applyAlignment="1">
      <alignment horizontal="center" vertical="center"/>
    </xf>
    <xf numFmtId="0" fontId="9" fillId="0" borderId="63" xfId="0" applyFont="1" applyBorder="1" applyAlignment="1">
      <alignment horizontal="center" vertical="center"/>
    </xf>
    <xf numFmtId="0" fontId="6" fillId="0" borderId="4" xfId="0" applyFont="1" applyBorder="1" applyAlignment="1">
      <alignment vertical="center" wrapText="1"/>
    </xf>
    <xf numFmtId="0" fontId="6" fillId="0" borderId="0" xfId="0" applyFont="1" applyBorder="1" applyAlignment="1">
      <alignment vertical="center"/>
    </xf>
    <xf numFmtId="0" fontId="6" fillId="0" borderId="64" xfId="0" applyFont="1" applyBorder="1" applyAlignment="1">
      <alignment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14" xfId="0" applyFont="1" applyFill="1" applyBorder="1" applyAlignment="1">
      <alignment horizontal="center" vertical="center"/>
    </xf>
    <xf numFmtId="0" fontId="7" fillId="5" borderId="14" xfId="0" applyFont="1" applyFill="1" applyBorder="1" applyAlignment="1">
      <alignment horizontal="center" vertical="center"/>
    </xf>
    <xf numFmtId="0" fontId="7" fillId="6" borderId="60" xfId="0" applyFont="1" applyFill="1" applyBorder="1" applyAlignment="1">
      <alignment horizontal="center" vertical="center" shrinkToFit="1"/>
    </xf>
    <xf numFmtId="0" fontId="7" fillId="6" borderId="62" xfId="0" applyFont="1" applyFill="1" applyBorder="1" applyAlignment="1">
      <alignment horizontal="center" vertical="center" shrinkToFit="1"/>
    </xf>
    <xf numFmtId="0" fontId="7" fillId="6" borderId="65" xfId="0" applyFont="1" applyFill="1" applyBorder="1" applyAlignment="1">
      <alignment horizontal="center" vertical="center" shrinkToFi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6" xfId="0" applyFont="1" applyBorder="1" applyAlignment="1">
      <alignment vertical="top" wrapText="1"/>
    </xf>
    <xf numFmtId="0" fontId="0" fillId="0" borderId="16" xfId="0" applyBorder="1" applyAlignment="1">
      <alignment vertical="top"/>
    </xf>
    <xf numFmtId="0" fontId="0" fillId="0" borderId="12" xfId="0" applyBorder="1" applyAlignment="1">
      <alignment vertical="top"/>
    </xf>
    <xf numFmtId="0" fontId="13" fillId="0" borderId="36" xfId="0" applyFont="1" applyBorder="1" applyAlignment="1">
      <alignment wrapText="1"/>
    </xf>
    <xf numFmtId="0" fontId="0" fillId="0" borderId="36" xfId="0" applyBorder="1" applyAlignment="1">
      <alignment vertical="center"/>
    </xf>
    <xf numFmtId="0" fontId="13" fillId="0" borderId="38" xfId="0" applyFont="1" applyBorder="1" applyAlignment="1">
      <alignment wrapText="1"/>
    </xf>
    <xf numFmtId="0" fontId="0" fillId="0" borderId="38" xfId="0" applyBorder="1" applyAlignment="1">
      <alignment vertical="center"/>
    </xf>
    <xf numFmtId="0" fontId="3" fillId="0" borderId="3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11" fillId="0" borderId="43" xfId="0" applyFont="1" applyBorder="1" applyAlignment="1">
      <alignment vertical="center"/>
    </xf>
    <xf numFmtId="0" fontId="11" fillId="0" borderId="50" xfId="0" applyFont="1" applyBorder="1" applyAlignment="1">
      <alignment vertical="center"/>
    </xf>
    <xf numFmtId="0" fontId="3" fillId="0" borderId="52" xfId="0" applyFont="1" applyBorder="1" applyAlignment="1">
      <alignment horizontal="center" vertical="center"/>
    </xf>
    <xf numFmtId="0" fontId="11" fillId="0" borderId="43" xfId="0" applyFont="1" applyBorder="1" applyAlignment="1">
      <alignment horizontal="center" vertical="center"/>
    </xf>
    <xf numFmtId="0" fontId="11" fillId="0" borderId="67" xfId="0" applyFont="1" applyBorder="1" applyAlignment="1">
      <alignment horizontal="center" vertical="center"/>
    </xf>
    <xf numFmtId="0" fontId="8" fillId="0" borderId="17"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35" xfId="0" applyFont="1" applyBorder="1" applyAlignment="1">
      <alignment horizontal="center" vertical="top" textRotation="255"/>
    </xf>
    <xf numFmtId="0" fontId="8" fillId="0" borderId="17" xfId="0" applyFont="1"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horizontal="left" vertical="top" wrapText="1"/>
    </xf>
    <xf numFmtId="0" fontId="8" fillId="3" borderId="2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15" xfId="0" applyBorder="1" applyAlignment="1">
      <alignment horizontal="center" vertical="center" wrapText="1"/>
    </xf>
    <xf numFmtId="0" fontId="8"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8" fillId="0" borderId="40" xfId="0" applyFont="1" applyBorder="1" applyAlignment="1">
      <alignment horizontal="center" vertical="top" textRotation="255"/>
    </xf>
    <xf numFmtId="0" fontId="8" fillId="0" borderId="4" xfId="0" applyFont="1" applyBorder="1" applyAlignment="1">
      <alignment horizontal="center" vertical="top" textRotation="255"/>
    </xf>
    <xf numFmtId="0" fontId="8" fillId="0" borderId="20"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3" borderId="2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0" borderId="41" xfId="0" applyFont="1" applyBorder="1" applyAlignment="1">
      <alignment horizontal="center" vertical="top" textRotation="255"/>
    </xf>
    <xf numFmtId="0" fontId="8" fillId="0" borderId="35" xfId="0" applyFont="1" applyBorder="1" applyAlignment="1">
      <alignment horizontal="left" vertical="top" wrapText="1"/>
    </xf>
    <xf numFmtId="0" fontId="8" fillId="0" borderId="34" xfId="0" applyFont="1" applyBorder="1" applyAlignment="1">
      <alignment horizontal="left" vertical="top"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48" xfId="0" applyFont="1" applyBorder="1" applyAlignment="1">
      <alignment horizontal="center" vertical="top" textRotation="255"/>
    </xf>
    <xf numFmtId="0" fontId="8" fillId="0" borderId="51" xfId="0" applyFont="1" applyBorder="1" applyAlignment="1">
      <alignment horizontal="left" vertical="top" wrapText="1"/>
    </xf>
    <xf numFmtId="0" fontId="8" fillId="0" borderId="56" xfId="0" applyFont="1" applyBorder="1" applyAlignment="1">
      <alignment horizontal="left" vertical="top"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0" borderId="8" xfId="0" applyFont="1" applyBorder="1" applyAlignment="1">
      <alignment horizontal="center" vertical="top" textRotation="255"/>
    </xf>
    <xf numFmtId="0" fontId="8" fillId="0" borderId="9" xfId="0" applyFont="1" applyBorder="1" applyAlignment="1">
      <alignment horizontal="center" vertical="top" textRotation="255"/>
    </xf>
    <xf numFmtId="0" fontId="8" fillId="0" borderId="17" xfId="0" applyFont="1" applyBorder="1" applyAlignment="1">
      <alignment vertical="top" wrapText="1"/>
    </xf>
    <xf numFmtId="0" fontId="8" fillId="0" borderId="20" xfId="0" applyFont="1" applyBorder="1" applyAlignment="1">
      <alignment vertical="top" wrapText="1"/>
    </xf>
    <xf numFmtId="0" fontId="8" fillId="0" borderId="0" xfId="0" applyFont="1" applyBorder="1" applyAlignment="1">
      <alignment vertical="top" wrapText="1"/>
    </xf>
    <xf numFmtId="0" fontId="8" fillId="0" borderId="21" xfId="0" applyFont="1" applyBorder="1" applyAlignment="1">
      <alignment vertical="top" wrapText="1"/>
    </xf>
    <xf numFmtId="0" fontId="8" fillId="0" borderId="49" xfId="0" applyFont="1" applyBorder="1" applyAlignment="1">
      <alignment horizontal="center" vertical="top" textRotation="255"/>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8" fillId="0" borderId="23" xfId="0" applyFont="1" applyBorder="1" applyAlignment="1">
      <alignment horizontal="left" vertical="top" wrapText="1"/>
    </xf>
    <xf numFmtId="0" fontId="8" fillId="3" borderId="26"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0" borderId="10" xfId="0" applyFont="1" applyBorder="1" applyAlignment="1">
      <alignment horizontal="center" vertical="top" textRotation="255"/>
    </xf>
    <xf numFmtId="0" fontId="8" fillId="0" borderId="11" xfId="0" applyFont="1" applyBorder="1" applyAlignment="1">
      <alignment horizontal="center" vertical="top" textRotation="255"/>
    </xf>
    <xf numFmtId="0" fontId="8" fillId="0" borderId="18" xfId="0" applyFont="1" applyBorder="1" applyAlignment="1">
      <alignment vertical="top" wrapText="1"/>
    </xf>
    <xf numFmtId="0" fontId="8" fillId="0" borderId="22" xfId="0" applyFont="1" applyBorder="1" applyAlignment="1">
      <alignment vertical="top" wrapText="1"/>
    </xf>
    <xf numFmtId="0" fontId="8" fillId="0" borderId="19" xfId="0" applyFont="1" applyBorder="1" applyAlignment="1">
      <alignment vertical="top" wrapText="1"/>
    </xf>
    <xf numFmtId="0" fontId="8" fillId="0" borderId="23" xfId="0" applyFont="1" applyBorder="1" applyAlignment="1">
      <alignment vertical="top" wrapText="1"/>
    </xf>
    <xf numFmtId="0" fontId="8" fillId="3" borderId="32" xfId="0" applyFont="1" applyFill="1" applyBorder="1" applyAlignment="1">
      <alignment horizontal="center"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5" borderId="63" xfId="0" applyFont="1" applyFill="1" applyBorder="1" applyAlignment="1">
      <alignment vertical="center"/>
    </xf>
    <xf numFmtId="0" fontId="8" fillId="5" borderId="4" xfId="0" applyFont="1" applyFill="1" applyBorder="1" applyAlignment="1">
      <alignment vertical="center"/>
    </xf>
    <xf numFmtId="0" fontId="8" fillId="5" borderId="0" xfId="0" applyFont="1" applyFill="1" applyBorder="1" applyAlignment="1">
      <alignment vertical="center"/>
    </xf>
    <xf numFmtId="0" fontId="8" fillId="5" borderId="64" xfId="0" applyFont="1" applyFill="1" applyBorder="1" applyAlignment="1">
      <alignment vertical="center"/>
    </xf>
    <xf numFmtId="0" fontId="8" fillId="5" borderId="37" xfId="0" applyFont="1" applyFill="1" applyBorder="1" applyAlignment="1">
      <alignment vertical="center"/>
    </xf>
    <xf numFmtId="0" fontId="8" fillId="5" borderId="36" xfId="0" applyFont="1" applyFill="1" applyBorder="1" applyAlignment="1">
      <alignment vertical="center"/>
    </xf>
    <xf numFmtId="0" fontId="8" fillId="5" borderId="66" xfId="0" applyFont="1" applyFill="1" applyBorder="1" applyAlignment="1">
      <alignment vertical="center"/>
    </xf>
    <xf numFmtId="0" fontId="8" fillId="5" borderId="53" xfId="0" applyFont="1" applyFill="1" applyBorder="1" applyAlignment="1">
      <alignment vertical="center"/>
    </xf>
    <xf numFmtId="0" fontId="8" fillId="5" borderId="17" xfId="0" applyFont="1" applyFill="1" applyBorder="1" applyAlignment="1">
      <alignment vertical="center"/>
    </xf>
    <xf numFmtId="0" fontId="8" fillId="5" borderId="20" xfId="0" applyFont="1" applyFill="1" applyBorder="1" applyAlignment="1">
      <alignment vertical="center"/>
    </xf>
    <xf numFmtId="0" fontId="8" fillId="5" borderId="54" xfId="0" applyFont="1" applyFill="1" applyBorder="1" applyAlignment="1">
      <alignment vertical="center"/>
    </xf>
    <xf numFmtId="0" fontId="8" fillId="5" borderId="35" xfId="0" applyFont="1" applyFill="1" applyBorder="1" applyAlignment="1">
      <alignment vertical="center"/>
    </xf>
    <xf numFmtId="0" fontId="8" fillId="5" borderId="34" xfId="0" applyFont="1" applyFill="1" applyBorder="1" applyAlignment="1">
      <alignment vertical="center"/>
    </xf>
    <xf numFmtId="0" fontId="8" fillId="5" borderId="68" xfId="0" applyFont="1" applyFill="1" applyBorder="1" applyAlignment="1">
      <alignment vertical="center"/>
    </xf>
    <xf numFmtId="0" fontId="8" fillId="5" borderId="69" xfId="0" applyFont="1" applyFill="1" applyBorder="1" applyAlignment="1">
      <alignment vertical="center"/>
    </xf>
    <xf numFmtId="0" fontId="8" fillId="5" borderId="55" xfId="0" applyFont="1" applyFill="1" applyBorder="1" applyAlignment="1">
      <alignment vertical="center"/>
    </xf>
    <xf numFmtId="0" fontId="8" fillId="5" borderId="21" xfId="0" applyFont="1" applyFill="1" applyBorder="1" applyAlignment="1">
      <alignment vertical="center"/>
    </xf>
    <xf numFmtId="0" fontId="12" fillId="0" borderId="42" xfId="0" applyFont="1" applyFill="1" applyBorder="1" applyAlignment="1">
      <alignment vertical="center"/>
    </xf>
    <xf numFmtId="0" fontId="12" fillId="0" borderId="0" xfId="0" applyFont="1" applyFill="1" applyBorder="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0" fillId="0" borderId="53" xfId="0" applyBorder="1" applyAlignment="1">
      <alignment horizontal="center" vertical="center"/>
    </xf>
    <xf numFmtId="0" fontId="0" fillId="0" borderId="17" xfId="0" applyBorder="1" applyAlignment="1">
      <alignment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4" xfId="0" applyFont="1" applyFill="1" applyBorder="1" applyAlignment="1">
      <alignment horizontal="center" vertical="center"/>
    </xf>
    <xf numFmtId="0" fontId="15" fillId="7" borderId="38"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1" xfId="0" applyFont="1" applyFill="1" applyBorder="1" applyAlignment="1">
      <alignment horizontal="center" vertical="center"/>
    </xf>
    <xf numFmtId="0" fontId="7" fillId="8" borderId="74" xfId="0" applyFont="1" applyFill="1" applyBorder="1" applyAlignment="1">
      <alignment horizontal="center" vertical="center"/>
    </xf>
    <xf numFmtId="0" fontId="7" fillId="9" borderId="38" xfId="0" applyFont="1" applyFill="1" applyBorder="1" applyAlignment="1">
      <alignment horizontal="center" vertical="center" wrapText="1"/>
    </xf>
    <xf numFmtId="0" fontId="7" fillId="9" borderId="75" xfId="0" applyFont="1" applyFill="1" applyBorder="1" applyAlignment="1">
      <alignment horizontal="center" vertical="center" wrapText="1"/>
    </xf>
    <xf numFmtId="0" fontId="13" fillId="0" borderId="0" xfId="0" applyFont="1" applyBorder="1" applyAlignment="1">
      <alignment wrapText="1"/>
    </xf>
    <xf numFmtId="0" fontId="8" fillId="0" borderId="3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0" fillId="0" borderId="43" xfId="0" applyBorder="1" applyAlignment="1">
      <alignment horizontal="center" vertical="center"/>
    </xf>
    <xf numFmtId="0" fontId="0" fillId="0" borderId="50" xfId="0" applyBorder="1" applyAlignment="1">
      <alignment horizontal="center" vertical="center"/>
    </xf>
    <xf numFmtId="0" fontId="8" fillId="0" borderId="52" xfId="0" applyFont="1" applyBorder="1" applyAlignment="1">
      <alignment horizontal="center" vertical="center"/>
    </xf>
    <xf numFmtId="0" fontId="0" fillId="0" borderId="67" xfId="0" applyBorder="1" applyAlignment="1">
      <alignment horizontal="center" vertical="center"/>
    </xf>
    <xf numFmtId="0" fontId="8" fillId="0" borderId="40" xfId="0" applyFont="1" applyBorder="1" applyAlignment="1">
      <alignment vertical="top" wrapText="1"/>
    </xf>
    <xf numFmtId="0" fontId="8" fillId="0" borderId="41" xfId="0" applyFont="1" applyBorder="1" applyAlignment="1">
      <alignment vertical="top" wrapText="1"/>
    </xf>
    <xf numFmtId="0" fontId="8" fillId="0" borderId="35" xfId="0" applyFont="1" applyBorder="1" applyAlignment="1">
      <alignment vertical="top" wrapText="1"/>
    </xf>
    <xf numFmtId="0" fontId="8" fillId="0" borderId="37" xfId="0" applyFont="1" applyBorder="1" applyAlignment="1">
      <alignment vertical="top" wrapText="1"/>
    </xf>
    <xf numFmtId="0" fontId="8" fillId="0" borderId="36" xfId="0" applyFont="1" applyBorder="1" applyAlignment="1">
      <alignment vertical="top" wrapText="1"/>
    </xf>
    <xf numFmtId="0" fontId="0" fillId="0" borderId="3" xfId="0" applyFill="1" applyBorder="1" applyAlignment="1">
      <alignment vertical="center"/>
    </xf>
    <xf numFmtId="0" fontId="0" fillId="0" borderId="13" xfId="0" applyFill="1" applyBorder="1" applyAlignment="1">
      <alignment vertical="center"/>
    </xf>
    <xf numFmtId="0" fontId="0" fillId="0" borderId="63" xfId="0" applyBorder="1" applyAlignment="1">
      <alignment vertical="center"/>
    </xf>
    <xf numFmtId="0" fontId="0" fillId="0" borderId="4" xfId="0" applyFill="1" applyBorder="1" applyAlignment="1">
      <alignment vertical="center"/>
    </xf>
    <xf numFmtId="0" fontId="0" fillId="0" borderId="64" xfId="0" applyBorder="1" applyAlignment="1">
      <alignment vertical="center"/>
    </xf>
    <xf numFmtId="0" fontId="0" fillId="0" borderId="37" xfId="0" applyFill="1" applyBorder="1" applyAlignment="1">
      <alignment vertical="center"/>
    </xf>
    <xf numFmtId="0" fontId="0" fillId="0" borderId="66" xfId="0" applyBorder="1" applyAlignment="1">
      <alignment vertical="center"/>
    </xf>
    <xf numFmtId="0" fontId="8" fillId="0" borderId="53" xfId="0" applyFont="1" applyBorder="1" applyAlignment="1">
      <alignment vertical="top" wrapText="1"/>
    </xf>
    <xf numFmtId="0" fontId="0" fillId="0" borderId="20" xfId="0" applyBorder="1" applyAlignment="1">
      <alignment vertical="center"/>
    </xf>
    <xf numFmtId="0" fontId="0" fillId="0" borderId="54" xfId="0" applyBorder="1" applyAlignment="1">
      <alignment vertical="center"/>
    </xf>
    <xf numFmtId="0" fontId="0" fillId="0" borderId="34" xfId="0" applyBorder="1" applyAlignment="1">
      <alignment vertical="center"/>
    </xf>
    <xf numFmtId="0" fontId="8" fillId="0" borderId="53"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3" xfId="0" applyBorder="1" applyAlignment="1">
      <alignment vertical="center"/>
    </xf>
    <xf numFmtId="0" fontId="0" fillId="0" borderId="72" xfId="0" applyBorder="1" applyAlignment="1">
      <alignment vertical="center"/>
    </xf>
  </cellXfs>
  <cellStyles count="1">
    <cellStyle name="標準" xfId="0" builtinId="0"/>
  </cellStyles>
  <dxfs count="0"/>
  <tableStyles count="0" defaultTableStyle="TableStyleMedium2" defaultPivotStyle="PivotStyleLight16"/>
  <colors>
    <mruColors>
      <color rgb="FFFFA0A0"/>
      <color rgb="FFFFE9FF"/>
      <color rgb="FF008000"/>
      <color rgb="FFFF00FF"/>
      <color rgb="FF0000FF"/>
      <color rgb="FFFF66CC"/>
      <color rgb="FFCC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p>
        </c:rich>
      </c:tx>
      <c:layout>
        <c:manualLayout>
          <c:xMode val="edge"/>
          <c:yMode val="edge"/>
          <c:x val="0.13096062992125984"/>
          <c:y val="1.8201662292213473E-2"/>
        </c:manualLayout>
      </c:layout>
      <c:overlay val="0"/>
    </c:title>
    <c:autoTitleDeleted val="0"/>
    <c:plotArea>
      <c:layout>
        <c:manualLayout>
          <c:layoutTarget val="inner"/>
          <c:xMode val="edge"/>
          <c:yMode val="edge"/>
          <c:x val="0.10843373493975904"/>
          <c:y val="0.27708333333333335"/>
          <c:w val="0.78554216867469884"/>
          <c:h val="0.6791666666666667"/>
        </c:manualLayout>
      </c:layout>
      <c:radarChart>
        <c:radarStyle val="marker"/>
        <c:varyColors val="0"/>
        <c:ser>
          <c:idx val="0"/>
          <c:order val="0"/>
          <c:tx>
            <c:strRef>
              <c:f>集計用!$E$4</c:f>
              <c:strCache>
                <c:ptCount val="1"/>
                <c:pt idx="0">
                  <c:v>年度初</c:v>
                </c:pt>
              </c:strCache>
            </c:strRef>
          </c:tx>
          <c:spPr>
            <a:ln w="38100"/>
          </c:spPr>
          <c:marker>
            <c:symbol val="none"/>
          </c:marker>
          <c:dLbls>
            <c:delete val="1"/>
            <c:extLst/>
          </c:dLbls>
          <c:cat>
            <c:strRef>
              <c:f>集計用!$F$3:$X$3</c:f>
              <c:strCache>
                <c:ptCount val="19"/>
                <c:pt idx="0">
                  <c:v>⑴</c:v>
                </c:pt>
                <c:pt idx="1">
                  <c:v>⑵</c:v>
                </c:pt>
                <c:pt idx="2">
                  <c:v>⑶</c:v>
                </c:pt>
                <c:pt idx="3">
                  <c:v>⑷</c:v>
                </c:pt>
                <c:pt idx="4">
                  <c:v>⑸</c:v>
                </c:pt>
                <c:pt idx="5">
                  <c:v>⑹</c:v>
                </c:pt>
                <c:pt idx="6">
                  <c:v>⑺</c:v>
                </c:pt>
                <c:pt idx="7">
                  <c:v>⑻</c:v>
                </c:pt>
                <c:pt idx="8">
                  <c:v>⑼</c:v>
                </c:pt>
                <c:pt idx="9">
                  <c:v>⑴</c:v>
                </c:pt>
                <c:pt idx="10">
                  <c:v>⑵</c:v>
                </c:pt>
                <c:pt idx="11">
                  <c:v>⑶</c:v>
                </c:pt>
                <c:pt idx="12">
                  <c:v>⑴</c:v>
                </c:pt>
                <c:pt idx="13">
                  <c:v>⑵</c:v>
                </c:pt>
                <c:pt idx="14">
                  <c:v>⑶</c:v>
                </c:pt>
                <c:pt idx="15">
                  <c:v>⑷</c:v>
                </c:pt>
                <c:pt idx="16">
                  <c:v>⑸</c:v>
                </c:pt>
                <c:pt idx="17">
                  <c:v>⑴</c:v>
                </c:pt>
                <c:pt idx="18">
                  <c:v>⑵</c:v>
                </c:pt>
              </c:strCache>
            </c:strRef>
          </c:cat>
          <c:val>
            <c:numRef>
              <c:f>集計用!$F$4:$X$4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1DDB-4ACE-AEEA-2D2E45F27F18}"/>
            </c:ext>
          </c:extLst>
        </c:ser>
        <c:ser>
          <c:idx val="2"/>
          <c:order val="1"/>
          <c:tx>
            <c:strRef>
              <c:f>集計用!$E$6</c:f>
              <c:strCache>
                <c:ptCount val="1"/>
                <c:pt idx="0">
                  <c:v>年度末</c:v>
                </c:pt>
              </c:strCache>
            </c:strRef>
          </c:tx>
          <c:spPr>
            <a:ln w="38100">
              <a:solidFill>
                <a:srgbClr val="FF0000"/>
              </a:solidFill>
            </a:ln>
          </c:spPr>
          <c:marker>
            <c:symbol val="none"/>
          </c:marker>
          <c:dLbls>
            <c:delete val="1"/>
            <c:extLst/>
          </c:dLbls>
          <c:cat>
            <c:strRef>
              <c:f>集計用!$F$3:$X$3</c:f>
              <c:strCache>
                <c:ptCount val="19"/>
                <c:pt idx="0">
                  <c:v>⑴</c:v>
                </c:pt>
                <c:pt idx="1">
                  <c:v>⑵</c:v>
                </c:pt>
                <c:pt idx="2">
                  <c:v>⑶</c:v>
                </c:pt>
                <c:pt idx="3">
                  <c:v>⑷</c:v>
                </c:pt>
                <c:pt idx="4">
                  <c:v>⑸</c:v>
                </c:pt>
                <c:pt idx="5">
                  <c:v>⑹</c:v>
                </c:pt>
                <c:pt idx="6">
                  <c:v>⑺</c:v>
                </c:pt>
                <c:pt idx="7">
                  <c:v>⑻</c:v>
                </c:pt>
                <c:pt idx="8">
                  <c:v>⑼</c:v>
                </c:pt>
                <c:pt idx="9">
                  <c:v>⑴</c:v>
                </c:pt>
                <c:pt idx="10">
                  <c:v>⑵</c:v>
                </c:pt>
                <c:pt idx="11">
                  <c:v>⑶</c:v>
                </c:pt>
                <c:pt idx="12">
                  <c:v>⑴</c:v>
                </c:pt>
                <c:pt idx="13">
                  <c:v>⑵</c:v>
                </c:pt>
                <c:pt idx="14">
                  <c:v>⑶</c:v>
                </c:pt>
                <c:pt idx="15">
                  <c:v>⑷</c:v>
                </c:pt>
                <c:pt idx="16">
                  <c:v>⑸</c:v>
                </c:pt>
                <c:pt idx="17">
                  <c:v>⑴</c:v>
                </c:pt>
                <c:pt idx="18">
                  <c:v>⑵</c:v>
                </c:pt>
              </c:strCache>
            </c:strRef>
          </c:cat>
          <c:val>
            <c:numRef>
              <c:f>集計用!$F$6:$X$6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1DDB-4ACE-AEEA-2D2E45F27F18}"/>
            </c:ext>
          </c:extLst>
        </c:ser>
        <c:dLbls>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1"/>
        <c:crosses val="autoZero"/>
        <c:crossBetween val="between"/>
        <c:majorUnit val="1"/>
        <c:minorUnit val="0.1"/>
      </c:valAx>
    </c:plotArea>
    <c:legend>
      <c:legendPos val="t"/>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81818181818177E-2"/>
          <c:y val="3.0864197530864196E-2"/>
          <c:w val="0.84943181818181823"/>
          <c:h val="0.9228395061728395"/>
        </c:manualLayout>
      </c:layout>
      <c:doughnutChart>
        <c:varyColors val="1"/>
        <c:ser>
          <c:idx val="0"/>
          <c:order val="0"/>
          <c:spPr>
            <a:noFill/>
            <a:ln>
              <a:noFill/>
            </a:ln>
            <a:effectLst>
              <a:outerShdw blurRad="50800" dist="50800" dir="5400000">
                <a:schemeClr val="bg1">
                  <a:alpha val="0"/>
                </a:schemeClr>
              </a:outerShdw>
            </a:effectLst>
          </c:spPr>
          <c:dPt>
            <c:idx val="0"/>
            <c:bubble3D val="0"/>
            <c:spPr>
              <a:solidFill>
                <a:srgbClr val="92D050">
                  <a:alpha val="31000"/>
                </a:srgbClr>
              </a:solidFill>
              <a:ln w="9525" cap="flat" cmpd="sng" algn="ctr">
                <a:noFill/>
                <a:round/>
              </a:ln>
              <a:effectLst>
                <a:outerShdw blurRad="50800" dist="50800" dir="5400000">
                  <a:schemeClr val="bg1">
                    <a:alpha val="0"/>
                  </a:schemeClr>
                </a:outerShdw>
              </a:effectLst>
            </c:spPr>
            <c:extLst>
              <c:ext xmlns:c16="http://schemas.microsoft.com/office/drawing/2014/chart" uri="{C3380CC4-5D6E-409C-BE32-E72D297353CC}">
                <c16:uniqueId val="{00000001-7DA0-4AE4-8CF7-33CE654C394F}"/>
              </c:ext>
            </c:extLst>
          </c:dPt>
          <c:dPt>
            <c:idx val="1"/>
            <c:bubble3D val="0"/>
            <c:spPr>
              <a:solidFill>
                <a:srgbClr val="90D7F0">
                  <a:alpha val="20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3-7DA0-4AE4-8CF7-33CE654C394F}"/>
              </c:ext>
            </c:extLst>
          </c:dPt>
          <c:dPt>
            <c:idx val="2"/>
            <c:bubble3D val="0"/>
            <c:spPr>
              <a:solidFill>
                <a:srgbClr val="FFE69A">
                  <a:alpha val="27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5-7DA0-4AE4-8CF7-33CE654C394F}"/>
              </c:ext>
            </c:extLst>
          </c:dPt>
          <c:dPt>
            <c:idx val="3"/>
            <c:bubble3D val="0"/>
            <c:spPr>
              <a:solidFill>
                <a:srgbClr val="FFE9FF">
                  <a:alpha val="32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7-7DA0-4AE4-8CF7-33CE654C394F}"/>
              </c:ext>
            </c:extLst>
          </c:dPt>
          <c:val>
            <c:numRef>
              <c:f>集計用!$C$50:$C$53</c:f>
              <c:numCache>
                <c:formatCode>General</c:formatCode>
                <c:ptCount val="4"/>
                <c:pt idx="0">
                  <c:v>9</c:v>
                </c:pt>
                <c:pt idx="1">
                  <c:v>3</c:v>
                </c:pt>
                <c:pt idx="2">
                  <c:v>5</c:v>
                </c:pt>
                <c:pt idx="3">
                  <c:v>2</c:v>
                </c:pt>
              </c:numCache>
            </c:numRef>
          </c:val>
          <c:extLst>
            <c:ext xmlns:c16="http://schemas.microsoft.com/office/drawing/2014/chart" uri="{C3380CC4-5D6E-409C-BE32-E72D297353CC}">
              <c16:uniqueId val="{00000008-7DA0-4AE4-8CF7-33CE654C394F}"/>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p>
        </c:rich>
      </c:tx>
      <c:layout>
        <c:manualLayout>
          <c:xMode val="edge"/>
          <c:yMode val="edge"/>
          <c:x val="0.13096125598979028"/>
          <c:y val="1.8202559731579943E-2"/>
        </c:manualLayout>
      </c:layout>
      <c:overlay val="0"/>
    </c:title>
    <c:autoTitleDeleted val="0"/>
    <c:plotArea>
      <c:layout/>
      <c:radarChart>
        <c:radarStyle val="marker"/>
        <c:varyColors val="0"/>
        <c:ser>
          <c:idx val="0"/>
          <c:order val="0"/>
          <c:tx>
            <c:strRef>
              <c:f>集計用!$E$4</c:f>
              <c:strCache>
                <c:ptCount val="1"/>
                <c:pt idx="0">
                  <c:v>年度初</c:v>
                </c:pt>
              </c:strCache>
            </c:strRef>
          </c:tx>
          <c:spPr>
            <a:ln w="38100"/>
          </c:spPr>
          <c:marker>
            <c:symbol val="none"/>
          </c:marker>
          <c:dLbls>
            <c:delete val="1"/>
            <c:extLst/>
          </c:dLbls>
          <c:cat>
            <c:strRef>
              <c:f>集計用!$F$3:$X$3</c:f>
              <c:strCache>
                <c:ptCount val="19"/>
                <c:pt idx="0">
                  <c:v>⑴</c:v>
                </c:pt>
                <c:pt idx="1">
                  <c:v>⑵</c:v>
                </c:pt>
                <c:pt idx="2">
                  <c:v>⑶</c:v>
                </c:pt>
                <c:pt idx="3">
                  <c:v>⑷</c:v>
                </c:pt>
                <c:pt idx="4">
                  <c:v>⑸</c:v>
                </c:pt>
                <c:pt idx="5">
                  <c:v>⑹</c:v>
                </c:pt>
                <c:pt idx="6">
                  <c:v>⑺</c:v>
                </c:pt>
                <c:pt idx="7">
                  <c:v>⑻</c:v>
                </c:pt>
                <c:pt idx="8">
                  <c:v>⑼</c:v>
                </c:pt>
                <c:pt idx="9">
                  <c:v>⑴</c:v>
                </c:pt>
                <c:pt idx="10">
                  <c:v>⑵</c:v>
                </c:pt>
                <c:pt idx="11">
                  <c:v>⑶</c:v>
                </c:pt>
                <c:pt idx="12">
                  <c:v>⑴</c:v>
                </c:pt>
                <c:pt idx="13">
                  <c:v>⑵</c:v>
                </c:pt>
                <c:pt idx="14">
                  <c:v>⑶</c:v>
                </c:pt>
                <c:pt idx="15">
                  <c:v>⑷</c:v>
                </c:pt>
                <c:pt idx="16">
                  <c:v>⑸</c:v>
                </c:pt>
                <c:pt idx="17">
                  <c:v>⑴</c:v>
                </c:pt>
                <c:pt idx="18">
                  <c:v>⑵</c:v>
                </c:pt>
              </c:strCache>
            </c:strRef>
          </c:cat>
          <c:val>
            <c:numRef>
              <c:f>集計用!$F$4:$X$4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2B93-40EA-B44C-FB8CF3F97F74}"/>
            </c:ext>
          </c:extLst>
        </c:ser>
        <c:ser>
          <c:idx val="2"/>
          <c:order val="1"/>
          <c:tx>
            <c:strRef>
              <c:f>集計用!$E$6</c:f>
              <c:strCache>
                <c:ptCount val="1"/>
                <c:pt idx="0">
                  <c:v>年度末</c:v>
                </c:pt>
              </c:strCache>
            </c:strRef>
          </c:tx>
          <c:spPr>
            <a:ln w="38100">
              <a:solidFill>
                <a:srgbClr val="FF0000"/>
              </a:solidFill>
            </a:ln>
          </c:spPr>
          <c:marker>
            <c:symbol val="none"/>
          </c:marker>
          <c:dLbls>
            <c:delete val="1"/>
            <c:extLst/>
          </c:dLbls>
          <c:cat>
            <c:strRef>
              <c:f>集計用!$F$3:$X$3</c:f>
              <c:strCache>
                <c:ptCount val="19"/>
                <c:pt idx="0">
                  <c:v>⑴</c:v>
                </c:pt>
                <c:pt idx="1">
                  <c:v>⑵</c:v>
                </c:pt>
                <c:pt idx="2">
                  <c:v>⑶</c:v>
                </c:pt>
                <c:pt idx="3">
                  <c:v>⑷</c:v>
                </c:pt>
                <c:pt idx="4">
                  <c:v>⑸</c:v>
                </c:pt>
                <c:pt idx="5">
                  <c:v>⑹</c:v>
                </c:pt>
                <c:pt idx="6">
                  <c:v>⑺</c:v>
                </c:pt>
                <c:pt idx="7">
                  <c:v>⑻</c:v>
                </c:pt>
                <c:pt idx="8">
                  <c:v>⑼</c:v>
                </c:pt>
                <c:pt idx="9">
                  <c:v>⑴</c:v>
                </c:pt>
                <c:pt idx="10">
                  <c:v>⑵</c:v>
                </c:pt>
                <c:pt idx="11">
                  <c:v>⑶</c:v>
                </c:pt>
                <c:pt idx="12">
                  <c:v>⑴</c:v>
                </c:pt>
                <c:pt idx="13">
                  <c:v>⑵</c:v>
                </c:pt>
                <c:pt idx="14">
                  <c:v>⑶</c:v>
                </c:pt>
                <c:pt idx="15">
                  <c:v>⑷</c:v>
                </c:pt>
                <c:pt idx="16">
                  <c:v>⑸</c:v>
                </c:pt>
                <c:pt idx="17">
                  <c:v>⑴</c:v>
                </c:pt>
                <c:pt idx="18">
                  <c:v>⑵</c:v>
                </c:pt>
              </c:strCache>
            </c:strRef>
          </c:cat>
          <c:val>
            <c:numRef>
              <c:f>集計用!$F$6:$X$6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2B93-40EA-B44C-FB8CF3F97F74}"/>
            </c:ext>
          </c:extLst>
        </c:ser>
        <c:dLbls>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1"/>
        <c:crosses val="autoZero"/>
        <c:crossBetween val="between"/>
        <c:majorUnit val="1"/>
        <c:minorUnit val="0.1"/>
      </c:valAx>
    </c:plotArea>
    <c:legend>
      <c:legendPos val="t"/>
      <c:overlay val="0"/>
      <c:txPr>
        <a:bodyPr horzOverflow="overflow" anchor="ctr" anchorCtr="1"/>
        <a:lstStyle/>
        <a:p>
          <a:pPr algn="l" rtl="0">
            <a:defRPr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3636363636367E-2"/>
          <c:y val="3.0959752321981424E-2"/>
          <c:w val="0.84943181818181823"/>
          <c:h val="0.92569659442724461"/>
        </c:manualLayout>
      </c:layout>
      <c:doughnutChart>
        <c:varyColors val="1"/>
        <c:ser>
          <c:idx val="0"/>
          <c:order val="0"/>
          <c:spPr>
            <a:noFill/>
            <a:ln>
              <a:noFill/>
            </a:ln>
            <a:effectLst>
              <a:outerShdw blurRad="50800" dist="50800" dir="5400000">
                <a:schemeClr val="bg1">
                  <a:alpha val="0"/>
                </a:schemeClr>
              </a:outerShdw>
            </a:effectLst>
          </c:spPr>
          <c:dPt>
            <c:idx val="0"/>
            <c:bubble3D val="0"/>
            <c:spPr>
              <a:solidFill>
                <a:srgbClr val="92D050">
                  <a:alpha val="31000"/>
                </a:srgbClr>
              </a:solidFill>
              <a:ln w="9525" cap="flat" cmpd="sng" algn="ctr">
                <a:noFill/>
                <a:round/>
              </a:ln>
              <a:effectLst>
                <a:outerShdw blurRad="50800" dist="50800" dir="5400000">
                  <a:schemeClr val="bg1">
                    <a:alpha val="0"/>
                  </a:schemeClr>
                </a:outerShdw>
              </a:effectLst>
            </c:spPr>
            <c:extLst>
              <c:ext xmlns:c16="http://schemas.microsoft.com/office/drawing/2014/chart" uri="{C3380CC4-5D6E-409C-BE32-E72D297353CC}">
                <c16:uniqueId val="{00000001-06AC-4848-BED8-FD3CAFDE6267}"/>
              </c:ext>
            </c:extLst>
          </c:dPt>
          <c:dPt>
            <c:idx val="1"/>
            <c:bubble3D val="0"/>
            <c:spPr>
              <a:solidFill>
                <a:srgbClr val="90D7F0">
                  <a:alpha val="20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3-06AC-4848-BED8-FD3CAFDE6267}"/>
              </c:ext>
            </c:extLst>
          </c:dPt>
          <c:dPt>
            <c:idx val="2"/>
            <c:bubble3D val="0"/>
            <c:spPr>
              <a:solidFill>
                <a:srgbClr val="FFE69A">
                  <a:alpha val="27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5-06AC-4848-BED8-FD3CAFDE6267}"/>
              </c:ext>
            </c:extLst>
          </c:dPt>
          <c:dPt>
            <c:idx val="3"/>
            <c:bubble3D val="0"/>
            <c:spPr>
              <a:solidFill>
                <a:srgbClr val="FFE9FF">
                  <a:alpha val="32000"/>
                </a:srgbClr>
              </a:solidFill>
              <a:ln w="9525" cap="flat" cmpd="sng" algn="ctr">
                <a:noFill/>
                <a:round/>
              </a:ln>
              <a:effectLst>
                <a:outerShdw blurRad="50800" dist="50800" dir="5400000" rotWithShape="0">
                  <a:schemeClr val="bg1">
                    <a:alpha val="0"/>
                  </a:schemeClr>
                </a:outerShdw>
              </a:effectLst>
            </c:spPr>
            <c:extLst>
              <c:ext xmlns:c16="http://schemas.microsoft.com/office/drawing/2014/chart" uri="{C3380CC4-5D6E-409C-BE32-E72D297353CC}">
                <c16:uniqueId val="{00000007-06AC-4848-BED8-FD3CAFDE6267}"/>
              </c:ext>
            </c:extLst>
          </c:dPt>
          <c:val>
            <c:numRef>
              <c:f>集計用!$C$50:$C$53</c:f>
              <c:numCache>
                <c:formatCode>General</c:formatCode>
                <c:ptCount val="4"/>
                <c:pt idx="0">
                  <c:v>9</c:v>
                </c:pt>
                <c:pt idx="1">
                  <c:v>3</c:v>
                </c:pt>
                <c:pt idx="2">
                  <c:v>5</c:v>
                </c:pt>
                <c:pt idx="3">
                  <c:v>2</c:v>
                </c:pt>
              </c:numCache>
            </c:numRef>
          </c:val>
          <c:extLst>
            <c:ext xmlns:c16="http://schemas.microsoft.com/office/drawing/2014/chart" uri="{C3380CC4-5D6E-409C-BE32-E72D297353CC}">
              <c16:uniqueId val="{00000008-06AC-4848-BED8-FD3CAFDE6267}"/>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784225</xdr:colOff>
      <xdr:row>3</xdr:row>
      <xdr:rowOff>55245</xdr:rowOff>
    </xdr:from>
    <xdr:to>
      <xdr:col>2</xdr:col>
      <xdr:colOff>1231265</xdr:colOff>
      <xdr:row>3</xdr:row>
      <xdr:rowOff>269875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flipH="1">
          <a:off x="1184275" y="1160145"/>
          <a:ext cx="447040" cy="21463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173990</xdr:colOff>
      <xdr:row>3</xdr:row>
      <xdr:rowOff>70485</xdr:rowOff>
    </xdr:from>
    <xdr:to>
      <xdr:col>10</xdr:col>
      <xdr:colOff>608965</xdr:colOff>
      <xdr:row>3</xdr:row>
      <xdr:rowOff>251460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64890" y="1175385"/>
          <a:ext cx="434975"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168275</xdr:colOff>
      <xdr:row>3</xdr:row>
      <xdr:rowOff>66675</xdr:rowOff>
    </xdr:from>
    <xdr:to>
      <xdr:col>22</xdr:col>
      <xdr:colOff>0</xdr:colOff>
      <xdr:row>3</xdr:row>
      <xdr:rowOff>257810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121400" y="1171575"/>
          <a:ext cx="431800" cy="1911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227965</xdr:rowOff>
    </xdr:from>
    <xdr:to>
      <xdr:col>10</xdr:col>
      <xdr:colOff>561975</xdr:colOff>
      <xdr:row>41</xdr:row>
      <xdr:rowOff>123825</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125095</xdr:colOff>
      <xdr:row>25</xdr:row>
      <xdr:rowOff>33655</xdr:rowOff>
    </xdr:from>
    <xdr:to>
      <xdr:col>10</xdr:col>
      <xdr:colOff>285750</xdr:colOff>
      <xdr:row>40</xdr:row>
      <xdr:rowOff>64135</xdr:rowOff>
    </xdr:to>
    <xdr:graphicFrame macro="">
      <xdr:nvGraphicFramePr>
        <xdr:cNvPr id="34" name="グラフ 7">
          <a:extLst>
            <a:ext uri="{FF2B5EF4-FFF2-40B4-BE49-F238E27FC236}">
              <a16:creationId xmlns:a16="http://schemas.microsoft.com/office/drawing/2014/main" id="{00000000-0008-0000-00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0.76325</cdr:x>
      <cdr:y>0.27725</cdr:y>
    </cdr:from>
    <cdr:to>
      <cdr:x>0.9805</cdr:x>
      <cdr:y>0.335</cdr:y>
    </cdr:to>
    <cdr:sp macro="" textlink="">
      <cdr:nvSpPr>
        <cdr:cNvPr id="17" name="テキスト ボックス 12"/>
        <cdr:cNvSpPr txBox="1"/>
      </cdr:nvSpPr>
      <cdr:spPr>
        <a:xfrm xmlns:a="http://schemas.openxmlformats.org/drawingml/2006/main">
          <a:off x="3017031" y="1267763"/>
          <a:ext cx="858762" cy="2640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8000"/>
              </a:solidFill>
            </a:rPr>
            <a:t>学校経営力</a:t>
          </a:r>
        </a:p>
      </cdr:txBody>
    </cdr:sp>
  </cdr:relSizeAnchor>
  <cdr:relSizeAnchor xmlns:cdr="http://schemas.openxmlformats.org/drawingml/2006/chartDrawing">
    <cdr:from>
      <cdr:x>0.06475</cdr:x>
      <cdr:y>0.9175</cdr:y>
    </cdr:from>
    <cdr:to>
      <cdr:x>0.282</cdr:x>
      <cdr:y>0.97525</cdr:y>
    </cdr:to>
    <cdr:sp macro="" textlink="">
      <cdr:nvSpPr>
        <cdr:cNvPr id="18" name="テキスト ボックス 13"/>
        <cdr:cNvSpPr txBox="1"/>
      </cdr:nvSpPr>
      <cdr:spPr>
        <a:xfrm xmlns:a="http://schemas.openxmlformats.org/drawingml/2006/main">
          <a:off x="255948" y="4195392"/>
          <a:ext cx="858762" cy="2640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00FF"/>
              </a:solidFill>
            </a:rPr>
            <a:t>外部折衝力</a:t>
          </a:r>
        </a:p>
      </cdr:txBody>
    </cdr:sp>
  </cdr:relSizeAnchor>
  <cdr:relSizeAnchor xmlns:cdr="http://schemas.openxmlformats.org/drawingml/2006/chartDrawing">
    <cdr:from>
      <cdr:x>0</cdr:x>
      <cdr:y>0.4205</cdr:y>
    </cdr:from>
    <cdr:to>
      <cdr:x>0.14875</cdr:x>
      <cdr:y>0.516</cdr:y>
    </cdr:to>
    <cdr:sp macro="" textlink="">
      <cdr:nvSpPr>
        <cdr:cNvPr id="19" name="テキスト ボックス 14"/>
        <cdr:cNvSpPr txBox="1"/>
      </cdr:nvSpPr>
      <cdr:spPr>
        <a:xfrm xmlns:a="http://schemas.openxmlformats.org/drawingml/2006/main">
          <a:off x="0" y="1922793"/>
          <a:ext cx="587990" cy="43668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050" b="1">
              <a:solidFill>
                <a:srgbClr val="FFC000"/>
              </a:solidFill>
            </a:rPr>
            <a:t>人材</a:t>
          </a:r>
          <a:endParaRPr kumimoji="1" lang="en-US" altLang="ja-JP" sz="1050" b="1">
            <a:solidFill>
              <a:srgbClr val="FFC000"/>
            </a:solidFill>
          </a:endParaRPr>
        </a:p>
        <a:p xmlns:a="http://schemas.openxmlformats.org/drawingml/2006/main">
          <a:pPr algn="l"/>
          <a:r>
            <a:rPr kumimoji="1" lang="ja-JP" altLang="en-US" sz="1050" b="1">
              <a:solidFill>
                <a:srgbClr val="FFC000"/>
              </a:solidFill>
            </a:rPr>
            <a:t>育成力</a:t>
          </a:r>
          <a:endParaRPr kumimoji="1" lang="ja-JP" altLang="en-US" sz="1050" b="1">
            <a:solidFill>
              <a:srgbClr val="FF00FF"/>
            </a:solidFill>
          </a:endParaRPr>
        </a:p>
      </cdr:txBody>
    </cdr:sp>
  </cdr:relSizeAnchor>
  <cdr:relSizeAnchor xmlns:cdr="http://schemas.openxmlformats.org/drawingml/2006/chartDrawing">
    <cdr:from>
      <cdr:x>0.05675</cdr:x>
      <cdr:y>0.2315</cdr:y>
    </cdr:from>
    <cdr:to>
      <cdr:x>0.38475</cdr:x>
      <cdr:y>0.327</cdr:y>
    </cdr:to>
    <cdr:sp macro="" textlink="">
      <cdr:nvSpPr>
        <cdr:cNvPr id="12" name="テキスト ボックス 14"/>
        <cdr:cNvSpPr txBox="1"/>
      </cdr:nvSpPr>
      <cdr:spPr>
        <a:xfrm xmlns:a="http://schemas.openxmlformats.org/drawingml/2006/main">
          <a:off x="224325" y="1058565"/>
          <a:ext cx="1296543" cy="43668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特別支援教育の</a:t>
          </a:r>
        </a:p>
        <a:p xmlns:a="http://schemas.openxmlformats.org/drawingml/2006/main">
          <a:r>
            <a:rPr kumimoji="1" lang="ja-JP" altLang="en-US" sz="1050" b="1">
              <a:solidFill>
                <a:srgbClr val="FF66CC"/>
              </a:solidFill>
            </a:rPr>
            <a:t>推進力</a:t>
          </a:r>
          <a:endParaRPr kumimoji="1" lang="ja-JP" altLang="en-US" sz="1050" b="1">
            <a:solidFill>
              <a:srgbClr val="FF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46990</xdr:colOff>
      <xdr:row>9</xdr:row>
      <xdr:rowOff>227965</xdr:rowOff>
    </xdr:from>
    <xdr:to>
      <xdr:col>2</xdr:col>
      <xdr:colOff>1456690</xdr:colOff>
      <xdr:row>35</xdr:row>
      <xdr:rowOff>66675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448945</xdr:colOff>
      <xdr:row>16</xdr:row>
      <xdr:rowOff>0</xdr:rowOff>
    </xdr:from>
    <xdr:to>
      <xdr:col>2</xdr:col>
      <xdr:colOff>1057275</xdr:colOff>
      <xdr:row>33</xdr:row>
      <xdr:rowOff>158750</xdr:rowOff>
    </xdr:to>
    <xdr:graphicFrame macro="">
      <xdr:nvGraphicFramePr>
        <xdr:cNvPr id="25" name="グラフ 3">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0.78475</cdr:x>
      <cdr:y>0.33725</cdr:y>
    </cdr:from>
    <cdr:to>
      <cdr:x>0.9915</cdr:x>
      <cdr:y>0.395</cdr:y>
    </cdr:to>
    <cdr:sp macro="" textlink="">
      <cdr:nvSpPr>
        <cdr:cNvPr id="17" name="テキスト ボックス 12"/>
        <cdr:cNvSpPr txBox="1"/>
      </cdr:nvSpPr>
      <cdr:spPr>
        <a:xfrm xmlns:a="http://schemas.openxmlformats.org/drawingml/2006/main">
          <a:off x="3258988" y="1558182"/>
          <a:ext cx="858612" cy="26682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8000"/>
              </a:solidFill>
            </a:rPr>
            <a:t>学校経営力</a:t>
          </a:r>
          <a:endParaRPr/>
        </a:p>
      </cdr:txBody>
    </cdr:sp>
  </cdr:relSizeAnchor>
  <cdr:relSizeAnchor xmlns:cdr="http://schemas.openxmlformats.org/drawingml/2006/chartDrawing">
    <cdr:from>
      <cdr:x>0.0985</cdr:x>
      <cdr:y>0.90925</cdr:y>
    </cdr:from>
    <cdr:to>
      <cdr:x>0.30525</cdr:x>
      <cdr:y>0.967</cdr:y>
    </cdr:to>
    <cdr:sp macro="" textlink="">
      <cdr:nvSpPr>
        <cdr:cNvPr id="18" name="テキスト ボックス 13"/>
        <cdr:cNvSpPr txBox="1"/>
      </cdr:nvSpPr>
      <cdr:spPr>
        <a:xfrm xmlns:a="http://schemas.openxmlformats.org/drawingml/2006/main">
          <a:off x="409060" y="4200971"/>
          <a:ext cx="858612" cy="26682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00FF"/>
              </a:solidFill>
            </a:rPr>
            <a:t>外部折衝力</a:t>
          </a:r>
          <a:endParaRPr/>
        </a:p>
      </cdr:txBody>
    </cdr:sp>
  </cdr:relSizeAnchor>
  <cdr:relSizeAnchor xmlns:cdr="http://schemas.openxmlformats.org/drawingml/2006/chartDrawing">
    <cdr:from>
      <cdr:x>0.0045</cdr:x>
      <cdr:y>0.5565</cdr:y>
    </cdr:from>
    <cdr:to>
      <cdr:x>0.14625</cdr:x>
      <cdr:y>0.652</cdr:y>
    </cdr:to>
    <cdr:sp macro="" textlink="">
      <cdr:nvSpPr>
        <cdr:cNvPr id="19" name="テキスト ボックス 14"/>
        <cdr:cNvSpPr txBox="1"/>
      </cdr:nvSpPr>
      <cdr:spPr>
        <a:xfrm xmlns:a="http://schemas.openxmlformats.org/drawingml/2006/main">
          <a:off x="18688" y="2571174"/>
          <a:ext cx="588673" cy="44123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C000"/>
              </a:solidFill>
            </a:rPr>
            <a:t>人材</a:t>
          </a:r>
          <a:endParaRPr kumimoji="1" lang="en-US" altLang="ja-JP" sz="1050" b="1">
            <a:solidFill>
              <a:srgbClr val="FFC000"/>
            </a:solidFill>
          </a:endParaRPr>
        </a:p>
        <a:p xmlns:a="http://schemas.openxmlformats.org/drawingml/2006/main">
          <a:r>
            <a:rPr kumimoji="1" lang="ja-JP" altLang="en-US" sz="1050" b="1">
              <a:solidFill>
                <a:srgbClr val="FFC000"/>
              </a:solidFill>
            </a:rPr>
            <a:t>育成力</a:t>
          </a:r>
        </a:p>
      </cdr:txBody>
    </cdr:sp>
  </cdr:relSizeAnchor>
  <cdr:relSizeAnchor xmlns:cdr="http://schemas.openxmlformats.org/drawingml/2006/chartDrawing">
    <cdr:from>
      <cdr:x>0.035</cdr:x>
      <cdr:y>0.217</cdr:y>
    </cdr:from>
    <cdr:to>
      <cdr:x>0.30275</cdr:x>
      <cdr:y>0.3125</cdr:y>
    </cdr:to>
    <cdr:sp macro="" textlink="">
      <cdr:nvSpPr>
        <cdr:cNvPr id="12" name="テキスト ボックス 14"/>
        <cdr:cNvSpPr txBox="1"/>
      </cdr:nvSpPr>
      <cdr:spPr>
        <a:xfrm xmlns:a="http://schemas.openxmlformats.org/drawingml/2006/main">
          <a:off x="145351" y="1002596"/>
          <a:ext cx="1111938" cy="44123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特別支援教育の</a:t>
          </a:r>
        </a:p>
        <a:p xmlns:a="http://schemas.openxmlformats.org/drawingml/2006/main">
          <a:r>
            <a:rPr kumimoji="1" lang="ja-JP" altLang="en-US" sz="1050" b="1">
              <a:solidFill>
                <a:srgbClr val="FF66CC"/>
              </a:solidFill>
            </a:rPr>
            <a:t>推進力</a:t>
          </a:r>
          <a:endParaRPr kumimoji="1" lang="ja-JP" altLang="en-US" sz="1050" b="1">
            <a:solidFill>
              <a:srgbClr val="FFA6A6"/>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4"/>
  <sheetViews>
    <sheetView tabSelected="1" zoomScale="145" zoomScaleNormal="145" workbookViewId="0">
      <selection activeCell="AC44" sqref="AC44"/>
    </sheetView>
  </sheetViews>
  <sheetFormatPr defaultRowHeight="13.5" x14ac:dyDescent="0.15"/>
  <cols>
    <col min="1" max="2" width="2.625" customWidth="1"/>
    <col min="3" max="3" width="16.25" customWidth="1"/>
    <col min="4" max="5" width="4.875" customWidth="1"/>
    <col min="6" max="9" width="2.625" customWidth="1"/>
    <col min="10" max="10" width="2.75" customWidth="1"/>
    <col min="11" max="11" width="8.125" customWidth="1"/>
    <col min="12" max="12" width="2" customWidth="1"/>
    <col min="13" max="16" width="2.625" customWidth="1"/>
    <col min="17" max="17" width="2.75" customWidth="1"/>
    <col min="18" max="18" width="3.75" customWidth="1"/>
    <col min="19" max="19" width="6.5" customWidth="1"/>
    <col min="20" max="23" width="2.625" customWidth="1"/>
    <col min="24" max="24" width="6.25" customWidth="1"/>
    <col min="25" max="25" width="3.5" customWidth="1"/>
    <col min="26" max="26" width="3.25" customWidth="1"/>
    <col min="27" max="29" width="2.625" customWidth="1"/>
  </cols>
  <sheetData>
    <row r="1" spans="1:29" ht="35.25" customHeight="1" x14ac:dyDescent="0.15">
      <c r="A1" s="74" t="s">
        <v>51</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row>
    <row r="2" spans="1:29" ht="14.25" customHeight="1" x14ac:dyDescent="0.15">
      <c r="A2" s="1"/>
      <c r="B2" s="5"/>
      <c r="C2" s="5"/>
      <c r="D2" s="11" t="s">
        <v>37</v>
      </c>
      <c r="E2" s="13" t="s">
        <v>39</v>
      </c>
      <c r="F2" s="5"/>
      <c r="G2" s="5"/>
      <c r="H2" s="5"/>
      <c r="I2" s="5"/>
      <c r="J2" s="22"/>
      <c r="K2" s="76" t="s">
        <v>47</v>
      </c>
      <c r="L2" s="76"/>
      <c r="M2" s="76"/>
      <c r="N2" s="76"/>
      <c r="O2" s="76"/>
      <c r="P2" s="76"/>
      <c r="Q2" s="37"/>
      <c r="R2" s="76" t="s">
        <v>48</v>
      </c>
      <c r="S2" s="76"/>
      <c r="T2" s="77"/>
      <c r="U2" s="77"/>
      <c r="V2" s="77"/>
      <c r="W2" s="77"/>
      <c r="X2" s="5"/>
      <c r="Y2" s="5"/>
      <c r="Z2" s="5"/>
      <c r="AA2" s="5"/>
      <c r="AB2" s="5"/>
      <c r="AC2" s="5"/>
    </row>
    <row r="3" spans="1:29" ht="37.5" customHeight="1" x14ac:dyDescent="0.15">
      <c r="A3" s="78" t="s">
        <v>16</v>
      </c>
      <c r="B3" s="79"/>
      <c r="C3" s="9"/>
      <c r="D3" s="12"/>
      <c r="E3" s="14"/>
      <c r="F3" s="80" t="s">
        <v>18</v>
      </c>
      <c r="G3" s="81"/>
      <c r="H3" s="79" t="s">
        <v>1</v>
      </c>
      <c r="I3" s="79"/>
      <c r="J3" s="82"/>
      <c r="K3" s="83"/>
      <c r="L3" s="83"/>
      <c r="M3" s="83"/>
      <c r="N3" s="83"/>
      <c r="O3" s="83"/>
      <c r="P3" s="83"/>
      <c r="Q3" s="83"/>
      <c r="R3" s="84"/>
      <c r="S3" s="85"/>
      <c r="T3" s="86" t="s">
        <v>20</v>
      </c>
      <c r="U3" s="87"/>
      <c r="V3" s="82"/>
      <c r="W3" s="88"/>
      <c r="X3" s="88"/>
      <c r="Y3" s="88"/>
      <c r="Z3" s="88"/>
      <c r="AA3" s="88"/>
      <c r="AB3" s="88"/>
      <c r="AC3" s="89"/>
    </row>
    <row r="4" spans="1:29" ht="24.75" customHeight="1" x14ac:dyDescent="0.15">
      <c r="A4" s="90" t="s">
        <v>22</v>
      </c>
      <c r="B4" s="91"/>
      <c r="C4" s="10" t="s">
        <v>24</v>
      </c>
      <c r="D4" s="84"/>
      <c r="E4" s="92"/>
      <c r="F4" s="17" t="s">
        <v>4</v>
      </c>
      <c r="G4" s="19"/>
      <c r="H4" s="17" t="s">
        <v>2</v>
      </c>
      <c r="I4" s="19"/>
      <c r="J4" s="17" t="s">
        <v>13</v>
      </c>
      <c r="K4" s="10" t="s">
        <v>15</v>
      </c>
      <c r="L4" s="84"/>
      <c r="M4" s="84"/>
      <c r="N4" s="92"/>
      <c r="O4" s="17" t="s">
        <v>4</v>
      </c>
      <c r="P4" s="19"/>
      <c r="Q4" s="17" t="s">
        <v>2</v>
      </c>
      <c r="R4" s="19"/>
      <c r="S4" s="17" t="s">
        <v>13</v>
      </c>
      <c r="T4" s="93" t="s">
        <v>6</v>
      </c>
      <c r="U4" s="93"/>
      <c r="V4" s="93"/>
      <c r="W4" s="84"/>
      <c r="X4" s="92"/>
      <c r="Y4" s="17" t="s">
        <v>4</v>
      </c>
      <c r="Z4" s="19"/>
      <c r="AA4" s="17" t="s">
        <v>2</v>
      </c>
      <c r="AB4" s="19"/>
      <c r="AC4" s="38" t="s">
        <v>13</v>
      </c>
    </row>
    <row r="5" spans="1:29" ht="12.75" customHeight="1" x14ac:dyDescent="0.15"/>
    <row r="6" spans="1:29" ht="24" customHeight="1" x14ac:dyDescent="0.15">
      <c r="A6" s="94" t="s">
        <v>28</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6"/>
    </row>
    <row r="7" spans="1:29" ht="40.5" customHeight="1" x14ac:dyDescent="0.15">
      <c r="A7" s="97" t="s">
        <v>67</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9"/>
    </row>
    <row r="8" spans="1:29" ht="23.25" customHeight="1" x14ac:dyDescent="0.15">
      <c r="A8" s="100" t="s">
        <v>53</v>
      </c>
      <c r="B8" s="101"/>
      <c r="C8" s="101"/>
      <c r="D8" s="101"/>
      <c r="E8" s="101"/>
      <c r="F8" s="101"/>
      <c r="G8" s="101"/>
      <c r="H8" s="102"/>
      <c r="I8" s="103" t="s">
        <v>33</v>
      </c>
      <c r="J8" s="104"/>
      <c r="K8" s="104"/>
      <c r="L8" s="104"/>
      <c r="M8" s="104"/>
      <c r="N8" s="104"/>
      <c r="O8" s="104"/>
      <c r="P8" s="105" t="s">
        <v>9</v>
      </c>
      <c r="Q8" s="105"/>
      <c r="R8" s="105"/>
      <c r="S8" s="105"/>
      <c r="T8" s="105"/>
      <c r="U8" s="105"/>
      <c r="V8" s="105"/>
      <c r="W8" s="106" t="s">
        <v>30</v>
      </c>
      <c r="X8" s="107"/>
      <c r="Y8" s="107"/>
      <c r="Z8" s="107"/>
      <c r="AA8" s="107"/>
      <c r="AB8" s="107"/>
      <c r="AC8" s="108"/>
    </row>
    <row r="9" spans="1:29" ht="45" customHeight="1" x14ac:dyDescent="0.15">
      <c r="A9" s="109" t="s">
        <v>3</v>
      </c>
      <c r="B9" s="110"/>
      <c r="C9" s="110"/>
      <c r="D9" s="110"/>
      <c r="E9" s="110"/>
      <c r="F9" s="6" t="s">
        <v>26</v>
      </c>
      <c r="G9" s="6" t="s">
        <v>10</v>
      </c>
      <c r="H9" s="20" t="s">
        <v>7</v>
      </c>
      <c r="I9" s="111" t="s">
        <v>3</v>
      </c>
      <c r="J9" s="110"/>
      <c r="K9" s="110"/>
      <c r="L9" s="110"/>
      <c r="M9" s="6" t="s">
        <v>26</v>
      </c>
      <c r="N9" s="6" t="s">
        <v>10</v>
      </c>
      <c r="O9" s="34" t="s">
        <v>7</v>
      </c>
      <c r="P9" s="112" t="s">
        <v>3</v>
      </c>
      <c r="Q9" s="110"/>
      <c r="R9" s="110"/>
      <c r="S9" s="110"/>
      <c r="T9" s="6" t="s">
        <v>26</v>
      </c>
      <c r="U9" s="6" t="s">
        <v>10</v>
      </c>
      <c r="V9" s="34" t="s">
        <v>7</v>
      </c>
      <c r="W9" s="113" t="s">
        <v>3</v>
      </c>
      <c r="X9" s="114"/>
      <c r="Y9" s="78"/>
      <c r="Z9" s="78"/>
      <c r="AA9" s="2" t="s">
        <v>26</v>
      </c>
      <c r="AB9" s="2" t="s">
        <v>10</v>
      </c>
      <c r="AC9" s="39" t="s">
        <v>7</v>
      </c>
    </row>
    <row r="10" spans="1:29" ht="51" customHeight="1" x14ac:dyDescent="0.15">
      <c r="A10" s="3" t="s">
        <v>23</v>
      </c>
      <c r="B10" s="115" t="s">
        <v>66</v>
      </c>
      <c r="C10" s="115"/>
      <c r="D10" s="116"/>
      <c r="E10" s="117"/>
      <c r="F10" s="18"/>
      <c r="G10" s="18"/>
      <c r="H10" s="21"/>
      <c r="I10" s="131" t="s">
        <v>23</v>
      </c>
      <c r="J10" s="134" t="s">
        <v>40</v>
      </c>
      <c r="K10" s="135"/>
      <c r="L10" s="136"/>
      <c r="M10" s="141"/>
      <c r="N10" s="141"/>
      <c r="O10" s="144"/>
      <c r="P10" s="147" t="s">
        <v>23</v>
      </c>
      <c r="Q10" s="134" t="s">
        <v>49</v>
      </c>
      <c r="R10" s="134"/>
      <c r="S10" s="149"/>
      <c r="T10" s="141"/>
      <c r="U10" s="141"/>
      <c r="V10" s="144"/>
      <c r="W10" s="147" t="s">
        <v>23</v>
      </c>
      <c r="X10" s="134" t="s">
        <v>64</v>
      </c>
      <c r="Y10" s="134"/>
      <c r="Z10" s="149"/>
      <c r="AA10" s="141"/>
      <c r="AB10" s="141"/>
      <c r="AC10" s="158"/>
    </row>
    <row r="11" spans="1:29" ht="51" customHeight="1" x14ac:dyDescent="0.15">
      <c r="A11" s="3" t="s">
        <v>60</v>
      </c>
      <c r="B11" s="115" t="s">
        <v>45</v>
      </c>
      <c r="C11" s="115"/>
      <c r="D11" s="116"/>
      <c r="E11" s="117"/>
      <c r="F11" s="18"/>
      <c r="G11" s="18"/>
      <c r="H11" s="21"/>
      <c r="I11" s="132"/>
      <c r="J11" s="137"/>
      <c r="K11" s="137"/>
      <c r="L11" s="138"/>
      <c r="M11" s="142"/>
      <c r="N11" s="142"/>
      <c r="O11" s="145"/>
      <c r="P11" s="148"/>
      <c r="Q11" s="150"/>
      <c r="R11" s="150"/>
      <c r="S11" s="151"/>
      <c r="T11" s="152"/>
      <c r="U11" s="152"/>
      <c r="V11" s="153"/>
      <c r="W11" s="148"/>
      <c r="X11" s="150"/>
      <c r="Y11" s="150"/>
      <c r="Z11" s="151"/>
      <c r="AA11" s="152"/>
      <c r="AB11" s="152"/>
      <c r="AC11" s="159"/>
    </row>
    <row r="12" spans="1:29" ht="51" customHeight="1" x14ac:dyDescent="0.15">
      <c r="A12" s="3" t="s">
        <v>59</v>
      </c>
      <c r="B12" s="115" t="s">
        <v>50</v>
      </c>
      <c r="C12" s="115"/>
      <c r="D12" s="116"/>
      <c r="E12" s="117"/>
      <c r="F12" s="18"/>
      <c r="G12" s="18"/>
      <c r="H12" s="21"/>
      <c r="I12" s="133"/>
      <c r="J12" s="139"/>
      <c r="K12" s="139"/>
      <c r="L12" s="140"/>
      <c r="M12" s="143"/>
      <c r="N12" s="143"/>
      <c r="O12" s="146"/>
      <c r="P12" s="147" t="s">
        <v>60</v>
      </c>
      <c r="Q12" s="134" t="s">
        <v>54</v>
      </c>
      <c r="R12" s="134"/>
      <c r="S12" s="149"/>
      <c r="T12" s="141"/>
      <c r="U12" s="141"/>
      <c r="V12" s="144"/>
      <c r="W12" s="148"/>
      <c r="X12" s="150"/>
      <c r="Y12" s="150"/>
      <c r="Z12" s="151"/>
      <c r="AA12" s="152"/>
      <c r="AB12" s="152"/>
      <c r="AC12" s="159"/>
    </row>
    <row r="13" spans="1:29" ht="51" customHeight="1" x14ac:dyDescent="0.15">
      <c r="A13" s="3" t="s">
        <v>56</v>
      </c>
      <c r="B13" s="115" t="s">
        <v>61</v>
      </c>
      <c r="C13" s="115"/>
      <c r="D13" s="116"/>
      <c r="E13" s="117"/>
      <c r="F13" s="18"/>
      <c r="G13" s="18"/>
      <c r="H13" s="21"/>
      <c r="I13" s="131" t="s">
        <v>60</v>
      </c>
      <c r="J13" s="134" t="s">
        <v>17</v>
      </c>
      <c r="K13" s="135"/>
      <c r="L13" s="136"/>
      <c r="M13" s="141"/>
      <c r="N13" s="141"/>
      <c r="O13" s="144"/>
      <c r="P13" s="148"/>
      <c r="Q13" s="150"/>
      <c r="R13" s="150"/>
      <c r="S13" s="151"/>
      <c r="T13" s="152"/>
      <c r="U13" s="152"/>
      <c r="V13" s="153"/>
      <c r="W13" s="148"/>
      <c r="X13" s="150"/>
      <c r="Y13" s="150"/>
      <c r="Z13" s="151"/>
      <c r="AA13" s="152"/>
      <c r="AB13" s="152"/>
      <c r="AC13" s="159"/>
    </row>
    <row r="14" spans="1:29" ht="51" customHeight="1" x14ac:dyDescent="0.15">
      <c r="A14" s="3" t="s">
        <v>52</v>
      </c>
      <c r="B14" s="115" t="s">
        <v>21</v>
      </c>
      <c r="C14" s="115"/>
      <c r="D14" s="116"/>
      <c r="E14" s="117"/>
      <c r="F14" s="18"/>
      <c r="G14" s="18"/>
      <c r="H14" s="21"/>
      <c r="I14" s="132"/>
      <c r="J14" s="137"/>
      <c r="K14" s="137"/>
      <c r="L14" s="138"/>
      <c r="M14" s="142"/>
      <c r="N14" s="142"/>
      <c r="O14" s="145"/>
      <c r="P14" s="147" t="s">
        <v>59</v>
      </c>
      <c r="Q14" s="134" t="s">
        <v>57</v>
      </c>
      <c r="R14" s="134"/>
      <c r="S14" s="149"/>
      <c r="T14" s="141"/>
      <c r="U14" s="141"/>
      <c r="V14" s="144"/>
      <c r="W14" s="154"/>
      <c r="X14" s="155"/>
      <c r="Y14" s="155"/>
      <c r="Z14" s="156"/>
      <c r="AA14" s="157"/>
      <c r="AB14" s="157"/>
      <c r="AC14" s="160"/>
    </row>
    <row r="15" spans="1:29" ht="51" customHeight="1" x14ac:dyDescent="0.15">
      <c r="A15" s="3" t="s">
        <v>0</v>
      </c>
      <c r="B15" s="115" t="s">
        <v>46</v>
      </c>
      <c r="C15" s="115"/>
      <c r="D15" s="116"/>
      <c r="E15" s="117"/>
      <c r="F15" s="18"/>
      <c r="G15" s="18"/>
      <c r="H15" s="21"/>
      <c r="I15" s="133"/>
      <c r="J15" s="139"/>
      <c r="K15" s="139"/>
      <c r="L15" s="140"/>
      <c r="M15" s="143"/>
      <c r="N15" s="143"/>
      <c r="O15" s="146"/>
      <c r="P15" s="161"/>
      <c r="Q15" s="162"/>
      <c r="R15" s="162"/>
      <c r="S15" s="163"/>
      <c r="T15" s="164"/>
      <c r="U15" s="164"/>
      <c r="V15" s="165"/>
      <c r="W15" s="147" t="s">
        <v>60</v>
      </c>
      <c r="X15" s="134" t="s">
        <v>65</v>
      </c>
      <c r="Y15" s="134"/>
      <c r="Z15" s="149"/>
      <c r="AA15" s="141"/>
      <c r="AB15" s="141"/>
      <c r="AC15" s="158"/>
    </row>
    <row r="16" spans="1:29" ht="20.25" customHeight="1" x14ac:dyDescent="0.15">
      <c r="A16" s="166" t="s">
        <v>29</v>
      </c>
      <c r="B16" s="168" t="s">
        <v>55</v>
      </c>
      <c r="C16" s="168"/>
      <c r="D16" s="168"/>
      <c r="E16" s="169"/>
      <c r="F16" s="141"/>
      <c r="G16" s="141"/>
      <c r="H16" s="158"/>
      <c r="I16" s="166" t="s">
        <v>59</v>
      </c>
      <c r="J16" s="134" t="s">
        <v>38</v>
      </c>
      <c r="K16" s="134"/>
      <c r="L16" s="149"/>
      <c r="M16" s="141"/>
      <c r="N16" s="141"/>
      <c r="O16" s="141"/>
      <c r="P16" s="148" t="s">
        <v>56</v>
      </c>
      <c r="Q16" s="150" t="s">
        <v>63</v>
      </c>
      <c r="R16" s="150"/>
      <c r="S16" s="151"/>
      <c r="T16" s="141"/>
      <c r="U16" s="141"/>
      <c r="V16" s="144"/>
      <c r="W16" s="148"/>
      <c r="X16" s="173"/>
      <c r="Y16" s="173"/>
      <c r="Z16" s="151"/>
      <c r="AA16" s="152"/>
      <c r="AB16" s="152"/>
      <c r="AC16" s="159"/>
    </row>
    <row r="17" spans="1:29" ht="24.75" customHeight="1" x14ac:dyDescent="0.15">
      <c r="A17" s="167"/>
      <c r="B17" s="170"/>
      <c r="C17" s="170"/>
      <c r="D17" s="170"/>
      <c r="E17" s="171"/>
      <c r="F17" s="152"/>
      <c r="G17" s="152"/>
      <c r="H17" s="159"/>
      <c r="I17" s="167"/>
      <c r="J17" s="150"/>
      <c r="K17" s="150"/>
      <c r="L17" s="151"/>
      <c r="M17" s="152"/>
      <c r="N17" s="152"/>
      <c r="O17" s="152"/>
      <c r="P17" s="148"/>
      <c r="Q17" s="150"/>
      <c r="R17" s="150"/>
      <c r="S17" s="151"/>
      <c r="T17" s="152"/>
      <c r="U17" s="152"/>
      <c r="V17" s="153"/>
      <c r="W17" s="148"/>
      <c r="X17" s="150"/>
      <c r="Y17" s="150"/>
      <c r="Z17" s="151"/>
      <c r="AA17" s="152"/>
      <c r="AB17" s="152"/>
      <c r="AC17" s="159"/>
    </row>
    <row r="18" spans="1:29" ht="16.5" customHeight="1" x14ac:dyDescent="0.15">
      <c r="A18" s="167"/>
      <c r="B18" s="170"/>
      <c r="C18" s="170"/>
      <c r="D18" s="170"/>
      <c r="E18" s="171"/>
      <c r="F18" s="152"/>
      <c r="G18" s="152"/>
      <c r="H18" s="159"/>
      <c r="I18" s="167"/>
      <c r="J18" s="150"/>
      <c r="K18" s="150"/>
      <c r="L18" s="151"/>
      <c r="M18" s="152"/>
      <c r="N18" s="152"/>
      <c r="O18" s="152"/>
      <c r="P18" s="148"/>
      <c r="Q18" s="150"/>
      <c r="R18" s="150"/>
      <c r="S18" s="151"/>
      <c r="T18" s="152"/>
      <c r="U18" s="152"/>
      <c r="V18" s="153"/>
      <c r="W18" s="148"/>
      <c r="X18" s="173"/>
      <c r="Y18" s="173"/>
      <c r="Z18" s="151"/>
      <c r="AA18" s="152"/>
      <c r="AB18" s="152"/>
      <c r="AC18" s="159"/>
    </row>
    <row r="19" spans="1:29" ht="21" customHeight="1" x14ac:dyDescent="0.15">
      <c r="A19" s="166" t="s">
        <v>31</v>
      </c>
      <c r="B19" s="168" t="s">
        <v>58</v>
      </c>
      <c r="C19" s="168"/>
      <c r="D19" s="168"/>
      <c r="E19" s="169"/>
      <c r="F19" s="141"/>
      <c r="G19" s="141"/>
      <c r="H19" s="158"/>
      <c r="I19" s="167"/>
      <c r="J19" s="150"/>
      <c r="K19" s="150"/>
      <c r="L19" s="151"/>
      <c r="M19" s="152"/>
      <c r="N19" s="152"/>
      <c r="O19" s="152"/>
      <c r="P19" s="161"/>
      <c r="Q19" s="162"/>
      <c r="R19" s="162"/>
      <c r="S19" s="163"/>
      <c r="T19" s="164"/>
      <c r="U19" s="164"/>
      <c r="V19" s="165"/>
      <c r="W19" s="148"/>
      <c r="X19" s="150"/>
      <c r="Y19" s="150"/>
      <c r="Z19" s="151"/>
      <c r="AA19" s="152"/>
      <c r="AB19" s="152"/>
      <c r="AC19" s="159"/>
    </row>
    <row r="20" spans="1:29" ht="27.75" customHeight="1" x14ac:dyDescent="0.15">
      <c r="A20" s="167"/>
      <c r="B20" s="170"/>
      <c r="C20" s="170"/>
      <c r="D20" s="170"/>
      <c r="E20" s="171"/>
      <c r="F20" s="157"/>
      <c r="G20" s="157"/>
      <c r="H20" s="160"/>
      <c r="I20" s="167"/>
      <c r="J20" s="150"/>
      <c r="K20" s="150"/>
      <c r="L20" s="151"/>
      <c r="M20" s="152"/>
      <c r="N20" s="152"/>
      <c r="O20" s="152"/>
      <c r="P20" s="148" t="s">
        <v>52</v>
      </c>
      <c r="Q20" s="150" t="s">
        <v>14</v>
      </c>
      <c r="R20" s="150"/>
      <c r="S20" s="151"/>
      <c r="T20" s="152"/>
      <c r="U20" s="152"/>
      <c r="V20" s="153"/>
      <c r="W20" s="148"/>
      <c r="X20" s="150"/>
      <c r="Y20" s="150"/>
      <c r="Z20" s="151"/>
      <c r="AA20" s="152"/>
      <c r="AB20" s="152"/>
      <c r="AC20" s="159"/>
    </row>
    <row r="21" spans="1:29" ht="13.5" customHeight="1" x14ac:dyDescent="0.15">
      <c r="A21" s="178" t="s">
        <v>8</v>
      </c>
      <c r="B21" s="180" t="s">
        <v>62</v>
      </c>
      <c r="C21" s="180"/>
      <c r="D21" s="180"/>
      <c r="E21" s="181"/>
      <c r="F21" s="141"/>
      <c r="G21" s="141"/>
      <c r="H21" s="158"/>
      <c r="I21" s="167"/>
      <c r="J21" s="150"/>
      <c r="K21" s="150"/>
      <c r="L21" s="151"/>
      <c r="M21" s="152"/>
      <c r="N21" s="152"/>
      <c r="O21" s="152"/>
      <c r="P21" s="148"/>
      <c r="Q21" s="173"/>
      <c r="R21" s="173"/>
      <c r="S21" s="173"/>
      <c r="T21" s="152"/>
      <c r="U21" s="152"/>
      <c r="V21" s="153"/>
      <c r="W21" s="148"/>
      <c r="X21" s="173"/>
      <c r="Y21" s="173"/>
      <c r="Z21" s="173"/>
      <c r="AA21" s="152"/>
      <c r="AB21" s="152"/>
      <c r="AC21" s="159"/>
    </row>
    <row r="22" spans="1:29" ht="38.25" customHeight="1" x14ac:dyDescent="0.15">
      <c r="A22" s="179"/>
      <c r="B22" s="182"/>
      <c r="C22" s="182"/>
      <c r="D22" s="182"/>
      <c r="E22" s="183"/>
      <c r="F22" s="176"/>
      <c r="G22" s="176"/>
      <c r="H22" s="184"/>
      <c r="I22" s="179"/>
      <c r="J22" s="174"/>
      <c r="K22" s="174"/>
      <c r="L22" s="175"/>
      <c r="M22" s="176"/>
      <c r="N22" s="176"/>
      <c r="O22" s="176"/>
      <c r="P22" s="172"/>
      <c r="Q22" s="174"/>
      <c r="R22" s="174"/>
      <c r="S22" s="175"/>
      <c r="T22" s="176"/>
      <c r="U22" s="176"/>
      <c r="V22" s="177"/>
      <c r="W22" s="172"/>
      <c r="X22" s="174"/>
      <c r="Y22" s="174"/>
      <c r="Z22" s="175"/>
      <c r="AA22" s="176"/>
      <c r="AB22" s="176"/>
      <c r="AC22" s="184"/>
    </row>
    <row r="23" spans="1:29" ht="27.75" customHeight="1" x14ac:dyDescent="0.2">
      <c r="F23" s="4"/>
      <c r="G23" s="4"/>
      <c r="H23" s="4"/>
      <c r="I23" s="4"/>
      <c r="J23" s="4"/>
      <c r="K23" s="4"/>
      <c r="L23" s="118" t="s">
        <v>34</v>
      </c>
      <c r="M23" s="118"/>
      <c r="N23" s="118"/>
      <c r="O23" s="118"/>
      <c r="P23" s="119"/>
      <c r="Q23" s="119"/>
      <c r="R23" s="119"/>
      <c r="S23" s="119"/>
      <c r="T23" s="119"/>
      <c r="U23" s="119"/>
      <c r="V23" s="119"/>
      <c r="W23" s="119"/>
      <c r="X23" s="119"/>
      <c r="Y23" s="119"/>
      <c r="Z23" s="119"/>
      <c r="AA23" s="119"/>
      <c r="AB23" s="119"/>
      <c r="AC23" s="119"/>
    </row>
    <row r="24" spans="1:29" ht="42" customHeight="1" x14ac:dyDescent="0.15">
      <c r="L24" s="185"/>
      <c r="M24" s="186"/>
      <c r="N24" s="186"/>
      <c r="O24" s="186"/>
      <c r="P24" s="186"/>
      <c r="Q24" s="186"/>
      <c r="R24" s="186"/>
      <c r="S24" s="186"/>
      <c r="T24" s="186"/>
      <c r="U24" s="186"/>
      <c r="V24" s="186"/>
      <c r="W24" s="186"/>
      <c r="X24" s="186"/>
      <c r="Y24" s="186"/>
      <c r="Z24" s="186"/>
      <c r="AA24" s="186"/>
      <c r="AB24" s="186"/>
      <c r="AC24" s="187"/>
    </row>
    <row r="25" spans="1:29" ht="42" customHeight="1" x14ac:dyDescent="0.15">
      <c r="L25" s="188"/>
      <c r="M25" s="189"/>
      <c r="N25" s="189"/>
      <c r="O25" s="189"/>
      <c r="P25" s="189"/>
      <c r="Q25" s="189"/>
      <c r="R25" s="189"/>
      <c r="S25" s="189"/>
      <c r="T25" s="189"/>
      <c r="U25" s="189"/>
      <c r="V25" s="189"/>
      <c r="W25" s="189"/>
      <c r="X25" s="189"/>
      <c r="Y25" s="189"/>
      <c r="Z25" s="189"/>
      <c r="AA25" s="189"/>
      <c r="AB25" s="189"/>
      <c r="AC25" s="190"/>
    </row>
    <row r="26" spans="1:29" ht="42" customHeight="1" x14ac:dyDescent="0.15">
      <c r="L26" s="191"/>
      <c r="M26" s="192"/>
      <c r="N26" s="192"/>
      <c r="O26" s="192"/>
      <c r="P26" s="192"/>
      <c r="Q26" s="192"/>
      <c r="R26" s="192"/>
      <c r="S26" s="192"/>
      <c r="T26" s="192"/>
      <c r="U26" s="192"/>
      <c r="V26" s="192"/>
      <c r="W26" s="192"/>
      <c r="X26" s="192"/>
      <c r="Y26" s="192"/>
      <c r="Z26" s="192"/>
      <c r="AA26" s="192"/>
      <c r="AB26" s="192"/>
      <c r="AC26" s="193"/>
    </row>
    <row r="27" spans="1:29" ht="24.75" customHeight="1" x14ac:dyDescent="0.2">
      <c r="L27" s="120" t="s">
        <v>25</v>
      </c>
      <c r="M27" s="120"/>
      <c r="N27" s="120"/>
      <c r="O27" s="120"/>
      <c r="P27" s="121"/>
      <c r="Q27" s="121"/>
      <c r="R27" s="121"/>
      <c r="S27" s="121"/>
      <c r="T27" s="121"/>
      <c r="U27" s="121"/>
      <c r="V27" s="121"/>
      <c r="W27" s="121"/>
      <c r="X27" s="121"/>
      <c r="Y27" s="121"/>
      <c r="Z27" s="121"/>
      <c r="AA27" s="121"/>
      <c r="AB27" s="121"/>
      <c r="AC27" s="121"/>
    </row>
    <row r="28" spans="1:29" x14ac:dyDescent="0.15">
      <c r="L28" s="122" t="s">
        <v>32</v>
      </c>
      <c r="M28" s="123"/>
      <c r="N28" s="123"/>
      <c r="O28" s="123"/>
      <c r="P28" s="124"/>
      <c r="Q28" s="125" t="s">
        <v>44</v>
      </c>
      <c r="R28" s="126"/>
      <c r="S28" s="127"/>
      <c r="T28" s="128" t="s">
        <v>36</v>
      </c>
      <c r="U28" s="129"/>
      <c r="V28" s="129"/>
      <c r="W28" s="129"/>
      <c r="X28" s="129"/>
      <c r="Y28" s="129"/>
      <c r="Z28" s="129"/>
      <c r="AA28" s="129"/>
      <c r="AB28" s="129"/>
      <c r="AC28" s="130"/>
    </row>
    <row r="29" spans="1:29" x14ac:dyDescent="0.15">
      <c r="L29" s="25"/>
      <c r="M29" s="23" t="s">
        <v>2</v>
      </c>
      <c r="N29" s="31"/>
      <c r="O29" s="7" t="s">
        <v>13</v>
      </c>
      <c r="P29" s="15" t="s">
        <v>27</v>
      </c>
      <c r="Q29" s="194"/>
      <c r="R29" s="195"/>
      <c r="S29" s="196"/>
      <c r="T29" s="194"/>
      <c r="U29" s="195"/>
      <c r="V29" s="195"/>
      <c r="W29" s="195"/>
      <c r="X29" s="195"/>
      <c r="Y29" s="195"/>
      <c r="Z29" s="195"/>
      <c r="AA29" s="195"/>
      <c r="AB29" s="195"/>
      <c r="AC29" s="200"/>
    </row>
    <row r="30" spans="1:29" x14ac:dyDescent="0.15">
      <c r="L30" s="26"/>
      <c r="M30" s="29" t="s">
        <v>2</v>
      </c>
      <c r="N30" s="32"/>
      <c r="O30" s="35" t="s">
        <v>13</v>
      </c>
      <c r="P30" s="36"/>
      <c r="Q30" s="197"/>
      <c r="R30" s="198"/>
      <c r="S30" s="199"/>
      <c r="T30" s="197"/>
      <c r="U30" s="198"/>
      <c r="V30" s="198"/>
      <c r="W30" s="198"/>
      <c r="X30" s="198"/>
      <c r="Y30" s="198"/>
      <c r="Z30" s="198"/>
      <c r="AA30" s="198"/>
      <c r="AB30" s="198"/>
      <c r="AC30" s="201"/>
    </row>
    <row r="31" spans="1:29" x14ac:dyDescent="0.15">
      <c r="L31" s="25"/>
      <c r="M31" s="23" t="s">
        <v>2</v>
      </c>
      <c r="N31" s="31"/>
      <c r="O31" s="7" t="s">
        <v>13</v>
      </c>
      <c r="P31" s="15" t="s">
        <v>27</v>
      </c>
      <c r="Q31" s="194"/>
      <c r="R31" s="195"/>
      <c r="S31" s="196"/>
      <c r="T31" s="194"/>
      <c r="U31" s="195"/>
      <c r="V31" s="195"/>
      <c r="W31" s="195"/>
      <c r="X31" s="195"/>
      <c r="Y31" s="195"/>
      <c r="Z31" s="195"/>
      <c r="AA31" s="195"/>
      <c r="AB31" s="195"/>
      <c r="AC31" s="200"/>
    </row>
    <row r="32" spans="1:29" x14ac:dyDescent="0.15">
      <c r="L32" s="26"/>
      <c r="M32" s="29" t="s">
        <v>2</v>
      </c>
      <c r="N32" s="32"/>
      <c r="O32" s="35" t="s">
        <v>13</v>
      </c>
      <c r="P32" s="36"/>
      <c r="Q32" s="197"/>
      <c r="R32" s="198"/>
      <c r="S32" s="199"/>
      <c r="T32" s="197"/>
      <c r="U32" s="198"/>
      <c r="V32" s="198"/>
      <c r="W32" s="198"/>
      <c r="X32" s="198"/>
      <c r="Y32" s="198"/>
      <c r="Z32" s="198"/>
      <c r="AA32" s="198"/>
      <c r="AB32" s="198"/>
      <c r="AC32" s="201"/>
    </row>
    <row r="33" spans="1:29" x14ac:dyDescent="0.15">
      <c r="L33" s="25"/>
      <c r="M33" s="23" t="s">
        <v>2</v>
      </c>
      <c r="N33" s="31"/>
      <c r="O33" s="7" t="s">
        <v>13</v>
      </c>
      <c r="P33" s="15" t="s">
        <v>27</v>
      </c>
      <c r="Q33" s="194"/>
      <c r="R33" s="195"/>
      <c r="S33" s="196"/>
      <c r="T33" s="194"/>
      <c r="U33" s="195"/>
      <c r="V33" s="195"/>
      <c r="W33" s="195"/>
      <c r="X33" s="195"/>
      <c r="Y33" s="195"/>
      <c r="Z33" s="195"/>
      <c r="AA33" s="195"/>
      <c r="AB33" s="195"/>
      <c r="AC33" s="200"/>
    </row>
    <row r="34" spans="1:29" x14ac:dyDescent="0.15">
      <c r="L34" s="26"/>
      <c r="M34" s="29" t="s">
        <v>2</v>
      </c>
      <c r="N34" s="32"/>
      <c r="O34" s="35" t="s">
        <v>13</v>
      </c>
      <c r="P34" s="36"/>
      <c r="Q34" s="197"/>
      <c r="R34" s="198"/>
      <c r="S34" s="199"/>
      <c r="T34" s="197"/>
      <c r="U34" s="198"/>
      <c r="V34" s="198"/>
      <c r="W34" s="198"/>
      <c r="X34" s="198"/>
      <c r="Y34" s="198"/>
      <c r="Z34" s="198"/>
      <c r="AA34" s="198"/>
      <c r="AB34" s="198"/>
      <c r="AC34" s="201"/>
    </row>
    <row r="35" spans="1:29" x14ac:dyDescent="0.15">
      <c r="L35" s="25"/>
      <c r="M35" s="23" t="s">
        <v>2</v>
      </c>
      <c r="N35" s="31"/>
      <c r="O35" s="7" t="s">
        <v>13</v>
      </c>
      <c r="P35" s="15" t="s">
        <v>27</v>
      </c>
      <c r="Q35" s="194"/>
      <c r="R35" s="195"/>
      <c r="S35" s="196"/>
      <c r="T35" s="194"/>
      <c r="U35" s="195"/>
      <c r="V35" s="195"/>
      <c r="W35" s="195"/>
      <c r="X35" s="195"/>
      <c r="Y35" s="195"/>
      <c r="Z35" s="195"/>
      <c r="AA35" s="195"/>
      <c r="AB35" s="195"/>
      <c r="AC35" s="200"/>
    </row>
    <row r="36" spans="1:29" x14ac:dyDescent="0.15">
      <c r="L36" s="26"/>
      <c r="M36" s="29" t="s">
        <v>2</v>
      </c>
      <c r="N36" s="32"/>
      <c r="O36" s="35" t="s">
        <v>13</v>
      </c>
      <c r="P36" s="36"/>
      <c r="Q36" s="197"/>
      <c r="R36" s="198"/>
      <c r="S36" s="199"/>
      <c r="T36" s="197"/>
      <c r="U36" s="198"/>
      <c r="V36" s="198"/>
      <c r="W36" s="198"/>
      <c r="X36" s="198"/>
      <c r="Y36" s="198"/>
      <c r="Z36" s="198"/>
      <c r="AA36" s="198"/>
      <c r="AB36" s="198"/>
      <c r="AC36" s="201"/>
    </row>
    <row r="37" spans="1:29" x14ac:dyDescent="0.15">
      <c r="L37" s="25"/>
      <c r="M37" s="23" t="s">
        <v>2</v>
      </c>
      <c r="N37" s="31"/>
      <c r="O37" s="7" t="s">
        <v>5</v>
      </c>
      <c r="P37" s="15" t="s">
        <v>27</v>
      </c>
      <c r="Q37" s="194"/>
      <c r="R37" s="195"/>
      <c r="S37" s="196"/>
      <c r="T37" s="194"/>
      <c r="U37" s="195"/>
      <c r="V37" s="195"/>
      <c r="W37" s="195"/>
      <c r="X37" s="195"/>
      <c r="Y37" s="195"/>
      <c r="Z37" s="195"/>
      <c r="AA37" s="195"/>
      <c r="AB37" s="195"/>
      <c r="AC37" s="200"/>
    </row>
    <row r="38" spans="1:29" x14ac:dyDescent="0.15">
      <c r="L38" s="26"/>
      <c r="M38" s="29" t="s">
        <v>2</v>
      </c>
      <c r="N38" s="32"/>
      <c r="O38" s="35" t="s">
        <v>5</v>
      </c>
      <c r="P38" s="36"/>
      <c r="Q38" s="197"/>
      <c r="R38" s="198"/>
      <c r="S38" s="199"/>
      <c r="T38" s="197"/>
      <c r="U38" s="198"/>
      <c r="V38" s="198"/>
      <c r="W38" s="198"/>
      <c r="X38" s="198"/>
      <c r="Y38" s="198"/>
      <c r="Z38" s="198"/>
      <c r="AA38" s="198"/>
      <c r="AB38" s="198"/>
      <c r="AC38" s="201"/>
    </row>
    <row r="39" spans="1:29" x14ac:dyDescent="0.15">
      <c r="L39" s="25"/>
      <c r="M39" s="23" t="s">
        <v>2</v>
      </c>
      <c r="N39" s="31"/>
      <c r="O39" s="7" t="s">
        <v>5</v>
      </c>
      <c r="P39" s="15" t="s">
        <v>27</v>
      </c>
      <c r="Q39" s="194"/>
      <c r="R39" s="195"/>
      <c r="S39" s="196"/>
      <c r="T39" s="194"/>
      <c r="U39" s="195"/>
      <c r="V39" s="195"/>
      <c r="W39" s="195"/>
      <c r="X39" s="195"/>
      <c r="Y39" s="195"/>
      <c r="Z39" s="195"/>
      <c r="AA39" s="195"/>
      <c r="AB39" s="195"/>
      <c r="AC39" s="200"/>
    </row>
    <row r="40" spans="1:29" x14ac:dyDescent="0.15">
      <c r="L40" s="27"/>
      <c r="M40" s="24" t="s">
        <v>2</v>
      </c>
      <c r="N40" s="33"/>
      <c r="O40" s="8" t="s">
        <v>5</v>
      </c>
      <c r="P40" s="16"/>
      <c r="Q40" s="202"/>
      <c r="R40" s="189"/>
      <c r="S40" s="203"/>
      <c r="T40" s="202"/>
      <c r="U40" s="189"/>
      <c r="V40" s="189"/>
      <c r="W40" s="189"/>
      <c r="X40" s="189"/>
      <c r="Y40" s="189"/>
      <c r="Z40" s="189"/>
      <c r="AA40" s="189"/>
      <c r="AB40" s="189"/>
      <c r="AC40" s="190"/>
    </row>
    <row r="41" spans="1:29" x14ac:dyDescent="0.15">
      <c r="L41" s="28"/>
      <c r="M41" s="30"/>
      <c r="N41" s="28"/>
      <c r="O41" s="28"/>
      <c r="P41" s="28"/>
      <c r="Q41" s="204"/>
      <c r="R41" s="204"/>
      <c r="S41" s="204"/>
      <c r="T41" s="204"/>
      <c r="U41" s="204"/>
      <c r="V41" s="204"/>
      <c r="W41" s="204"/>
      <c r="X41" s="204"/>
      <c r="Y41" s="204"/>
      <c r="Z41" s="204"/>
      <c r="AA41" s="204"/>
      <c r="AB41" s="204"/>
      <c r="AC41" s="204"/>
    </row>
    <row r="42" spans="1:29" ht="12.75" customHeight="1" x14ac:dyDescent="0.15">
      <c r="L42" s="8"/>
      <c r="M42" s="24"/>
      <c r="N42" s="8"/>
      <c r="O42" s="8"/>
      <c r="P42" s="8"/>
      <c r="Q42" s="205"/>
      <c r="R42" s="205"/>
      <c r="S42" s="205"/>
      <c r="T42" s="205"/>
      <c r="U42" s="205"/>
      <c r="V42" s="205"/>
      <c r="W42" s="205"/>
      <c r="X42" s="205"/>
      <c r="Y42" s="205"/>
      <c r="Z42" s="205"/>
      <c r="AA42" s="205"/>
      <c r="AB42" s="205"/>
      <c r="AC42" s="205"/>
    </row>
    <row r="43" spans="1:29" x14ac:dyDescent="0.15">
      <c r="A43" s="4"/>
      <c r="B43" s="4"/>
      <c r="C43" s="4"/>
      <c r="D43" s="4"/>
      <c r="E43" s="4"/>
      <c r="F43" s="4"/>
      <c r="G43" s="4"/>
      <c r="H43" s="4"/>
      <c r="I43" s="4"/>
      <c r="J43" s="4"/>
      <c r="K43" s="4"/>
      <c r="L43" s="4"/>
      <c r="M43" s="4"/>
    </row>
    <row r="44" spans="1:29" x14ac:dyDescent="0.15">
      <c r="A44" s="4"/>
      <c r="B44" s="4"/>
      <c r="C44" s="4"/>
      <c r="D44" s="4"/>
      <c r="E44" s="4"/>
      <c r="F44" s="4"/>
      <c r="G44" s="4"/>
    </row>
  </sheetData>
  <mergeCells count="116">
    <mergeCell ref="Q37:S38"/>
    <mergeCell ref="T37:AC38"/>
    <mergeCell ref="Q39:S40"/>
    <mergeCell ref="T39:AC40"/>
    <mergeCell ref="Q41:S42"/>
    <mergeCell ref="T41:AC42"/>
    <mergeCell ref="W15:W22"/>
    <mergeCell ref="X15:Z22"/>
    <mergeCell ref="AA15:AA22"/>
    <mergeCell ref="AB15:AB22"/>
    <mergeCell ref="AC15:AC22"/>
    <mergeCell ref="L24:AC26"/>
    <mergeCell ref="Q29:S30"/>
    <mergeCell ref="T29:AC30"/>
    <mergeCell ref="Q31:S32"/>
    <mergeCell ref="T31:AC32"/>
    <mergeCell ref="Q33:S34"/>
    <mergeCell ref="T33:AC34"/>
    <mergeCell ref="Q35:S36"/>
    <mergeCell ref="T35:AC36"/>
    <mergeCell ref="V16:V19"/>
    <mergeCell ref="A19:A20"/>
    <mergeCell ref="B19:E20"/>
    <mergeCell ref="F19:F20"/>
    <mergeCell ref="G19:G20"/>
    <mergeCell ref="H19:H20"/>
    <mergeCell ref="P20:P22"/>
    <mergeCell ref="Q20:S22"/>
    <mergeCell ref="T20:T22"/>
    <mergeCell ref="U20:U22"/>
    <mergeCell ref="V20:V22"/>
    <mergeCell ref="A21:A22"/>
    <mergeCell ref="B21:E22"/>
    <mergeCell ref="F21:F22"/>
    <mergeCell ref="G21:G22"/>
    <mergeCell ref="H21:H22"/>
    <mergeCell ref="I16:I22"/>
    <mergeCell ref="J16:L22"/>
    <mergeCell ref="M16:M22"/>
    <mergeCell ref="N16:N22"/>
    <mergeCell ref="O16:O22"/>
    <mergeCell ref="A16:A18"/>
    <mergeCell ref="B16:E18"/>
    <mergeCell ref="F16:F18"/>
    <mergeCell ref="G16:G18"/>
    <mergeCell ref="H16:H18"/>
    <mergeCell ref="P16:P19"/>
    <mergeCell ref="Q16:S19"/>
    <mergeCell ref="T16:T19"/>
    <mergeCell ref="U16:U19"/>
    <mergeCell ref="B15:E15"/>
    <mergeCell ref="L23:AC23"/>
    <mergeCell ref="L27:AC27"/>
    <mergeCell ref="L28:P28"/>
    <mergeCell ref="Q28:S28"/>
    <mergeCell ref="T28:AC28"/>
    <mergeCell ref="I10:I12"/>
    <mergeCell ref="J10:L12"/>
    <mergeCell ref="M10:M12"/>
    <mergeCell ref="N10:N12"/>
    <mergeCell ref="O10:O12"/>
    <mergeCell ref="P10:P11"/>
    <mergeCell ref="Q10:S11"/>
    <mergeCell ref="T10:T11"/>
    <mergeCell ref="U10:U11"/>
    <mergeCell ref="V10:V11"/>
    <mergeCell ref="W10:W14"/>
    <mergeCell ref="X10:Z14"/>
    <mergeCell ref="AA10:AA14"/>
    <mergeCell ref="AB10:AB14"/>
    <mergeCell ref="AC10:AC14"/>
    <mergeCell ref="P12:P13"/>
    <mergeCell ref="Q12:S13"/>
    <mergeCell ref="T12:T13"/>
    <mergeCell ref="A9:E9"/>
    <mergeCell ref="I9:L9"/>
    <mergeCell ref="P9:S9"/>
    <mergeCell ref="W9:Z9"/>
    <mergeCell ref="B10:E10"/>
    <mergeCell ref="B11:E11"/>
    <mergeCell ref="B12:E12"/>
    <mergeCell ref="B13:E13"/>
    <mergeCell ref="B14:E14"/>
    <mergeCell ref="U12:U13"/>
    <mergeCell ref="V12:V13"/>
    <mergeCell ref="I13:I15"/>
    <mergeCell ref="J13:L15"/>
    <mergeCell ref="M13:M15"/>
    <mergeCell ref="N13:N15"/>
    <mergeCell ref="O13:O15"/>
    <mergeCell ref="P14:P15"/>
    <mergeCell ref="Q14:S15"/>
    <mergeCell ref="T14:T15"/>
    <mergeCell ref="U14:U15"/>
    <mergeCell ref="V14:V15"/>
    <mergeCell ref="A4:B4"/>
    <mergeCell ref="D4:E4"/>
    <mergeCell ref="L4:N4"/>
    <mergeCell ref="T4:V4"/>
    <mergeCell ref="W4:X4"/>
    <mergeCell ref="A6:AC6"/>
    <mergeCell ref="A7:AC7"/>
    <mergeCell ref="A8:H8"/>
    <mergeCell ref="I8:O8"/>
    <mergeCell ref="P8:V8"/>
    <mergeCell ref="W8:AC8"/>
    <mergeCell ref="A1:AC1"/>
    <mergeCell ref="K2:P2"/>
    <mergeCell ref="R2:W2"/>
    <mergeCell ref="A3:B3"/>
    <mergeCell ref="F3:G3"/>
    <mergeCell ref="H3:I3"/>
    <mergeCell ref="J3:Q3"/>
    <mergeCell ref="R3:S3"/>
    <mergeCell ref="T3:U3"/>
    <mergeCell ref="V3:AC3"/>
  </mergeCells>
  <phoneticPr fontId="1"/>
  <dataValidations count="8">
    <dataValidation type="list" allowBlank="1" showInputMessage="1" showErrorMessage="1" sqref="R3:S3" xr:uid="{00000000-0002-0000-0000-000000000000}">
      <formula1>"小学校,中学校,義務教育学校,高等学校,支援学校"</formula1>
    </dataValidation>
    <dataValidation type="list" allowBlank="1" showInputMessage="1" showErrorMessage="1" sqref="N29:N42 I4 R4 AB4" xr:uid="{00000000-0002-0000-0000-000001000000}">
      <formula1>"1,2,3,4,5,6,7,8,9,10,11,12,13,14,15,16,17,18,19,20,21,22,23,24,25,26,27,28,29,30,31"</formula1>
    </dataValidation>
    <dataValidation type="list" allowBlank="1" showInputMessage="1" showErrorMessage="1" sqref="F19 H19 V20 T20 O16:O18 M16 V12 V14 AA10 AC10 O10 M13 D3 M10 O13 V10 T12 T14 T10 AA15:AA18 AC15:AC18 F10:F16 H10:H16 F21 H21 V16 T16" xr:uid="{00000000-0002-0000-0000-000002000000}">
      <formula1>"1,2,3,4"</formula1>
    </dataValidation>
    <dataValidation type="list" allowBlank="1" showInputMessage="1" showErrorMessage="1" sqref="U16 G19 U20 N16:N18 U12 AB10 N10 N13 U14 U10 AB15:AB18 G10:G16 G21" xr:uid="{00000000-0002-0000-0000-000003000000}">
      <formula1>"○,◎"</formula1>
    </dataValidation>
    <dataValidation type="list" allowBlank="1" showInputMessage="1" showErrorMessage="1" sqref="W4 D4 L4" xr:uid="{00000000-0002-0000-0000-000004000000}">
      <formula1>"2018,2019,2020,2021,2022,2023,2024,2025,2026,2027"</formula1>
    </dataValidation>
    <dataValidation type="list" allowBlank="1" showInputMessage="1" showErrorMessage="1" sqref="E3" xr:uid="{00000000-0002-0000-0000-000005000000}">
      <formula1>"0,1,2,3,4,5,6,7,8,9"</formula1>
    </dataValidation>
    <dataValidation type="list" allowBlank="1" showInputMessage="1" showErrorMessage="1" sqref="G4 P4 Z4" xr:uid="{00000000-0002-0000-0000-000006000000}">
      <formula1>"4,5,6,7,8,9,10,11,12,1,2,3"</formula1>
    </dataValidation>
    <dataValidation type="list" allowBlank="1" showInputMessage="1" showErrorMessage="1" sqref="L29:L42" xr:uid="{00000000-0002-0000-0000-000007000000}">
      <formula1>"1,2,3,4,5,6,7,8,9,10,11,12"</formula1>
    </dataValidation>
  </dataValidations>
  <printOptions horizontalCentered="1" verticalCentered="1"/>
  <pageMargins left="0.11811023622047244" right="0.11811023622047244" top="0.15748031496062992" bottom="0.15748031496062992" header="0.31496062992125984" footer="0.31496062992125984"/>
  <pageSetup paperSize="9" scale="81" orientation="portrait"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53"/>
  <sheetViews>
    <sheetView workbookViewId="0">
      <selection activeCell="L33" sqref="L33"/>
    </sheetView>
  </sheetViews>
  <sheetFormatPr defaultRowHeight="13.5" x14ac:dyDescent="0.15"/>
  <cols>
    <col min="1" max="1" width="19.75" customWidth="1"/>
    <col min="2" max="2" width="16.25" customWidth="1"/>
    <col min="3" max="3" width="19.875" customWidth="1"/>
    <col min="4" max="4" width="5.125" customWidth="1"/>
    <col min="5" max="5" width="7.125" customWidth="1"/>
    <col min="6" max="24" width="6.375" customWidth="1"/>
    <col min="25" max="25" width="8.25" customWidth="1"/>
    <col min="26" max="26" width="7.875" customWidth="1"/>
    <col min="27" max="71" width="4.75" customWidth="1"/>
    <col min="72" max="72" width="7" customWidth="1"/>
    <col min="73" max="73" width="7.5" customWidth="1"/>
    <col min="74" max="74" width="7.25" customWidth="1"/>
  </cols>
  <sheetData>
    <row r="1" spans="1:74" ht="23.25" customHeight="1" x14ac:dyDescent="0.15">
      <c r="A1" s="206" t="str">
        <f>入力用!A6</f>
        <v>第４ステージ　学校経営推進・充実期【副校長・教頭】</v>
      </c>
      <c r="B1" s="207"/>
      <c r="C1" s="207"/>
      <c r="D1" s="207"/>
    </row>
    <row r="2" spans="1:74" ht="27.75" customHeight="1" x14ac:dyDescent="0.15">
      <c r="A2" s="208" t="s">
        <v>41</v>
      </c>
      <c r="B2" s="209"/>
      <c r="C2" s="209"/>
      <c r="D2" s="209"/>
      <c r="E2" s="209"/>
      <c r="F2" s="210" t="s">
        <v>53</v>
      </c>
      <c r="G2" s="211"/>
      <c r="H2" s="211"/>
      <c r="I2" s="211"/>
      <c r="J2" s="211"/>
      <c r="K2" s="211"/>
      <c r="L2" s="211"/>
      <c r="M2" s="211"/>
      <c r="N2" s="212"/>
      <c r="O2" s="213" t="s">
        <v>33</v>
      </c>
      <c r="P2" s="213"/>
      <c r="Q2" s="213"/>
      <c r="R2" s="214" t="s">
        <v>9</v>
      </c>
      <c r="S2" s="215"/>
      <c r="T2" s="215"/>
      <c r="U2" s="215"/>
      <c r="V2" s="216"/>
      <c r="W2" s="217" t="s">
        <v>30</v>
      </c>
      <c r="X2" s="218"/>
      <c r="Y2" s="64"/>
      <c r="Z2" s="69"/>
      <c r="AA2" s="69"/>
      <c r="AB2" s="69"/>
      <c r="AC2" s="69"/>
      <c r="AD2" s="69"/>
      <c r="AE2" s="69"/>
      <c r="AF2" s="69"/>
      <c r="AG2" s="69"/>
      <c r="AH2" s="69"/>
      <c r="AI2" s="69"/>
      <c r="AJ2" s="69"/>
      <c r="AK2" s="69"/>
      <c r="AL2" s="69"/>
      <c r="AQ2" s="69"/>
      <c r="AR2" s="69"/>
      <c r="AS2" s="69"/>
      <c r="AT2" s="69"/>
      <c r="AU2" s="69"/>
      <c r="AV2" s="69"/>
      <c r="AW2" s="69"/>
      <c r="AX2" s="69"/>
      <c r="BF2" s="69"/>
      <c r="BG2" s="69"/>
      <c r="BH2" s="69"/>
      <c r="BI2" s="69"/>
      <c r="BJ2" s="69"/>
      <c r="BK2" s="69"/>
      <c r="BL2" s="69"/>
      <c r="BM2" s="69"/>
      <c r="BN2" s="69"/>
      <c r="BO2" s="69"/>
      <c r="BP2" s="69"/>
      <c r="BQ2" s="69"/>
      <c r="BR2" s="69"/>
      <c r="BS2" s="69"/>
    </row>
    <row r="3" spans="1:74" ht="19.5" customHeight="1" x14ac:dyDescent="0.15">
      <c r="A3" s="40" t="s">
        <v>1</v>
      </c>
      <c r="B3" s="40" t="s">
        <v>19</v>
      </c>
      <c r="C3" s="41" t="s">
        <v>20</v>
      </c>
      <c r="D3" s="45" t="s">
        <v>16</v>
      </c>
      <c r="E3" s="47"/>
      <c r="F3" s="51" t="s">
        <v>23</v>
      </c>
      <c r="G3" s="57" t="s">
        <v>60</v>
      </c>
      <c r="H3" s="57" t="s">
        <v>59</v>
      </c>
      <c r="I3" s="57" t="s">
        <v>56</v>
      </c>
      <c r="J3" s="57" t="s">
        <v>52</v>
      </c>
      <c r="K3" s="57" t="s">
        <v>0</v>
      </c>
      <c r="L3" s="57" t="s">
        <v>29</v>
      </c>
      <c r="M3" s="57" t="s">
        <v>31</v>
      </c>
      <c r="N3" s="57" t="s">
        <v>8</v>
      </c>
      <c r="O3" s="61" t="s">
        <v>23</v>
      </c>
      <c r="P3" s="61" t="s">
        <v>60</v>
      </c>
      <c r="Q3" s="61" t="s">
        <v>59</v>
      </c>
      <c r="R3" s="57" t="s">
        <v>23</v>
      </c>
      <c r="S3" s="57" t="s">
        <v>60</v>
      </c>
      <c r="T3" s="57" t="s">
        <v>59</v>
      </c>
      <c r="U3" s="57" t="s">
        <v>56</v>
      </c>
      <c r="V3" s="57" t="s">
        <v>52</v>
      </c>
      <c r="W3" s="57" t="s">
        <v>23</v>
      </c>
      <c r="X3" s="57" t="s">
        <v>60</v>
      </c>
      <c r="Y3" s="65" t="s">
        <v>43</v>
      </c>
      <c r="Z3" s="70" t="s">
        <v>42</v>
      </c>
      <c r="AB3" s="70"/>
      <c r="AC3" s="70"/>
      <c r="AE3" s="70"/>
      <c r="AF3" s="70"/>
      <c r="AH3" s="70"/>
      <c r="AI3" s="70"/>
      <c r="AK3" s="70"/>
      <c r="AL3" s="70"/>
      <c r="AN3" s="70"/>
      <c r="AO3" s="70"/>
      <c r="AQ3" s="70"/>
      <c r="AR3" s="70"/>
      <c r="AT3" s="70"/>
      <c r="AU3" s="70"/>
      <c r="AW3" s="70"/>
      <c r="AX3" s="70"/>
      <c r="AZ3" s="70"/>
      <c r="BA3" s="70"/>
      <c r="BC3" s="70"/>
      <c r="BD3" s="70"/>
      <c r="BF3" s="70"/>
      <c r="BG3" s="70"/>
      <c r="BI3" s="70"/>
      <c r="BJ3" s="70"/>
      <c r="BL3" s="70"/>
      <c r="BM3" s="70"/>
      <c r="BO3" s="70"/>
      <c r="BP3" s="70"/>
      <c r="BR3" s="70"/>
      <c r="BS3" s="70"/>
    </row>
    <row r="4" spans="1:74" ht="19.5" customHeight="1" x14ac:dyDescent="0.15">
      <c r="A4" s="41">
        <f>入力用!J3</f>
        <v>0</v>
      </c>
      <c r="B4" s="41">
        <f>入力用!R3</f>
        <v>0</v>
      </c>
      <c r="C4" s="41">
        <f>入力用!V3</f>
        <v>0</v>
      </c>
      <c r="D4" s="41">
        <f>入力用!D3*10+入力用!E3</f>
        <v>0</v>
      </c>
      <c r="E4" s="48" t="s">
        <v>24</v>
      </c>
      <c r="F4" s="52">
        <f>入力用!F10</f>
        <v>0</v>
      </c>
      <c r="G4" s="41">
        <f>入力用!F11</f>
        <v>0</v>
      </c>
      <c r="H4" s="41">
        <f>入力用!F12</f>
        <v>0</v>
      </c>
      <c r="I4" s="41">
        <f>入力用!F13</f>
        <v>0</v>
      </c>
      <c r="J4" s="41">
        <f>入力用!F14</f>
        <v>0</v>
      </c>
      <c r="K4" s="41">
        <f>入力用!F15</f>
        <v>0</v>
      </c>
      <c r="L4" s="52">
        <f>入力用!F16</f>
        <v>0</v>
      </c>
      <c r="M4" s="41">
        <f>入力用!F19</f>
        <v>0</v>
      </c>
      <c r="N4" s="52">
        <f>入力用!F21</f>
        <v>0</v>
      </c>
      <c r="O4" s="52">
        <f>入力用!M10</f>
        <v>0</v>
      </c>
      <c r="P4" s="52">
        <f>入力用!M13</f>
        <v>0</v>
      </c>
      <c r="Q4" s="52">
        <f>入力用!M16</f>
        <v>0</v>
      </c>
      <c r="R4" s="52">
        <f>入力用!T10</f>
        <v>0</v>
      </c>
      <c r="S4" s="52">
        <f>入力用!T12</f>
        <v>0</v>
      </c>
      <c r="T4" s="52">
        <f>入力用!T14</f>
        <v>0</v>
      </c>
      <c r="U4" s="52">
        <f>入力用!T16</f>
        <v>0</v>
      </c>
      <c r="V4" s="52">
        <f>入力用!T20</f>
        <v>0</v>
      </c>
      <c r="W4" s="52">
        <f>入力用!AA10</f>
        <v>0</v>
      </c>
      <c r="X4" s="52">
        <f>入力用!AA15</f>
        <v>0</v>
      </c>
      <c r="Y4" s="66">
        <f>AVERAGE(F4:X4)</f>
        <v>0</v>
      </c>
      <c r="Z4" s="71"/>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row>
    <row r="5" spans="1:74" ht="19.5" customHeight="1" x14ac:dyDescent="0.15">
      <c r="A5" s="42" t="e">
        <f>DATE(D7,E7,F7)</f>
        <v>#NUM!</v>
      </c>
      <c r="B5" s="42" t="e">
        <f>DATE(D8,E8,F8)</f>
        <v>#NUM!</v>
      </c>
      <c r="C5" s="42" t="e">
        <f>DATE(D9,E9,F9)</f>
        <v>#NUM!</v>
      </c>
      <c r="E5" s="48" t="s">
        <v>15</v>
      </c>
      <c r="F5" s="53">
        <f>入力用!G10</f>
        <v>0</v>
      </c>
      <c r="G5" s="53">
        <f>入力用!G11</f>
        <v>0</v>
      </c>
      <c r="H5" s="53">
        <f>入力用!G12</f>
        <v>0</v>
      </c>
      <c r="I5" s="53">
        <f>入力用!G13</f>
        <v>0</v>
      </c>
      <c r="J5" s="53">
        <f>入力用!$G14</f>
        <v>0</v>
      </c>
      <c r="K5" s="53">
        <f>入力用!$G15</f>
        <v>0</v>
      </c>
      <c r="L5" s="53">
        <f>入力用!$G16</f>
        <v>0</v>
      </c>
      <c r="M5" s="53">
        <f>入力用!$G19</f>
        <v>0</v>
      </c>
      <c r="N5" s="53">
        <f>入力用!$G21</f>
        <v>0</v>
      </c>
      <c r="O5" s="53">
        <f>入力用!$N10</f>
        <v>0</v>
      </c>
      <c r="P5" s="53">
        <f>入力用!$N13</f>
        <v>0</v>
      </c>
      <c r="Q5" s="53">
        <f>入力用!$N16</f>
        <v>0</v>
      </c>
      <c r="R5" s="53">
        <f>入力用!$U10</f>
        <v>0</v>
      </c>
      <c r="S5" s="53">
        <f>入力用!$U12</f>
        <v>0</v>
      </c>
      <c r="T5" s="53">
        <f>入力用!$U14</f>
        <v>0</v>
      </c>
      <c r="U5" s="53">
        <f>入力用!$U16</f>
        <v>0</v>
      </c>
      <c r="V5" s="53">
        <f>入力用!$U20</f>
        <v>0</v>
      </c>
      <c r="W5" s="53">
        <f>入力用!$AB10</f>
        <v>0</v>
      </c>
      <c r="X5" s="53">
        <f>入力用!$AB15</f>
        <v>0</v>
      </c>
      <c r="Y5" s="66"/>
      <c r="BT5" s="60"/>
      <c r="BU5" s="60"/>
      <c r="BV5" s="73"/>
    </row>
    <row r="6" spans="1:74" ht="19.5" customHeight="1" x14ac:dyDescent="0.15">
      <c r="A6" t="e">
        <f>C5-A5</f>
        <v>#NUM!</v>
      </c>
      <c r="B6" s="44" t="e">
        <f>C5-B5</f>
        <v>#NUM!</v>
      </c>
      <c r="C6" s="42"/>
      <c r="E6" s="48" t="s">
        <v>12</v>
      </c>
      <c r="F6" s="41">
        <f>入力用!H10</f>
        <v>0</v>
      </c>
      <c r="G6" s="41">
        <f>入力用!H11</f>
        <v>0</v>
      </c>
      <c r="H6" s="41">
        <f>入力用!H12</f>
        <v>0</v>
      </c>
      <c r="I6" s="41">
        <f>入力用!H13</f>
        <v>0</v>
      </c>
      <c r="J6" s="41">
        <f>入力用!H14</f>
        <v>0</v>
      </c>
      <c r="K6" s="41">
        <f>入力用!H15</f>
        <v>0</v>
      </c>
      <c r="L6" s="52">
        <f>入力用!H16</f>
        <v>0</v>
      </c>
      <c r="M6" s="41">
        <f>入力用!H19</f>
        <v>0</v>
      </c>
      <c r="N6" s="52">
        <f>入力用!H21</f>
        <v>0</v>
      </c>
      <c r="O6" s="52">
        <f>入力用!O10</f>
        <v>0</v>
      </c>
      <c r="P6" s="52">
        <f>入力用!O13</f>
        <v>0</v>
      </c>
      <c r="Q6" s="52">
        <f>入力用!O16</f>
        <v>0</v>
      </c>
      <c r="R6" s="52">
        <f>入力用!V10</f>
        <v>0</v>
      </c>
      <c r="S6" s="52">
        <f>入力用!V12</f>
        <v>0</v>
      </c>
      <c r="T6" s="52">
        <f>入力用!V14</f>
        <v>0</v>
      </c>
      <c r="U6" s="52">
        <f>入力用!V16</f>
        <v>0</v>
      </c>
      <c r="V6" s="52">
        <f>入力用!V20</f>
        <v>0</v>
      </c>
      <c r="W6" s="52">
        <f>入力用!AC10</f>
        <v>0</v>
      </c>
      <c r="X6" s="52">
        <f>入力用!AC15</f>
        <v>0</v>
      </c>
      <c r="Y6" s="66">
        <f>AVERAGE(F6:X6)</f>
        <v>0</v>
      </c>
      <c r="Z6" s="60">
        <f>Y6-Y4</f>
        <v>0</v>
      </c>
      <c r="AB6" s="58"/>
      <c r="AE6" s="58"/>
      <c r="AH6" s="58"/>
      <c r="AK6" s="58"/>
      <c r="AN6" s="58"/>
      <c r="AQ6" s="58"/>
      <c r="AT6" s="58"/>
      <c r="AW6" s="58"/>
      <c r="AZ6" s="58"/>
      <c r="BC6" s="58"/>
      <c r="BF6" s="58"/>
      <c r="BI6" s="58"/>
      <c r="BL6" s="58"/>
      <c r="BO6" s="58"/>
      <c r="BR6" s="58"/>
      <c r="BT6" s="60"/>
      <c r="BU6" s="60"/>
      <c r="BV6" s="73"/>
    </row>
    <row r="7" spans="1:74" ht="19.5" customHeight="1" x14ac:dyDescent="0.15">
      <c r="D7" s="46">
        <f>入力用!D4</f>
        <v>0</v>
      </c>
      <c r="E7" s="46">
        <f>入力用!G4</f>
        <v>0</v>
      </c>
      <c r="F7" s="46">
        <f>入力用!I4</f>
        <v>0</v>
      </c>
      <c r="I7" s="58"/>
      <c r="J7" s="60"/>
      <c r="K7" s="60"/>
      <c r="L7" s="60"/>
      <c r="M7" s="60"/>
      <c r="N7" s="60">
        <f>AVERAGE(F4:N4)</f>
        <v>0</v>
      </c>
      <c r="O7" s="60"/>
      <c r="Q7" s="62">
        <f>AVERAGE(O4:Q4)</f>
        <v>0</v>
      </c>
      <c r="R7" s="60"/>
      <c r="S7" s="60"/>
      <c r="T7" s="60"/>
      <c r="U7" s="60"/>
      <c r="V7" s="63">
        <f>AVERAGE(R4:V4)</f>
        <v>0</v>
      </c>
      <c r="W7" s="58"/>
      <c r="X7" s="60">
        <f>AVERAGE(W4:X4)</f>
        <v>0</v>
      </c>
      <c r="Y7" s="58"/>
      <c r="AB7" s="58"/>
      <c r="AE7" s="58"/>
      <c r="AH7" s="58"/>
      <c r="AK7" s="58"/>
      <c r="AN7" s="58"/>
      <c r="AQ7" s="58"/>
      <c r="AT7" s="58"/>
      <c r="AW7" s="58"/>
      <c r="AZ7" s="58"/>
      <c r="BC7" s="58"/>
      <c r="BF7" s="58"/>
      <c r="BI7" s="58"/>
      <c r="BL7" s="58"/>
      <c r="BO7" s="58"/>
      <c r="BR7" s="58"/>
      <c r="BT7" s="60"/>
      <c r="BU7" s="60"/>
      <c r="BV7" s="73"/>
    </row>
    <row r="8" spans="1:74" ht="18" customHeight="1" x14ac:dyDescent="0.15">
      <c r="A8" s="43"/>
      <c r="B8" s="43"/>
      <c r="D8" s="46">
        <f>入力用!L4</f>
        <v>0</v>
      </c>
      <c r="E8" s="46">
        <f>入力用!P4</f>
        <v>0</v>
      </c>
      <c r="F8" s="46">
        <f>入力用!R4</f>
        <v>0</v>
      </c>
      <c r="I8" s="58"/>
      <c r="J8" s="60"/>
      <c r="K8" s="60"/>
      <c r="L8" s="60"/>
      <c r="M8" s="60"/>
      <c r="N8" s="60">
        <f>AVERAGE(F6:N6)</f>
        <v>0</v>
      </c>
      <c r="O8" s="60"/>
      <c r="Q8" s="62">
        <f>AVERAGE(O6:Q6)</f>
        <v>0</v>
      </c>
      <c r="R8" s="60"/>
      <c r="S8" s="60"/>
      <c r="T8" s="60"/>
      <c r="U8" s="60"/>
      <c r="V8" s="63">
        <f>AVERAGE(R6:V6)</f>
        <v>0</v>
      </c>
      <c r="W8" s="58"/>
      <c r="X8" s="60">
        <f>AVERAGE(W6:X6)</f>
        <v>0</v>
      </c>
      <c r="Y8" s="58"/>
      <c r="AB8" s="58"/>
      <c r="AE8" s="58"/>
      <c r="AH8" s="58"/>
      <c r="AK8" s="58"/>
      <c r="AN8" s="58"/>
      <c r="AQ8" s="58"/>
      <c r="AT8" s="58"/>
      <c r="AW8" s="58"/>
      <c r="AZ8" s="58"/>
      <c r="BC8" s="58"/>
      <c r="BF8" s="58"/>
      <c r="BI8" s="58"/>
      <c r="BL8" s="58"/>
      <c r="BO8" s="58"/>
      <c r="BR8" s="58"/>
      <c r="BT8" s="60"/>
      <c r="BU8" s="60"/>
      <c r="BV8" s="73"/>
    </row>
    <row r="9" spans="1:74" ht="19.5" customHeight="1" x14ac:dyDescent="0.15">
      <c r="D9" s="46">
        <f>入力用!W4</f>
        <v>0</v>
      </c>
      <c r="E9" s="49">
        <f>入力用!Z4</f>
        <v>0</v>
      </c>
      <c r="F9" s="49">
        <f>入力用!AB4</f>
        <v>0</v>
      </c>
      <c r="S9" s="60"/>
      <c r="T9" s="60"/>
      <c r="U9" s="60"/>
      <c r="AJ9" s="60"/>
      <c r="AL9" s="60"/>
      <c r="AV9" s="60"/>
      <c r="AX9" s="60"/>
      <c r="BQ9" s="62"/>
      <c r="BS9" s="62"/>
      <c r="BT9" s="60"/>
    </row>
    <row r="10" spans="1:74" ht="19.5" customHeight="1" x14ac:dyDescent="0.2">
      <c r="D10" s="219" t="s">
        <v>34</v>
      </c>
      <c r="E10" s="219"/>
      <c r="F10" s="219"/>
      <c r="G10" s="219"/>
      <c r="H10" s="207"/>
      <c r="I10" s="207"/>
      <c r="J10" s="207"/>
      <c r="K10" s="207"/>
      <c r="L10" s="207"/>
      <c r="M10" s="207"/>
      <c r="N10" s="207"/>
      <c r="O10" s="207"/>
      <c r="P10" s="207"/>
      <c r="Q10" s="207"/>
      <c r="R10" s="207"/>
      <c r="S10" s="207"/>
      <c r="T10" s="207"/>
      <c r="U10" s="207"/>
      <c r="V10" s="207"/>
      <c r="W10" s="207"/>
      <c r="AJ10" s="60"/>
      <c r="AL10" s="60"/>
      <c r="AV10" s="60"/>
      <c r="AX10" s="60"/>
      <c r="BQ10" s="62"/>
      <c r="BS10" s="62"/>
      <c r="BT10" s="60"/>
    </row>
    <row r="11" spans="1:74" ht="19.5" customHeight="1" x14ac:dyDescent="0.15">
      <c r="D11" s="233">
        <f>入力用!L24</f>
        <v>0</v>
      </c>
      <c r="E11" s="234"/>
      <c r="F11" s="234"/>
      <c r="G11" s="234"/>
      <c r="H11" s="234"/>
      <c r="I11" s="234"/>
      <c r="J11" s="234"/>
      <c r="K11" s="234"/>
      <c r="L11" s="234"/>
      <c r="M11" s="234"/>
      <c r="N11" s="234"/>
      <c r="O11" s="234"/>
      <c r="P11" s="234"/>
      <c r="Q11" s="234"/>
      <c r="R11" s="234"/>
      <c r="S11" s="234"/>
      <c r="T11" s="234"/>
      <c r="U11" s="234"/>
      <c r="V11" s="234"/>
      <c r="W11" s="234"/>
      <c r="X11" s="235"/>
      <c r="AJ11" s="60"/>
      <c r="AL11" s="60"/>
      <c r="AV11" s="60"/>
      <c r="AX11" s="60"/>
      <c r="BQ11" s="62"/>
      <c r="BS11" s="62"/>
      <c r="BT11" s="60"/>
    </row>
    <row r="12" spans="1:74" ht="19.5" customHeight="1" x14ac:dyDescent="0.15">
      <c r="D12" s="236"/>
      <c r="E12" s="207"/>
      <c r="F12" s="207"/>
      <c r="G12" s="207"/>
      <c r="H12" s="207"/>
      <c r="I12" s="207"/>
      <c r="J12" s="207"/>
      <c r="K12" s="207"/>
      <c r="L12" s="207"/>
      <c r="M12" s="207"/>
      <c r="N12" s="207"/>
      <c r="O12" s="207"/>
      <c r="P12" s="207"/>
      <c r="Q12" s="207"/>
      <c r="R12" s="207"/>
      <c r="S12" s="207"/>
      <c r="T12" s="207"/>
      <c r="U12" s="207"/>
      <c r="V12" s="207"/>
      <c r="W12" s="207"/>
      <c r="X12" s="237"/>
      <c r="AJ12" s="60"/>
      <c r="AL12" s="60"/>
      <c r="AV12" s="60"/>
      <c r="AX12" s="60"/>
      <c r="BQ12" s="62"/>
      <c r="BS12" s="62"/>
      <c r="BT12" s="60"/>
    </row>
    <row r="13" spans="1:74" ht="19.5" customHeight="1" x14ac:dyDescent="0.15">
      <c r="D13" s="238"/>
      <c r="E13" s="119"/>
      <c r="F13" s="119"/>
      <c r="G13" s="119"/>
      <c r="H13" s="119"/>
      <c r="I13" s="119"/>
      <c r="J13" s="119"/>
      <c r="K13" s="119"/>
      <c r="L13" s="119"/>
      <c r="M13" s="119"/>
      <c r="N13" s="119"/>
      <c r="O13" s="119"/>
      <c r="P13" s="119"/>
      <c r="Q13" s="119"/>
      <c r="R13" s="119"/>
      <c r="S13" s="119"/>
      <c r="T13" s="119"/>
      <c r="U13" s="119"/>
      <c r="V13" s="119"/>
      <c r="W13" s="119"/>
      <c r="X13" s="239"/>
      <c r="AJ13" s="60"/>
      <c r="AL13" s="60"/>
      <c r="AV13" s="60"/>
      <c r="AX13" s="60"/>
      <c r="BQ13" s="62"/>
      <c r="BS13" s="62"/>
      <c r="BT13" s="60"/>
    </row>
    <row r="14" spans="1:74" x14ac:dyDescent="0.15">
      <c r="D14" s="119" t="str">
        <f>入力用!L27</f>
        <v>研修のあしあと</v>
      </c>
      <c r="E14" s="119"/>
      <c r="F14" s="119"/>
      <c r="G14" s="119"/>
      <c r="H14" s="119"/>
      <c r="I14" s="119"/>
    </row>
    <row r="15" spans="1:74" x14ac:dyDescent="0.15">
      <c r="D15" s="220" t="s">
        <v>32</v>
      </c>
      <c r="E15" s="221"/>
      <c r="F15" s="221"/>
      <c r="G15" s="221"/>
      <c r="H15" s="221"/>
      <c r="I15" s="222"/>
      <c r="J15" s="223" t="s">
        <v>35</v>
      </c>
      <c r="K15" s="224"/>
      <c r="L15" s="224"/>
      <c r="M15" s="224"/>
      <c r="N15" s="224"/>
      <c r="O15" s="224"/>
      <c r="P15" s="224"/>
      <c r="Q15" s="225"/>
      <c r="R15" s="226" t="s">
        <v>36</v>
      </c>
      <c r="S15" s="224"/>
      <c r="T15" s="224"/>
      <c r="U15" s="224"/>
      <c r="V15" s="224"/>
      <c r="W15" s="224"/>
      <c r="X15" s="227"/>
      <c r="Y15" s="67"/>
    </row>
    <row r="16" spans="1:74" x14ac:dyDescent="0.15">
      <c r="D16" s="228">
        <f>入力用!L29</f>
        <v>0</v>
      </c>
      <c r="E16" s="168"/>
      <c r="F16" s="54" t="s">
        <v>2</v>
      </c>
      <c r="G16" s="7">
        <f>入力用!N29</f>
        <v>0</v>
      </c>
      <c r="H16" s="7" t="s">
        <v>13</v>
      </c>
      <c r="I16" s="15" t="s">
        <v>27</v>
      </c>
      <c r="J16" s="240">
        <f>入力用!Q29</f>
        <v>0</v>
      </c>
      <c r="K16" s="209"/>
      <c r="L16" s="209"/>
      <c r="M16" s="209"/>
      <c r="N16" s="209"/>
      <c r="O16" s="209"/>
      <c r="P16" s="209"/>
      <c r="Q16" s="241"/>
      <c r="R16" s="244">
        <f>入力用!T29</f>
        <v>0</v>
      </c>
      <c r="S16" s="209"/>
      <c r="T16" s="209"/>
      <c r="U16" s="209"/>
      <c r="V16" s="209"/>
      <c r="W16" s="209"/>
      <c r="X16" s="245"/>
      <c r="Y16" s="68"/>
    </row>
    <row r="17" spans="4:25" x14ac:dyDescent="0.15">
      <c r="D17" s="229">
        <f>入力用!L30</f>
        <v>0</v>
      </c>
      <c r="E17" s="230"/>
      <c r="F17" s="55" t="s">
        <v>2</v>
      </c>
      <c r="G17" s="35">
        <f>入力用!N30</f>
        <v>0</v>
      </c>
      <c r="H17" s="35" t="s">
        <v>13</v>
      </c>
      <c r="I17" s="36"/>
      <c r="J17" s="242"/>
      <c r="K17" s="77"/>
      <c r="L17" s="77"/>
      <c r="M17" s="77"/>
      <c r="N17" s="77"/>
      <c r="O17" s="77"/>
      <c r="P17" s="77"/>
      <c r="Q17" s="243"/>
      <c r="R17" s="242"/>
      <c r="S17" s="77"/>
      <c r="T17" s="77"/>
      <c r="U17" s="77"/>
      <c r="V17" s="77"/>
      <c r="W17" s="77"/>
      <c r="X17" s="246"/>
      <c r="Y17" s="68"/>
    </row>
    <row r="18" spans="4:25" x14ac:dyDescent="0.15">
      <c r="D18" s="228">
        <f>入力用!L31</f>
        <v>0</v>
      </c>
      <c r="E18" s="168"/>
      <c r="F18" s="54" t="s">
        <v>11</v>
      </c>
      <c r="G18" s="7">
        <f>入力用!N31</f>
        <v>0</v>
      </c>
      <c r="H18" s="7" t="s">
        <v>5</v>
      </c>
      <c r="I18" s="15" t="s">
        <v>27</v>
      </c>
      <c r="J18" s="240">
        <f>入力用!Q31</f>
        <v>0</v>
      </c>
      <c r="K18" s="209"/>
      <c r="L18" s="209"/>
      <c r="M18" s="209"/>
      <c r="N18" s="209"/>
      <c r="O18" s="209"/>
      <c r="P18" s="209"/>
      <c r="Q18" s="241"/>
      <c r="R18" s="244">
        <f>入力用!T31</f>
        <v>0</v>
      </c>
      <c r="S18" s="209"/>
      <c r="T18" s="209"/>
      <c r="U18" s="209"/>
      <c r="V18" s="209"/>
      <c r="W18" s="209"/>
      <c r="X18" s="245"/>
      <c r="Y18" s="68"/>
    </row>
    <row r="19" spans="4:25" x14ac:dyDescent="0.15">
      <c r="D19" s="229">
        <f>入力用!L32</f>
        <v>0</v>
      </c>
      <c r="E19" s="230"/>
      <c r="F19" s="55" t="s">
        <v>11</v>
      </c>
      <c r="G19" s="35">
        <f>入力用!N32</f>
        <v>0</v>
      </c>
      <c r="H19" s="35" t="s">
        <v>5</v>
      </c>
      <c r="I19" s="36"/>
      <c r="J19" s="242"/>
      <c r="K19" s="77"/>
      <c r="L19" s="77"/>
      <c r="M19" s="77"/>
      <c r="N19" s="77"/>
      <c r="O19" s="77"/>
      <c r="P19" s="77"/>
      <c r="Q19" s="243"/>
      <c r="R19" s="242"/>
      <c r="S19" s="77"/>
      <c r="T19" s="77"/>
      <c r="U19" s="77"/>
      <c r="V19" s="77"/>
      <c r="W19" s="77"/>
      <c r="X19" s="246"/>
      <c r="Y19" s="68"/>
    </row>
    <row r="20" spans="4:25" x14ac:dyDescent="0.15">
      <c r="D20" s="228">
        <f>入力用!L33</f>
        <v>0</v>
      </c>
      <c r="E20" s="168"/>
      <c r="F20" s="54" t="s">
        <v>11</v>
      </c>
      <c r="G20" s="7">
        <f>入力用!N33</f>
        <v>0</v>
      </c>
      <c r="H20" s="7" t="s">
        <v>5</v>
      </c>
      <c r="I20" s="15" t="s">
        <v>27</v>
      </c>
      <c r="J20" s="240">
        <f>入力用!Q33</f>
        <v>0</v>
      </c>
      <c r="K20" s="209"/>
      <c r="L20" s="209"/>
      <c r="M20" s="209"/>
      <c r="N20" s="209"/>
      <c r="O20" s="209"/>
      <c r="P20" s="209"/>
      <c r="Q20" s="241"/>
      <c r="R20" s="244">
        <f>入力用!T33</f>
        <v>0</v>
      </c>
      <c r="S20" s="209"/>
      <c r="T20" s="209"/>
      <c r="U20" s="209"/>
      <c r="V20" s="209"/>
      <c r="W20" s="209"/>
      <c r="X20" s="245"/>
      <c r="Y20" s="68"/>
    </row>
    <row r="21" spans="4:25" x14ac:dyDescent="0.15">
      <c r="D21" s="229">
        <f>入力用!L34</f>
        <v>0</v>
      </c>
      <c r="E21" s="230"/>
      <c r="F21" s="55" t="s">
        <v>11</v>
      </c>
      <c r="G21" s="35">
        <f>入力用!N34</f>
        <v>0</v>
      </c>
      <c r="H21" s="35" t="s">
        <v>5</v>
      </c>
      <c r="I21" s="36"/>
      <c r="J21" s="242"/>
      <c r="K21" s="77"/>
      <c r="L21" s="77"/>
      <c r="M21" s="77"/>
      <c r="N21" s="77"/>
      <c r="O21" s="77"/>
      <c r="P21" s="77"/>
      <c r="Q21" s="243"/>
      <c r="R21" s="242"/>
      <c r="S21" s="77"/>
      <c r="T21" s="77"/>
      <c r="U21" s="77"/>
      <c r="V21" s="77"/>
      <c r="W21" s="77"/>
      <c r="X21" s="246"/>
      <c r="Y21" s="68"/>
    </row>
    <row r="22" spans="4:25" x14ac:dyDescent="0.15">
      <c r="D22" s="228">
        <f>入力用!L35</f>
        <v>0</v>
      </c>
      <c r="E22" s="168"/>
      <c r="F22" s="54" t="s">
        <v>11</v>
      </c>
      <c r="G22" s="7">
        <f>入力用!N35</f>
        <v>0</v>
      </c>
      <c r="H22" s="7" t="s">
        <v>5</v>
      </c>
      <c r="I22" s="15" t="s">
        <v>27</v>
      </c>
      <c r="J22" s="240">
        <f>入力用!Q35</f>
        <v>0</v>
      </c>
      <c r="K22" s="209"/>
      <c r="L22" s="209"/>
      <c r="M22" s="209"/>
      <c r="N22" s="209"/>
      <c r="O22" s="209"/>
      <c r="P22" s="209"/>
      <c r="Q22" s="241"/>
      <c r="R22" s="244">
        <f>入力用!T35</f>
        <v>0</v>
      </c>
      <c r="S22" s="209"/>
      <c r="T22" s="209"/>
      <c r="U22" s="209"/>
      <c r="V22" s="209"/>
      <c r="W22" s="209"/>
      <c r="X22" s="245"/>
      <c r="Y22" s="68"/>
    </row>
    <row r="23" spans="4:25" x14ac:dyDescent="0.15">
      <c r="D23" s="229">
        <f>入力用!L36</f>
        <v>0</v>
      </c>
      <c r="E23" s="230"/>
      <c r="F23" s="55" t="s">
        <v>11</v>
      </c>
      <c r="G23" s="35">
        <f>入力用!N36</f>
        <v>0</v>
      </c>
      <c r="H23" s="35" t="s">
        <v>5</v>
      </c>
      <c r="I23" s="36"/>
      <c r="J23" s="242"/>
      <c r="K23" s="77"/>
      <c r="L23" s="77"/>
      <c r="M23" s="77"/>
      <c r="N23" s="77"/>
      <c r="O23" s="77"/>
      <c r="P23" s="77"/>
      <c r="Q23" s="243"/>
      <c r="R23" s="242"/>
      <c r="S23" s="77"/>
      <c r="T23" s="77"/>
      <c r="U23" s="77"/>
      <c r="V23" s="77"/>
      <c r="W23" s="77"/>
      <c r="X23" s="246"/>
      <c r="Y23" s="68"/>
    </row>
    <row r="24" spans="4:25" x14ac:dyDescent="0.15">
      <c r="D24" s="228">
        <f>入力用!L37</f>
        <v>0</v>
      </c>
      <c r="E24" s="168"/>
      <c r="F24" s="54" t="s">
        <v>11</v>
      </c>
      <c r="G24" s="7">
        <f>入力用!N37</f>
        <v>0</v>
      </c>
      <c r="H24" s="7" t="s">
        <v>5</v>
      </c>
      <c r="I24" s="15" t="s">
        <v>27</v>
      </c>
      <c r="J24" s="240">
        <f>入力用!Q37</f>
        <v>0</v>
      </c>
      <c r="K24" s="209"/>
      <c r="L24" s="209"/>
      <c r="M24" s="209"/>
      <c r="N24" s="209"/>
      <c r="O24" s="209"/>
      <c r="P24" s="209"/>
      <c r="Q24" s="241"/>
      <c r="R24" s="244">
        <f>入力用!T37</f>
        <v>0</v>
      </c>
      <c r="S24" s="209"/>
      <c r="T24" s="209"/>
      <c r="U24" s="209"/>
      <c r="V24" s="209"/>
      <c r="W24" s="209"/>
      <c r="X24" s="245"/>
      <c r="Y24" s="68"/>
    </row>
    <row r="25" spans="4:25" x14ac:dyDescent="0.15">
      <c r="D25" s="229">
        <f>入力用!L38</f>
        <v>0</v>
      </c>
      <c r="E25" s="230"/>
      <c r="F25" s="55" t="s">
        <v>11</v>
      </c>
      <c r="G25" s="35">
        <f>入力用!N38</f>
        <v>0</v>
      </c>
      <c r="H25" s="35" t="s">
        <v>5</v>
      </c>
      <c r="I25" s="36"/>
      <c r="J25" s="242"/>
      <c r="K25" s="77"/>
      <c r="L25" s="77"/>
      <c r="M25" s="77"/>
      <c r="N25" s="77"/>
      <c r="O25" s="77"/>
      <c r="P25" s="77"/>
      <c r="Q25" s="243"/>
      <c r="R25" s="242"/>
      <c r="S25" s="77"/>
      <c r="T25" s="77"/>
      <c r="U25" s="77"/>
      <c r="V25" s="77"/>
      <c r="W25" s="77"/>
      <c r="X25" s="246"/>
      <c r="Y25" s="68"/>
    </row>
    <row r="26" spans="4:25" x14ac:dyDescent="0.15">
      <c r="D26" s="228">
        <f>入力用!L39</f>
        <v>0</v>
      </c>
      <c r="E26" s="168"/>
      <c r="F26" s="54" t="s">
        <v>11</v>
      </c>
      <c r="G26" s="7">
        <f>入力用!N39</f>
        <v>0</v>
      </c>
      <c r="H26" s="7" t="s">
        <v>5</v>
      </c>
      <c r="I26" s="15" t="s">
        <v>27</v>
      </c>
      <c r="J26" s="240">
        <f>入力用!Q39</f>
        <v>0</v>
      </c>
      <c r="K26" s="209"/>
      <c r="L26" s="209"/>
      <c r="M26" s="209"/>
      <c r="N26" s="209"/>
      <c r="O26" s="209"/>
      <c r="P26" s="209"/>
      <c r="Q26" s="241"/>
      <c r="R26" s="244">
        <f>入力用!T39</f>
        <v>0</v>
      </c>
      <c r="S26" s="209"/>
      <c r="T26" s="209"/>
      <c r="U26" s="209"/>
      <c r="V26" s="209"/>
      <c r="W26" s="209"/>
      <c r="X26" s="245"/>
      <c r="Y26" s="68"/>
    </row>
    <row r="27" spans="4:25" x14ac:dyDescent="0.15">
      <c r="D27" s="229">
        <f>入力用!L40</f>
        <v>0</v>
      </c>
      <c r="E27" s="230"/>
      <c r="F27" s="55" t="s">
        <v>11</v>
      </c>
      <c r="G27" s="35">
        <f>入力用!N40</f>
        <v>0</v>
      </c>
      <c r="H27" s="35" t="s">
        <v>5</v>
      </c>
      <c r="I27" s="36"/>
      <c r="J27" s="242"/>
      <c r="K27" s="77"/>
      <c r="L27" s="77"/>
      <c r="M27" s="77"/>
      <c r="N27" s="77"/>
      <c r="O27" s="77"/>
      <c r="P27" s="77"/>
      <c r="Q27" s="243"/>
      <c r="R27" s="242"/>
      <c r="S27" s="77"/>
      <c r="T27" s="77"/>
      <c r="U27" s="77"/>
      <c r="V27" s="77"/>
      <c r="W27" s="77"/>
      <c r="X27" s="246"/>
      <c r="Y27" s="68"/>
    </row>
    <row r="28" spans="4:25" x14ac:dyDescent="0.15">
      <c r="D28" s="228">
        <f>入力用!L41</f>
        <v>0</v>
      </c>
      <c r="E28" s="168"/>
      <c r="F28" s="54" t="s">
        <v>11</v>
      </c>
      <c r="G28" s="7">
        <f>入力用!N41</f>
        <v>0</v>
      </c>
      <c r="H28" s="7" t="s">
        <v>5</v>
      </c>
      <c r="I28" s="15" t="s">
        <v>27</v>
      </c>
      <c r="J28" s="240">
        <f>入力用!Q41</f>
        <v>0</v>
      </c>
      <c r="K28" s="209"/>
      <c r="L28" s="209"/>
      <c r="M28" s="209"/>
      <c r="N28" s="209"/>
      <c r="O28" s="209"/>
      <c r="P28" s="209"/>
      <c r="Q28" s="241"/>
      <c r="R28" s="244">
        <f>入力用!T41</f>
        <v>0</v>
      </c>
      <c r="S28" s="209"/>
      <c r="T28" s="209"/>
      <c r="U28" s="209"/>
      <c r="V28" s="209"/>
      <c r="W28" s="209"/>
      <c r="X28" s="245"/>
      <c r="Y28" s="68"/>
    </row>
    <row r="29" spans="4:25" x14ac:dyDescent="0.15">
      <c r="D29" s="231">
        <f>入力用!L42</f>
        <v>0</v>
      </c>
      <c r="E29" s="232"/>
      <c r="F29" s="56" t="s">
        <v>11</v>
      </c>
      <c r="G29" s="50">
        <f>入力用!N42</f>
        <v>0</v>
      </c>
      <c r="H29" s="50" t="s">
        <v>5</v>
      </c>
      <c r="I29" s="59"/>
      <c r="J29" s="247"/>
      <c r="K29" s="119"/>
      <c r="L29" s="119"/>
      <c r="M29" s="119"/>
      <c r="N29" s="119"/>
      <c r="O29" s="119"/>
      <c r="P29" s="119"/>
      <c r="Q29" s="248"/>
      <c r="R29" s="247"/>
      <c r="S29" s="119"/>
      <c r="T29" s="119"/>
      <c r="U29" s="119"/>
      <c r="V29" s="119"/>
      <c r="W29" s="119"/>
      <c r="X29" s="239"/>
      <c r="Y29" s="68"/>
    </row>
    <row r="50" spans="3:3" x14ac:dyDescent="0.15">
      <c r="C50">
        <v>9</v>
      </c>
    </row>
    <row r="51" spans="3:3" x14ac:dyDescent="0.15">
      <c r="C51">
        <v>3</v>
      </c>
    </row>
    <row r="52" spans="3:3" x14ac:dyDescent="0.15">
      <c r="C52">
        <v>5</v>
      </c>
    </row>
    <row r="53" spans="3:3" x14ac:dyDescent="0.15">
      <c r="C53">
        <v>2</v>
      </c>
    </row>
  </sheetData>
  <mergeCells count="40">
    <mergeCell ref="R26:X27"/>
    <mergeCell ref="J28:Q29"/>
    <mergeCell ref="R28:X29"/>
    <mergeCell ref="D26:E26"/>
    <mergeCell ref="D27:E27"/>
    <mergeCell ref="D28:E28"/>
    <mergeCell ref="D29:E29"/>
    <mergeCell ref="D11:X13"/>
    <mergeCell ref="J16:Q17"/>
    <mergeCell ref="R16:X17"/>
    <mergeCell ref="J18:Q19"/>
    <mergeCell ref="R18:X19"/>
    <mergeCell ref="J20:Q21"/>
    <mergeCell ref="R20:X21"/>
    <mergeCell ref="J22:Q23"/>
    <mergeCell ref="R22:X23"/>
    <mergeCell ref="J24:Q25"/>
    <mergeCell ref="R24:X25"/>
    <mergeCell ref="J26:Q27"/>
    <mergeCell ref="D21:E21"/>
    <mergeCell ref="D22:E22"/>
    <mergeCell ref="D23:E23"/>
    <mergeCell ref="D24:E24"/>
    <mergeCell ref="D25:E25"/>
    <mergeCell ref="D16:E16"/>
    <mergeCell ref="D17:E17"/>
    <mergeCell ref="D18:E18"/>
    <mergeCell ref="D19:E19"/>
    <mergeCell ref="D20:E20"/>
    <mergeCell ref="W2:X2"/>
    <mergeCell ref="D10:W10"/>
    <mergeCell ref="D14:I14"/>
    <mergeCell ref="D15:I15"/>
    <mergeCell ref="J15:Q15"/>
    <mergeCell ref="R15:X15"/>
    <mergeCell ref="A1:D1"/>
    <mergeCell ref="A2:E2"/>
    <mergeCell ref="F2:N2"/>
    <mergeCell ref="O2:Q2"/>
    <mergeCell ref="R2:V2"/>
  </mergeCells>
  <phoneticPr fontId="1"/>
  <pageMargins left="0.7" right="0.7" top="0.75" bottom="0.75" header="0.3" footer="0.3"/>
  <pageSetup paperSize="9" orientation="portrait" horizontalDpi="6553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集計用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八柳　英子</cp:lastModifiedBy>
  <cp:lastPrinted>2020-03-17T00:41:21Z</cp:lastPrinted>
  <dcterms:created xsi:type="dcterms:W3CDTF">2018-05-30T03:02:04Z</dcterms:created>
  <dcterms:modified xsi:type="dcterms:W3CDTF">2025-03-17T01:10:53Z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2023-03-09T06:37:57Z</vt:filetime>
  </property>
</Properties>
</file>