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LS520D221\Public\●●●医務薬事課●●●\G_調整・医療\G-01_一般\G-01-0025_新型コロナウイルス感染症対策（原油価格・物価高騰）\R7年度\03_R7.12月補正（追加提案）\05_事業実施\02 医療介護支援パッケージ（処遇改善・物価上昇支援金）\01_要綱・様式\00 国要綱・様式\"/>
    </mc:Choice>
  </mc:AlternateContent>
  <xr:revisionPtr revIDLastSave="0" documentId="13_ncr:1_{0C27FB46-76E9-48FB-8265-E8C14BF7A179}" xr6:coauthVersionLast="47" xr6:coauthVersionMax="47" xr10:uidLastSave="{00000000-0000-0000-0000-000000000000}"/>
  <bookViews>
    <workbookView xWindow="-105" yWindow="0" windowWidth="14610" windowHeight="15585" tabRatio="764" xr2:uid="{00000000-000D-0000-FFFF-FFFF00000000}"/>
  </bookViews>
  <sheets>
    <sheet name="様式第１号（有床診療所）" sheetId="14" r:id="rId1"/>
    <sheet name="様式第１号（無床診療所）" sheetId="15" r:id="rId2"/>
    <sheet name="様式第１号（保険薬局）" sheetId="16" r:id="rId3"/>
    <sheet name="様式第１号（訪問看護ステーション）" sheetId="17" r:id="rId4"/>
  </sheets>
  <definedNames>
    <definedName name="_xlnm.Print_Area" localSheetId="2">'様式第１号（保険薬局）'!$A$1:$U$54</definedName>
    <definedName name="_xlnm.Print_Area" localSheetId="3">'様式第１号（訪問看護ステーション）'!$A$1:$M$43</definedName>
    <definedName name="_xlnm.Print_Area" localSheetId="1">'様式第１号（無床診療所）'!$A$1:$Q$43</definedName>
    <definedName name="_xlnm.Print_Area" localSheetId="0">'様式第１号（有床診療所）'!$A$1:$R$43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7" l="1"/>
  <c r="L35" i="17" s="1"/>
  <c r="L28" i="17"/>
  <c r="L29" i="17"/>
  <c r="L30" i="17"/>
  <c r="L31" i="17"/>
  <c r="L32" i="17"/>
  <c r="L33" i="17"/>
  <c r="L34" i="17"/>
  <c r="D29" i="16" l="1" a="1"/>
  <c r="D29" i="16" s="1"/>
  <c r="M39" i="16"/>
  <c r="Q39" i="16"/>
  <c r="S39" i="16"/>
  <c r="M40" i="16"/>
  <c r="Q40" i="16"/>
  <c r="S40" i="16" s="1"/>
  <c r="S46" i="16" s="1"/>
  <c r="M41" i="16"/>
  <c r="Q41" i="16"/>
  <c r="S41" i="16" s="1"/>
  <c r="M42" i="16"/>
  <c r="M46" i="16" s="1"/>
  <c r="Q42" i="16"/>
  <c r="S42" i="16"/>
  <c r="M43" i="16"/>
  <c r="Q43" i="16"/>
  <c r="S43" i="16"/>
  <c r="M44" i="16"/>
  <c r="Q44" i="16"/>
  <c r="S44" i="16"/>
  <c r="M45" i="16"/>
  <c r="Q45" i="16"/>
  <c r="S45" i="16"/>
  <c r="K44" i="16" l="1" a="1"/>
  <c r="K44" i="16" s="1"/>
  <c r="O42" i="16" a="1"/>
  <c r="O42" i="16" s="1"/>
  <c r="O43" i="16" a="1"/>
  <c r="O43" i="16" s="1"/>
  <c r="O40" i="16" a="1"/>
  <c r="O40" i="16" s="1"/>
  <c r="K39" i="16" a="1"/>
  <c r="K39" i="16" s="1"/>
  <c r="O44" i="16" a="1"/>
  <c r="O44" i="16" s="1"/>
  <c r="K41" i="16" a="1"/>
  <c r="K41" i="16" s="1"/>
  <c r="O39" i="16" a="1"/>
  <c r="O39" i="16" s="1"/>
  <c r="K43" i="16" a="1"/>
  <c r="K43" i="16" s="1"/>
  <c r="O41" i="16" a="1"/>
  <c r="O41" i="16" s="1"/>
  <c r="K45" i="16" a="1"/>
  <c r="K45" i="16" s="1"/>
  <c r="K40" i="16" a="1"/>
  <c r="K40" i="16" s="1"/>
  <c r="O45" i="16" a="1"/>
  <c r="O45" i="16" s="1"/>
  <c r="K42" i="16" a="1"/>
  <c r="K42" i="16" s="1"/>
  <c r="K28" i="15" l="1"/>
  <c r="O28" i="15" s="1"/>
  <c r="M28" i="15"/>
  <c r="K29" i="15"/>
  <c r="O29" i="15" s="1"/>
  <c r="M29" i="15"/>
  <c r="K30" i="15"/>
  <c r="O30" i="15" s="1"/>
  <c r="M30" i="15"/>
  <c r="K31" i="15"/>
  <c r="O31" i="15" s="1"/>
  <c r="M31" i="15"/>
  <c r="K32" i="15"/>
  <c r="O32" i="15" s="1"/>
  <c r="M32" i="15"/>
  <c r="K33" i="15"/>
  <c r="O33" i="15" s="1"/>
  <c r="M33" i="15"/>
  <c r="K34" i="15"/>
  <c r="O34" i="15" s="1"/>
  <c r="M34" i="15"/>
  <c r="O35" i="15" l="1"/>
  <c r="K35" i="15"/>
  <c r="N34" i="14" l="1"/>
  <c r="L34" i="14"/>
  <c r="P34" i="14" s="1"/>
  <c r="N33" i="14"/>
  <c r="L33" i="14"/>
  <c r="P33" i="14" s="1"/>
  <c r="N32" i="14"/>
  <c r="L32" i="14"/>
  <c r="P32" i="14" s="1"/>
  <c r="N31" i="14"/>
  <c r="L31" i="14"/>
  <c r="P31" i="14" s="1"/>
  <c r="N30" i="14"/>
  <c r="L30" i="14"/>
  <c r="P30" i="14" s="1"/>
  <c r="N29" i="14"/>
  <c r="L29" i="14"/>
  <c r="N28" i="14"/>
  <c r="L28" i="14"/>
  <c r="P29" i="14" l="1"/>
  <c r="L35" i="14"/>
  <c r="P28" i="14"/>
  <c r="P35" i="1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<sst xmlns="http://schemas.openxmlformats.org/spreadsheetml/2006/main" count="187" uniqueCount="82">
  <si>
    <t>電話番号（携帯可）</t>
    <rPh sb="0" eb="2">
      <t>デンワ</t>
    </rPh>
    <rPh sb="2" eb="4">
      <t>バンゴウ</t>
    </rPh>
    <rPh sb="5" eb="7">
      <t>ケイタイ</t>
    </rPh>
    <rPh sb="7" eb="8">
      <t>カ</t>
    </rPh>
    <phoneticPr fontId="1"/>
  </si>
  <si>
    <t>メールアドレス</t>
  </si>
  <si>
    <t>住　　所：</t>
    <rPh sb="0" eb="1">
      <t>ジュウ</t>
    </rPh>
    <rPh sb="3" eb="4">
      <t>ショ</t>
    </rPh>
    <phoneticPr fontId="1"/>
  </si>
  <si>
    <t>ＦＡＸ</t>
  </si>
  <si>
    <t>✓</t>
  </si>
  <si>
    <t>担当部署</t>
    <rPh sb="0" eb="4">
      <t>タントウ</t>
    </rPh>
    <phoneticPr fontId="1"/>
  </si>
  <si>
    <t>所在地</t>
    <rPh sb="0" eb="3">
      <t>ショザイチ</t>
    </rPh>
    <phoneticPr fontId="1"/>
  </si>
  <si>
    <t>法人：法人の所在地
個人事業者：施設等の所在地</t>
    <rPh sb="0" eb="2">
      <t>ホウジン</t>
    </rPh>
    <rPh sb="3" eb="5">
      <t>ホウジン</t>
    </rPh>
    <rPh sb="6" eb="8">
      <t>ショザイ</t>
    </rPh>
    <rPh sb="10" eb="12">
      <t>コジン</t>
    </rPh>
    <rPh sb="12" eb="15">
      <t>ジギョウシャ</t>
    </rPh>
    <rPh sb="16" eb="18">
      <t>シセツ</t>
    </rPh>
    <rPh sb="18" eb="19">
      <t>トウ</t>
    </rPh>
    <rPh sb="20" eb="23">
      <t>ショザイチ</t>
    </rPh>
    <phoneticPr fontId="1"/>
  </si>
  <si>
    <t>秋田県知事　鈴木　健太　あて</t>
    <rPh sb="0" eb="3">
      <t>あきたけん</t>
    </rPh>
    <rPh sb="3" eb="5">
      <t>ちじ</t>
    </rPh>
    <rPh sb="6" eb="8">
      <t>すずき</t>
    </rPh>
    <rPh sb="9" eb="11">
      <t>けんた</t>
    </rPh>
    <phoneticPr fontId="1" type="Hiragana"/>
  </si>
  <si>
    <t>代表者 職・氏名</t>
    <rPh sb="0" eb="3">
      <t>ダイヒョウシャ</t>
    </rPh>
    <rPh sb="4" eb="5">
      <t>ショク</t>
    </rPh>
    <rPh sb="6" eb="8">
      <t>シメイ</t>
    </rPh>
    <phoneticPr fontId="1"/>
  </si>
  <si>
    <t>【様式第１号】</t>
    <rPh sb="3" eb="4">
      <t>だい</t>
    </rPh>
    <phoneticPr fontId="1" type="Hiragana"/>
  </si>
  <si>
    <t>※原則として申請は１者につき１申請とします。施設が複数ある場合は、代表者がまとめて申請してください。</t>
    <rPh sb="22" eb="24">
      <t>シセツ</t>
    </rPh>
    <rPh sb="25" eb="27">
      <t>フクスウ</t>
    </rPh>
    <rPh sb="33" eb="36">
      <t>ダイヒョウシャ</t>
    </rPh>
    <phoneticPr fontId="1"/>
  </si>
  <si>
    <t>【令和７年度１２月補正事業】</t>
    <rPh sb="1" eb="3">
      <t>レイワ</t>
    </rPh>
    <rPh sb="4" eb="6">
      <t>ネンド</t>
    </rPh>
    <rPh sb="8" eb="9">
      <t>ガツ</t>
    </rPh>
    <rPh sb="9" eb="11">
      <t>ホセイ</t>
    </rPh>
    <rPh sb="11" eb="13">
      <t>ジギョウ</t>
    </rPh>
    <phoneticPr fontId="1"/>
  </si>
  <si>
    <t>氏名</t>
    <rPh sb="0" eb="2">
      <t>シメイ</t>
    </rPh>
    <phoneticPr fontId="11"/>
  </si>
  <si>
    <t>郵便番号：〒</t>
    <rPh sb="0" eb="4">
      <t>ユウビンバンゴウ</t>
    </rPh>
    <phoneticPr fontId="1"/>
  </si>
  <si>
    <t>　医療施設等処遇改善・物価上昇支援金支給要綱第７条の規定により、以下のとおり申請します。</t>
    <rPh sb="1" eb="3">
      <t>イリョウ</t>
    </rPh>
    <rPh sb="3" eb="5">
      <t>シセツ</t>
    </rPh>
    <rPh sb="5" eb="6">
      <t>トウ</t>
    </rPh>
    <rPh sb="6" eb="8">
      <t>ショグウ</t>
    </rPh>
    <rPh sb="8" eb="10">
      <t>カイゼン</t>
    </rPh>
    <rPh sb="11" eb="13">
      <t>ブッカ</t>
    </rPh>
    <rPh sb="13" eb="15">
      <t>ジョウショウ</t>
    </rPh>
    <rPh sb="15" eb="18">
      <t>シエンキン</t>
    </rPh>
    <rPh sb="18" eb="20">
      <t>シキュウ</t>
    </rPh>
    <rPh sb="20" eb="22">
      <t>ヨウコウ</t>
    </rPh>
    <rPh sb="22" eb="23">
      <t>ダイ</t>
    </rPh>
    <rPh sb="32" eb="34">
      <t>イカ</t>
    </rPh>
    <phoneticPr fontId="1"/>
  </si>
  <si>
    <t>賃上げ支援（円）</t>
    <rPh sb="0" eb="2">
      <t>チンア</t>
    </rPh>
    <rPh sb="3" eb="5">
      <t>シエン</t>
    </rPh>
    <rPh sb="6" eb="7">
      <t>エン</t>
    </rPh>
    <phoneticPr fontId="1"/>
  </si>
  <si>
    <t>物価支援
（円）</t>
    <rPh sb="0" eb="2">
      <t>ブッカ</t>
    </rPh>
    <rPh sb="2" eb="4">
      <t>シエン</t>
    </rPh>
    <rPh sb="6" eb="7">
      <t>エン</t>
    </rPh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</si>
  <si>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11"/>
  </si>
  <si>
    <t>１ 申請者</t>
    <rPh sb="2" eb="5">
      <t>シンセイシャ</t>
    </rPh>
    <phoneticPr fontId="1"/>
  </si>
  <si>
    <t>２ 申請額</t>
    <rPh sb="2" eb="5">
      <t>シンセイガク</t>
    </rPh>
    <phoneticPr fontId="1"/>
  </si>
  <si>
    <t>〈ご担当者〉※日中連絡の取れる方の情報を記載してください。</t>
    <rPh sb="2" eb="5">
      <t>タントウシャ</t>
    </rPh>
    <rPh sb="7" eb="9">
      <t>ニッチュウ</t>
    </rPh>
    <rPh sb="9" eb="11">
      <t>レンラク</t>
    </rPh>
    <rPh sb="12" eb="13">
      <t>ト</t>
    </rPh>
    <rPh sb="15" eb="16">
      <t>カタ</t>
    </rPh>
    <rPh sb="17" eb="19">
      <t>ジョウホウ</t>
    </rPh>
    <rPh sb="20" eb="22">
      <t>キサイ</t>
    </rPh>
    <phoneticPr fontId="1"/>
  </si>
  <si>
    <r>
      <t>医療施設等処遇改善・物価上昇支援事業
（医療施設等賃上げ支援事業・医療施設等物価支援事業）
支給申請書</t>
    </r>
    <r>
      <rPr>
        <sz val="14"/>
        <rFont val="ＭＳ ゴシック"/>
        <family val="3"/>
        <charset val="128"/>
      </rPr>
      <t>（有床診療所（医科・歯科））</t>
    </r>
    <rPh sb="0" eb="2">
      <t>いりょう</t>
    </rPh>
    <rPh sb="2" eb="4">
      <t>しせつ</t>
    </rPh>
    <rPh sb="4" eb="5">
      <t>とう</t>
    </rPh>
    <rPh sb="5" eb="7">
      <t>しょぐう</t>
    </rPh>
    <rPh sb="7" eb="9">
      <t>かいぜん</t>
    </rPh>
    <rPh sb="10" eb="12">
      <t>ぶっか</t>
    </rPh>
    <rPh sb="12" eb="14">
      <t>じょうしょう</t>
    </rPh>
    <rPh sb="14" eb="16">
      <t>しえん</t>
    </rPh>
    <rPh sb="16" eb="18">
      <t>じぎょう</t>
    </rPh>
    <rPh sb="20" eb="22">
      <t>いりょう</t>
    </rPh>
    <rPh sb="22" eb="24">
      <t>しせつ</t>
    </rPh>
    <rPh sb="24" eb="25">
      <t>とう</t>
    </rPh>
    <rPh sb="25" eb="27">
      <t>ちんあ</t>
    </rPh>
    <rPh sb="28" eb="30">
      <t>しえん</t>
    </rPh>
    <rPh sb="30" eb="32">
      <t>じぎょう</t>
    </rPh>
    <rPh sb="33" eb="35">
      <t>いりょう</t>
    </rPh>
    <rPh sb="35" eb="37">
      <t>しせつ</t>
    </rPh>
    <rPh sb="37" eb="38">
      <t>とう</t>
    </rPh>
    <rPh sb="38" eb="40">
      <t>ぶっか</t>
    </rPh>
    <rPh sb="40" eb="42">
      <t>しえん</t>
    </rPh>
    <rPh sb="42" eb="44">
      <t>じぎょう</t>
    </rPh>
    <rPh sb="46" eb="48">
      <t>しきゅう</t>
    </rPh>
    <rPh sb="48" eb="51">
      <t>しんせいしょ</t>
    </rPh>
    <rPh sb="52" eb="54">
      <t>ゆうしょう</t>
    </rPh>
    <rPh sb="54" eb="57">
      <t>しんりょうじょ</t>
    </rPh>
    <rPh sb="58" eb="59">
      <t>い</t>
    </rPh>
    <rPh sb="59" eb="60">
      <t>か</t>
    </rPh>
    <rPh sb="61" eb="63">
      <t>しか</t>
    </rPh>
    <phoneticPr fontId="1" type="Hiragana"/>
  </si>
  <si>
    <t>合計
（円）</t>
    <rPh sb="0" eb="2">
      <t>ゴウケイ</t>
    </rPh>
    <rPh sb="4" eb="5">
      <t>エン</t>
    </rPh>
    <phoneticPr fontId="1"/>
  </si>
  <si>
    <t>＜振込先が分かる書類（預金通帳等）の写しを必ず添付してください＞</t>
    <phoneticPr fontId="11"/>
  </si>
  <si>
    <t>金融機関名</t>
    <rPh sb="0" eb="2">
      <t>キンユウ</t>
    </rPh>
    <rPh sb="2" eb="5">
      <t>キカンメイ</t>
    </rPh>
    <phoneticPr fontId="1"/>
  </si>
  <si>
    <t>支店名</t>
    <rPh sb="0" eb="3">
      <t>シテンメイ</t>
    </rPh>
    <phoneticPr fontId="1"/>
  </si>
  <si>
    <r>
      <t xml:space="preserve">金融機関コード
</t>
    </r>
    <r>
      <rPr>
        <sz val="12"/>
        <rFont val="ＭＳ ゴシック"/>
        <family val="3"/>
        <charset val="128"/>
      </rPr>
      <t>(ゆうちょ銀行は</t>
    </r>
    <r>
      <rPr>
        <u/>
        <sz val="12"/>
        <rFont val="ＭＳ ゴシック"/>
        <family val="3"/>
        <charset val="128"/>
      </rPr>
      <t>記号</t>
    </r>
    <r>
      <rPr>
        <sz val="12"/>
        <rFont val="ＭＳ ゴシック"/>
        <family val="3"/>
        <charset val="128"/>
      </rPr>
      <t>）</t>
    </r>
    <phoneticPr fontId="11"/>
  </si>
  <si>
    <r>
      <t xml:space="preserve">口座種別
</t>
    </r>
    <r>
      <rPr>
        <sz val="12"/>
        <rFont val="ＭＳ ゴシック"/>
        <family val="3"/>
        <charset val="128"/>
      </rPr>
      <t>(ゆうちょ銀行は不要）</t>
    </r>
    <phoneticPr fontId="11"/>
  </si>
  <si>
    <r>
      <rPr>
        <sz val="16"/>
        <color theme="1"/>
        <rFont val="ＭＳ ゴシック"/>
        <family val="3"/>
        <charset val="128"/>
      </rPr>
      <t>口座名義人</t>
    </r>
    <r>
      <rPr>
        <sz val="14"/>
        <color theme="1"/>
        <rFont val="ＭＳ ゴシック"/>
        <family val="3"/>
        <charset val="128"/>
      </rPr>
      <t xml:space="preserve">
</t>
    </r>
    <r>
      <rPr>
        <sz val="12"/>
        <color theme="1"/>
        <rFont val="ＭＳ ゴシック"/>
        <family val="3"/>
        <charset val="128"/>
      </rPr>
      <t>※カタカナで記載</t>
    </r>
    <r>
      <rPr>
        <sz val="14"/>
        <color theme="1"/>
        <rFont val="ＭＳ ゴシック"/>
        <family val="3"/>
        <charset val="128"/>
      </rPr>
      <t>　</t>
    </r>
    <rPh sb="12" eb="14">
      <t>キサイ</t>
    </rPh>
    <phoneticPr fontId="18"/>
  </si>
  <si>
    <t>※必ず申請者名義の口座を指定すること。（法人の場合は当該法人、個人事業主の場合は当該個人の口座に限る。）</t>
    <rPh sb="1" eb="2">
      <t>カナラ</t>
    </rPh>
    <rPh sb="3" eb="6">
      <t>シンセイシャ</t>
    </rPh>
    <rPh sb="6" eb="8">
      <t>メイギ</t>
    </rPh>
    <rPh sb="9" eb="11">
      <t>コウザ</t>
    </rPh>
    <rPh sb="12" eb="14">
      <t>シテイ</t>
    </rPh>
    <rPh sb="20" eb="22">
      <t>ホウジン</t>
    </rPh>
    <rPh sb="23" eb="25">
      <t>バアイ</t>
    </rPh>
    <rPh sb="26" eb="30">
      <t>トウガイホウジン</t>
    </rPh>
    <rPh sb="31" eb="36">
      <t>コジンジギョウヌシ</t>
    </rPh>
    <rPh sb="37" eb="39">
      <t>バアイ</t>
    </rPh>
    <rPh sb="40" eb="44">
      <t>トウガイコジン</t>
    </rPh>
    <rPh sb="45" eb="47">
      <t>コウザ</t>
    </rPh>
    <rPh sb="48" eb="49">
      <t>カギ</t>
    </rPh>
    <phoneticPr fontId="18"/>
  </si>
  <si>
    <r>
      <t xml:space="preserve">普通　　・　　当座
</t>
    </r>
    <r>
      <rPr>
        <sz val="10"/>
        <rFont val="ＭＳ ゴシック"/>
        <family val="3"/>
        <charset val="128"/>
      </rPr>
      <t>（丸で囲む）</t>
    </r>
    <rPh sb="11" eb="12">
      <t>マル</t>
    </rPh>
    <rPh sb="13" eb="14">
      <t>カコ</t>
    </rPh>
    <phoneticPr fontId="11"/>
  </si>
  <si>
    <r>
      <t xml:space="preserve">支店コード(3桁)
</t>
    </r>
    <r>
      <rPr>
        <sz val="11"/>
        <rFont val="ＭＳ ゴシック"/>
        <family val="3"/>
        <charset val="128"/>
      </rPr>
      <t>(ゆうちょ銀行は不要）</t>
    </r>
    <phoneticPr fontId="11"/>
  </si>
  <si>
    <t>法人名（個人事業者は記入不要）</t>
    <rPh sb="0" eb="2">
      <t>ホウジン</t>
    </rPh>
    <rPh sb="2" eb="3">
      <t>メイ</t>
    </rPh>
    <rPh sb="4" eb="6">
      <t>コジン</t>
    </rPh>
    <rPh sb="6" eb="9">
      <t>ジギョウシャ</t>
    </rPh>
    <rPh sb="10" eb="12">
      <t>キニュウ</t>
    </rPh>
    <rPh sb="12" eb="14">
      <t>フヨウ</t>
    </rPh>
    <phoneticPr fontId="1"/>
  </si>
  <si>
    <t>３ 振込先</t>
    <rPh sb="2" eb="3">
      <t>フ</t>
    </rPh>
    <rPh sb="3" eb="4">
      <t>コ</t>
    </rPh>
    <rPh sb="4" eb="5">
      <t>サキ</t>
    </rPh>
    <phoneticPr fontId="1"/>
  </si>
  <si>
    <t>　</t>
  </si>
  <si>
    <t>施設等の名称（※１）</t>
    <rPh sb="0" eb="2">
      <t>シセツ</t>
    </rPh>
    <rPh sb="2" eb="3">
      <t>トウ</t>
    </rPh>
    <rPh sb="4" eb="6">
      <t>メイショウ</t>
    </rPh>
    <phoneticPr fontId="1"/>
  </si>
  <si>
    <t>72,000円
×許可病床数
(※2床以下の場合は一律150,000円)</t>
    <rPh sb="6" eb="7">
      <t>エン</t>
    </rPh>
    <rPh sb="9" eb="11">
      <t>キョカ</t>
    </rPh>
    <rPh sb="11" eb="14">
      <t>ビョウショウスウ</t>
    </rPh>
    <rPh sb="18" eb="19">
      <t>ユカ</t>
    </rPh>
    <rPh sb="19" eb="21">
      <t>イカ</t>
    </rPh>
    <rPh sb="22" eb="24">
      <t>バアイ</t>
    </rPh>
    <rPh sb="25" eb="27">
      <t>イチリツ</t>
    </rPh>
    <rPh sb="34" eb="35">
      <t>エン</t>
    </rPh>
    <phoneticPr fontId="11"/>
  </si>
  <si>
    <t>13,000円
×許可病床数
(※13床以下の場合は一律170,000円)</t>
    <rPh sb="6" eb="7">
      <t>エン</t>
    </rPh>
    <rPh sb="9" eb="11">
      <t>キョカ</t>
    </rPh>
    <rPh sb="11" eb="13">
      <t>ビョウショウ</t>
    </rPh>
    <rPh sb="13" eb="14">
      <t>スウ</t>
    </rPh>
    <phoneticPr fontId="11"/>
  </si>
  <si>
    <t>口座番号</t>
    <phoneticPr fontId="11"/>
  </si>
  <si>
    <r>
      <rPr>
        <sz val="16"/>
        <rFont val="ＭＳ ゴシック"/>
        <family val="3"/>
        <charset val="128"/>
      </rPr>
      <t>口座名義人</t>
    </r>
    <r>
      <rPr>
        <sz val="14"/>
        <rFont val="ＭＳ ゴシック"/>
        <family val="3"/>
        <charset val="128"/>
      </rPr>
      <t xml:space="preserve">
</t>
    </r>
    <r>
      <rPr>
        <sz val="12"/>
        <rFont val="ＭＳ ゴシック"/>
        <family val="3"/>
        <charset val="128"/>
      </rPr>
      <t>※カタカナで記載</t>
    </r>
    <r>
      <rPr>
        <sz val="14"/>
        <rFont val="ＭＳ ゴシック"/>
        <family val="3"/>
        <charset val="128"/>
      </rPr>
      <t>　</t>
    </r>
    <rPh sb="12" eb="14">
      <t>キサイ</t>
    </rPh>
    <phoneticPr fontId="18"/>
  </si>
  <si>
    <t>賃上げ
支給額計</t>
    <rPh sb="0" eb="2">
      <t>チンア</t>
    </rPh>
    <rPh sb="4" eb="6">
      <t>シキュウ</t>
    </rPh>
    <rPh sb="6" eb="7">
      <t>ガク</t>
    </rPh>
    <rPh sb="7" eb="8">
      <t>ケイ</t>
    </rPh>
    <phoneticPr fontId="11"/>
  </si>
  <si>
    <t>支給
申請額</t>
    <phoneticPr fontId="11"/>
  </si>
  <si>
    <r>
      <t xml:space="preserve">許可
病床数
</t>
    </r>
    <r>
      <rPr>
        <sz val="11"/>
        <rFont val="ＭＳ ゴシック"/>
        <family val="3"/>
        <charset val="128"/>
      </rPr>
      <t>（※２）</t>
    </r>
    <rPh sb="0" eb="2">
      <t>キョカ</t>
    </rPh>
    <rPh sb="3" eb="6">
      <t>ビョウショウスウ</t>
    </rPh>
    <phoneticPr fontId="1"/>
  </si>
  <si>
    <t>申請の
有無
（※３）</t>
    <rPh sb="0" eb="2">
      <t>シンセイ</t>
    </rPh>
    <rPh sb="4" eb="6">
      <t>ウム</t>
    </rPh>
    <phoneticPr fontId="11"/>
  </si>
  <si>
    <r>
      <t>（※１）施設等の名称は略さずに正式名称を記入すること。
（※２）</t>
    </r>
    <r>
      <rPr>
        <sz val="11"/>
        <rFont val="ＭＳ ゴシック"/>
        <family val="3"/>
        <charset val="128"/>
      </rPr>
      <t xml:space="preserve">申請日時点の病床数（休止病床を除く）。
（※３）申請する場合は、支給額以上の賃上げ事業を実施してください。				</t>
    </r>
    <rPh sb="56" eb="58">
      <t>シンセイ</t>
    </rPh>
    <rPh sb="60" eb="62">
      <t>バアイ</t>
    </rPh>
    <rPh sb="64" eb="67">
      <t>シキュウガク</t>
    </rPh>
    <rPh sb="67" eb="69">
      <t>イジョウ</t>
    </rPh>
    <rPh sb="70" eb="72">
      <t>チンア</t>
    </rPh>
    <rPh sb="73" eb="75">
      <t>ジギョウ</t>
    </rPh>
    <rPh sb="76" eb="78">
      <t>ジッシ</t>
    </rPh>
    <phoneticPr fontId="1"/>
  </si>
  <si>
    <t>支店名</t>
    <phoneticPr fontId="11"/>
  </si>
  <si>
    <t>支給申請額（円）</t>
    <rPh sb="0" eb="2">
      <t>シキュウ</t>
    </rPh>
    <rPh sb="2" eb="4">
      <t>シンセイ</t>
    </rPh>
    <rPh sb="4" eb="5">
      <t>ガク</t>
    </rPh>
    <rPh sb="6" eb="7">
      <t>エン</t>
    </rPh>
    <phoneticPr fontId="1"/>
  </si>
  <si>
    <t>賃上げ
支給額計</t>
    <phoneticPr fontId="11"/>
  </si>
  <si>
    <r>
      <t>（※１）施設等の名称は略さずに正式名称を記入すること。</t>
    </r>
    <r>
      <rPr>
        <sz val="11"/>
        <rFont val="ＭＳ ゴシック"/>
        <family val="3"/>
        <charset val="128"/>
      </rPr>
      <t xml:space="preserve">	
（※２）申請する場合は、支給額以上の賃上げ事業を実施してくださ　
　　　　い。					</t>
    </r>
    <rPh sb="33" eb="35">
      <t>シンセイ</t>
    </rPh>
    <rPh sb="37" eb="39">
      <t>バアイ</t>
    </rPh>
    <rPh sb="41" eb="44">
      <t>シキュウガク</t>
    </rPh>
    <rPh sb="44" eb="46">
      <t>イジョウ</t>
    </rPh>
    <rPh sb="47" eb="49">
      <t>チンア</t>
    </rPh>
    <rPh sb="50" eb="52">
      <t>ジギョウ</t>
    </rPh>
    <rPh sb="53" eb="55">
      <t>ジッシ</t>
    </rPh>
    <phoneticPr fontId="1"/>
  </si>
  <si>
    <t>1施設につき170,000円</t>
    <phoneticPr fontId="11"/>
  </si>
  <si>
    <t>1施設につき150,000円</t>
    <rPh sb="1" eb="3">
      <t>シセツ</t>
    </rPh>
    <rPh sb="13" eb="14">
      <t>エン</t>
    </rPh>
    <phoneticPr fontId="11"/>
  </si>
  <si>
    <t>申請の
有無
（※２）</t>
    <rPh sb="0" eb="2">
      <t>シンセイ</t>
    </rPh>
    <rPh sb="4" eb="6">
      <t>ウム</t>
    </rPh>
    <phoneticPr fontId="11"/>
  </si>
  <si>
    <t>賃上げ支援
（円）</t>
    <rPh sb="0" eb="2">
      <t>チンア</t>
    </rPh>
    <rPh sb="3" eb="5">
      <t>シエン</t>
    </rPh>
    <rPh sb="7" eb="8">
      <t>エン</t>
    </rPh>
    <phoneticPr fontId="1"/>
  </si>
  <si>
    <t>施設等の名称（※）</t>
    <rPh sb="0" eb="2">
      <t>シセツ</t>
    </rPh>
    <rPh sb="2" eb="3">
      <t>トウ</t>
    </rPh>
    <rPh sb="4" eb="6">
      <t>メイショウ</t>
    </rPh>
    <phoneticPr fontId="1"/>
  </si>
  <si>
    <t>ＦＡＸ</t>
    <phoneticPr fontId="11"/>
  </si>
  <si>
    <r>
      <t>医療施設等処遇改善・物価上昇支援事業
（医療施設等賃上げ支援事業・医療施設等物価支援事業）
支給申請書</t>
    </r>
    <r>
      <rPr>
        <sz val="14"/>
        <rFont val="ＭＳ ゴシック"/>
        <family val="3"/>
        <charset val="128"/>
      </rPr>
      <t>（無床診療所（医科・歯科））</t>
    </r>
    <rPh sb="0" eb="2">
      <t>いりょう</t>
    </rPh>
    <rPh sb="2" eb="4">
      <t>しせつ</t>
    </rPh>
    <rPh sb="4" eb="5">
      <t>とう</t>
    </rPh>
    <rPh sb="5" eb="7">
      <t>しょぐう</t>
    </rPh>
    <rPh sb="7" eb="9">
      <t>かいぜん</t>
    </rPh>
    <rPh sb="10" eb="12">
      <t>ぶっか</t>
    </rPh>
    <rPh sb="12" eb="14">
      <t>じょうしょう</t>
    </rPh>
    <rPh sb="14" eb="16">
      <t>しえん</t>
    </rPh>
    <rPh sb="16" eb="18">
      <t>じぎょう</t>
    </rPh>
    <rPh sb="20" eb="22">
      <t>いりょう</t>
    </rPh>
    <rPh sb="22" eb="24">
      <t>しせつ</t>
    </rPh>
    <rPh sb="24" eb="25">
      <t>とう</t>
    </rPh>
    <rPh sb="25" eb="27">
      <t>ちんあ</t>
    </rPh>
    <rPh sb="28" eb="30">
      <t>しえん</t>
    </rPh>
    <rPh sb="30" eb="32">
      <t>じぎょう</t>
    </rPh>
    <rPh sb="33" eb="35">
      <t>いりょう</t>
    </rPh>
    <rPh sb="35" eb="37">
      <t>しせつ</t>
    </rPh>
    <rPh sb="37" eb="38">
      <t>とう</t>
    </rPh>
    <rPh sb="38" eb="40">
      <t>ぶっか</t>
    </rPh>
    <rPh sb="40" eb="42">
      <t>しえん</t>
    </rPh>
    <rPh sb="42" eb="44">
      <t>じぎょう</t>
    </rPh>
    <rPh sb="46" eb="48">
      <t>しきゅう</t>
    </rPh>
    <rPh sb="48" eb="51">
      <t>しんせいしょ</t>
    </rPh>
    <rPh sb="52" eb="54">
      <t>むしょう</t>
    </rPh>
    <rPh sb="54" eb="57">
      <t>しんりょうじょ</t>
    </rPh>
    <rPh sb="58" eb="59">
      <t>い</t>
    </rPh>
    <rPh sb="59" eb="60">
      <t>か</t>
    </rPh>
    <rPh sb="61" eb="63">
      <t>しか</t>
    </rPh>
    <phoneticPr fontId="1" type="Hiragana"/>
  </si>
  <si>
    <t>支店名</t>
    <rPh sb="0" eb="3">
      <t>シテンメイ</t>
    </rPh>
    <phoneticPr fontId="11"/>
  </si>
  <si>
    <t>支給申請額</t>
    <rPh sb="0" eb="2">
      <t>シキュウ</t>
    </rPh>
    <rPh sb="2" eb="4">
      <t>シンセイ</t>
    </rPh>
    <rPh sb="4" eb="5">
      <t>ガク</t>
    </rPh>
    <phoneticPr fontId="1"/>
  </si>
  <si>
    <t>賃上げ支給額計</t>
    <phoneticPr fontId="11"/>
  </si>
  <si>
    <t>（※１）施設等の名称は略さずに正式名称を記入すること。
（※２）申請する場合は、支給額以上の賃上げ事業を実施してください。</t>
    <phoneticPr fontId="1"/>
  </si>
  <si>
    <t>申請額</t>
    <rPh sb="0" eb="3">
      <t>シンセイガク</t>
    </rPh>
    <phoneticPr fontId="11"/>
  </si>
  <si>
    <t>単価
区分A:85,000
区分B:75,000
区分C:50,000</t>
    <rPh sb="0" eb="2">
      <t>タンカ</t>
    </rPh>
    <phoneticPr fontId="11"/>
  </si>
  <si>
    <t>単価
区分A:145,000
区分B:105,000
区分C:70,000</t>
    <rPh sb="0" eb="2">
      <t>タンカ</t>
    </rPh>
    <phoneticPr fontId="11"/>
  </si>
  <si>
    <r>
      <t xml:space="preserve">申請の
有無
</t>
    </r>
    <r>
      <rPr>
        <sz val="9"/>
        <rFont val="ＭＳ ゴシック"/>
        <family val="3"/>
        <charset val="128"/>
      </rPr>
      <t>（※２）</t>
    </r>
    <rPh sb="0" eb="2">
      <t>シンセイ</t>
    </rPh>
    <rPh sb="4" eb="6">
      <t>ウム</t>
    </rPh>
    <phoneticPr fontId="11"/>
  </si>
  <si>
    <t>②申請額の算定</t>
    <rPh sb="1" eb="3">
      <t>シンセイ</t>
    </rPh>
    <rPh sb="3" eb="4">
      <t>ガク</t>
    </rPh>
    <rPh sb="5" eb="7">
      <t>サンテイ</t>
    </rPh>
    <phoneticPr fontId="11"/>
  </si>
  <si>
    <t>所属する同一グループ内の保険薬局の数として20店舗以上（当該保険薬局を含む）である保険薬局に該当（R7.4.30時点）</t>
    <phoneticPr fontId="11"/>
  </si>
  <si>
    <t>所属する同一グループ内の保険薬局の数として６店舗以上20店舗以下（当該保険薬局を含む）である保険薬局に該当（R7.4.30時点）</t>
    <phoneticPr fontId="11"/>
  </si>
  <si>
    <t>所属する同一グループ内の保険薬局の数として１店舗以上５店舗以下（当該保険薬局を含む）である保険薬局に該当（R7.4.30時点）</t>
    <phoneticPr fontId="11"/>
  </si>
  <si>
    <t>区分C</t>
    <rPh sb="0" eb="2">
      <t>クブン</t>
    </rPh>
    <phoneticPr fontId="11"/>
  </si>
  <si>
    <t>区分B</t>
    <rPh sb="0" eb="2">
      <t>クブン</t>
    </rPh>
    <phoneticPr fontId="11"/>
  </si>
  <si>
    <t>区分A</t>
    <rPh sb="0" eb="2">
      <t>クブン</t>
    </rPh>
    <phoneticPr fontId="11"/>
  </si>
  <si>
    <t>区分</t>
    <rPh sb="0" eb="2">
      <t>クブン</t>
    </rPh>
    <phoneticPr fontId="11"/>
  </si>
  <si>
    <t>店舗</t>
    <rPh sb="0" eb="2">
      <t>テンポ</t>
    </rPh>
    <phoneticPr fontId="11"/>
  </si>
  <si>
    <t xml:space="preserve">   申請者が所属する同一グループ内の保険薬局数…</t>
    <rPh sb="3" eb="6">
      <t>シンセイシャ</t>
    </rPh>
    <rPh sb="7" eb="9">
      <t>ショゾク</t>
    </rPh>
    <rPh sb="11" eb="13">
      <t>ドウイツ</t>
    </rPh>
    <rPh sb="17" eb="18">
      <t>ナイ</t>
    </rPh>
    <rPh sb="19" eb="23">
      <t>ホケンヤッキョク</t>
    </rPh>
    <rPh sb="23" eb="24">
      <t>スウ</t>
    </rPh>
    <phoneticPr fontId="11"/>
  </si>
  <si>
    <t>① 申請区分</t>
    <rPh sb="2" eb="6">
      <t>シンセイクブン</t>
    </rPh>
    <phoneticPr fontId="11"/>
  </si>
  <si>
    <t>郵便番号：〒</t>
    <phoneticPr fontId="1"/>
  </si>
  <si>
    <r>
      <t>医療施設等処遇改善・物価上昇支援事業
（医療施設等賃上げ支援事業・医療施設等物価支援事業）
支給申請書</t>
    </r>
    <r>
      <rPr>
        <sz val="14"/>
        <rFont val="ＭＳ ゴシック"/>
        <family val="3"/>
        <charset val="128"/>
      </rPr>
      <t>（保険薬局）</t>
    </r>
    <rPh sb="0" eb="2">
      <t>いりょう</t>
    </rPh>
    <rPh sb="2" eb="4">
      <t>しせつ</t>
    </rPh>
    <rPh sb="4" eb="5">
      <t>とう</t>
    </rPh>
    <rPh sb="5" eb="7">
      <t>しょぐう</t>
    </rPh>
    <rPh sb="7" eb="9">
      <t>かいぜん</t>
    </rPh>
    <rPh sb="10" eb="12">
      <t>ぶっか</t>
    </rPh>
    <rPh sb="12" eb="14">
      <t>じょうしょう</t>
    </rPh>
    <rPh sb="14" eb="16">
      <t>しえん</t>
    </rPh>
    <rPh sb="16" eb="18">
      <t>じぎょう</t>
    </rPh>
    <rPh sb="20" eb="22">
      <t>いりょう</t>
    </rPh>
    <rPh sb="22" eb="24">
      <t>しせつ</t>
    </rPh>
    <rPh sb="24" eb="25">
      <t>とう</t>
    </rPh>
    <rPh sb="25" eb="27">
      <t>ちんあ</t>
    </rPh>
    <rPh sb="28" eb="30">
      <t>しえん</t>
    </rPh>
    <rPh sb="30" eb="32">
      <t>じぎょう</t>
    </rPh>
    <rPh sb="33" eb="35">
      <t>いりょう</t>
    </rPh>
    <rPh sb="35" eb="37">
      <t>しせつ</t>
    </rPh>
    <rPh sb="37" eb="38">
      <t>とう</t>
    </rPh>
    <rPh sb="38" eb="40">
      <t>ぶっか</t>
    </rPh>
    <rPh sb="40" eb="42">
      <t>しえん</t>
    </rPh>
    <rPh sb="42" eb="44">
      <t>じぎょう</t>
    </rPh>
    <rPh sb="46" eb="48">
      <t>しきゅう</t>
    </rPh>
    <rPh sb="48" eb="51">
      <t>しんせいしょ</t>
    </rPh>
    <rPh sb="52" eb="54">
      <t>ほけん</t>
    </rPh>
    <rPh sb="54" eb="56">
      <t>やっきょく</t>
    </rPh>
    <phoneticPr fontId="1" type="Hiragana"/>
  </si>
  <si>
    <t>支給申請額
（賃上げ支給額計）</t>
    <rPh sb="0" eb="2">
      <t>シキュウ</t>
    </rPh>
    <rPh sb="2" eb="4">
      <t>シンセイ</t>
    </rPh>
    <rPh sb="4" eb="5">
      <t>ガク</t>
    </rPh>
    <phoneticPr fontId="1"/>
  </si>
  <si>
    <r>
      <t>（※）施設等の名称は略さずに正式名称を記入すること。</t>
    </r>
    <r>
      <rPr>
        <sz val="11"/>
        <rFont val="ＭＳ ゴシック"/>
        <family val="3"/>
        <charset val="128"/>
      </rPr>
      <t xml:space="preserve">						</t>
    </r>
    <phoneticPr fontId="1"/>
  </si>
  <si>
    <t>賃上げ支援額</t>
    <rPh sb="0" eb="2">
      <t>チンア</t>
    </rPh>
    <rPh sb="3" eb="5">
      <t>シエン</t>
    </rPh>
    <rPh sb="5" eb="6">
      <t>ガク</t>
    </rPh>
    <phoneticPr fontId="11"/>
  </si>
  <si>
    <r>
      <t>医療施設等処遇改善・物価上昇支援事業
（医療施設等賃上げ支援事業）
支給申請書</t>
    </r>
    <r>
      <rPr>
        <sz val="14"/>
        <rFont val="ＭＳ ゴシック"/>
        <family val="3"/>
        <charset val="128"/>
      </rPr>
      <t>（訪問看護ステーション）</t>
    </r>
    <rPh sb="0" eb="2">
      <t>いりょう</t>
    </rPh>
    <rPh sb="2" eb="4">
      <t>しせつ</t>
    </rPh>
    <rPh sb="4" eb="5">
      <t>とう</t>
    </rPh>
    <rPh sb="5" eb="7">
      <t>しょぐう</t>
    </rPh>
    <rPh sb="7" eb="9">
      <t>かいぜん</t>
    </rPh>
    <rPh sb="10" eb="12">
      <t>ぶっか</t>
    </rPh>
    <rPh sb="12" eb="14">
      <t>じょうしょう</t>
    </rPh>
    <rPh sb="14" eb="16">
      <t>しえん</t>
    </rPh>
    <rPh sb="16" eb="18">
      <t>じぎょう</t>
    </rPh>
    <rPh sb="20" eb="22">
      <t>いりょう</t>
    </rPh>
    <rPh sb="22" eb="24">
      <t>しせつ</t>
    </rPh>
    <rPh sb="24" eb="25">
      <t>とう</t>
    </rPh>
    <rPh sb="25" eb="27">
      <t>ちんあ</t>
    </rPh>
    <rPh sb="28" eb="30">
      <t>しえん</t>
    </rPh>
    <rPh sb="30" eb="32">
      <t>じぎょう</t>
    </rPh>
    <rPh sb="34" eb="36">
      <t>しきゅう</t>
    </rPh>
    <rPh sb="36" eb="39">
      <t>しんせいしょ</t>
    </rPh>
    <rPh sb="40" eb="44">
      <t>ほうもんかんご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</si>
</sst>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color theme="1"/>
      <name val="ＭＳ ゴシック"/>
      <family val="3"/>
    </font>
    <font>
      <sz val="11"/>
      <color theme="1"/>
      <name val="ＭＳ ゴシック"/>
      <family val="3"/>
    </font>
    <font>
      <sz val="12"/>
      <color theme="1"/>
      <name val="ＭＳ ゴシック"/>
      <family val="3"/>
    </font>
    <font>
      <sz val="14"/>
      <color theme="1"/>
      <name val="ＭＳ ゴシック"/>
      <family val="3"/>
    </font>
    <font>
      <sz val="10.5"/>
      <color theme="1"/>
      <name val="ＭＳ ゴシック"/>
      <family val="3"/>
    </font>
    <font>
      <sz val="11"/>
      <name val="ＭＳ ゴシック"/>
      <family val="3"/>
    </font>
    <font>
      <b/>
      <sz val="14"/>
      <color theme="1"/>
      <name val="ＭＳ ゴシック"/>
      <family val="3"/>
    </font>
    <font>
      <sz val="11"/>
      <color theme="0" tint="-0.249977111117893"/>
      <name val="游ゴシック"/>
      <family val="3"/>
      <scheme val="minor"/>
    </font>
    <font>
      <sz val="1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8"/>
      <color theme="1"/>
      <name val="ＭＳ ゴシック"/>
      <family val="3"/>
    </font>
    <font>
      <sz val="1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ＭＳ Ｐゴシック"/>
      <family val="2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</font>
    <font>
      <sz val="14"/>
      <color theme="1"/>
      <name val="游ゴシック"/>
      <family val="3"/>
      <scheme val="minor"/>
    </font>
    <font>
      <sz val="16"/>
      <color theme="1"/>
      <name val="ＭＳ ゴシック"/>
      <family val="3"/>
      <charset val="128"/>
    </font>
    <font>
      <sz val="14"/>
      <name val="ＭＳ ゴシック"/>
      <family val="3"/>
    </font>
    <font>
      <u/>
      <sz val="12"/>
      <name val="ＭＳ ゴシック"/>
      <family val="3"/>
      <charset val="128"/>
    </font>
    <font>
      <sz val="16"/>
      <name val="ＭＳ ゴシック"/>
      <family val="3"/>
    </font>
    <font>
      <sz val="16"/>
      <name val="ＭＳ ゴシック"/>
      <family val="3"/>
      <charset val="128"/>
    </font>
    <font>
      <sz val="10"/>
      <name val="ＭＳ ゴシック"/>
      <family val="3"/>
    </font>
    <font>
      <sz val="10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name val="ＭＳ ゴシック"/>
      <family val="3"/>
    </font>
    <font>
      <b/>
      <sz val="10"/>
      <name val="ＭＳ ゴシック"/>
      <family val="3"/>
    </font>
    <font>
      <b/>
      <sz val="8"/>
      <name val="ＭＳ ゴシック"/>
      <family val="3"/>
    </font>
    <font>
      <sz val="10.5"/>
      <name val="ＭＳ ゴシック"/>
      <family val="3"/>
    </font>
    <font>
      <sz val="11"/>
      <name val="游ゴシック"/>
      <family val="3"/>
      <scheme val="minor"/>
    </font>
    <font>
      <b/>
      <sz val="14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14"/>
      <name val="游ゴシック"/>
      <family val="3"/>
      <scheme val="minor"/>
    </font>
    <font>
      <sz val="24"/>
      <name val="ＭＳ ゴシック"/>
      <family val="3"/>
      <charset val="128"/>
    </font>
    <font>
      <sz val="11"/>
      <color theme="1"/>
      <name val="游ゴシック"/>
      <family val="3"/>
      <scheme val="minor"/>
    </font>
    <font>
      <sz val="9"/>
      <name val="ＭＳ ゴシック"/>
      <family val="3"/>
      <charset val="128"/>
    </font>
    <font>
      <sz val="16"/>
      <name val="游ゴシック"/>
      <family val="3"/>
      <scheme val="minor"/>
    </font>
    <font>
      <sz val="11"/>
      <name val="游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D3ED"/>
        <bgColor indexed="64"/>
      </patternFill>
    </fill>
    <fill>
      <patternFill patternType="solid">
        <fgColor rgb="FFB381D9"/>
        <bgColor indexed="64"/>
      </patternFill>
    </fill>
    <fill>
      <patternFill patternType="solid">
        <fgColor rgb="FFA66BD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0" fillId="0" borderId="0" applyFont="0" applyFill="0" applyBorder="0" applyAlignment="0" applyProtection="0">
      <alignment vertical="center"/>
    </xf>
  </cellStyleXfs>
  <cellXfs count="489">
    <xf numFmtId="0" fontId="0" fillId="0" borderId="0" xfId="0">
      <alignment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9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5" fillId="0" borderId="0" xfId="0" applyFont="1">
      <alignment vertical="center"/>
    </xf>
    <xf numFmtId="0" fontId="23" fillId="0" borderId="0" xfId="0" applyFont="1">
      <alignment vertical="center"/>
    </xf>
    <xf numFmtId="0" fontId="7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7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>
      <alignment vertical="center"/>
    </xf>
    <xf numFmtId="0" fontId="12" fillId="0" borderId="0" xfId="0" applyFo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top"/>
    </xf>
    <xf numFmtId="0" fontId="32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35" fillId="0" borderId="0" xfId="0" applyFont="1">
      <alignment vertical="center"/>
    </xf>
    <xf numFmtId="0" fontId="10" fillId="2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 applyProtection="1">
      <alignment horizontal="center" vertical="center" wrapText="1"/>
      <protection locked="0"/>
    </xf>
    <xf numFmtId="0" fontId="7" fillId="3" borderId="32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39" fillId="0" borderId="0" xfId="0" applyFont="1">
      <alignment vertical="center"/>
    </xf>
    <xf numFmtId="0" fontId="35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49" fontId="7" fillId="3" borderId="20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10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5" fillId="0" borderId="8" xfId="0" applyFont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35" fillId="2" borderId="14" xfId="0" applyFont="1" applyFill="1" applyBorder="1" applyAlignment="1">
      <alignment horizontal="left" vertical="center"/>
    </xf>
    <xf numFmtId="0" fontId="35" fillId="2" borderId="26" xfId="0" applyFont="1" applyFill="1" applyBorder="1" applyAlignment="1">
      <alignment horizontal="left" vertical="center"/>
    </xf>
    <xf numFmtId="0" fontId="7" fillId="3" borderId="25" xfId="0" applyFont="1" applyFill="1" applyBorder="1" applyAlignment="1" applyProtection="1">
      <alignment horizontal="left" vertical="center" shrinkToFit="1"/>
      <protection locked="0"/>
    </xf>
    <xf numFmtId="0" fontId="10" fillId="3" borderId="14" xfId="0" applyFont="1" applyFill="1" applyBorder="1" applyAlignment="1" applyProtection="1">
      <alignment horizontal="left" vertical="center" shrinkToFit="1"/>
      <protection locked="0"/>
    </xf>
    <xf numFmtId="0" fontId="10" fillId="3" borderId="18" xfId="0" applyFont="1" applyFill="1" applyBorder="1" applyAlignment="1" applyProtection="1">
      <alignment horizontal="left" vertical="center" shrinkToFit="1"/>
      <protection locked="0"/>
    </xf>
    <xf numFmtId="0" fontId="7" fillId="2" borderId="3" xfId="0" applyFont="1" applyFill="1" applyBorder="1" applyAlignment="1">
      <alignment horizontal="left" vertical="center"/>
    </xf>
    <xf numFmtId="0" fontId="35" fillId="2" borderId="7" xfId="0" applyFont="1" applyFill="1" applyBorder="1" applyAlignment="1">
      <alignment horizontal="left" vertical="center"/>
    </xf>
    <xf numFmtId="0" fontId="35" fillId="2" borderId="10" xfId="0" applyFont="1" applyFill="1" applyBorder="1" applyAlignment="1">
      <alignment horizontal="left" vertical="center"/>
    </xf>
    <xf numFmtId="0" fontId="10" fillId="3" borderId="22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23" xfId="0" applyFont="1" applyFill="1" applyBorder="1" applyAlignment="1" applyProtection="1">
      <alignment horizontal="left" vertical="center" shrinkToFi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49" fontId="7" fillId="3" borderId="15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16" xfId="0" applyNumberFormat="1" applyFont="1" applyFill="1" applyBorder="1" applyAlignment="1" applyProtection="1">
      <alignment horizontal="left" vertical="center" shrinkToFit="1"/>
      <protection locked="0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10" fillId="3" borderId="8" xfId="0" applyFont="1" applyFill="1" applyBorder="1" applyAlignment="1" applyProtection="1">
      <alignment horizontal="left" vertical="center" shrinkToFit="1"/>
      <protection locked="0"/>
    </xf>
    <xf numFmtId="0" fontId="10" fillId="3" borderId="29" xfId="0" applyFont="1" applyFill="1" applyBorder="1" applyAlignment="1" applyProtection="1">
      <alignment horizontal="left" vertical="center" shrinkToFit="1"/>
      <protection locked="0"/>
    </xf>
    <xf numFmtId="0" fontId="35" fillId="3" borderId="14" xfId="0" applyFont="1" applyFill="1" applyBorder="1" applyAlignment="1">
      <alignment horizontal="left" vertical="center" shrinkToFit="1"/>
    </xf>
    <xf numFmtId="0" fontId="35" fillId="3" borderId="26" xfId="0" applyFont="1" applyFill="1" applyBorder="1" applyAlignment="1">
      <alignment horizontal="left" vertical="center" shrinkToFit="1"/>
    </xf>
    <xf numFmtId="0" fontId="7" fillId="2" borderId="25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35" fillId="3" borderId="18" xfId="0" applyFont="1" applyFill="1" applyBorder="1" applyAlignment="1">
      <alignment horizontal="left" vertical="center" shrinkToFit="1"/>
    </xf>
    <xf numFmtId="49" fontId="7" fillId="3" borderId="20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7" xfId="0" applyNumberFormat="1" applyFont="1" applyFill="1" applyBorder="1" applyAlignment="1">
      <alignment horizontal="left" vertical="center" shrinkToFit="1"/>
    </xf>
    <xf numFmtId="49" fontId="35" fillId="3" borderId="10" xfId="0" applyNumberFormat="1" applyFont="1" applyFill="1" applyBorder="1" applyAlignment="1">
      <alignment horizontal="left" vertical="center" shrinkToFit="1"/>
    </xf>
    <xf numFmtId="0" fontId="7" fillId="2" borderId="20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49" fontId="35" fillId="3" borderId="19" xfId="0" applyNumberFormat="1" applyFont="1" applyFill="1" applyBorder="1" applyAlignment="1">
      <alignment horizontal="left" vertical="center" shrinkToFit="1"/>
    </xf>
    <xf numFmtId="0" fontId="7" fillId="2" borderId="2" xfId="0" applyFont="1" applyFill="1" applyBorder="1" applyAlignment="1">
      <alignment horizontal="left" vertical="center"/>
    </xf>
    <xf numFmtId="0" fontId="35" fillId="2" borderId="6" xfId="0" applyFont="1" applyFill="1" applyBorder="1" applyAlignment="1">
      <alignment horizontal="left" vertical="center"/>
    </xf>
    <xf numFmtId="0" fontId="35" fillId="2" borderId="31" xfId="0" applyFont="1" applyFill="1" applyBorder="1" applyAlignment="1">
      <alignment horizontal="left" vertical="center"/>
    </xf>
    <xf numFmtId="49" fontId="7" fillId="3" borderId="13" xfId="0" applyNumberFormat="1" applyFont="1" applyFill="1" applyBorder="1" applyAlignment="1" applyProtection="1">
      <alignment horizontal="left" vertical="center" shrinkToFit="1"/>
      <protection locked="0"/>
    </xf>
    <xf numFmtId="0" fontId="35" fillId="3" borderId="6" xfId="0" applyFont="1" applyFill="1" applyBorder="1" applyAlignment="1">
      <alignment horizontal="left" vertical="center" shrinkToFit="1"/>
    </xf>
    <xf numFmtId="0" fontId="35" fillId="3" borderId="17" xfId="0" applyFont="1" applyFill="1" applyBorder="1" applyAlignment="1">
      <alignment horizontal="left" vertical="center" shrinkToFit="1"/>
    </xf>
    <xf numFmtId="0" fontId="13" fillId="2" borderId="33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 wrapText="1" shrinkToFit="1"/>
    </xf>
    <xf numFmtId="0" fontId="13" fillId="2" borderId="30" xfId="0" applyFont="1" applyFill="1" applyBorder="1" applyAlignment="1">
      <alignment horizontal="center" vertical="center" shrinkToFit="1"/>
    </xf>
    <xf numFmtId="0" fontId="13" fillId="2" borderId="36" xfId="0" applyNumberFormat="1" applyFont="1" applyFill="1" applyBorder="1" applyAlignment="1">
      <alignment horizontal="center" vertical="center" shrinkToFit="1"/>
    </xf>
    <xf numFmtId="0" fontId="35" fillId="0" borderId="39" xfId="0" applyNumberFormat="1" applyFont="1" applyBorder="1" applyAlignment="1">
      <alignment horizontal="center" vertical="center" shrinkToFit="1"/>
    </xf>
    <xf numFmtId="0" fontId="35" fillId="0" borderId="40" xfId="0" applyNumberFormat="1" applyFont="1" applyBorder="1" applyAlignment="1">
      <alignment horizontal="center" vertical="center" shrinkToFit="1"/>
    </xf>
    <xf numFmtId="0" fontId="35" fillId="0" borderId="41" xfId="0" applyNumberFormat="1" applyFont="1" applyBorder="1" applyAlignment="1">
      <alignment horizontal="center" vertical="center" shrinkToFit="1"/>
    </xf>
    <xf numFmtId="0" fontId="13" fillId="2" borderId="21" xfId="0" applyFont="1" applyFill="1" applyBorder="1" applyAlignment="1">
      <alignment horizontal="center" vertical="center" wrapText="1" shrinkToFit="1"/>
    </xf>
    <xf numFmtId="0" fontId="10" fillId="0" borderId="21" xfId="0" applyFont="1" applyBorder="1" applyAlignment="1">
      <alignment horizontal="center" vertical="center" shrinkToFit="1"/>
    </xf>
    <xf numFmtId="0" fontId="13" fillId="2" borderId="21" xfId="0" applyFont="1" applyFill="1" applyBorder="1" applyAlignment="1">
      <alignment horizontal="center" vertical="center" shrinkToFit="1"/>
    </xf>
    <xf numFmtId="0" fontId="7" fillId="3" borderId="34" xfId="0" applyFont="1" applyFill="1" applyBorder="1" applyAlignment="1" applyProtection="1">
      <alignment horizontal="center" vertical="center" shrinkToFit="1"/>
      <protection locked="0"/>
    </xf>
    <xf numFmtId="0" fontId="35" fillId="0" borderId="21" xfId="0" applyFont="1" applyBorder="1" applyAlignment="1">
      <alignment horizontal="center" vertical="center"/>
    </xf>
    <xf numFmtId="0" fontId="7" fillId="3" borderId="21" xfId="0" applyFont="1" applyFill="1" applyBorder="1" applyAlignment="1" applyProtection="1">
      <alignment horizontal="center" vertical="center" shrinkToFit="1"/>
      <protection locked="0"/>
    </xf>
    <xf numFmtId="176" fontId="7" fillId="0" borderId="21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6" fontId="7" fillId="0" borderId="19" xfId="0" applyNumberFormat="1" applyFont="1" applyBorder="1" applyAlignment="1">
      <alignment horizontal="right" vertical="center"/>
    </xf>
    <xf numFmtId="0" fontId="35" fillId="0" borderId="19" xfId="0" applyFont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35" fillId="0" borderId="0" xfId="0" applyFont="1">
      <alignment vertical="center"/>
    </xf>
    <xf numFmtId="0" fontId="36" fillId="2" borderId="42" xfId="0" applyFont="1" applyFill="1" applyBorder="1" applyAlignment="1">
      <alignment horizontal="center" vertical="center" wrapText="1"/>
    </xf>
    <xf numFmtId="0" fontId="36" fillId="2" borderId="43" xfId="0" applyFont="1" applyFill="1" applyBorder="1" applyAlignment="1">
      <alignment horizontal="center" vertical="center"/>
    </xf>
    <xf numFmtId="176" fontId="36" fillId="0" borderId="45" xfId="0" applyNumberFormat="1" applyFont="1" applyFill="1" applyBorder="1" applyAlignment="1">
      <alignment horizontal="right" vertical="center"/>
    </xf>
    <xf numFmtId="0" fontId="35" fillId="0" borderId="44" xfId="0" applyFont="1" applyFill="1" applyBorder="1" applyAlignment="1">
      <alignment horizontal="right" vertical="center"/>
    </xf>
    <xf numFmtId="0" fontId="35" fillId="0" borderId="43" xfId="0" applyFont="1" applyBorder="1" applyAlignment="1">
      <alignment horizontal="center" vertical="center"/>
    </xf>
    <xf numFmtId="176" fontId="37" fillId="0" borderId="45" xfId="0" applyNumberFormat="1" applyFont="1" applyBorder="1" applyAlignment="1">
      <alignment horizontal="right" vertical="center"/>
    </xf>
    <xf numFmtId="176" fontId="37" fillId="0" borderId="44" xfId="0" applyNumberFormat="1" applyFont="1" applyBorder="1" applyAlignment="1">
      <alignment horizontal="right" vertical="center"/>
    </xf>
    <xf numFmtId="0" fontId="7" fillId="3" borderId="35" xfId="0" applyFont="1" applyFill="1" applyBorder="1" applyAlignment="1" applyProtection="1">
      <alignment horizontal="center" vertical="center" shrinkToFit="1"/>
      <protection locked="0"/>
    </xf>
    <xf numFmtId="0" fontId="35" fillId="0" borderId="32" xfId="0" applyFont="1" applyBorder="1" applyAlignment="1">
      <alignment horizontal="center" vertical="center"/>
    </xf>
    <xf numFmtId="0" fontId="7" fillId="3" borderId="32" xfId="0" applyFont="1" applyFill="1" applyBorder="1" applyAlignment="1" applyProtection="1">
      <alignment horizontal="center" vertical="center" shrinkToFit="1"/>
      <protection locked="0"/>
    </xf>
    <xf numFmtId="176" fontId="7" fillId="0" borderId="3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0" fontId="25" fillId="2" borderId="21" xfId="0" applyFont="1" applyFill="1" applyBorder="1" applyAlignment="1">
      <alignment horizontal="center" vertical="center"/>
    </xf>
    <xf numFmtId="0" fontId="35" fillId="2" borderId="21" xfId="0" applyFont="1" applyFill="1" applyBorder="1">
      <alignment vertical="center"/>
    </xf>
    <xf numFmtId="49" fontId="38" fillId="3" borderId="21" xfId="0" applyNumberFormat="1" applyFont="1" applyFill="1" applyBorder="1" applyAlignment="1">
      <alignment horizontal="center" vertical="center"/>
    </xf>
    <xf numFmtId="49" fontId="25" fillId="3" borderId="21" xfId="0" applyNumberFormat="1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 wrapText="1"/>
    </xf>
    <xf numFmtId="0" fontId="35" fillId="2" borderId="21" xfId="0" applyFont="1" applyFill="1" applyBorder="1" applyAlignment="1">
      <alignment horizontal="center" vertical="center"/>
    </xf>
    <xf numFmtId="49" fontId="23" fillId="3" borderId="21" xfId="0" applyNumberFormat="1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/>
    </xf>
    <xf numFmtId="49" fontId="16" fillId="3" borderId="2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35" fillId="2" borderId="21" xfId="0" applyFont="1" applyFill="1" applyBorder="1" applyAlignment="1">
      <alignment horizontal="center" vertical="center" wrapText="1"/>
    </xf>
    <xf numFmtId="49" fontId="25" fillId="3" borderId="21" xfId="0" applyNumberFormat="1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49" fontId="26" fillId="3" borderId="21" xfId="0" applyNumberFormat="1" applyFont="1" applyFill="1" applyBorder="1" applyAlignment="1">
      <alignment horizontal="center" vertical="center" wrapText="1"/>
    </xf>
    <xf numFmtId="49" fontId="16" fillId="3" borderId="21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49" fontId="16" fillId="5" borderId="21" xfId="0" applyNumberFormat="1" applyFont="1" applyFill="1" applyBorder="1" applyAlignment="1">
      <alignment horizontal="center" vertical="center" wrapText="1"/>
    </xf>
    <xf numFmtId="0" fontId="35" fillId="6" borderId="21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49" fontId="26" fillId="5" borderId="21" xfId="0" applyNumberFormat="1" applyFont="1" applyFill="1" applyBorder="1" applyAlignment="1">
      <alignment horizontal="center" vertical="center" wrapText="1"/>
    </xf>
    <xf numFmtId="0" fontId="26" fillId="6" borderId="21" xfId="0" applyFont="1" applyFill="1" applyBorder="1" applyAlignment="1">
      <alignment horizontal="center" vertical="center" wrapText="1"/>
    </xf>
    <xf numFmtId="0" fontId="26" fillId="6" borderId="10" xfId="0" applyFont="1" applyFill="1" applyBorder="1" applyAlignment="1">
      <alignment horizontal="center" vertical="center" wrapText="1"/>
    </xf>
    <xf numFmtId="49" fontId="25" fillId="5" borderId="21" xfId="0" applyNumberFormat="1" applyFont="1" applyFill="1" applyBorder="1" applyAlignment="1">
      <alignment horizontal="center" vertical="center"/>
    </xf>
    <xf numFmtId="49" fontId="25" fillId="5" borderId="21" xfId="0" applyNumberFormat="1" applyFont="1" applyFill="1" applyBorder="1" applyAlignment="1">
      <alignment horizontal="center" vertical="center" wrapText="1"/>
    </xf>
    <xf numFmtId="0" fontId="23" fillId="6" borderId="21" xfId="0" applyFont="1" applyFill="1" applyBorder="1" applyAlignment="1">
      <alignment horizontal="center" vertical="center" wrapText="1"/>
    </xf>
    <xf numFmtId="49" fontId="16" fillId="5" borderId="21" xfId="0" applyNumberFormat="1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 wrapText="1"/>
    </xf>
    <xf numFmtId="49" fontId="23" fillId="5" borderId="21" xfId="0" applyNumberFormat="1" applyFont="1" applyFill="1" applyBorder="1" applyAlignment="1">
      <alignment horizontal="center" vertical="center"/>
    </xf>
    <xf numFmtId="0" fontId="35" fillId="6" borderId="21" xfId="0" applyFont="1" applyFill="1" applyBorder="1" applyAlignment="1">
      <alignment horizontal="center" vertical="center"/>
    </xf>
    <xf numFmtId="0" fontId="25" fillId="6" borderId="21" xfId="0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 vertical="center"/>
    </xf>
    <xf numFmtId="49" fontId="38" fillId="5" borderId="21" xfId="0" applyNumberFormat="1" applyFont="1" applyFill="1" applyBorder="1" applyAlignment="1">
      <alignment horizontal="center" vertical="center"/>
    </xf>
    <xf numFmtId="0" fontId="35" fillId="6" borderId="21" xfId="0" applyFont="1" applyFill="1" applyBorder="1">
      <alignment vertical="center"/>
    </xf>
    <xf numFmtId="176" fontId="37" fillId="0" borderId="44" xfId="0" applyNumberFormat="1" applyFont="1" applyBorder="1" applyAlignment="1">
      <alignment horizontal="center" vertical="center"/>
    </xf>
    <xf numFmtId="176" fontId="37" fillId="0" borderId="45" xfId="0" applyNumberFormat="1" applyFont="1" applyBorder="1" applyAlignment="1">
      <alignment horizontal="center" vertical="center"/>
    </xf>
    <xf numFmtId="0" fontId="36" fillId="6" borderId="42" xfId="0" applyFont="1" applyFill="1" applyBorder="1" applyAlignment="1">
      <alignment horizontal="center" vertical="center"/>
    </xf>
    <xf numFmtId="176" fontId="36" fillId="0" borderId="44" xfId="0" applyNumberFormat="1" applyFont="1" applyBorder="1" applyAlignment="1">
      <alignment horizontal="center" vertical="center"/>
    </xf>
    <xf numFmtId="176" fontId="36" fillId="0" borderId="45" xfId="0" applyNumberFormat="1" applyFont="1" applyBorder="1" applyAlignment="1">
      <alignment horizontal="center" vertical="center"/>
    </xf>
    <xf numFmtId="0" fontId="36" fillId="7" borderId="43" xfId="0" applyFont="1" applyFill="1" applyBorder="1" applyAlignment="1">
      <alignment horizontal="center" vertical="center"/>
    </xf>
    <xf numFmtId="0" fontId="36" fillId="7" borderId="42" xfId="0" applyFont="1" applyFill="1" applyBorder="1" applyAlignment="1">
      <alignment horizontal="center" vertical="center" wrapText="1"/>
    </xf>
    <xf numFmtId="0" fontId="0" fillId="0" borderId="39" xfId="0" applyBorder="1">
      <alignment vertical="center"/>
    </xf>
    <xf numFmtId="0" fontId="0" fillId="0" borderId="37" xfId="0" applyBorder="1">
      <alignment vertical="center"/>
    </xf>
    <xf numFmtId="0" fontId="7" fillId="0" borderId="37" xfId="0" applyFont="1" applyBorder="1" applyAlignment="1">
      <alignment horizontal="left" vertical="top" wrapText="1"/>
    </xf>
    <xf numFmtId="176" fontId="7" fillId="0" borderId="46" xfId="0" applyNumberFormat="1" applyFont="1" applyBorder="1" applyAlignment="1">
      <alignment horizontal="right" vertical="center"/>
    </xf>
    <xf numFmtId="176" fontId="7" fillId="0" borderId="32" xfId="0" applyNumberFormat="1" applyFont="1" applyBorder="1" applyAlignment="1">
      <alignment horizontal="center" vertical="center"/>
    </xf>
    <xf numFmtId="0" fontId="7" fillId="5" borderId="32" xfId="0" applyFont="1" applyFill="1" applyBorder="1" applyAlignment="1" applyProtection="1">
      <alignment horizontal="center" vertical="center" wrapText="1"/>
      <protection locked="0"/>
    </xf>
    <xf numFmtId="0" fontId="35" fillId="5" borderId="32" xfId="0" applyFont="1" applyFill="1" applyBorder="1" applyAlignment="1">
      <alignment horizontal="center" vertical="center"/>
    </xf>
    <xf numFmtId="0" fontId="7" fillId="5" borderId="32" xfId="0" applyFont="1" applyFill="1" applyBorder="1" applyAlignment="1" applyProtection="1">
      <alignment horizontal="center" vertical="center" shrinkToFit="1"/>
      <protection locked="0"/>
    </xf>
    <xf numFmtId="0" fontId="7" fillId="5" borderId="35" xfId="0" applyFont="1" applyFill="1" applyBorder="1" applyAlignment="1" applyProtection="1">
      <alignment horizontal="center" vertical="center" shrinkToFit="1"/>
      <protection locked="0"/>
    </xf>
    <xf numFmtId="176" fontId="7" fillId="0" borderId="47" xfId="0" applyNumberFormat="1" applyFont="1" applyBorder="1" applyAlignment="1">
      <alignment horizontal="right" vertical="center"/>
    </xf>
    <xf numFmtId="176" fontId="7" fillId="0" borderId="21" xfId="0" applyNumberFormat="1" applyFont="1" applyBorder="1" applyAlignment="1">
      <alignment horizontal="center" vertical="center"/>
    </xf>
    <xf numFmtId="0" fontId="7" fillId="5" borderId="21" xfId="0" applyFont="1" applyFill="1" applyBorder="1" applyAlignment="1" applyProtection="1">
      <alignment horizontal="center" vertical="center" wrapText="1"/>
      <protection locked="0"/>
    </xf>
    <xf numFmtId="0" fontId="35" fillId="5" borderId="21" xfId="0" applyFont="1" applyFill="1" applyBorder="1" applyAlignment="1">
      <alignment horizontal="center" vertical="center"/>
    </xf>
    <xf numFmtId="0" fontId="7" fillId="5" borderId="21" xfId="0" applyFont="1" applyFill="1" applyBorder="1" applyAlignment="1" applyProtection="1">
      <alignment horizontal="center" vertical="center" shrinkToFit="1"/>
      <protection locked="0"/>
    </xf>
    <xf numFmtId="0" fontId="7" fillId="5" borderId="34" xfId="0" applyFont="1" applyFill="1" applyBorder="1" applyAlignment="1" applyProtection="1">
      <alignment horizontal="center" vertical="center" shrinkToFit="1"/>
      <protection locked="0"/>
    </xf>
    <xf numFmtId="0" fontId="35" fillId="0" borderId="10" xfId="0" applyFont="1" applyBorder="1" applyAlignment="1">
      <alignment horizontal="right" vertical="center"/>
    </xf>
    <xf numFmtId="0" fontId="35" fillId="0" borderId="10" xfId="0" applyFont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7" fillId="5" borderId="20" xfId="0" applyFont="1" applyFill="1" applyBorder="1" applyAlignment="1" applyProtection="1">
      <alignment horizontal="center" vertical="center" shrinkToFit="1"/>
      <protection locked="0"/>
    </xf>
    <xf numFmtId="49" fontId="35" fillId="0" borderId="10" xfId="0" applyNumberFormat="1" applyFont="1" applyBorder="1" applyAlignment="1">
      <alignment horizontal="center" vertical="center"/>
    </xf>
    <xf numFmtId="49" fontId="35" fillId="0" borderId="7" xfId="0" applyNumberFormat="1" applyFont="1" applyBorder="1" applyAlignment="1">
      <alignment horizontal="center" vertical="center"/>
    </xf>
    <xf numFmtId="49" fontId="7" fillId="5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6" borderId="47" xfId="0" applyFont="1" applyFill="1" applyBorder="1" applyAlignment="1">
      <alignment horizontal="center" vertical="center" shrinkToFit="1"/>
    </xf>
    <xf numFmtId="0" fontId="10" fillId="6" borderId="21" xfId="0" applyFont="1" applyFill="1" applyBorder="1" applyAlignment="1">
      <alignment horizontal="center" vertical="center" shrinkToFit="1"/>
    </xf>
    <xf numFmtId="0" fontId="13" fillId="6" borderId="21" xfId="0" applyFont="1" applyFill="1" applyBorder="1" applyAlignment="1">
      <alignment horizontal="center" vertical="center" shrinkToFit="1"/>
    </xf>
    <xf numFmtId="0" fontId="13" fillId="6" borderId="21" xfId="0" applyFont="1" applyFill="1" applyBorder="1" applyAlignment="1">
      <alignment horizontal="center" vertical="center" wrapText="1" shrinkToFi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/>
    </xf>
    <xf numFmtId="0" fontId="13" fillId="6" borderId="48" xfId="0" applyFont="1" applyFill="1" applyBorder="1" applyAlignment="1">
      <alignment horizontal="center" vertical="center" wrapText="1" shrinkToFit="1"/>
    </xf>
    <xf numFmtId="0" fontId="13" fillId="6" borderId="30" xfId="0" applyFont="1" applyFill="1" applyBorder="1" applyAlignment="1">
      <alignment horizontal="center" vertical="center" wrapText="1" shrinkToFit="1"/>
    </xf>
    <xf numFmtId="0" fontId="13" fillId="6" borderId="30" xfId="0" applyFont="1" applyFill="1" applyBorder="1" applyAlignment="1">
      <alignment horizontal="center" vertical="center" shrinkToFit="1"/>
    </xf>
    <xf numFmtId="0" fontId="10" fillId="6" borderId="26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3" fillId="6" borderId="25" xfId="0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 vertical="center"/>
    </xf>
    <xf numFmtId="0" fontId="13" fillId="6" borderId="30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0" fontId="35" fillId="5" borderId="17" xfId="0" applyFont="1" applyFill="1" applyBorder="1" applyAlignment="1">
      <alignment horizontal="left" vertical="center" shrinkToFit="1"/>
    </xf>
    <xf numFmtId="0" fontId="35" fillId="5" borderId="6" xfId="0" applyFont="1" applyFill="1" applyBorder="1" applyAlignment="1">
      <alignment horizontal="left" vertical="center" shrinkToFit="1"/>
    </xf>
    <xf numFmtId="49" fontId="7" fillId="5" borderId="13" xfId="0" applyNumberFormat="1" applyFont="1" applyFill="1" applyBorder="1" applyAlignment="1" applyProtection="1">
      <alignment horizontal="left" vertical="center" shrinkToFit="1"/>
      <protection locked="0"/>
    </xf>
    <xf numFmtId="0" fontId="35" fillId="6" borderId="31" xfId="0" applyFont="1" applyFill="1" applyBorder="1" applyAlignment="1">
      <alignment horizontal="left" vertical="center"/>
    </xf>
    <xf numFmtId="0" fontId="35" fillId="6" borderId="6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49" fontId="35" fillId="5" borderId="19" xfId="0" applyNumberFormat="1" applyFont="1" applyFill="1" applyBorder="1" applyAlignment="1">
      <alignment horizontal="left" vertical="center" shrinkToFit="1"/>
    </xf>
    <xf numFmtId="49" fontId="35" fillId="5" borderId="7" xfId="0" applyNumberFormat="1" applyFont="1" applyFill="1" applyBorder="1" applyAlignment="1">
      <alignment horizontal="left" vertical="center" shrinkToFit="1"/>
    </xf>
    <xf numFmtId="49" fontId="7" fillId="5" borderId="20" xfId="0" applyNumberFormat="1" applyFont="1" applyFill="1" applyBorder="1" applyAlignment="1" applyProtection="1">
      <alignment horizontal="left" vertical="center" shrinkToFit="1"/>
      <protection locked="0"/>
    </xf>
    <xf numFmtId="0" fontId="35" fillId="6" borderId="10" xfId="0" applyFont="1" applyFill="1" applyBorder="1" applyAlignment="1">
      <alignment horizontal="left" vertical="center"/>
    </xf>
    <xf numFmtId="0" fontId="35" fillId="6" borderId="7" xfId="0" applyFont="1" applyFill="1" applyBorder="1" applyAlignment="1">
      <alignment horizontal="left" vertical="center"/>
    </xf>
    <xf numFmtId="0" fontId="7" fillId="6" borderId="7" xfId="0" applyFont="1" applyFill="1" applyBorder="1" applyAlignment="1">
      <alignment horizontal="left" vertical="center"/>
    </xf>
    <xf numFmtId="49" fontId="35" fillId="5" borderId="10" xfId="0" applyNumberFormat="1" applyFont="1" applyFill="1" applyBorder="1" applyAlignment="1">
      <alignment horizontal="left" vertical="center" shrinkToFit="1"/>
    </xf>
    <xf numFmtId="0" fontId="7" fillId="6" borderId="3" xfId="0" applyFont="1" applyFill="1" applyBorder="1" applyAlignment="1">
      <alignment horizontal="left" vertical="center"/>
    </xf>
    <xf numFmtId="0" fontId="35" fillId="5" borderId="18" xfId="0" applyFont="1" applyFill="1" applyBorder="1" applyAlignment="1">
      <alignment horizontal="left" vertical="center" shrinkToFit="1"/>
    </xf>
    <xf numFmtId="0" fontId="35" fillId="5" borderId="14" xfId="0" applyFont="1" applyFill="1" applyBorder="1" applyAlignment="1">
      <alignment horizontal="left" vertical="center" shrinkToFit="1"/>
    </xf>
    <xf numFmtId="0" fontId="7" fillId="5" borderId="25" xfId="0" applyFont="1" applyFill="1" applyBorder="1" applyAlignment="1" applyProtection="1">
      <alignment horizontal="left" vertical="center" shrinkToFit="1"/>
      <protection locked="0"/>
    </xf>
    <xf numFmtId="0" fontId="35" fillId="6" borderId="26" xfId="0" applyFont="1" applyFill="1" applyBorder="1" applyAlignment="1">
      <alignment horizontal="left" vertical="center"/>
    </xf>
    <xf numFmtId="0" fontId="35" fillId="6" borderId="14" xfId="0" applyFont="1" applyFill="1" applyBorder="1" applyAlignment="1">
      <alignment horizontal="left" vertical="center"/>
    </xf>
    <xf numFmtId="0" fontId="7" fillId="6" borderId="14" xfId="0" applyFont="1" applyFill="1" applyBorder="1" applyAlignment="1">
      <alignment horizontal="left" vertical="center"/>
    </xf>
    <xf numFmtId="0" fontId="35" fillId="5" borderId="26" xfId="0" applyFont="1" applyFill="1" applyBorder="1" applyAlignment="1">
      <alignment horizontal="left" vertical="center" shrinkToFit="1"/>
    </xf>
    <xf numFmtId="0" fontId="7" fillId="6" borderId="24" xfId="0" applyFont="1" applyFill="1" applyBorder="1" applyAlignment="1">
      <alignment horizontal="left" vertical="center"/>
    </xf>
    <xf numFmtId="0" fontId="10" fillId="5" borderId="29" xfId="0" applyFont="1" applyFill="1" applyBorder="1" applyAlignment="1" applyProtection="1">
      <alignment horizontal="left" vertical="center" shrinkToFit="1"/>
      <protection locked="0"/>
    </xf>
    <xf numFmtId="0" fontId="10" fillId="5" borderId="8" xfId="0" applyFont="1" applyFill="1" applyBorder="1" applyAlignment="1" applyProtection="1">
      <alignment horizontal="left" vertical="center" shrinkToFit="1"/>
      <protection locked="0"/>
    </xf>
    <xf numFmtId="0" fontId="7" fillId="6" borderId="11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49" fontId="10" fillId="5" borderId="16" xfId="0" applyNumberFormat="1" applyFont="1" applyFill="1" applyBorder="1" applyAlignment="1" applyProtection="1">
      <alignment horizontal="left" vertical="center" shrinkToFit="1"/>
      <protection locked="0"/>
    </xf>
    <xf numFmtId="49" fontId="10" fillId="5" borderId="15" xfId="0" applyNumberFormat="1" applyFont="1" applyFill="1" applyBorder="1" applyAlignment="1" applyProtection="1">
      <alignment horizontal="left" vertical="center" shrinkToFit="1"/>
      <protection locked="0"/>
    </xf>
    <xf numFmtId="49" fontId="7" fillId="5" borderId="15" xfId="0" applyNumberFormat="1" applyFont="1" applyFill="1" applyBorder="1" applyAlignment="1" applyProtection="1">
      <alignment horizontal="left" vertical="center" shrinkToFit="1"/>
      <protection locked="0"/>
    </xf>
    <xf numFmtId="0" fontId="7" fillId="6" borderId="9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10" fillId="5" borderId="23" xfId="0" applyFont="1" applyFill="1" applyBorder="1" applyAlignment="1" applyProtection="1">
      <alignment horizontal="left" vertical="center" shrinkToFit="1"/>
      <protection locked="0"/>
    </xf>
    <xf numFmtId="0" fontId="10" fillId="5" borderId="5" xfId="0" applyFont="1" applyFill="1" applyBorder="1" applyAlignment="1" applyProtection="1">
      <alignment horizontal="left" vertical="center" shrinkToFit="1"/>
      <protection locked="0"/>
    </xf>
    <xf numFmtId="0" fontId="10" fillId="5" borderId="22" xfId="0" applyFont="1" applyFill="1" applyBorder="1" applyAlignment="1" applyProtection="1">
      <alignment horizontal="left" vertical="center" shrinkToFit="1"/>
      <protection locked="0"/>
    </xf>
    <xf numFmtId="0" fontId="10" fillId="5" borderId="18" xfId="0" applyFont="1" applyFill="1" applyBorder="1" applyAlignment="1" applyProtection="1">
      <alignment horizontal="left" vertical="center" shrinkToFit="1"/>
      <protection locked="0"/>
    </xf>
    <xf numFmtId="0" fontId="10" fillId="5" borderId="14" xfId="0" applyFont="1" applyFill="1" applyBorder="1" applyAlignment="1" applyProtection="1">
      <alignment horizontal="left" vertical="center" shrinkToFit="1"/>
      <protection locked="0"/>
    </xf>
    <xf numFmtId="49" fontId="7" fillId="5" borderId="10" xfId="0" applyNumberFormat="1" applyFont="1" applyFill="1" applyBorder="1" applyAlignment="1" applyProtection="1">
      <alignment horizontal="center" vertical="center" shrinkToFit="1"/>
      <protection locked="0"/>
    </xf>
    <xf numFmtId="49" fontId="7" fillId="5" borderId="7" xfId="0" applyNumberFormat="1" applyFont="1" applyFill="1" applyBorder="1" applyAlignment="1" applyProtection="1">
      <alignment horizontal="center" vertical="center" shrinkToFit="1"/>
      <protection locked="0"/>
    </xf>
    <xf numFmtId="49" fontId="7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21" xfId="0" applyFont="1" applyBorder="1" applyAlignment="1">
      <alignment horizontal="center" vertical="center" wrapText="1"/>
    </xf>
    <xf numFmtId="49" fontId="16" fillId="8" borderId="21" xfId="0" applyNumberFormat="1" applyFont="1" applyFill="1" applyBorder="1" applyAlignment="1">
      <alignment horizontal="center" vertical="center" wrapText="1"/>
    </xf>
    <xf numFmtId="0" fontId="35" fillId="0" borderId="21" xfId="0" applyFont="1" applyBorder="1">
      <alignment vertical="center"/>
    </xf>
    <xf numFmtId="0" fontId="35" fillId="9" borderId="21" xfId="0" applyFont="1" applyFill="1" applyBorder="1" applyAlignment="1">
      <alignment horizontal="center" vertical="center" wrapText="1"/>
    </xf>
    <xf numFmtId="0" fontId="16" fillId="9" borderId="21" xfId="0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35" fillId="8" borderId="21" xfId="0" applyFont="1" applyFill="1" applyBorder="1" applyAlignment="1">
      <alignment horizontal="center" vertical="center" wrapText="1"/>
    </xf>
    <xf numFmtId="0" fontId="26" fillId="8" borderId="21" xfId="0" applyFont="1" applyFill="1" applyBorder="1" applyAlignment="1">
      <alignment horizontal="center" vertical="center" wrapText="1"/>
    </xf>
    <xf numFmtId="0" fontId="26" fillId="9" borderId="10" xfId="0" applyFont="1" applyFill="1" applyBorder="1" applyAlignment="1">
      <alignment horizontal="center" vertical="center" wrapText="1"/>
    </xf>
    <xf numFmtId="49" fontId="25" fillId="8" borderId="21" xfId="0" applyNumberFormat="1" applyFont="1" applyFill="1" applyBorder="1" applyAlignment="1">
      <alignment horizontal="center" vertical="center" wrapText="1"/>
    </xf>
    <xf numFmtId="0" fontId="23" fillId="9" borderId="21" xfId="0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35" fillId="8" borderId="21" xfId="0" applyFont="1" applyFill="1" applyBorder="1" applyAlignment="1">
      <alignment horizontal="center" vertical="center"/>
    </xf>
    <xf numFmtId="0" fontId="16" fillId="8" borderId="21" xfId="0" applyFont="1" applyFill="1" applyBorder="1" applyAlignment="1">
      <alignment horizontal="center" vertical="center"/>
    </xf>
    <xf numFmtId="0" fontId="16" fillId="9" borderId="10" xfId="0" applyFont="1" applyFill="1" applyBorder="1" applyAlignment="1">
      <alignment horizontal="center" vertical="center" wrapText="1"/>
    </xf>
    <xf numFmtId="49" fontId="23" fillId="8" borderId="21" xfId="0" applyNumberFormat="1" applyFont="1" applyFill="1" applyBorder="1" applyAlignment="1">
      <alignment horizontal="center" vertical="center"/>
    </xf>
    <xf numFmtId="0" fontId="35" fillId="9" borderId="21" xfId="0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25" fillId="8" borderId="21" xfId="0" applyFont="1" applyFill="1" applyBorder="1" applyAlignment="1">
      <alignment horizontal="center" vertical="center"/>
    </xf>
    <xf numFmtId="0" fontId="25" fillId="9" borderId="10" xfId="0" applyFont="1" applyFill="1" applyBorder="1" applyAlignment="1">
      <alignment horizontal="center" vertical="center"/>
    </xf>
    <xf numFmtId="49" fontId="38" fillId="8" borderId="21" xfId="0" applyNumberFormat="1" applyFont="1" applyFill="1" applyBorder="1" applyAlignment="1">
      <alignment horizontal="center" vertical="center"/>
    </xf>
    <xf numFmtId="0" fontId="35" fillId="9" borderId="21" xfId="0" applyFont="1" applyFill="1" applyBorder="1">
      <alignment vertical="center"/>
    </xf>
    <xf numFmtId="0" fontId="25" fillId="9" borderId="21" xfId="0" applyFont="1" applyFill="1" applyBorder="1" applyAlignment="1">
      <alignment horizontal="center" vertical="center"/>
    </xf>
    <xf numFmtId="38" fontId="36" fillId="0" borderId="29" xfId="1" applyFont="1" applyBorder="1" applyAlignment="1">
      <alignment horizontal="right" vertical="center"/>
    </xf>
    <xf numFmtId="38" fontId="36" fillId="0" borderId="49" xfId="1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0" fontId="36" fillId="9" borderId="4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38" fontId="16" fillId="0" borderId="29" xfId="1" applyFont="1" applyFill="1" applyBorder="1" applyAlignment="1">
      <alignment horizontal="right" vertical="center"/>
    </xf>
    <xf numFmtId="38" fontId="36" fillId="0" borderId="8" xfId="1" applyFont="1" applyFill="1" applyBorder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6" fillId="9" borderId="4" xfId="0" applyFont="1" applyFill="1" applyBorder="1" applyAlignment="1">
      <alignment horizontal="center" vertical="center" wrapText="1"/>
    </xf>
    <xf numFmtId="0" fontId="35" fillId="0" borderId="37" xfId="0" applyFont="1" applyBorder="1">
      <alignment vertical="center"/>
    </xf>
    <xf numFmtId="38" fontId="35" fillId="0" borderId="0" xfId="1" applyFont="1" applyAlignment="1">
      <alignment horizontal="right" vertical="center"/>
    </xf>
    <xf numFmtId="38" fontId="10" fillId="0" borderId="17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10" fillId="0" borderId="31" xfId="1" applyFont="1" applyBorder="1" applyAlignment="1">
      <alignment horizontal="right" vertical="center"/>
    </xf>
    <xf numFmtId="38" fontId="10" fillId="0" borderId="13" xfId="1" applyFont="1" applyFill="1" applyBorder="1" applyAlignment="1" applyProtection="1">
      <alignment horizontal="right" vertical="center"/>
    </xf>
    <xf numFmtId="38" fontId="10" fillId="8" borderId="31" xfId="1" applyFont="1" applyFill="1" applyBorder="1" applyAlignment="1">
      <alignment horizontal="right" vertical="center"/>
    </xf>
    <xf numFmtId="38" fontId="10" fillId="8" borderId="13" xfId="1" applyFont="1" applyFill="1" applyBorder="1" applyAlignment="1" applyProtection="1">
      <alignment horizontal="right" vertical="center" wrapText="1"/>
      <protection locked="0"/>
    </xf>
    <xf numFmtId="0" fontId="7" fillId="8" borderId="32" xfId="0" applyFont="1" applyFill="1" applyBorder="1" applyAlignment="1" applyProtection="1">
      <alignment horizontal="center" vertical="center" wrapText="1"/>
      <protection locked="0"/>
    </xf>
    <xf numFmtId="0" fontId="35" fillId="8" borderId="32" xfId="0" applyFont="1" applyFill="1" applyBorder="1" applyAlignment="1">
      <alignment horizontal="center" vertical="center"/>
    </xf>
    <xf numFmtId="0" fontId="7" fillId="8" borderId="32" xfId="0" applyFont="1" applyFill="1" applyBorder="1" applyAlignment="1" applyProtection="1">
      <alignment horizontal="center" vertical="center" shrinkToFit="1"/>
      <protection locked="0"/>
    </xf>
    <xf numFmtId="0" fontId="7" fillId="8" borderId="35" xfId="0" applyFont="1" applyFill="1" applyBorder="1" applyAlignment="1" applyProtection="1">
      <alignment horizontal="center" vertical="center" shrinkToFit="1"/>
      <protection locked="0"/>
    </xf>
    <xf numFmtId="38" fontId="10" fillId="0" borderId="19" xfId="1" applyFont="1" applyBorder="1" applyAlignment="1">
      <alignment horizontal="right" vertical="center"/>
    </xf>
    <xf numFmtId="38" fontId="10" fillId="0" borderId="20" xfId="1" applyFont="1" applyBorder="1" applyAlignment="1">
      <alignment horizontal="right" vertical="center"/>
    </xf>
    <xf numFmtId="38" fontId="10" fillId="0" borderId="10" xfId="1" applyFont="1" applyBorder="1" applyAlignment="1">
      <alignment horizontal="right" vertical="center"/>
    </xf>
    <xf numFmtId="38" fontId="10" fillId="0" borderId="20" xfId="1" applyFont="1" applyFill="1" applyBorder="1" applyAlignment="1" applyProtection="1">
      <alignment horizontal="right" vertical="center"/>
    </xf>
    <xf numFmtId="38" fontId="10" fillId="8" borderId="10" xfId="1" applyFont="1" applyFill="1" applyBorder="1" applyAlignment="1">
      <alignment horizontal="right" vertical="center"/>
    </xf>
    <xf numFmtId="38" fontId="10" fillId="8" borderId="20" xfId="1" applyFont="1" applyFill="1" applyBorder="1" applyAlignment="1" applyProtection="1">
      <alignment horizontal="right" vertical="center" wrapText="1"/>
      <protection locked="0"/>
    </xf>
    <xf numFmtId="0" fontId="7" fillId="8" borderId="21" xfId="0" applyFont="1" applyFill="1" applyBorder="1" applyAlignment="1" applyProtection="1">
      <alignment horizontal="center" vertical="center" wrapText="1"/>
      <protection locked="0"/>
    </xf>
    <xf numFmtId="0" fontId="7" fillId="8" borderId="21" xfId="0" applyFont="1" applyFill="1" applyBorder="1" applyAlignment="1" applyProtection="1">
      <alignment horizontal="center" vertical="center" shrinkToFit="1"/>
      <protection locked="0"/>
    </xf>
    <xf numFmtId="0" fontId="7" fillId="8" borderId="34" xfId="0" applyFont="1" applyFill="1" applyBorder="1" applyAlignment="1" applyProtection="1">
      <alignment horizontal="center" vertical="center" shrinkToFit="1"/>
      <protection locked="0"/>
    </xf>
    <xf numFmtId="0" fontId="10" fillId="9" borderId="41" xfId="0" applyFont="1" applyFill="1" applyBorder="1" applyAlignment="1">
      <alignment horizontal="center" vertical="center" shrinkToFit="1"/>
    </xf>
    <xf numFmtId="0" fontId="10" fillId="9" borderId="40" xfId="0" applyFont="1" applyFill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shrinkToFit="1"/>
    </xf>
    <xf numFmtId="0" fontId="10" fillId="9" borderId="20" xfId="0" applyFont="1" applyFill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wrapText="1"/>
    </xf>
    <xf numFmtId="0" fontId="13" fillId="9" borderId="20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/>
    </xf>
    <xf numFmtId="0" fontId="10" fillId="9" borderId="20" xfId="0" applyFont="1" applyFill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/>
    </xf>
    <xf numFmtId="0" fontId="10" fillId="9" borderId="34" xfId="0" applyFont="1" applyFill="1" applyBorder="1" applyAlignment="1">
      <alignment horizontal="center" vertical="center"/>
    </xf>
    <xf numFmtId="0" fontId="10" fillId="9" borderId="39" xfId="0" applyFont="1" applyFill="1" applyBorder="1" applyAlignment="1">
      <alignment horizontal="center" vertical="center" shrinkToFit="1"/>
    </xf>
    <xf numFmtId="0" fontId="10" fillId="9" borderId="36" xfId="0" applyFont="1" applyFill="1" applyBorder="1" applyAlignment="1">
      <alignment horizontal="center" vertical="center" shrinkToFit="1"/>
    </xf>
    <xf numFmtId="0" fontId="35" fillId="0" borderId="26" xfId="0" applyFont="1" applyBorder="1" applyAlignment="1">
      <alignment horizontal="center" vertical="center" shrinkToFit="1"/>
    </xf>
    <xf numFmtId="0" fontId="13" fillId="9" borderId="14" xfId="0" applyFont="1" applyFill="1" applyBorder="1" applyAlignment="1">
      <alignment horizontal="center" vertical="center" shrinkToFit="1"/>
    </xf>
    <xf numFmtId="0" fontId="13" fillId="9" borderId="14" xfId="0" applyFont="1" applyFill="1" applyBorder="1" applyAlignment="1">
      <alignment horizontal="center" vertical="center" wrapText="1" shrinkToFit="1"/>
    </xf>
    <xf numFmtId="0" fontId="13" fillId="9" borderId="25" xfId="0" applyFont="1" applyFill="1" applyBorder="1" applyAlignment="1">
      <alignment horizontal="center" vertical="center" wrapText="1" shrinkToFit="1"/>
    </xf>
    <xf numFmtId="0" fontId="10" fillId="9" borderId="26" xfId="0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 vertical="center"/>
    </xf>
    <xf numFmtId="0" fontId="13" fillId="9" borderId="14" xfId="0" applyFont="1" applyFill="1" applyBorder="1" applyAlignment="1">
      <alignment horizontal="center" vertical="center" wrapText="1"/>
    </xf>
    <xf numFmtId="0" fontId="13" fillId="9" borderId="25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center" vertical="center"/>
    </xf>
    <xf numFmtId="0" fontId="13" fillId="9" borderId="30" xfId="0" applyFont="1" applyFill="1" applyBorder="1" applyAlignment="1">
      <alignment horizontal="center" vertical="center"/>
    </xf>
    <xf numFmtId="0" fontId="13" fillId="9" borderId="33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vertical="center" wrapText="1"/>
    </xf>
    <xf numFmtId="0" fontId="35" fillId="0" borderId="50" xfId="0" applyFont="1" applyBorder="1" applyAlignment="1">
      <alignment horizontal="left" vertical="center" wrapText="1"/>
    </xf>
    <xf numFmtId="0" fontId="35" fillId="0" borderId="51" xfId="0" applyFont="1" applyBorder="1" applyAlignment="1">
      <alignment horizontal="left" vertical="center" wrapText="1"/>
    </xf>
    <xf numFmtId="0" fontId="35" fillId="0" borderId="40" xfId="0" applyFont="1" applyBorder="1" applyAlignment="1">
      <alignment horizontal="left" vertical="center" wrapText="1"/>
    </xf>
    <xf numFmtId="0" fontId="35" fillId="0" borderId="50" xfId="0" applyFont="1" applyBorder="1" applyAlignment="1">
      <alignment vertical="center" wrapText="1"/>
    </xf>
    <xf numFmtId="0" fontId="35" fillId="0" borderId="51" xfId="0" applyFont="1" applyBorder="1" applyAlignment="1">
      <alignment vertical="center" wrapText="1"/>
    </xf>
    <xf numFmtId="0" fontId="35" fillId="0" borderId="40" xfId="0" applyFont="1" applyBorder="1" applyAlignment="1">
      <alignment vertical="center" wrapText="1"/>
    </xf>
    <xf numFmtId="0" fontId="35" fillId="0" borderId="50" xfId="0" applyFont="1" applyBorder="1">
      <alignment vertical="center"/>
    </xf>
    <xf numFmtId="0" fontId="35" fillId="0" borderId="51" xfId="0" applyFont="1" applyBorder="1">
      <alignment vertical="center"/>
    </xf>
    <xf numFmtId="0" fontId="35" fillId="8" borderId="51" xfId="0" applyFont="1" applyFill="1" applyBorder="1" applyAlignment="1">
      <alignment horizontal="left" vertical="center" wrapText="1"/>
    </xf>
    <xf numFmtId="0" fontId="35" fillId="8" borderId="40" xfId="0" applyFont="1" applyFill="1" applyBorder="1" applyAlignment="1">
      <alignment horizontal="left" vertical="center" wrapText="1"/>
    </xf>
    <xf numFmtId="0" fontId="35" fillId="0" borderId="9" xfId="0" applyFont="1" applyBorder="1" applyAlignment="1">
      <alignment horizontal="left" vertical="center" wrapText="1"/>
    </xf>
    <xf numFmtId="0" fontId="35" fillId="0" borderId="5" xfId="0" applyFont="1" applyBorder="1" applyAlignment="1">
      <alignment horizontal="left" vertical="center" wrapText="1"/>
    </xf>
    <xf numFmtId="0" fontId="7" fillId="8" borderId="22" xfId="0" applyFont="1" applyFill="1" applyBorder="1" applyAlignment="1">
      <alignment horizontal="left" vertical="center" wrapText="1"/>
    </xf>
    <xf numFmtId="0" fontId="35" fillId="0" borderId="9" xfId="0" applyFont="1" applyBorder="1" applyAlignment="1">
      <alignment vertical="center" wrapText="1"/>
    </xf>
    <xf numFmtId="0" fontId="35" fillId="0" borderId="5" xfId="0" applyFont="1" applyBorder="1" applyAlignment="1">
      <alignment vertical="center" wrapText="1"/>
    </xf>
    <xf numFmtId="0" fontId="35" fillId="0" borderId="9" xfId="0" applyFont="1" applyBorder="1">
      <alignment vertical="center"/>
    </xf>
    <xf numFmtId="0" fontId="35" fillId="0" borderId="5" xfId="0" applyFont="1" applyBorder="1">
      <alignment vertical="center"/>
    </xf>
    <xf numFmtId="0" fontId="35" fillId="8" borderId="5" xfId="0" applyFont="1" applyFill="1" applyBorder="1" applyAlignment="1">
      <alignment horizontal="left" vertical="center" wrapText="1"/>
    </xf>
    <xf numFmtId="0" fontId="38" fillId="0" borderId="0" xfId="0" applyFont="1" applyAlignment="1">
      <alignment horizontal="center" vertical="center"/>
    </xf>
    <xf numFmtId="0" fontId="23" fillId="9" borderId="20" xfId="0" applyFont="1" applyFill="1" applyBorder="1" applyAlignment="1">
      <alignment horizontal="center" vertical="center"/>
    </xf>
    <xf numFmtId="0" fontId="38" fillId="9" borderId="7" xfId="0" applyFont="1" applyFill="1" applyBorder="1" applyAlignment="1">
      <alignment horizontal="center" vertical="center"/>
    </xf>
    <xf numFmtId="0" fontId="35" fillId="0" borderId="52" xfId="0" applyFont="1" applyBorder="1">
      <alignment vertical="center"/>
    </xf>
    <xf numFmtId="0" fontId="42" fillId="8" borderId="53" xfId="0" applyFont="1" applyFill="1" applyBorder="1" applyAlignment="1">
      <alignment horizontal="center" vertical="center"/>
    </xf>
    <xf numFmtId="0" fontId="35" fillId="9" borderId="8" xfId="0" applyFont="1" applyFill="1" applyBorder="1" applyAlignment="1">
      <alignment horizontal="center" vertical="center"/>
    </xf>
    <xf numFmtId="0" fontId="35" fillId="9" borderId="4" xfId="0" applyFont="1" applyFill="1" applyBorder="1" applyAlignment="1">
      <alignment horizontal="center" vertical="center"/>
    </xf>
    <xf numFmtId="0" fontId="7" fillId="0" borderId="52" xfId="0" applyFont="1" applyBorder="1">
      <alignment vertical="center"/>
    </xf>
    <xf numFmtId="0" fontId="25" fillId="8" borderId="54" xfId="0" applyFont="1" applyFill="1" applyBorder="1" applyAlignment="1">
      <alignment horizontal="center" vertical="center"/>
    </xf>
    <xf numFmtId="0" fontId="35" fillId="9" borderId="37" xfId="0" applyFont="1" applyFill="1" applyBorder="1" applyAlignment="1">
      <alignment horizontal="center" vertical="center"/>
    </xf>
    <xf numFmtId="0" fontId="23" fillId="9" borderId="55" xfId="0" applyFont="1" applyFill="1" applyBorder="1" applyAlignment="1">
      <alignment horizontal="center" vertical="center"/>
    </xf>
    <xf numFmtId="0" fontId="7" fillId="8" borderId="52" xfId="0" applyFont="1" applyFill="1" applyBorder="1" applyAlignment="1">
      <alignment horizontal="left" vertical="center"/>
    </xf>
    <xf numFmtId="0" fontId="12" fillId="8" borderId="56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left" vertical="center"/>
    </xf>
    <xf numFmtId="0" fontId="23" fillId="10" borderId="0" xfId="0" applyFont="1" applyFill="1" applyAlignment="1">
      <alignment horizontal="left" vertical="center"/>
    </xf>
    <xf numFmtId="0" fontId="35" fillId="0" borderId="0" xfId="0" applyFont="1" applyAlignment="1">
      <alignment horizontal="left" vertical="center" shrinkToFit="1"/>
    </xf>
    <xf numFmtId="0" fontId="35" fillId="0" borderId="21" xfId="0" applyFont="1" applyBorder="1" applyAlignment="1">
      <alignment horizontal="left" vertical="center" shrinkToFit="1"/>
    </xf>
    <xf numFmtId="49" fontId="7" fillId="8" borderId="21" xfId="0" applyNumberFormat="1" applyFont="1" applyFill="1" applyBorder="1" applyAlignment="1" applyProtection="1">
      <alignment horizontal="left" vertical="center" shrinkToFit="1"/>
      <protection locked="0"/>
    </xf>
    <xf numFmtId="0" fontId="35" fillId="9" borderId="21" xfId="0" applyFont="1" applyFill="1" applyBorder="1" applyAlignment="1">
      <alignment horizontal="left" vertical="center"/>
    </xf>
    <xf numFmtId="0" fontId="7" fillId="9" borderId="21" xfId="0" applyFont="1" applyFill="1" applyBorder="1" applyAlignment="1">
      <alignment horizontal="left" vertical="center"/>
    </xf>
    <xf numFmtId="0" fontId="43" fillId="0" borderId="21" xfId="0" applyFont="1" applyBorder="1" applyAlignment="1">
      <alignment horizontal="left" vertical="center"/>
    </xf>
    <xf numFmtId="0" fontId="43" fillId="8" borderId="21" xfId="0" applyFont="1" applyFill="1" applyBorder="1" applyAlignment="1">
      <alignment horizontal="left" vertical="center"/>
    </xf>
    <xf numFmtId="0" fontId="35" fillId="0" borderId="21" xfId="0" applyFont="1" applyBorder="1" applyAlignment="1">
      <alignment horizontal="left" vertical="center"/>
    </xf>
    <xf numFmtId="0" fontId="35" fillId="8" borderId="21" xfId="0" applyFont="1" applyFill="1" applyBorder="1" applyAlignment="1">
      <alignment horizontal="left" vertical="center"/>
    </xf>
    <xf numFmtId="0" fontId="7" fillId="8" borderId="21" xfId="0" applyFont="1" applyFill="1" applyBorder="1" applyAlignment="1" applyProtection="1">
      <alignment horizontal="left" vertical="center" shrinkToFit="1"/>
      <protection locked="0"/>
    </xf>
    <xf numFmtId="0" fontId="10" fillId="8" borderId="50" xfId="0" applyFont="1" applyFill="1" applyBorder="1" applyAlignment="1" applyProtection="1">
      <alignment horizontal="left" vertical="center" shrinkToFit="1"/>
      <protection locked="0"/>
    </xf>
    <xf numFmtId="0" fontId="10" fillId="8" borderId="51" xfId="0" applyFont="1" applyFill="1" applyBorder="1" applyAlignment="1" applyProtection="1">
      <alignment horizontal="left" vertical="center" shrinkToFit="1"/>
      <protection locked="0"/>
    </xf>
    <xf numFmtId="0" fontId="7" fillId="0" borderId="5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9" borderId="50" xfId="0" applyFont="1" applyFill="1" applyBorder="1" applyAlignment="1">
      <alignment horizontal="left" vertical="center"/>
    </xf>
    <xf numFmtId="0" fontId="7" fillId="9" borderId="51" xfId="0" applyFont="1" applyFill="1" applyBorder="1" applyAlignment="1">
      <alignment horizontal="left" vertical="center"/>
    </xf>
    <xf numFmtId="0" fontId="7" fillId="9" borderId="40" xfId="0" applyFont="1" applyFill="1" applyBorder="1" applyAlignment="1">
      <alignment horizontal="left" vertical="center"/>
    </xf>
    <xf numFmtId="49" fontId="10" fillId="8" borderId="59" xfId="0" applyNumberFormat="1" applyFont="1" applyFill="1" applyBorder="1" applyAlignment="1" applyProtection="1">
      <alignment horizontal="left" vertical="center" shrinkToFit="1"/>
      <protection locked="0"/>
    </xf>
    <xf numFmtId="49" fontId="10" fillId="8" borderId="15" xfId="0" applyNumberFormat="1" applyFont="1" applyFill="1" applyBorder="1" applyAlignment="1" applyProtection="1">
      <alignment horizontal="left" vertical="center" shrinkToFit="1"/>
      <protection locked="0"/>
    </xf>
    <xf numFmtId="49" fontId="7" fillId="8" borderId="15" xfId="0" applyNumberFormat="1" applyFont="1" applyFill="1" applyBorder="1" applyAlignment="1" applyProtection="1">
      <alignment horizontal="left" vertical="center" shrinkToFit="1"/>
      <protection locked="0"/>
    </xf>
    <xf numFmtId="0" fontId="7" fillId="9" borderId="9" xfId="0" applyFont="1" applyFill="1" applyBorder="1" applyAlignment="1">
      <alignment horizontal="left" vertical="center"/>
    </xf>
    <xf numFmtId="0" fontId="7" fillId="9" borderId="5" xfId="0" applyFont="1" applyFill="1" applyBorder="1" applyAlignment="1">
      <alignment horizontal="left" vertical="center"/>
    </xf>
    <xf numFmtId="0" fontId="7" fillId="9" borderId="22" xfId="0" applyFont="1" applyFill="1" applyBorder="1" applyAlignment="1">
      <alignment horizontal="left" vertical="center" wrapText="1"/>
    </xf>
    <xf numFmtId="0" fontId="10" fillId="8" borderId="9" xfId="0" applyFont="1" applyFill="1" applyBorder="1" applyAlignment="1" applyProtection="1">
      <alignment horizontal="left" vertical="center" shrinkToFit="1"/>
      <protection locked="0"/>
    </xf>
    <xf numFmtId="0" fontId="10" fillId="8" borderId="5" xfId="0" applyFont="1" applyFill="1" applyBorder="1" applyAlignment="1" applyProtection="1">
      <alignment horizontal="left" vertical="center" shrinkToFit="1"/>
      <protection locked="0"/>
    </xf>
    <xf numFmtId="0" fontId="10" fillId="8" borderId="22" xfId="0" applyFont="1" applyFill="1" applyBorder="1" applyAlignment="1" applyProtection="1">
      <alignment horizontal="left" vertical="center" shrinkToFit="1"/>
      <protection locked="0"/>
    </xf>
    <xf numFmtId="0" fontId="35" fillId="9" borderId="10" xfId="0" applyFont="1" applyFill="1" applyBorder="1" applyAlignment="1">
      <alignment horizontal="left" vertical="center"/>
    </xf>
    <xf numFmtId="0" fontId="35" fillId="9" borderId="7" xfId="0" applyFont="1" applyFill="1" applyBorder="1" applyAlignment="1">
      <alignment horizontal="left" vertical="center"/>
    </xf>
    <xf numFmtId="0" fontId="7" fillId="9" borderId="20" xfId="0" applyFont="1" applyFill="1" applyBorder="1" applyAlignment="1">
      <alignment horizontal="left" vertical="center"/>
    </xf>
    <xf numFmtId="0" fontId="10" fillId="8" borderId="10" xfId="0" applyFont="1" applyFill="1" applyBorder="1" applyAlignment="1" applyProtection="1">
      <alignment horizontal="left" vertical="center" shrinkToFit="1"/>
      <protection locked="0"/>
    </xf>
    <xf numFmtId="0" fontId="10" fillId="8" borderId="7" xfId="0" applyFont="1" applyFill="1" applyBorder="1" applyAlignment="1" applyProtection="1">
      <alignment horizontal="left" vertical="center" shrinkToFit="1"/>
      <protection locked="0"/>
    </xf>
    <xf numFmtId="0" fontId="7" fillId="8" borderId="20" xfId="0" applyFont="1" applyFill="1" applyBorder="1" applyAlignment="1" applyProtection="1">
      <alignment horizontal="left" vertical="center" shrinkToFit="1"/>
      <protection locked="0"/>
    </xf>
    <xf numFmtId="0" fontId="35" fillId="0" borderId="51" xfId="0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8" borderId="20" xfId="0" applyNumberFormat="1" applyFont="1" applyFill="1" applyBorder="1" applyAlignment="1">
      <alignment horizontal="center" vertical="center"/>
    </xf>
    <xf numFmtId="49" fontId="19" fillId="11" borderId="46" xfId="0" applyNumberFormat="1" applyFont="1" applyFill="1" applyBorder="1" applyAlignment="1">
      <alignment horizontal="center" vertical="center" wrapText="1"/>
    </xf>
    <xf numFmtId="49" fontId="19" fillId="11" borderId="32" xfId="0" applyNumberFormat="1" applyFont="1" applyFill="1" applyBorder="1" applyAlignment="1">
      <alignment horizontal="center" vertical="center" wrapText="1"/>
    </xf>
    <xf numFmtId="0" fontId="0" fillId="12" borderId="32" xfId="0" applyFill="1" applyBorder="1" applyAlignment="1">
      <alignment horizontal="center" vertical="center" wrapText="1"/>
    </xf>
    <xf numFmtId="0" fontId="19" fillId="12" borderId="31" xfId="0" applyFont="1" applyFill="1" applyBorder="1" applyAlignment="1">
      <alignment horizontal="center" vertical="center" wrapText="1"/>
    </xf>
    <xf numFmtId="0" fontId="0" fillId="0" borderId="60" xfId="0" applyBorder="1">
      <alignment vertical="center"/>
    </xf>
    <xf numFmtId="49" fontId="26" fillId="11" borderId="46" xfId="0" applyNumberFormat="1" applyFont="1" applyFill="1" applyBorder="1" applyAlignment="1">
      <alignment horizontal="center" vertical="center" wrapText="1"/>
    </xf>
    <xf numFmtId="0" fontId="26" fillId="12" borderId="32" xfId="0" applyFont="1" applyFill="1" applyBorder="1" applyAlignment="1">
      <alignment horizontal="center" vertical="center" wrapText="1"/>
    </xf>
    <xf numFmtId="49" fontId="25" fillId="11" borderId="21" xfId="0" applyNumberFormat="1" applyFont="1" applyFill="1" applyBorder="1" applyAlignment="1">
      <alignment horizontal="center" vertical="center"/>
    </xf>
    <xf numFmtId="49" fontId="25" fillId="11" borderId="21" xfId="0" applyNumberFormat="1" applyFont="1" applyFill="1" applyBorder="1" applyAlignment="1">
      <alignment horizontal="center" vertical="center" wrapText="1"/>
    </xf>
    <xf numFmtId="0" fontId="0" fillId="12" borderId="21" xfId="0" applyFill="1" applyBorder="1" applyAlignment="1">
      <alignment horizontal="center" vertical="center" wrapText="1"/>
    </xf>
    <xf numFmtId="0" fontId="23" fillId="12" borderId="10" xfId="0" applyFont="1" applyFill="1" applyBorder="1" applyAlignment="1">
      <alignment horizontal="center" vertical="center" wrapText="1"/>
    </xf>
    <xf numFmtId="49" fontId="16" fillId="11" borderId="47" xfId="0" applyNumberFormat="1" applyFont="1" applyFill="1" applyBorder="1" applyAlignment="1">
      <alignment horizontal="center" vertical="center"/>
    </xf>
    <xf numFmtId="0" fontId="16" fillId="12" borderId="20" xfId="0" applyFont="1" applyFill="1" applyBorder="1" applyAlignment="1">
      <alignment horizontal="center" vertical="center"/>
    </xf>
    <xf numFmtId="0" fontId="16" fillId="12" borderId="21" xfId="0" applyFont="1" applyFill="1" applyBorder="1" applyAlignment="1">
      <alignment horizontal="center" vertical="center" wrapText="1"/>
    </xf>
    <xf numFmtId="49" fontId="23" fillId="11" borderId="21" xfId="0" applyNumberFormat="1" applyFont="1" applyFill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49" fontId="20" fillId="11" borderId="61" xfId="0" applyNumberFormat="1" applyFont="1" applyFill="1" applyBorder="1" applyAlignment="1">
      <alignment horizontal="center" vertical="center"/>
    </xf>
    <xf numFmtId="0" fontId="20" fillId="12" borderId="30" xfId="0" applyFont="1" applyFill="1" applyBorder="1" applyAlignment="1">
      <alignment horizontal="center" vertical="center"/>
    </xf>
    <xf numFmtId="49" fontId="21" fillId="11" borderId="30" xfId="0" applyNumberFormat="1" applyFont="1" applyFill="1" applyBorder="1" applyAlignment="1">
      <alignment horizontal="center" vertical="center"/>
    </xf>
    <xf numFmtId="0" fontId="0" fillId="12" borderId="30" xfId="0" applyFill="1" applyBorder="1">
      <alignment vertical="center"/>
    </xf>
    <xf numFmtId="0" fontId="20" fillId="12" borderId="26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176" fontId="0" fillId="0" borderId="29" xfId="0" applyNumberFormat="1" applyBorder="1">
      <alignment vertical="center"/>
    </xf>
    <xf numFmtId="0" fontId="17" fillId="12" borderId="29" xfId="0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176" fontId="3" fillId="0" borderId="46" xfId="0" applyNumberFormat="1" applyFont="1" applyBorder="1" applyAlignment="1">
      <alignment horizontal="right" vertical="center"/>
    </xf>
    <xf numFmtId="0" fontId="0" fillId="11" borderId="32" xfId="0" applyFill="1" applyBorder="1" applyAlignment="1">
      <alignment horizontal="center" vertical="center"/>
    </xf>
    <xf numFmtId="0" fontId="30" fillId="11" borderId="32" xfId="0" applyFont="1" applyFill="1" applyBorder="1" applyAlignment="1">
      <alignment horizontal="center" vertical="center"/>
    </xf>
    <xf numFmtId="0" fontId="30" fillId="11" borderId="35" xfId="0" applyFont="1" applyFill="1" applyBorder="1" applyAlignment="1">
      <alignment horizontal="center" vertical="center"/>
    </xf>
    <xf numFmtId="176" fontId="3" fillId="0" borderId="47" xfId="0" applyNumberFormat="1" applyFont="1" applyBorder="1" applyAlignment="1">
      <alignment horizontal="right" vertical="center"/>
    </xf>
    <xf numFmtId="0" fontId="0" fillId="11" borderId="21" xfId="0" applyFill="1" applyBorder="1" applyAlignment="1">
      <alignment horizontal="center" vertical="center"/>
    </xf>
    <xf numFmtId="0" fontId="30" fillId="11" borderId="21" xfId="0" applyFont="1" applyFill="1" applyBorder="1" applyAlignment="1">
      <alignment horizontal="center" vertical="center"/>
    </xf>
    <xf numFmtId="0" fontId="30" fillId="11" borderId="34" xfId="0" applyFont="1" applyFill="1" applyBorder="1" applyAlignment="1">
      <alignment horizontal="center" vertical="center"/>
    </xf>
    <xf numFmtId="0" fontId="0" fillId="12" borderId="48" xfId="0" applyFill="1" applyBorder="1" applyAlignment="1">
      <alignment horizontal="center" vertical="center"/>
    </xf>
    <xf numFmtId="0" fontId="0" fillId="12" borderId="30" xfId="0" applyFill="1" applyBorder="1" applyAlignment="1">
      <alignment horizontal="center" vertical="center"/>
    </xf>
    <xf numFmtId="0" fontId="14" fillId="12" borderId="30" xfId="0" applyFont="1" applyFill="1" applyBorder="1" applyAlignment="1">
      <alignment horizontal="center" vertical="center"/>
    </xf>
    <xf numFmtId="0" fontId="14" fillId="12" borderId="33" xfId="0" applyFont="1" applyFill="1" applyBorder="1" applyAlignment="1">
      <alignment horizontal="center" vertical="center"/>
    </xf>
    <xf numFmtId="0" fontId="0" fillId="11" borderId="17" xfId="0" applyFill="1" applyBorder="1" applyAlignment="1">
      <alignment horizontal="left" vertical="center" shrinkToFit="1"/>
    </xf>
    <xf numFmtId="0" fontId="0" fillId="11" borderId="6" xfId="0" applyFill="1" applyBorder="1" applyAlignment="1">
      <alignment horizontal="left" vertical="center" shrinkToFit="1"/>
    </xf>
    <xf numFmtId="49" fontId="3" fillId="11" borderId="13" xfId="0" applyNumberFormat="1" applyFont="1" applyFill="1" applyBorder="1" applyAlignment="1" applyProtection="1">
      <alignment horizontal="left" vertical="center" shrinkToFit="1"/>
      <protection locked="0"/>
    </xf>
    <xf numFmtId="0" fontId="0" fillId="12" borderId="31" xfId="0" applyFill="1" applyBorder="1" applyAlignment="1">
      <alignment horizontal="left" vertical="center"/>
    </xf>
    <xf numFmtId="0" fontId="0" fillId="12" borderId="6" xfId="0" applyFill="1" applyBorder="1" applyAlignment="1">
      <alignment horizontal="left" vertical="center"/>
    </xf>
    <xf numFmtId="0" fontId="3" fillId="12" borderId="2" xfId="0" applyFont="1" applyFill="1" applyBorder="1" applyAlignment="1">
      <alignment horizontal="left" vertical="center"/>
    </xf>
    <xf numFmtId="49" fontId="0" fillId="11" borderId="19" xfId="0" applyNumberFormat="1" applyFill="1" applyBorder="1" applyAlignment="1">
      <alignment horizontal="left" vertical="center" shrinkToFit="1"/>
    </xf>
    <xf numFmtId="0" fontId="0" fillId="12" borderId="10" xfId="0" applyFill="1" applyBorder="1" applyAlignment="1">
      <alignment horizontal="left" vertical="center"/>
    </xf>
    <xf numFmtId="0" fontId="3" fillId="12" borderId="20" xfId="0" applyFont="1" applyFill="1" applyBorder="1" applyAlignment="1">
      <alignment horizontal="left" vertical="center"/>
    </xf>
    <xf numFmtId="49" fontId="0" fillId="11" borderId="10" xfId="0" applyNumberFormat="1" applyFill="1" applyBorder="1" applyAlignment="1">
      <alignment horizontal="left" vertical="center" shrinkToFit="1"/>
    </xf>
    <xf numFmtId="49" fontId="0" fillId="11" borderId="7" xfId="0" applyNumberFormat="1" applyFill="1" applyBorder="1" applyAlignment="1">
      <alignment horizontal="left" vertical="center" shrinkToFit="1"/>
    </xf>
    <xf numFmtId="49" fontId="3" fillId="11" borderId="20" xfId="0" applyNumberFormat="1" applyFont="1" applyFill="1" applyBorder="1" applyAlignment="1" applyProtection="1">
      <alignment horizontal="left" vertical="center" shrinkToFit="1"/>
      <protection locked="0"/>
    </xf>
    <xf numFmtId="0" fontId="0" fillId="12" borderId="7" xfId="0" applyFill="1" applyBorder="1" applyAlignment="1">
      <alignment horizontal="left" vertical="center"/>
    </xf>
    <xf numFmtId="0" fontId="3" fillId="12" borderId="3" xfId="0" applyFont="1" applyFill="1" applyBorder="1" applyAlignment="1">
      <alignment horizontal="left" vertical="center"/>
    </xf>
    <xf numFmtId="0" fontId="0" fillId="11" borderId="18" xfId="0" applyFill="1" applyBorder="1" applyAlignment="1">
      <alignment horizontal="left" vertical="center" shrinkToFit="1"/>
    </xf>
    <xf numFmtId="0" fontId="0" fillId="12" borderId="26" xfId="0" applyFill="1" applyBorder="1" applyAlignment="1">
      <alignment horizontal="left" vertical="center"/>
    </xf>
    <xf numFmtId="0" fontId="3" fillId="12" borderId="25" xfId="0" applyFont="1" applyFill="1" applyBorder="1" applyAlignment="1">
      <alignment horizontal="left" vertical="center"/>
    </xf>
    <xf numFmtId="0" fontId="0" fillId="11" borderId="26" xfId="0" applyFill="1" applyBorder="1" applyAlignment="1">
      <alignment horizontal="left" vertical="center" shrinkToFit="1"/>
    </xf>
    <xf numFmtId="0" fontId="0" fillId="11" borderId="14" xfId="0" applyFill="1" applyBorder="1" applyAlignment="1">
      <alignment horizontal="left" vertical="center" shrinkToFit="1"/>
    </xf>
    <xf numFmtId="0" fontId="3" fillId="11" borderId="25" xfId="0" applyFont="1" applyFill="1" applyBorder="1" applyAlignment="1" applyProtection="1">
      <alignment horizontal="left" vertical="center" shrinkToFit="1"/>
      <protection locked="0"/>
    </xf>
    <xf numFmtId="0" fontId="0" fillId="12" borderId="14" xfId="0" applyFill="1" applyBorder="1" applyAlignment="1">
      <alignment horizontal="left" vertical="center"/>
    </xf>
    <xf numFmtId="0" fontId="3" fillId="12" borderId="24" xfId="0" applyFont="1" applyFill="1" applyBorder="1" applyAlignment="1">
      <alignment horizontal="left" vertical="center"/>
    </xf>
    <xf numFmtId="0" fontId="3" fillId="11" borderId="29" xfId="0" applyFont="1" applyFill="1" applyBorder="1" applyAlignment="1" applyProtection="1">
      <alignment horizontal="left" vertical="center" shrinkToFit="1"/>
      <protection locked="0"/>
    </xf>
    <xf numFmtId="0" fontId="3" fillId="11" borderId="8" xfId="0" applyFont="1" applyFill="1" applyBorder="1" applyAlignment="1" applyProtection="1">
      <alignment horizontal="left" vertical="center" shrinkToFit="1"/>
      <protection locked="0"/>
    </xf>
    <xf numFmtId="0" fontId="3" fillId="12" borderId="11" xfId="0" applyFont="1" applyFill="1" applyBorder="1" applyAlignment="1">
      <alignment horizontal="left" vertical="center"/>
    </xf>
    <xf numFmtId="0" fontId="3" fillId="12" borderId="8" xfId="0" applyFont="1" applyFill="1" applyBorder="1" applyAlignment="1">
      <alignment horizontal="left" vertical="center"/>
    </xf>
    <xf numFmtId="0" fontId="3" fillId="12" borderId="4" xfId="0" applyFont="1" applyFill="1" applyBorder="1" applyAlignment="1">
      <alignment horizontal="left" vertical="center"/>
    </xf>
    <xf numFmtId="49" fontId="3" fillId="11" borderId="16" xfId="0" applyNumberFormat="1" applyFont="1" applyFill="1" applyBorder="1" applyAlignment="1" applyProtection="1">
      <alignment horizontal="left" vertical="center" shrinkToFit="1"/>
      <protection locked="0"/>
    </xf>
    <xf numFmtId="49" fontId="3" fillId="11" borderId="15" xfId="0" applyNumberFormat="1" applyFont="1" applyFill="1" applyBorder="1" applyAlignment="1" applyProtection="1">
      <alignment horizontal="left" vertical="center" shrinkToFit="1"/>
      <protection locked="0"/>
    </xf>
    <xf numFmtId="0" fontId="3" fillId="12" borderId="9" xfId="0" applyFont="1" applyFill="1" applyBorder="1" applyAlignment="1">
      <alignment horizontal="left" vertical="center"/>
    </xf>
    <xf numFmtId="0" fontId="3" fillId="12" borderId="5" xfId="0" applyFont="1" applyFill="1" applyBorder="1" applyAlignment="1">
      <alignment horizontal="left" vertical="center"/>
    </xf>
    <xf numFmtId="0" fontId="3" fillId="12" borderId="1" xfId="0" applyFont="1" applyFill="1" applyBorder="1" applyAlignment="1">
      <alignment horizontal="left" vertical="center" wrapText="1"/>
    </xf>
    <xf numFmtId="0" fontId="3" fillId="11" borderId="23" xfId="0" applyFont="1" applyFill="1" applyBorder="1" applyAlignment="1" applyProtection="1">
      <alignment horizontal="left" vertical="center" shrinkToFit="1"/>
      <protection locked="0"/>
    </xf>
    <xf numFmtId="0" fontId="3" fillId="11" borderId="5" xfId="0" applyFont="1" applyFill="1" applyBorder="1" applyAlignment="1" applyProtection="1">
      <alignment horizontal="left" vertical="center" shrinkToFit="1"/>
      <protection locked="0"/>
    </xf>
    <xf numFmtId="0" fontId="3" fillId="11" borderId="22" xfId="0" applyFont="1" applyFill="1" applyBorder="1" applyAlignment="1" applyProtection="1">
      <alignment horizontal="left" vertical="center" shrinkToFit="1"/>
      <protection locked="0"/>
    </xf>
    <xf numFmtId="0" fontId="3" fillId="11" borderId="18" xfId="0" applyFont="1" applyFill="1" applyBorder="1" applyAlignment="1" applyProtection="1">
      <alignment horizontal="left" vertical="center" shrinkToFit="1"/>
      <protection locked="0"/>
    </xf>
    <xf numFmtId="0" fontId="3" fillId="11" borderId="14" xfId="0" applyFont="1" applyFill="1" applyBorder="1" applyAlignment="1" applyProtection="1">
      <alignment horizontal="left" vertical="center" shrinkToFit="1"/>
      <protection locked="0"/>
    </xf>
    <xf numFmtId="49" fontId="10" fillId="11" borderId="2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6CAF4"/>
      <color rgb="FFFB9FFB"/>
      <color rgb="FFFB8FFB"/>
      <color rgb="FFFF8BD8"/>
      <color rgb="FFFF63CB"/>
      <color rgb="FFFCE4D6"/>
      <color rgb="FFE975EC"/>
      <color rgb="FFFFFF99"/>
      <color rgb="FFFFFFBE"/>
      <color rgb="FFA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chemeClr val="lt1"/>
        </a:solidFill>
        <a:ln w="12700" cap="flat" cmpd="sng">
          <a:solidFill>
            <a:schemeClr val="dk1"/>
          </a:solidFill>
          <a:prstDash val="solid"/>
          <a:miter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dk1"/>
        </a:effectRef>
        <a:fontRef idx="minor"/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876A-AA72-4C80-8D42-47E2ED9B4980}">
  <sheetPr>
    <tabColor rgb="FFFFFF00"/>
    <pageSetUpPr fitToPage="1"/>
  </sheetPr>
  <dimension ref="A1:CF1048548"/>
  <sheetViews>
    <sheetView showZeros="0" tabSelected="1" view="pageBreakPreview" zoomScale="70" zoomScaleNormal="70" zoomScaleSheetLayoutView="70" workbookViewId="0">
      <selection activeCell="B4" sqref="B4:Q4"/>
    </sheetView>
  </sheetViews>
  <sheetFormatPr defaultRowHeight="13.5" x14ac:dyDescent="0.4"/>
  <cols>
    <col min="1" max="1" width="1.125" style="26" customWidth="1"/>
    <col min="2" max="17" width="8.125" style="26" customWidth="1"/>
    <col min="18" max="82" width="1.125" style="18" customWidth="1"/>
    <col min="83" max="83" width="9" style="18" customWidth="1"/>
    <col min="84" max="86" width="8.625" style="18" customWidth="1"/>
    <col min="87" max="87" width="5.625" style="18" customWidth="1"/>
    <col min="88" max="88" width="8.625" style="18" customWidth="1"/>
    <col min="89" max="89" width="4.625" style="18" customWidth="1"/>
    <col min="90" max="90" width="9" style="18" customWidth="1"/>
    <col min="91" max="16384" width="9" style="18"/>
  </cols>
  <sheetData>
    <row r="1" spans="1:84" ht="19.5" customHeight="1" x14ac:dyDescent="0.4">
      <c r="A1" s="22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23"/>
      <c r="M1" s="23"/>
      <c r="N1" s="24"/>
      <c r="O1" s="25"/>
      <c r="P1" s="25"/>
    </row>
    <row r="2" spans="1:84" ht="19.5" customHeight="1" x14ac:dyDescent="0.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23"/>
      <c r="M2" s="23"/>
      <c r="Q2" s="27"/>
    </row>
    <row r="3" spans="1:84" ht="16.5" customHeight="1" x14ac:dyDescent="0.4">
      <c r="A3" s="18"/>
      <c r="B3" s="18"/>
      <c r="C3" s="18" t="s">
        <v>12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84" ht="69.75" customHeight="1" x14ac:dyDescent="0.4">
      <c r="A4" s="18"/>
      <c r="B4" s="45" t="s">
        <v>22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84" ht="13.5" customHeight="1" x14ac:dyDescent="0.4">
      <c r="A5" s="1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84" ht="21.75" customHeight="1" x14ac:dyDescent="0.4">
      <c r="A6" s="18"/>
      <c r="B6" s="29"/>
      <c r="C6" s="29"/>
      <c r="D6" s="29"/>
      <c r="E6" s="29"/>
      <c r="F6" s="29"/>
      <c r="G6" s="29"/>
      <c r="H6" s="29"/>
      <c r="I6" s="18"/>
      <c r="L6" s="30"/>
      <c r="O6" s="47" t="s">
        <v>18</v>
      </c>
      <c r="P6" s="48"/>
      <c r="Q6" s="49"/>
    </row>
    <row r="7" spans="1:84" ht="21.75" customHeight="1" x14ac:dyDescent="0.4">
      <c r="A7" s="18"/>
      <c r="B7" s="18" t="s">
        <v>8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84" ht="9.75" customHeight="1" x14ac:dyDescent="0.4">
      <c r="A8" s="18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1:84" ht="23.25" customHeight="1" x14ac:dyDescent="0.4">
      <c r="A9" s="18"/>
      <c r="B9" s="50" t="s">
        <v>15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spans="1:84" ht="21" customHeight="1" x14ac:dyDescent="0.4">
      <c r="A10" s="18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1:84" ht="5.25" customHeight="1" x14ac:dyDescent="0.4">
      <c r="A11" s="18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84" ht="29.25" customHeight="1" x14ac:dyDescent="0.4">
      <c r="A12" s="18"/>
      <c r="B12" s="31" t="s">
        <v>19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84" ht="9.75" customHeight="1" x14ac:dyDescent="0.4">
      <c r="A13" s="18"/>
      <c r="B13" s="52" t="s">
        <v>11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</row>
    <row r="14" spans="1:84" ht="6.75" customHeight="1" thickBot="1" x14ac:dyDescent="0.45">
      <c r="A14" s="18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</row>
    <row r="15" spans="1:84" ht="33" customHeight="1" x14ac:dyDescent="0.4">
      <c r="A15" s="18"/>
      <c r="B15" s="55" t="s">
        <v>33</v>
      </c>
      <c r="C15" s="56"/>
      <c r="D15" s="56"/>
      <c r="E15" s="57"/>
      <c r="F15" s="58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6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</row>
    <row r="16" spans="1:84" ht="33" customHeight="1" x14ac:dyDescent="0.4">
      <c r="A16" s="18"/>
      <c r="B16" s="61" t="s">
        <v>9</v>
      </c>
      <c r="C16" s="62"/>
      <c r="D16" s="62"/>
      <c r="E16" s="63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6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</row>
    <row r="17" spans="2:84" s="18" customFormat="1" ht="33" customHeight="1" x14ac:dyDescent="0.4">
      <c r="B17" s="67" t="s">
        <v>7</v>
      </c>
      <c r="C17" s="68"/>
      <c r="D17" s="68"/>
      <c r="E17" s="69"/>
      <c r="F17" s="32" t="s">
        <v>14</v>
      </c>
      <c r="G17" s="33"/>
      <c r="H17" s="73"/>
      <c r="I17" s="73"/>
      <c r="J17" s="73"/>
      <c r="K17" s="73"/>
      <c r="L17" s="73"/>
      <c r="M17" s="73"/>
      <c r="N17" s="73"/>
      <c r="O17" s="73"/>
      <c r="P17" s="73"/>
      <c r="Q17" s="74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</row>
    <row r="18" spans="2:84" s="18" customFormat="1" ht="33" customHeight="1" thickBot="1" x14ac:dyDescent="0.45">
      <c r="B18" s="70"/>
      <c r="C18" s="71"/>
      <c r="D18" s="71"/>
      <c r="E18" s="72"/>
      <c r="F18" s="75" t="s">
        <v>2</v>
      </c>
      <c r="G18" s="76"/>
      <c r="H18" s="77"/>
      <c r="I18" s="77"/>
      <c r="J18" s="77"/>
      <c r="K18" s="77"/>
      <c r="L18" s="77"/>
      <c r="M18" s="77"/>
      <c r="N18" s="77"/>
      <c r="O18" s="77"/>
      <c r="P18" s="77"/>
      <c r="Q18" s="78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</row>
    <row r="19" spans="2:84" s="18" customFormat="1" ht="5.25" customHeight="1" x14ac:dyDescent="0.4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</row>
    <row r="20" spans="2:84" s="18" customFormat="1" ht="19.5" customHeight="1" thickBot="1" x14ac:dyDescent="0.45">
      <c r="B20" s="30" t="s">
        <v>21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</row>
    <row r="21" spans="2:84" s="18" customFormat="1" ht="34.5" customHeight="1" x14ac:dyDescent="0.4">
      <c r="B21" s="55" t="s">
        <v>5</v>
      </c>
      <c r="C21" s="56"/>
      <c r="D21" s="57"/>
      <c r="E21" s="58"/>
      <c r="F21" s="79"/>
      <c r="G21" s="79"/>
      <c r="H21" s="79"/>
      <c r="I21" s="80"/>
      <c r="J21" s="81" t="s">
        <v>13</v>
      </c>
      <c r="K21" s="82"/>
      <c r="L21" s="56"/>
      <c r="M21" s="57"/>
      <c r="N21" s="58"/>
      <c r="O21" s="79"/>
      <c r="P21" s="79"/>
      <c r="Q21" s="83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</row>
    <row r="22" spans="2:84" s="18" customFormat="1" ht="34.5" customHeight="1" x14ac:dyDescent="0.4">
      <c r="B22" s="61" t="s">
        <v>0</v>
      </c>
      <c r="C22" s="62"/>
      <c r="D22" s="63"/>
      <c r="E22" s="84"/>
      <c r="F22" s="85"/>
      <c r="G22" s="85"/>
      <c r="H22" s="85"/>
      <c r="I22" s="86"/>
      <c r="J22" s="87" t="s">
        <v>3</v>
      </c>
      <c r="K22" s="88"/>
      <c r="L22" s="62"/>
      <c r="M22" s="63"/>
      <c r="N22" s="84"/>
      <c r="O22" s="85"/>
      <c r="P22" s="85"/>
      <c r="Q22" s="89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</row>
    <row r="23" spans="2:84" s="18" customFormat="1" ht="34.5" customHeight="1" thickBot="1" x14ac:dyDescent="0.45">
      <c r="B23" s="90" t="s">
        <v>1</v>
      </c>
      <c r="C23" s="91"/>
      <c r="D23" s="92"/>
      <c r="E23" s="93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5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</row>
    <row r="24" spans="2:84" s="18" customFormat="1" ht="5.25" customHeight="1" x14ac:dyDescent="0.4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</row>
    <row r="25" spans="2:84" s="18" customFormat="1" ht="26.25" customHeight="1" thickBot="1" x14ac:dyDescent="0.45">
      <c r="B25" s="31" t="s">
        <v>20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</row>
    <row r="26" spans="2:84" s="34" customFormat="1" ht="41.25" customHeight="1" x14ac:dyDescent="0.4">
      <c r="B26" s="96" t="s">
        <v>36</v>
      </c>
      <c r="C26" s="97"/>
      <c r="D26" s="97"/>
      <c r="E26" s="97"/>
      <c r="F26" s="100" t="s">
        <v>6</v>
      </c>
      <c r="G26" s="97"/>
      <c r="H26" s="97"/>
      <c r="I26" s="97"/>
      <c r="J26" s="101" t="s">
        <v>43</v>
      </c>
      <c r="K26" s="102" t="s">
        <v>16</v>
      </c>
      <c r="L26" s="103"/>
      <c r="M26" s="104"/>
      <c r="N26" s="105" t="s">
        <v>17</v>
      </c>
      <c r="O26" s="106"/>
      <c r="P26" s="107" t="s">
        <v>23</v>
      </c>
      <c r="Q26" s="108"/>
    </row>
    <row r="27" spans="2:84" s="34" customFormat="1" ht="81" customHeight="1" x14ac:dyDescent="0.4">
      <c r="B27" s="98"/>
      <c r="C27" s="99"/>
      <c r="D27" s="99"/>
      <c r="E27" s="99"/>
      <c r="F27" s="99"/>
      <c r="G27" s="99"/>
      <c r="H27" s="99"/>
      <c r="I27" s="99"/>
      <c r="J27" s="99"/>
      <c r="K27" s="35" t="s">
        <v>44</v>
      </c>
      <c r="L27" s="111" t="s">
        <v>37</v>
      </c>
      <c r="M27" s="112"/>
      <c r="N27" s="111" t="s">
        <v>38</v>
      </c>
      <c r="O27" s="113"/>
      <c r="P27" s="109"/>
      <c r="Q27" s="110"/>
    </row>
    <row r="28" spans="2:84" s="34" customFormat="1" ht="41.25" customHeight="1" x14ac:dyDescent="0.4">
      <c r="B28" s="114"/>
      <c r="C28" s="115"/>
      <c r="D28" s="115"/>
      <c r="E28" s="115"/>
      <c r="F28" s="116"/>
      <c r="G28" s="115"/>
      <c r="H28" s="115"/>
      <c r="I28" s="115"/>
      <c r="J28" s="36"/>
      <c r="K28" s="36" t="s">
        <v>35</v>
      </c>
      <c r="L28" s="117">
        <f t="shared" ref="L28:L34" si="0">IF(K28="○",MAX(J28*72000,150000),0)</f>
        <v>0</v>
      </c>
      <c r="M28" s="117"/>
      <c r="N28" s="117">
        <f t="shared" ref="N28:N34" si="1">IF(ISNUMBER(J28),MAX(J28*13000,170000),0)</f>
        <v>0</v>
      </c>
      <c r="O28" s="117"/>
      <c r="P28" s="118">
        <f t="shared" ref="P28:P34" si="2">L28+N28</f>
        <v>0</v>
      </c>
      <c r="Q28" s="120"/>
    </row>
    <row r="29" spans="2:84" s="34" customFormat="1" ht="41.25" customHeight="1" x14ac:dyDescent="0.4">
      <c r="B29" s="114"/>
      <c r="C29" s="115"/>
      <c r="D29" s="115"/>
      <c r="E29" s="115"/>
      <c r="F29" s="116"/>
      <c r="G29" s="115"/>
      <c r="H29" s="115"/>
      <c r="I29" s="115"/>
      <c r="J29" s="36"/>
      <c r="K29" s="36" t="s">
        <v>35</v>
      </c>
      <c r="L29" s="117">
        <f t="shared" si="0"/>
        <v>0</v>
      </c>
      <c r="M29" s="117"/>
      <c r="N29" s="117">
        <f t="shared" si="1"/>
        <v>0</v>
      </c>
      <c r="O29" s="117"/>
      <c r="P29" s="118">
        <f t="shared" si="2"/>
        <v>0</v>
      </c>
      <c r="Q29" s="119"/>
    </row>
    <row r="30" spans="2:84" s="34" customFormat="1" ht="41.25" customHeight="1" x14ac:dyDescent="0.4">
      <c r="B30" s="114"/>
      <c r="C30" s="115"/>
      <c r="D30" s="115"/>
      <c r="E30" s="115"/>
      <c r="F30" s="116"/>
      <c r="G30" s="115"/>
      <c r="H30" s="115"/>
      <c r="I30" s="115"/>
      <c r="J30" s="36"/>
      <c r="K30" s="36" t="s">
        <v>35</v>
      </c>
      <c r="L30" s="117">
        <f t="shared" si="0"/>
        <v>0</v>
      </c>
      <c r="M30" s="117"/>
      <c r="N30" s="117">
        <f t="shared" si="1"/>
        <v>0</v>
      </c>
      <c r="O30" s="117"/>
      <c r="P30" s="118">
        <f t="shared" si="2"/>
        <v>0</v>
      </c>
      <c r="Q30" s="119"/>
    </row>
    <row r="31" spans="2:84" s="34" customFormat="1" ht="41.25" customHeight="1" x14ac:dyDescent="0.4">
      <c r="B31" s="114"/>
      <c r="C31" s="115"/>
      <c r="D31" s="115"/>
      <c r="E31" s="115"/>
      <c r="F31" s="116"/>
      <c r="G31" s="115"/>
      <c r="H31" s="115"/>
      <c r="I31" s="115"/>
      <c r="J31" s="36"/>
      <c r="K31" s="36" t="s">
        <v>35</v>
      </c>
      <c r="L31" s="117">
        <f t="shared" si="0"/>
        <v>0</v>
      </c>
      <c r="M31" s="117"/>
      <c r="N31" s="117">
        <f t="shared" si="1"/>
        <v>0</v>
      </c>
      <c r="O31" s="117"/>
      <c r="P31" s="118">
        <f t="shared" si="2"/>
        <v>0</v>
      </c>
      <c r="Q31" s="119"/>
    </row>
    <row r="32" spans="2:84" s="34" customFormat="1" ht="41.25" customHeight="1" x14ac:dyDescent="0.4">
      <c r="B32" s="114"/>
      <c r="C32" s="115"/>
      <c r="D32" s="115"/>
      <c r="E32" s="115"/>
      <c r="F32" s="116"/>
      <c r="G32" s="115"/>
      <c r="H32" s="115"/>
      <c r="I32" s="115"/>
      <c r="J32" s="36"/>
      <c r="K32" s="36"/>
      <c r="L32" s="117">
        <f t="shared" si="0"/>
        <v>0</v>
      </c>
      <c r="M32" s="117"/>
      <c r="N32" s="117">
        <f t="shared" si="1"/>
        <v>0</v>
      </c>
      <c r="O32" s="117"/>
      <c r="P32" s="118">
        <f t="shared" si="2"/>
        <v>0</v>
      </c>
      <c r="Q32" s="119"/>
    </row>
    <row r="33" spans="1:84" s="34" customFormat="1" ht="41.25" customHeight="1" x14ac:dyDescent="0.4">
      <c r="B33" s="114"/>
      <c r="C33" s="115"/>
      <c r="D33" s="115"/>
      <c r="E33" s="115"/>
      <c r="F33" s="116"/>
      <c r="G33" s="115"/>
      <c r="H33" s="115"/>
      <c r="I33" s="115"/>
      <c r="J33" s="36"/>
      <c r="K33" s="36"/>
      <c r="L33" s="117">
        <f t="shared" si="0"/>
        <v>0</v>
      </c>
      <c r="M33" s="117"/>
      <c r="N33" s="117">
        <f t="shared" si="1"/>
        <v>0</v>
      </c>
      <c r="O33" s="117"/>
      <c r="P33" s="118">
        <f t="shared" si="2"/>
        <v>0</v>
      </c>
      <c r="Q33" s="119"/>
    </row>
    <row r="34" spans="1:84" s="34" customFormat="1" ht="41.25" customHeight="1" thickBot="1" x14ac:dyDescent="0.45">
      <c r="B34" s="130"/>
      <c r="C34" s="131"/>
      <c r="D34" s="131"/>
      <c r="E34" s="131"/>
      <c r="F34" s="132"/>
      <c r="G34" s="131"/>
      <c r="H34" s="131"/>
      <c r="I34" s="131"/>
      <c r="J34" s="37"/>
      <c r="K34" s="37"/>
      <c r="L34" s="133">
        <f t="shared" si="0"/>
        <v>0</v>
      </c>
      <c r="M34" s="133"/>
      <c r="N34" s="133">
        <f t="shared" si="1"/>
        <v>0</v>
      </c>
      <c r="O34" s="133"/>
      <c r="P34" s="134">
        <f t="shared" si="2"/>
        <v>0</v>
      </c>
      <c r="Q34" s="135"/>
    </row>
    <row r="35" spans="1:84" s="34" customFormat="1" ht="51" customHeight="1" thickBot="1" x14ac:dyDescent="0.45">
      <c r="B35" s="121" t="s">
        <v>45</v>
      </c>
      <c r="C35" s="122"/>
      <c r="D35" s="122"/>
      <c r="E35" s="122"/>
      <c r="F35" s="122"/>
      <c r="G35" s="122"/>
      <c r="H35" s="122"/>
      <c r="I35" s="122"/>
      <c r="J35" s="123" t="s">
        <v>41</v>
      </c>
      <c r="K35" s="124"/>
      <c r="L35" s="125">
        <f>SUM(L28:M34)</f>
        <v>0</v>
      </c>
      <c r="M35" s="126"/>
      <c r="N35" s="123" t="s">
        <v>42</v>
      </c>
      <c r="O35" s="127"/>
      <c r="P35" s="128">
        <f>SUM(P28:Q34)</f>
        <v>0</v>
      </c>
      <c r="Q35" s="129"/>
    </row>
    <row r="36" spans="1:84" ht="4.5" customHeight="1" x14ac:dyDescent="0.4">
      <c r="A36" s="18"/>
      <c r="B36" s="38"/>
      <c r="C36" s="30"/>
      <c r="D36" s="30"/>
      <c r="E36" s="30"/>
      <c r="F36" s="30"/>
      <c r="G36" s="30"/>
      <c r="H36" s="30"/>
      <c r="I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</row>
    <row r="37" spans="1:84" s="34" customFormat="1" ht="27" customHeight="1" x14ac:dyDescent="0.4">
      <c r="B37" s="31" t="s">
        <v>34</v>
      </c>
      <c r="E37" s="39" t="s">
        <v>24</v>
      </c>
    </row>
    <row r="38" spans="1:84" s="34" customFormat="1" ht="33.75" customHeight="1" x14ac:dyDescent="0.4">
      <c r="B38" s="136" t="s">
        <v>25</v>
      </c>
      <c r="C38" s="137"/>
      <c r="D38" s="137"/>
      <c r="E38" s="138"/>
      <c r="F38" s="138"/>
      <c r="G38" s="138"/>
      <c r="H38" s="138"/>
      <c r="I38" s="138"/>
      <c r="J38" s="136" t="s">
        <v>26</v>
      </c>
      <c r="K38" s="136"/>
      <c r="L38" s="136"/>
      <c r="M38" s="136"/>
      <c r="N38" s="139"/>
      <c r="O38" s="139"/>
      <c r="P38" s="139"/>
      <c r="Q38" s="139"/>
      <c r="R38" s="15"/>
      <c r="S38" s="15"/>
      <c r="T38" s="15"/>
      <c r="U38" s="15"/>
      <c r="V38" s="15"/>
      <c r="W38" s="15"/>
      <c r="X38" s="15"/>
    </row>
    <row r="39" spans="1:84" s="34" customFormat="1" ht="34.5" customHeight="1" x14ac:dyDescent="0.4">
      <c r="B39" s="140" t="s">
        <v>27</v>
      </c>
      <c r="C39" s="141"/>
      <c r="D39" s="141"/>
      <c r="E39" s="142"/>
      <c r="F39" s="142"/>
      <c r="G39" s="142"/>
      <c r="H39" s="142"/>
      <c r="I39" s="142"/>
      <c r="J39" s="143" t="s">
        <v>32</v>
      </c>
      <c r="K39" s="143"/>
      <c r="L39" s="144"/>
      <c r="M39" s="144"/>
      <c r="N39" s="145"/>
      <c r="O39" s="145"/>
      <c r="P39" s="145"/>
      <c r="Q39" s="145"/>
      <c r="R39" s="18"/>
      <c r="S39" s="18"/>
      <c r="T39" s="17"/>
      <c r="U39" s="16"/>
      <c r="V39" s="16"/>
      <c r="W39" s="16"/>
      <c r="X39" s="16"/>
    </row>
    <row r="40" spans="1:84" s="34" customFormat="1" ht="34.5" customHeight="1" x14ac:dyDescent="0.4">
      <c r="B40" s="140" t="s">
        <v>28</v>
      </c>
      <c r="C40" s="147"/>
      <c r="D40" s="147"/>
      <c r="E40" s="148" t="s">
        <v>31</v>
      </c>
      <c r="F40" s="139"/>
      <c r="G40" s="139"/>
      <c r="H40" s="139"/>
      <c r="I40" s="139"/>
      <c r="J40" s="149" t="s">
        <v>39</v>
      </c>
      <c r="K40" s="149"/>
      <c r="L40" s="149"/>
      <c r="M40" s="149"/>
      <c r="N40" s="150"/>
      <c r="O40" s="150"/>
      <c r="P40" s="150"/>
      <c r="Q40" s="150"/>
      <c r="R40" s="15"/>
      <c r="S40" s="15"/>
      <c r="T40" s="15"/>
      <c r="U40" s="15"/>
      <c r="V40" s="15"/>
      <c r="W40" s="15"/>
      <c r="X40" s="15"/>
    </row>
    <row r="41" spans="1:84" s="34" customFormat="1" ht="35.25" customHeight="1" x14ac:dyDescent="0.4">
      <c r="B41" s="143" t="s">
        <v>40</v>
      </c>
      <c r="C41" s="147"/>
      <c r="D41" s="147"/>
      <c r="E41" s="151"/>
      <c r="F41" s="151"/>
      <c r="G41" s="151"/>
      <c r="H41" s="151"/>
      <c r="I41" s="151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84" s="34" customFormat="1" ht="24" customHeight="1" x14ac:dyDescent="0.4">
      <c r="B42" s="146" t="s">
        <v>30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2"/>
      <c r="U42" s="12"/>
      <c r="V42" s="12"/>
    </row>
    <row r="43" spans="1:84" ht="41.25" customHeight="1" x14ac:dyDescent="0.4"/>
    <row r="44" spans="1:84" ht="41.25" customHeight="1" x14ac:dyDescent="0.4"/>
    <row r="45" spans="1:84" ht="41.25" customHeight="1" x14ac:dyDescent="0.4"/>
    <row r="46" spans="1:84" ht="41.25" customHeight="1" x14ac:dyDescent="0.4">
      <c r="B46" s="40"/>
    </row>
    <row r="47" spans="1:84" ht="41.25" customHeight="1" x14ac:dyDescent="0.4"/>
    <row r="48" spans="1:84" ht="41.25" customHeight="1" x14ac:dyDescent="0.4"/>
    <row r="1048548" spans="4:4" s="26" customFormat="1" x14ac:dyDescent="0.4">
      <c r="D1048548" s="18" t="s">
        <v>4</v>
      </c>
    </row>
  </sheetData>
  <mergeCells count="85">
    <mergeCell ref="B42:S42"/>
    <mergeCell ref="B40:D40"/>
    <mergeCell ref="E40:I40"/>
    <mergeCell ref="J40:M40"/>
    <mergeCell ref="N40:Q40"/>
    <mergeCell ref="B41:D41"/>
    <mergeCell ref="E41:I41"/>
    <mergeCell ref="B38:D38"/>
    <mergeCell ref="E38:I38"/>
    <mergeCell ref="J38:M38"/>
    <mergeCell ref="N38:Q38"/>
    <mergeCell ref="B39:D39"/>
    <mergeCell ref="E39:I39"/>
    <mergeCell ref="J39:M39"/>
    <mergeCell ref="N39:Q39"/>
    <mergeCell ref="B34:E34"/>
    <mergeCell ref="F34:I34"/>
    <mergeCell ref="L34:M34"/>
    <mergeCell ref="N34:O34"/>
    <mergeCell ref="P34:Q34"/>
    <mergeCell ref="B35:I35"/>
    <mergeCell ref="J35:K35"/>
    <mergeCell ref="L35:M35"/>
    <mergeCell ref="N35:O35"/>
    <mergeCell ref="P35:Q35"/>
    <mergeCell ref="B32:E32"/>
    <mergeCell ref="F32:I32"/>
    <mergeCell ref="L32:M32"/>
    <mergeCell ref="N32:O32"/>
    <mergeCell ref="P32:Q32"/>
    <mergeCell ref="B33:E33"/>
    <mergeCell ref="F33:I33"/>
    <mergeCell ref="L33:M33"/>
    <mergeCell ref="N33:O33"/>
    <mergeCell ref="P33:Q33"/>
    <mergeCell ref="B30:E30"/>
    <mergeCell ref="F30:I30"/>
    <mergeCell ref="L30:M30"/>
    <mergeCell ref="N30:O30"/>
    <mergeCell ref="P30:Q30"/>
    <mergeCell ref="B31:E31"/>
    <mergeCell ref="F31:I31"/>
    <mergeCell ref="L31:M31"/>
    <mergeCell ref="N31:O31"/>
    <mergeCell ref="P31:Q31"/>
    <mergeCell ref="B28:E28"/>
    <mergeCell ref="F28:I28"/>
    <mergeCell ref="L28:M28"/>
    <mergeCell ref="N28:O28"/>
    <mergeCell ref="P28:Q28"/>
    <mergeCell ref="B29:E29"/>
    <mergeCell ref="F29:I29"/>
    <mergeCell ref="L29:M29"/>
    <mergeCell ref="N29:O29"/>
    <mergeCell ref="P29:Q29"/>
    <mergeCell ref="B23:D23"/>
    <mergeCell ref="E23:Q23"/>
    <mergeCell ref="B26:E27"/>
    <mergeCell ref="F26:I27"/>
    <mergeCell ref="J26:J27"/>
    <mergeCell ref="K26:M26"/>
    <mergeCell ref="N26:O26"/>
    <mergeCell ref="P26:Q27"/>
    <mergeCell ref="L27:M27"/>
    <mergeCell ref="N27:O27"/>
    <mergeCell ref="B21:D21"/>
    <mergeCell ref="E21:I21"/>
    <mergeCell ref="J21:M21"/>
    <mergeCell ref="N21:Q21"/>
    <mergeCell ref="B22:D22"/>
    <mergeCell ref="E22:I22"/>
    <mergeCell ref="J22:M22"/>
    <mergeCell ref="N22:Q22"/>
    <mergeCell ref="B16:E16"/>
    <mergeCell ref="F16:Q16"/>
    <mergeCell ref="B17:E18"/>
    <mergeCell ref="H17:Q17"/>
    <mergeCell ref="F18:G18"/>
    <mergeCell ref="H18:Q18"/>
    <mergeCell ref="B4:Q4"/>
    <mergeCell ref="O6:Q6"/>
    <mergeCell ref="B9:Q10"/>
    <mergeCell ref="B13:Q14"/>
    <mergeCell ref="B15:E15"/>
    <mergeCell ref="F15:Q15"/>
  </mergeCells>
  <phoneticPr fontId="11"/>
  <dataValidations count="1">
    <dataValidation type="list" allowBlank="1" showInputMessage="1" showErrorMessage="1" sqref="K28:K34" xr:uid="{D2249B87-8604-489E-AE83-FBCC65038144}">
      <formula1>"○,　,"</formula1>
    </dataValidation>
  </dataValidations>
  <printOptions horizontalCentered="1" verticalCentered="1"/>
  <pageMargins left="0.23622047244094491" right="0" top="0.35433070866141736" bottom="0.35433070866141736" header="0.31496062992125984" footer="0.31496062992125984"/>
  <pageSetup paperSize="9" scale="6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02F3D-C175-4ED6-94CD-F38B970FCB0C}">
  <sheetPr>
    <tabColor rgb="FFFFFF00"/>
    <pageSetUpPr fitToPage="1"/>
  </sheetPr>
  <dimension ref="A1:CE1048548"/>
  <sheetViews>
    <sheetView showZeros="0" view="pageBreakPreview" zoomScale="70" zoomScaleNormal="70" zoomScaleSheetLayoutView="70" workbookViewId="0">
      <selection activeCell="B4" sqref="B4:P4"/>
    </sheetView>
  </sheetViews>
  <sheetFormatPr defaultRowHeight="13.5" x14ac:dyDescent="0.4"/>
  <cols>
    <col min="1" max="1" width="1.125" style="26" customWidth="1"/>
    <col min="2" max="16" width="8.125" style="26" customWidth="1"/>
    <col min="17" max="81" width="1.125" style="18" customWidth="1"/>
    <col min="82" max="82" width="9" style="18" customWidth="1"/>
    <col min="83" max="85" width="8.625" style="18" customWidth="1"/>
    <col min="86" max="86" width="5.625" style="18" customWidth="1"/>
    <col min="87" max="87" width="8.625" style="18" customWidth="1"/>
    <col min="88" max="88" width="4.625" style="18" customWidth="1"/>
    <col min="89" max="89" width="9" style="18" customWidth="1"/>
    <col min="90" max="16384" width="9" style="18"/>
  </cols>
  <sheetData>
    <row r="1" spans="1:83" ht="19.5" customHeight="1" x14ac:dyDescent="0.4">
      <c r="A1" s="22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23"/>
      <c r="L1" s="23"/>
      <c r="M1" s="24"/>
      <c r="N1" s="25"/>
    </row>
    <row r="2" spans="1:83" ht="19.5" customHeight="1" x14ac:dyDescent="0.4">
      <c r="A2" s="18"/>
      <c r="B2" s="18"/>
      <c r="C2" s="18"/>
      <c r="D2" s="18"/>
      <c r="E2" s="18"/>
      <c r="F2" s="18"/>
      <c r="G2" s="18"/>
      <c r="H2" s="18"/>
      <c r="I2" s="18"/>
      <c r="J2" s="18"/>
      <c r="K2" s="23"/>
      <c r="L2" s="23"/>
      <c r="O2" s="27"/>
      <c r="P2" s="27"/>
    </row>
    <row r="3" spans="1:83" ht="16.5" customHeight="1" x14ac:dyDescent="0.4">
      <c r="A3" s="18"/>
      <c r="B3" s="18"/>
      <c r="C3" s="18" t="s">
        <v>12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83" ht="69.75" customHeight="1" x14ac:dyDescent="0.4">
      <c r="A4" s="18"/>
      <c r="B4" s="45" t="s">
        <v>56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83" ht="13.5" customHeight="1" x14ac:dyDescent="0.4">
      <c r="A5" s="1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83" ht="21.75" customHeight="1" x14ac:dyDescent="0.4">
      <c r="A6" s="18"/>
      <c r="B6" s="29"/>
      <c r="C6" s="29"/>
      <c r="D6" s="29"/>
      <c r="E6" s="29"/>
      <c r="F6" s="29"/>
      <c r="G6" s="29"/>
      <c r="H6" s="29"/>
      <c r="I6" s="18"/>
      <c r="K6" s="42"/>
      <c r="N6" s="263" t="s">
        <v>18</v>
      </c>
      <c r="O6" s="262"/>
      <c r="P6" s="261"/>
    </row>
    <row r="7" spans="1:83" ht="21.75" customHeight="1" x14ac:dyDescent="0.4">
      <c r="A7" s="18"/>
      <c r="B7" s="18" t="s">
        <v>8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83" ht="9.75" customHeight="1" x14ac:dyDescent="0.4">
      <c r="A8" s="18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83" ht="23.25" customHeight="1" x14ac:dyDescent="0.4">
      <c r="A9" s="18"/>
      <c r="B9" s="50" t="s">
        <v>15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1:83" ht="21" customHeight="1" x14ac:dyDescent="0.4">
      <c r="A10" s="18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83" ht="5.25" customHeight="1" x14ac:dyDescent="0.4">
      <c r="A11" s="18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83" ht="29.25" customHeight="1" x14ac:dyDescent="0.4">
      <c r="A12" s="18"/>
      <c r="B12" s="31" t="s">
        <v>19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spans="1:83" ht="9.75" customHeight="1" x14ac:dyDescent="0.4">
      <c r="A13" s="18"/>
      <c r="B13" s="52" t="s">
        <v>11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83" ht="6.75" customHeight="1" thickBot="1" x14ac:dyDescent="0.45">
      <c r="A14" s="18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83" ht="33" customHeight="1" x14ac:dyDescent="0.4">
      <c r="A15" s="18"/>
      <c r="B15" s="244" t="s">
        <v>33</v>
      </c>
      <c r="C15" s="241"/>
      <c r="D15" s="241"/>
      <c r="E15" s="240"/>
      <c r="F15" s="239"/>
      <c r="G15" s="260"/>
      <c r="H15" s="260"/>
      <c r="I15" s="260"/>
      <c r="J15" s="260"/>
      <c r="K15" s="260"/>
      <c r="L15" s="260"/>
      <c r="M15" s="260"/>
      <c r="N15" s="260"/>
      <c r="O15" s="260"/>
      <c r="P15" s="259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</row>
    <row r="16" spans="1:83" ht="33" customHeight="1" x14ac:dyDescent="0.4">
      <c r="A16" s="18"/>
      <c r="B16" s="236" t="s">
        <v>9</v>
      </c>
      <c r="C16" s="233"/>
      <c r="D16" s="233"/>
      <c r="E16" s="232"/>
      <c r="F16" s="258"/>
      <c r="G16" s="257"/>
      <c r="H16" s="257"/>
      <c r="I16" s="257"/>
      <c r="J16" s="257"/>
      <c r="K16" s="257"/>
      <c r="L16" s="257"/>
      <c r="M16" s="257"/>
      <c r="N16" s="257"/>
      <c r="O16" s="257"/>
      <c r="P16" s="256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</row>
    <row r="17" spans="2:83" s="18" customFormat="1" ht="33" customHeight="1" x14ac:dyDescent="0.4">
      <c r="B17" s="255" t="s">
        <v>7</v>
      </c>
      <c r="C17" s="254"/>
      <c r="D17" s="254"/>
      <c r="E17" s="253"/>
      <c r="F17" s="32" t="s">
        <v>14</v>
      </c>
      <c r="G17" s="33"/>
      <c r="H17" s="252"/>
      <c r="I17" s="251"/>
      <c r="J17" s="251"/>
      <c r="K17" s="251"/>
      <c r="L17" s="251"/>
      <c r="M17" s="251"/>
      <c r="N17" s="251"/>
      <c r="O17" s="251"/>
      <c r="P17" s="250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</row>
    <row r="18" spans="2:83" s="18" customFormat="1" ht="33" customHeight="1" thickBot="1" x14ac:dyDescent="0.45">
      <c r="B18" s="249"/>
      <c r="C18" s="248"/>
      <c r="D18" s="248"/>
      <c r="E18" s="247"/>
      <c r="F18" s="75" t="s">
        <v>2</v>
      </c>
      <c r="G18" s="76"/>
      <c r="H18" s="246"/>
      <c r="I18" s="246"/>
      <c r="J18" s="246"/>
      <c r="K18" s="246"/>
      <c r="L18" s="246"/>
      <c r="M18" s="246"/>
      <c r="N18" s="246"/>
      <c r="O18" s="246"/>
      <c r="P18" s="245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</row>
    <row r="19" spans="2:83" s="18" customFormat="1" ht="5.25" customHeight="1" x14ac:dyDescent="0.4"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</row>
    <row r="20" spans="2:83" s="18" customFormat="1" ht="19.5" customHeight="1" thickBot="1" x14ac:dyDescent="0.45">
      <c r="B20" s="42" t="s">
        <v>21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</row>
    <row r="21" spans="2:83" s="18" customFormat="1" ht="34.5" customHeight="1" x14ac:dyDescent="0.4">
      <c r="B21" s="244" t="s">
        <v>5</v>
      </c>
      <c r="C21" s="241"/>
      <c r="D21" s="240"/>
      <c r="E21" s="239"/>
      <c r="F21" s="238"/>
      <c r="G21" s="238"/>
      <c r="H21" s="238"/>
      <c r="I21" s="243"/>
      <c r="J21" s="242" t="s">
        <v>13</v>
      </c>
      <c r="K21" s="241"/>
      <c r="L21" s="240"/>
      <c r="M21" s="239"/>
      <c r="N21" s="238"/>
      <c r="O21" s="238"/>
      <c r="P21" s="237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</row>
    <row r="22" spans="2:83" s="18" customFormat="1" ht="34.5" customHeight="1" x14ac:dyDescent="0.4">
      <c r="B22" s="236" t="s">
        <v>0</v>
      </c>
      <c r="C22" s="233"/>
      <c r="D22" s="232"/>
      <c r="E22" s="231"/>
      <c r="F22" s="230"/>
      <c r="G22" s="230"/>
      <c r="H22" s="230"/>
      <c r="I22" s="235"/>
      <c r="J22" s="234" t="s">
        <v>55</v>
      </c>
      <c r="K22" s="233"/>
      <c r="L22" s="232"/>
      <c r="M22" s="231"/>
      <c r="N22" s="230"/>
      <c r="O22" s="230"/>
      <c r="P22" s="229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</row>
    <row r="23" spans="2:83" s="18" customFormat="1" ht="34.5" customHeight="1" thickBot="1" x14ac:dyDescent="0.45">
      <c r="B23" s="228" t="s">
        <v>1</v>
      </c>
      <c r="C23" s="227"/>
      <c r="D23" s="226"/>
      <c r="E23" s="225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3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</row>
    <row r="24" spans="2:83" s="18" customFormat="1" ht="5.25" customHeight="1" x14ac:dyDescent="0.4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</row>
    <row r="25" spans="2:83" s="18" customFormat="1" ht="26.25" customHeight="1" thickBot="1" x14ac:dyDescent="0.45">
      <c r="B25" s="31" t="s">
        <v>20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</row>
    <row r="26" spans="2:83" s="41" customFormat="1" ht="41.25" customHeight="1" x14ac:dyDescent="0.4">
      <c r="B26" s="222" t="s">
        <v>54</v>
      </c>
      <c r="C26" s="220"/>
      <c r="D26" s="220"/>
      <c r="E26" s="220"/>
      <c r="F26" s="221" t="s">
        <v>6</v>
      </c>
      <c r="G26" s="220"/>
      <c r="H26" s="220"/>
      <c r="I26" s="220"/>
      <c r="J26" s="219" t="s">
        <v>53</v>
      </c>
      <c r="K26" s="218"/>
      <c r="L26" s="217"/>
      <c r="M26" s="215" t="s">
        <v>17</v>
      </c>
      <c r="N26" s="216"/>
      <c r="O26" s="215" t="s">
        <v>23</v>
      </c>
      <c r="P26" s="214"/>
    </row>
    <row r="27" spans="2:83" s="41" customFormat="1" ht="81.75" customHeight="1" x14ac:dyDescent="0.4">
      <c r="B27" s="213"/>
      <c r="C27" s="212"/>
      <c r="D27" s="212"/>
      <c r="E27" s="212"/>
      <c r="F27" s="212"/>
      <c r="G27" s="212"/>
      <c r="H27" s="212"/>
      <c r="I27" s="212"/>
      <c r="J27" s="211" t="s">
        <v>52</v>
      </c>
      <c r="K27" s="210" t="s">
        <v>51</v>
      </c>
      <c r="L27" s="208"/>
      <c r="M27" s="210" t="s">
        <v>50</v>
      </c>
      <c r="N27" s="209"/>
      <c r="O27" s="208"/>
      <c r="P27" s="207"/>
    </row>
    <row r="28" spans="2:83" s="41" customFormat="1" ht="41.25" customHeight="1" x14ac:dyDescent="0.4">
      <c r="B28" s="198"/>
      <c r="C28" s="196"/>
      <c r="D28" s="196"/>
      <c r="E28" s="196"/>
      <c r="F28" s="197"/>
      <c r="G28" s="196"/>
      <c r="H28" s="196"/>
      <c r="I28" s="196"/>
      <c r="J28" s="195"/>
      <c r="K28" s="194">
        <f>IF(J28="○",150000,0)</f>
        <v>0</v>
      </c>
      <c r="L28" s="194"/>
      <c r="M28" s="117">
        <f>IF(ISTEXT(B28),170000,0)</f>
        <v>0</v>
      </c>
      <c r="N28" s="117"/>
      <c r="O28" s="117">
        <f>K28+M28</f>
        <v>0</v>
      </c>
      <c r="P28" s="193"/>
    </row>
    <row r="29" spans="2:83" s="41" customFormat="1" ht="41.25" customHeight="1" x14ac:dyDescent="0.4">
      <c r="B29" s="198"/>
      <c r="C29" s="196"/>
      <c r="D29" s="196"/>
      <c r="E29" s="196"/>
      <c r="F29" s="197"/>
      <c r="G29" s="196"/>
      <c r="H29" s="196"/>
      <c r="I29" s="196"/>
      <c r="J29" s="195" t="s">
        <v>35</v>
      </c>
      <c r="K29" s="194">
        <f>IF(J29="○",150000,0)</f>
        <v>0</v>
      </c>
      <c r="L29" s="194"/>
      <c r="M29" s="117">
        <f>IF(ISTEXT(B29),170000,0)</f>
        <v>0</v>
      </c>
      <c r="N29" s="117"/>
      <c r="O29" s="117">
        <f>K29+M29</f>
        <v>0</v>
      </c>
      <c r="P29" s="193"/>
    </row>
    <row r="30" spans="2:83" s="41" customFormat="1" ht="41.25" customHeight="1" x14ac:dyDescent="0.4">
      <c r="B30" s="198"/>
      <c r="C30" s="196"/>
      <c r="D30" s="196"/>
      <c r="E30" s="196"/>
      <c r="F30" s="197"/>
      <c r="G30" s="196"/>
      <c r="H30" s="196"/>
      <c r="I30" s="196"/>
      <c r="J30" s="195" t="s">
        <v>35</v>
      </c>
      <c r="K30" s="194">
        <f>IF(J30="○",150000,0)</f>
        <v>0</v>
      </c>
      <c r="L30" s="194"/>
      <c r="M30" s="117">
        <f>IF(ISTEXT(B30),170000,0)</f>
        <v>0</v>
      </c>
      <c r="N30" s="117"/>
      <c r="O30" s="117">
        <f>K30+M30</f>
        <v>0</v>
      </c>
      <c r="P30" s="193"/>
    </row>
    <row r="31" spans="2:83" s="41" customFormat="1" ht="41.25" customHeight="1" x14ac:dyDescent="0.4">
      <c r="B31" s="206"/>
      <c r="C31" s="205"/>
      <c r="D31" s="205"/>
      <c r="E31" s="204"/>
      <c r="F31" s="203"/>
      <c r="G31" s="202"/>
      <c r="H31" s="202"/>
      <c r="I31" s="200"/>
      <c r="J31" s="195"/>
      <c r="K31" s="201">
        <f>IF(J31="○",150000,0)</f>
        <v>0</v>
      </c>
      <c r="L31" s="200"/>
      <c r="M31" s="118">
        <f>IF(ISTEXT(B31),170000,0)</f>
        <v>0</v>
      </c>
      <c r="N31" s="199"/>
      <c r="O31" s="118">
        <f>K31+M31</f>
        <v>0</v>
      </c>
      <c r="P31" s="119"/>
    </row>
    <row r="32" spans="2:83" s="41" customFormat="1" ht="41.25" customHeight="1" x14ac:dyDescent="0.4">
      <c r="B32" s="198"/>
      <c r="C32" s="196"/>
      <c r="D32" s="196"/>
      <c r="E32" s="196"/>
      <c r="F32" s="197"/>
      <c r="G32" s="196"/>
      <c r="H32" s="196"/>
      <c r="I32" s="196"/>
      <c r="J32" s="195"/>
      <c r="K32" s="194">
        <f>IF(J32="○",150000,0)</f>
        <v>0</v>
      </c>
      <c r="L32" s="194"/>
      <c r="M32" s="117">
        <f>IF(ISTEXT(B32),170000,0)</f>
        <v>0</v>
      </c>
      <c r="N32" s="117"/>
      <c r="O32" s="117">
        <f>K32+M32</f>
        <v>0</v>
      </c>
      <c r="P32" s="193"/>
    </row>
    <row r="33" spans="1:83" s="41" customFormat="1" ht="41.25" customHeight="1" x14ac:dyDescent="0.4">
      <c r="B33" s="198"/>
      <c r="C33" s="196"/>
      <c r="D33" s="196"/>
      <c r="E33" s="196"/>
      <c r="F33" s="197"/>
      <c r="G33" s="196"/>
      <c r="H33" s="196"/>
      <c r="I33" s="196"/>
      <c r="J33" s="195"/>
      <c r="K33" s="194">
        <f>IF(J33="○",150000,0)</f>
        <v>0</v>
      </c>
      <c r="L33" s="194"/>
      <c r="M33" s="117">
        <f>IF(ISTEXT(B33),170000,0)</f>
        <v>0</v>
      </c>
      <c r="N33" s="117"/>
      <c r="O33" s="117">
        <f>K33+M33</f>
        <v>0</v>
      </c>
      <c r="P33" s="193"/>
    </row>
    <row r="34" spans="1:83" s="41" customFormat="1" ht="41.25" customHeight="1" thickBot="1" x14ac:dyDescent="0.45">
      <c r="B34" s="192"/>
      <c r="C34" s="190"/>
      <c r="D34" s="190"/>
      <c r="E34" s="190"/>
      <c r="F34" s="191"/>
      <c r="G34" s="190"/>
      <c r="H34" s="190"/>
      <c r="I34" s="190"/>
      <c r="J34" s="189"/>
      <c r="K34" s="188">
        <f>IF(J34="○",150000,0)</f>
        <v>0</v>
      </c>
      <c r="L34" s="188"/>
      <c r="M34" s="133">
        <f>IF(ISTEXT(B34),170000,0)</f>
        <v>0</v>
      </c>
      <c r="N34" s="133"/>
      <c r="O34" s="133">
        <f>K34+M34</f>
        <v>0</v>
      </c>
      <c r="P34" s="187"/>
    </row>
    <row r="35" spans="1:83" s="41" customFormat="1" ht="51" customHeight="1" thickBot="1" x14ac:dyDescent="0.45">
      <c r="B35" s="186" t="s">
        <v>49</v>
      </c>
      <c r="C35" s="185"/>
      <c r="D35" s="185"/>
      <c r="E35" s="185"/>
      <c r="F35" s="185"/>
      <c r="G35" s="185"/>
      <c r="H35" s="184"/>
      <c r="I35" s="183" t="s">
        <v>48</v>
      </c>
      <c r="J35" s="182"/>
      <c r="K35" s="181">
        <f>SUM(K28:L34)</f>
        <v>0</v>
      </c>
      <c r="L35" s="180"/>
      <c r="M35" s="179"/>
      <c r="N35" s="179" t="s">
        <v>47</v>
      </c>
      <c r="O35" s="178">
        <f>SUM(O28:P34)</f>
        <v>0</v>
      </c>
      <c r="P35" s="177"/>
    </row>
    <row r="36" spans="1:83" ht="4.5" customHeight="1" x14ac:dyDescent="0.4">
      <c r="A36" s="18"/>
      <c r="B36" s="38"/>
      <c r="C36" s="42"/>
      <c r="D36" s="42"/>
      <c r="E36" s="42"/>
      <c r="F36" s="42"/>
      <c r="G36" s="42"/>
      <c r="H36" s="42"/>
      <c r="I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</row>
    <row r="37" spans="1:83" s="41" customFormat="1" ht="27" customHeight="1" x14ac:dyDescent="0.4">
      <c r="B37" s="31" t="s">
        <v>34</v>
      </c>
      <c r="E37" s="39" t="s">
        <v>24</v>
      </c>
    </row>
    <row r="38" spans="1:83" s="41" customFormat="1" ht="33.75" customHeight="1" x14ac:dyDescent="0.4">
      <c r="B38" s="173" t="s">
        <v>25</v>
      </c>
      <c r="C38" s="176"/>
      <c r="D38" s="176"/>
      <c r="E38" s="175"/>
      <c r="F38" s="175"/>
      <c r="G38" s="175"/>
      <c r="H38" s="175"/>
      <c r="I38" s="175"/>
      <c r="J38" s="174" t="s">
        <v>46</v>
      </c>
      <c r="K38" s="173"/>
      <c r="L38" s="173"/>
      <c r="M38" s="165"/>
      <c r="N38" s="165"/>
      <c r="O38" s="165"/>
      <c r="P38" s="165"/>
      <c r="Q38" s="15"/>
      <c r="R38" s="15"/>
      <c r="S38" s="15"/>
      <c r="T38" s="15"/>
      <c r="U38" s="15"/>
      <c r="V38" s="15"/>
      <c r="W38" s="15"/>
    </row>
    <row r="39" spans="1:83" s="41" customFormat="1" ht="34.5" customHeight="1" x14ac:dyDescent="0.4">
      <c r="B39" s="167" t="s">
        <v>27</v>
      </c>
      <c r="C39" s="172"/>
      <c r="D39" s="172"/>
      <c r="E39" s="171"/>
      <c r="F39" s="171"/>
      <c r="G39" s="171"/>
      <c r="H39" s="171"/>
      <c r="I39" s="171"/>
      <c r="J39" s="170" t="s">
        <v>32</v>
      </c>
      <c r="K39" s="169"/>
      <c r="L39" s="169"/>
      <c r="M39" s="168"/>
      <c r="N39" s="168"/>
      <c r="O39" s="168"/>
      <c r="P39" s="168"/>
      <c r="Q39" s="18"/>
      <c r="R39" s="18"/>
      <c r="S39" s="17"/>
      <c r="T39" s="16"/>
      <c r="U39" s="16"/>
      <c r="V39" s="16"/>
      <c r="W39" s="16"/>
    </row>
    <row r="40" spans="1:83" s="41" customFormat="1" ht="34.5" customHeight="1" x14ac:dyDescent="0.4">
      <c r="B40" s="167" t="s">
        <v>28</v>
      </c>
      <c r="C40" s="160"/>
      <c r="D40" s="160"/>
      <c r="E40" s="166" t="s">
        <v>31</v>
      </c>
      <c r="F40" s="165"/>
      <c r="G40" s="165"/>
      <c r="H40" s="165"/>
      <c r="I40" s="165"/>
      <c r="J40" s="164" t="s">
        <v>39</v>
      </c>
      <c r="K40" s="163"/>
      <c r="L40" s="163"/>
      <c r="M40" s="162"/>
      <c r="N40" s="162"/>
      <c r="O40" s="162"/>
      <c r="P40" s="162"/>
      <c r="Q40" s="15"/>
      <c r="R40" s="15"/>
      <c r="S40" s="15"/>
      <c r="T40" s="15"/>
      <c r="U40" s="15"/>
      <c r="V40" s="15"/>
      <c r="W40" s="15"/>
    </row>
    <row r="41" spans="1:83" s="41" customFormat="1" ht="35.25" customHeight="1" x14ac:dyDescent="0.4">
      <c r="B41" s="161" t="s">
        <v>40</v>
      </c>
      <c r="C41" s="160"/>
      <c r="D41" s="160"/>
      <c r="E41" s="159"/>
      <c r="F41" s="159"/>
      <c r="G41" s="159"/>
      <c r="H41" s="159"/>
      <c r="I41" s="159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83" s="41" customFormat="1" ht="24" customHeight="1" x14ac:dyDescent="0.4">
      <c r="B42" s="146" t="s">
        <v>30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2"/>
      <c r="T42" s="12"/>
      <c r="U42" s="12"/>
    </row>
    <row r="43" spans="1:83" ht="41.25" customHeight="1" x14ac:dyDescent="0.4"/>
    <row r="44" spans="1:83" ht="41.25" customHeight="1" x14ac:dyDescent="0.4"/>
    <row r="45" spans="1:83" ht="41.25" customHeight="1" x14ac:dyDescent="0.4"/>
    <row r="46" spans="1:83" ht="41.25" customHeight="1" x14ac:dyDescent="0.4">
      <c r="B46" s="40"/>
    </row>
    <row r="47" spans="1:83" ht="41.25" customHeight="1" x14ac:dyDescent="0.4"/>
    <row r="48" spans="1:83" ht="41.25" customHeight="1" x14ac:dyDescent="0.4"/>
    <row r="1048548" spans="4:4" s="26" customFormat="1" x14ac:dyDescent="0.4">
      <c r="D1048548" s="18" t="s">
        <v>4</v>
      </c>
    </row>
  </sheetData>
  <mergeCells count="83">
    <mergeCell ref="M39:P39"/>
    <mergeCell ref="B42:R42"/>
    <mergeCell ref="B40:D40"/>
    <mergeCell ref="E40:I40"/>
    <mergeCell ref="J40:L40"/>
    <mergeCell ref="M40:P40"/>
    <mergeCell ref="B41:D41"/>
    <mergeCell ref="E41:I41"/>
    <mergeCell ref="B34:E34"/>
    <mergeCell ref="F34:I34"/>
    <mergeCell ref="B35:H35"/>
    <mergeCell ref="B39:D39"/>
    <mergeCell ref="E39:I39"/>
    <mergeCell ref="J39:L39"/>
    <mergeCell ref="K34:L34"/>
    <mergeCell ref="M34:N34"/>
    <mergeCell ref="O34:P34"/>
    <mergeCell ref="B38:D38"/>
    <mergeCell ref="E38:I38"/>
    <mergeCell ref="J38:L38"/>
    <mergeCell ref="M38:P38"/>
    <mergeCell ref="I35:J35"/>
    <mergeCell ref="K35:L35"/>
    <mergeCell ref="O35:P35"/>
    <mergeCell ref="B33:E33"/>
    <mergeCell ref="F33:I33"/>
    <mergeCell ref="K33:L33"/>
    <mergeCell ref="M33:N33"/>
    <mergeCell ref="O33:P33"/>
    <mergeCell ref="B32:E32"/>
    <mergeCell ref="F32:I32"/>
    <mergeCell ref="K32:L32"/>
    <mergeCell ref="M32:N32"/>
    <mergeCell ref="O32:P32"/>
    <mergeCell ref="B31:E31"/>
    <mergeCell ref="F31:I31"/>
    <mergeCell ref="K31:L31"/>
    <mergeCell ref="M31:N31"/>
    <mergeCell ref="O31:P31"/>
    <mergeCell ref="B30:E30"/>
    <mergeCell ref="F30:I30"/>
    <mergeCell ref="K30:L30"/>
    <mergeCell ref="M30:N30"/>
    <mergeCell ref="O30:P30"/>
    <mergeCell ref="B29:E29"/>
    <mergeCell ref="F29:I29"/>
    <mergeCell ref="K29:L29"/>
    <mergeCell ref="M29:N29"/>
    <mergeCell ref="O29:P29"/>
    <mergeCell ref="B28:E28"/>
    <mergeCell ref="F28:I28"/>
    <mergeCell ref="K28:L28"/>
    <mergeCell ref="M28:N28"/>
    <mergeCell ref="O28:P28"/>
    <mergeCell ref="B23:D23"/>
    <mergeCell ref="E23:P23"/>
    <mergeCell ref="B26:E27"/>
    <mergeCell ref="F26:I27"/>
    <mergeCell ref="J26:L26"/>
    <mergeCell ref="M26:N26"/>
    <mergeCell ref="O26:P27"/>
    <mergeCell ref="K27:L27"/>
    <mergeCell ref="M27:N27"/>
    <mergeCell ref="B21:D21"/>
    <mergeCell ref="E21:I21"/>
    <mergeCell ref="J21:L21"/>
    <mergeCell ref="M21:P21"/>
    <mergeCell ref="B22:D22"/>
    <mergeCell ref="E22:I22"/>
    <mergeCell ref="J22:L22"/>
    <mergeCell ref="M22:P22"/>
    <mergeCell ref="B16:E16"/>
    <mergeCell ref="F16:P16"/>
    <mergeCell ref="B17:E18"/>
    <mergeCell ref="H17:P17"/>
    <mergeCell ref="F18:G18"/>
    <mergeCell ref="H18:P18"/>
    <mergeCell ref="B4:P4"/>
    <mergeCell ref="N6:P6"/>
    <mergeCell ref="B9:P10"/>
    <mergeCell ref="B13:P14"/>
    <mergeCell ref="B15:E15"/>
    <mergeCell ref="F15:P15"/>
  </mergeCells>
  <phoneticPr fontId="11"/>
  <dataValidations count="1">
    <dataValidation type="list" allowBlank="1" showInputMessage="1" showErrorMessage="1" sqref="J28:J34" xr:uid="{990563B0-01EF-4490-80C1-CF08E5004626}">
      <formula1>"○,　,"</formula1>
    </dataValidation>
  </dataValidations>
  <printOptions horizontalCentered="1" verticalCentered="1"/>
  <pageMargins left="0.23622047244094491" right="0" top="0.35433070866141736" bottom="0.35433070866141736" header="0.31496062992125984" footer="0.31496062992125984"/>
  <pageSetup paperSize="9" scale="62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EB4F-1955-4A59-8800-01B2F7D45A08}">
  <sheetPr>
    <tabColor rgb="FFFFFF00"/>
    <pageSetUpPr fitToPage="1"/>
  </sheetPr>
  <dimension ref="A1:CI1048559"/>
  <sheetViews>
    <sheetView showZeros="0" view="pageBreakPreview" zoomScale="70" zoomScaleNormal="70" zoomScaleSheetLayoutView="70" workbookViewId="0">
      <selection activeCell="J38" sqref="J38"/>
    </sheetView>
  </sheetViews>
  <sheetFormatPr defaultRowHeight="13.5" x14ac:dyDescent="0.4"/>
  <cols>
    <col min="1" max="1" width="1.125" style="26" customWidth="1"/>
    <col min="2" max="20" width="7.625" style="26" customWidth="1"/>
    <col min="21" max="85" width="1.125" style="18" customWidth="1"/>
    <col min="86" max="86" width="9" style="18" customWidth="1"/>
    <col min="87" max="89" width="8.625" style="18" customWidth="1"/>
    <col min="90" max="90" width="5.625" style="18" customWidth="1"/>
    <col min="91" max="91" width="8.625" style="18" customWidth="1"/>
    <col min="92" max="92" width="4.625" style="18" customWidth="1"/>
    <col min="93" max="93" width="9" style="18" customWidth="1"/>
    <col min="94" max="16384" width="9" style="18"/>
  </cols>
  <sheetData>
    <row r="1" spans="1:87" ht="19.5" customHeight="1" x14ac:dyDescent="0.4">
      <c r="A1" s="22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23"/>
      <c r="M1" s="23"/>
      <c r="N1" s="23"/>
      <c r="O1" s="24"/>
      <c r="P1" s="24"/>
      <c r="Q1" s="25"/>
      <c r="R1" s="25"/>
      <c r="S1" s="25"/>
    </row>
    <row r="2" spans="1:87" ht="19.5" customHeight="1" x14ac:dyDescent="0.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23"/>
      <c r="M2" s="23"/>
      <c r="N2" s="23"/>
      <c r="T2" s="27"/>
    </row>
    <row r="3" spans="1:87" ht="16.5" customHeight="1" x14ac:dyDescent="0.4">
      <c r="A3" s="18"/>
      <c r="B3" s="18"/>
      <c r="C3" s="18" t="s">
        <v>12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87" ht="69.75" customHeight="1" x14ac:dyDescent="0.4">
      <c r="A4" s="18"/>
      <c r="B4" s="45" t="s">
        <v>77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87" ht="13.5" customHeight="1" x14ac:dyDescent="0.4">
      <c r="A5" s="1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87" ht="21.75" customHeight="1" x14ac:dyDescent="0.4">
      <c r="A6" s="18"/>
      <c r="B6" s="29"/>
      <c r="C6" s="29"/>
      <c r="D6" s="29"/>
      <c r="E6" s="29"/>
      <c r="F6" s="29"/>
      <c r="G6" s="29"/>
      <c r="H6" s="29"/>
      <c r="I6" s="18"/>
      <c r="L6" s="42"/>
      <c r="M6" s="42"/>
      <c r="Q6" s="412" t="s">
        <v>18</v>
      </c>
      <c r="R6" s="411"/>
      <c r="S6" s="411"/>
      <c r="T6" s="410"/>
    </row>
    <row r="7" spans="1:87" ht="21.75" customHeight="1" x14ac:dyDescent="0.4">
      <c r="A7" s="18"/>
      <c r="B7" s="18" t="s">
        <v>8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87" ht="9.75" customHeight="1" x14ac:dyDescent="0.4">
      <c r="A8" s="18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spans="1:87" ht="23.25" customHeight="1" x14ac:dyDescent="0.4">
      <c r="A9" s="18"/>
      <c r="B9" s="50" t="s">
        <v>15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</row>
    <row r="10" spans="1:87" ht="21" customHeight="1" x14ac:dyDescent="0.4">
      <c r="A10" s="18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spans="1:87" ht="5.25" customHeight="1" x14ac:dyDescent="0.4">
      <c r="A11" s="18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</row>
    <row r="12" spans="1:87" ht="29.25" customHeight="1" x14ac:dyDescent="0.4">
      <c r="A12" s="18"/>
      <c r="B12" s="31" t="s">
        <v>19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</row>
    <row r="13" spans="1:87" ht="9.75" customHeight="1" x14ac:dyDescent="0.4">
      <c r="A13" s="18"/>
      <c r="B13" s="52" t="s">
        <v>11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</row>
    <row r="14" spans="1:87" ht="6.75" customHeight="1" x14ac:dyDescent="0.4">
      <c r="A14" s="18"/>
      <c r="B14" s="409"/>
      <c r="C14" s="409"/>
      <c r="D14" s="409"/>
      <c r="E14" s="409"/>
      <c r="F14" s="409"/>
      <c r="G14" s="409"/>
      <c r="H14" s="409"/>
      <c r="I14" s="409"/>
      <c r="J14" s="409"/>
      <c r="K14" s="409"/>
      <c r="L14" s="409"/>
      <c r="M14" s="409"/>
      <c r="N14" s="409"/>
      <c r="O14" s="409"/>
      <c r="P14" s="409"/>
      <c r="Q14" s="409"/>
      <c r="R14" s="409"/>
      <c r="S14" s="409"/>
      <c r="T14" s="409"/>
    </row>
    <row r="15" spans="1:87" ht="33" customHeight="1" x14ac:dyDescent="0.4">
      <c r="A15" s="18"/>
      <c r="B15" s="405" t="s">
        <v>33</v>
      </c>
      <c r="C15" s="404"/>
      <c r="D15" s="404"/>
      <c r="E15" s="403"/>
      <c r="F15" s="408"/>
      <c r="G15" s="407"/>
      <c r="H15" s="407"/>
      <c r="I15" s="407"/>
      <c r="J15" s="407"/>
      <c r="K15" s="407"/>
      <c r="L15" s="407"/>
      <c r="M15" s="407"/>
      <c r="N15" s="407"/>
      <c r="O15" s="407"/>
      <c r="P15" s="407"/>
      <c r="Q15" s="407"/>
      <c r="R15" s="407"/>
      <c r="S15" s="407"/>
      <c r="T15" s="406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</row>
    <row r="16" spans="1:87" ht="33" customHeight="1" x14ac:dyDescent="0.4">
      <c r="A16" s="18"/>
      <c r="B16" s="405" t="s">
        <v>9</v>
      </c>
      <c r="C16" s="404"/>
      <c r="D16" s="404"/>
      <c r="E16" s="403"/>
      <c r="F16" s="402"/>
      <c r="G16" s="401"/>
      <c r="H16" s="401"/>
      <c r="I16" s="401"/>
      <c r="J16" s="401"/>
      <c r="K16" s="401"/>
      <c r="L16" s="401"/>
      <c r="M16" s="401"/>
      <c r="N16" s="401"/>
      <c r="O16" s="401"/>
      <c r="P16" s="401"/>
      <c r="Q16" s="401"/>
      <c r="R16" s="401"/>
      <c r="S16" s="401"/>
      <c r="T16" s="400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</row>
    <row r="17" spans="1:87" ht="33" customHeight="1" x14ac:dyDescent="0.4">
      <c r="A17" s="18"/>
      <c r="B17" s="399" t="s">
        <v>7</v>
      </c>
      <c r="C17" s="398"/>
      <c r="D17" s="398"/>
      <c r="E17" s="397"/>
      <c r="F17" s="32" t="s">
        <v>76</v>
      </c>
      <c r="G17" s="33"/>
      <c r="H17" s="396"/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4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</row>
    <row r="18" spans="1:87" ht="33" customHeight="1" x14ac:dyDescent="0.4">
      <c r="A18" s="18"/>
      <c r="B18" s="393"/>
      <c r="C18" s="392"/>
      <c r="D18" s="392"/>
      <c r="E18" s="391"/>
      <c r="F18" s="390" t="s">
        <v>2</v>
      </c>
      <c r="G18" s="389"/>
      <c r="H18" s="388"/>
      <c r="I18" s="388"/>
      <c r="J18" s="388"/>
      <c r="K18" s="388"/>
      <c r="L18" s="388"/>
      <c r="M18" s="388"/>
      <c r="N18" s="388"/>
      <c r="O18" s="388"/>
      <c r="P18" s="388"/>
      <c r="Q18" s="388"/>
      <c r="R18" s="388"/>
      <c r="S18" s="388"/>
      <c r="T18" s="387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</row>
    <row r="19" spans="1:87" ht="5.25" customHeight="1" x14ac:dyDescent="0.4">
      <c r="A19" s="18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</row>
    <row r="20" spans="1:87" ht="19.5" customHeight="1" x14ac:dyDescent="0.4">
      <c r="A20" s="18"/>
      <c r="B20" s="42" t="s">
        <v>21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</row>
    <row r="21" spans="1:87" ht="34.5" customHeight="1" x14ac:dyDescent="0.4">
      <c r="A21" s="18"/>
      <c r="B21" s="381" t="s">
        <v>5</v>
      </c>
      <c r="C21" s="380"/>
      <c r="D21" s="380"/>
      <c r="E21" s="386"/>
      <c r="F21" s="384"/>
      <c r="G21" s="384"/>
      <c r="H21" s="384"/>
      <c r="I21" s="384"/>
      <c r="J21" s="384"/>
      <c r="K21" s="381" t="s">
        <v>13</v>
      </c>
      <c r="L21" s="384"/>
      <c r="M21" s="384"/>
      <c r="N21" s="385"/>
      <c r="O21" s="382"/>
      <c r="P21" s="382"/>
      <c r="Q21" s="382"/>
      <c r="R21" s="382"/>
      <c r="S21" s="38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</row>
    <row r="22" spans="1:87" ht="34.5" customHeight="1" x14ac:dyDescent="0.4">
      <c r="A22" s="18"/>
      <c r="B22" s="381" t="s">
        <v>0</v>
      </c>
      <c r="C22" s="380"/>
      <c r="D22" s="380"/>
      <c r="E22" s="379"/>
      <c r="F22" s="384"/>
      <c r="G22" s="384"/>
      <c r="H22" s="384"/>
      <c r="I22" s="384"/>
      <c r="J22" s="384"/>
      <c r="K22" s="381" t="s">
        <v>55</v>
      </c>
      <c r="L22" s="384"/>
      <c r="M22" s="384"/>
      <c r="N22" s="383"/>
      <c r="O22" s="382"/>
      <c r="P22" s="382"/>
      <c r="Q22" s="382"/>
      <c r="R22" s="382"/>
      <c r="S22" s="38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</row>
    <row r="23" spans="1:87" ht="34.5" customHeight="1" x14ac:dyDescent="0.4">
      <c r="A23" s="18"/>
      <c r="B23" s="381" t="s">
        <v>1</v>
      </c>
      <c r="C23" s="380"/>
      <c r="D23" s="380"/>
      <c r="E23" s="379"/>
      <c r="F23" s="378"/>
      <c r="G23" s="378"/>
      <c r="H23" s="378"/>
      <c r="I23" s="378"/>
      <c r="J23" s="378"/>
      <c r="K23" s="377"/>
      <c r="L23" s="377"/>
      <c r="M23" s="377"/>
      <c r="N23" s="377"/>
      <c r="O23" s="377"/>
      <c r="P23" s="377"/>
      <c r="Q23" s="377"/>
      <c r="R23" s="377"/>
      <c r="S23" s="377"/>
      <c r="T23" s="377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BA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</row>
    <row r="24" spans="1:87" ht="5.25" customHeight="1" x14ac:dyDescent="0.4">
      <c r="A24" s="18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</row>
    <row r="25" spans="1:87" ht="26.25" customHeight="1" x14ac:dyDescent="0.4">
      <c r="A25" s="18"/>
      <c r="B25" s="31" t="s">
        <v>20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</row>
    <row r="26" spans="1:87" ht="26.25" customHeight="1" thickBot="1" x14ac:dyDescent="0.45">
      <c r="A26" s="18"/>
      <c r="B26" s="31" t="s">
        <v>75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</row>
    <row r="27" spans="1:87" ht="26.25" customHeight="1" thickBot="1" x14ac:dyDescent="0.45">
      <c r="A27" s="18"/>
      <c r="B27" s="376" t="s">
        <v>74</v>
      </c>
      <c r="C27" s="375"/>
      <c r="D27" s="375"/>
      <c r="E27" s="375"/>
      <c r="F27" s="375"/>
      <c r="G27" s="375"/>
      <c r="H27" s="375"/>
      <c r="I27" s="375"/>
      <c r="J27" s="374"/>
      <c r="K27" s="373" t="s">
        <v>73</v>
      </c>
      <c r="L27" s="53"/>
      <c r="M27" s="43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</row>
    <row r="28" spans="1:87" ht="26.25" customHeight="1" thickBot="1" x14ac:dyDescent="0.45">
      <c r="A28" s="18"/>
      <c r="B28" s="31"/>
      <c r="C28" s="42"/>
      <c r="D28" s="42"/>
      <c r="E28" s="42"/>
      <c r="F28" s="42"/>
      <c r="G28" s="42"/>
      <c r="H28" s="42"/>
      <c r="I28" s="42"/>
      <c r="J28" s="42"/>
      <c r="K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</row>
    <row r="29" spans="1:87" ht="26.25" customHeight="1" x14ac:dyDescent="0.4">
      <c r="A29" s="18"/>
      <c r="B29" s="372" t="s">
        <v>72</v>
      </c>
      <c r="C29" s="371"/>
      <c r="D29" s="370" t="str" cm="1">
        <f t="array" ref="D29">IFERROR(_xlfn.IFS(AND(J27&gt;0,J27&lt;6),"A",AND(J27&gt;5,J27&lt;20),"B",J27&gt;=20,"C"),"　")</f>
        <v>　</v>
      </c>
      <c r="E29" s="369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</row>
    <row r="30" spans="1:87" ht="26.25" customHeight="1" thickBot="1" x14ac:dyDescent="0.45">
      <c r="A30" s="18"/>
      <c r="B30" s="368"/>
      <c r="C30" s="367"/>
      <c r="D30" s="366"/>
      <c r="E30" s="365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</row>
    <row r="31" spans="1:87" ht="26.25" customHeight="1" x14ac:dyDescent="0.4">
      <c r="A31" s="18"/>
      <c r="B31" s="31"/>
      <c r="C31" s="42"/>
      <c r="D31" s="42"/>
      <c r="E31" s="42"/>
      <c r="F31" s="42"/>
      <c r="G31" s="42"/>
      <c r="H31" s="18"/>
      <c r="I31" s="18"/>
      <c r="J31" s="18"/>
      <c r="K31" s="18"/>
      <c r="L31" s="18"/>
      <c r="M31" s="18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</row>
    <row r="32" spans="1:87" ht="26.25" customHeight="1" x14ac:dyDescent="0.4">
      <c r="A32" s="18"/>
      <c r="B32" s="363" t="s">
        <v>71</v>
      </c>
      <c r="C32" s="364"/>
      <c r="D32" s="364"/>
      <c r="E32" s="364"/>
      <c r="F32" s="364"/>
      <c r="G32" s="200"/>
      <c r="H32" s="363" t="s">
        <v>70</v>
      </c>
      <c r="I32" s="202"/>
      <c r="J32" s="202"/>
      <c r="K32" s="202"/>
      <c r="L32" s="202"/>
      <c r="M32" s="200"/>
      <c r="N32" s="363" t="s">
        <v>69</v>
      </c>
      <c r="O32" s="202"/>
      <c r="P32" s="202"/>
      <c r="Q32" s="202"/>
      <c r="R32" s="202"/>
      <c r="S32" s="200"/>
      <c r="T32" s="36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</row>
    <row r="33" spans="1:87" ht="26.25" customHeight="1" x14ac:dyDescent="0.4">
      <c r="A33" s="18"/>
      <c r="B33" s="356" t="s">
        <v>68</v>
      </c>
      <c r="C33" s="361"/>
      <c r="D33" s="361"/>
      <c r="E33" s="361"/>
      <c r="F33" s="360"/>
      <c r="G33" s="359"/>
      <c r="H33" s="356" t="s">
        <v>67</v>
      </c>
      <c r="I33" s="358"/>
      <c r="J33" s="358"/>
      <c r="K33" s="358"/>
      <c r="L33" s="358"/>
      <c r="M33" s="357"/>
      <c r="N33" s="356" t="s">
        <v>66</v>
      </c>
      <c r="O33" s="355"/>
      <c r="P33" s="355"/>
      <c r="Q33" s="355"/>
      <c r="R33" s="355"/>
      <c r="S33" s="354"/>
      <c r="T33" s="3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</row>
    <row r="34" spans="1:87" ht="26.25" customHeight="1" x14ac:dyDescent="0.4">
      <c r="A34" s="18"/>
      <c r="B34" s="353"/>
      <c r="C34" s="352"/>
      <c r="D34" s="352"/>
      <c r="E34" s="352"/>
      <c r="F34" s="351"/>
      <c r="G34" s="350"/>
      <c r="H34" s="349"/>
      <c r="I34" s="348"/>
      <c r="J34" s="348"/>
      <c r="K34" s="348"/>
      <c r="L34" s="348"/>
      <c r="M34" s="347"/>
      <c r="N34" s="346"/>
      <c r="O34" s="345"/>
      <c r="P34" s="345"/>
      <c r="Q34" s="345"/>
      <c r="R34" s="345"/>
      <c r="S34" s="344"/>
      <c r="T34" s="3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</row>
    <row r="35" spans="1:87" ht="6" customHeight="1" x14ac:dyDescent="0.4">
      <c r="A35" s="18"/>
      <c r="B35" s="342"/>
      <c r="C35" s="342"/>
      <c r="D35" s="342"/>
      <c r="E35" s="342"/>
      <c r="F35" s="41"/>
      <c r="G35" s="342"/>
      <c r="H35" s="342"/>
      <c r="I35" s="342"/>
      <c r="J35" s="342"/>
      <c r="K35" s="342"/>
      <c r="L35" s="343"/>
      <c r="M35" s="343"/>
      <c r="N35" s="342"/>
      <c r="O35" s="342"/>
      <c r="P35" s="342"/>
      <c r="Q35" s="342"/>
      <c r="R35" s="342"/>
      <c r="S35" s="342"/>
      <c r="T35" s="3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</row>
    <row r="36" spans="1:87" ht="26.25" customHeight="1" thickBot="1" x14ac:dyDescent="0.45">
      <c r="A36" s="18"/>
      <c r="B36" s="31" t="s">
        <v>65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</row>
    <row r="37" spans="1:87" s="41" customFormat="1" ht="41.25" customHeight="1" x14ac:dyDescent="0.4">
      <c r="B37" s="341" t="s">
        <v>36</v>
      </c>
      <c r="C37" s="339"/>
      <c r="D37" s="339"/>
      <c r="E37" s="339"/>
      <c r="F37" s="340" t="s">
        <v>6</v>
      </c>
      <c r="G37" s="339"/>
      <c r="H37" s="339"/>
      <c r="I37" s="339"/>
      <c r="J37" s="338" t="s">
        <v>53</v>
      </c>
      <c r="K37" s="337"/>
      <c r="L37" s="336"/>
      <c r="M37" s="336"/>
      <c r="N37" s="335"/>
      <c r="O37" s="334" t="s">
        <v>17</v>
      </c>
      <c r="P37" s="333"/>
      <c r="Q37" s="332"/>
      <c r="R37" s="331"/>
      <c r="S37" s="330" t="s">
        <v>23</v>
      </c>
      <c r="T37" s="329"/>
    </row>
    <row r="38" spans="1:87" s="41" customFormat="1" ht="81.75" customHeight="1" x14ac:dyDescent="0.4">
      <c r="B38" s="328"/>
      <c r="C38" s="327"/>
      <c r="D38" s="327"/>
      <c r="E38" s="327"/>
      <c r="F38" s="327"/>
      <c r="G38" s="327"/>
      <c r="H38" s="327"/>
      <c r="I38" s="327"/>
      <c r="J38" s="326" t="s">
        <v>64</v>
      </c>
      <c r="K38" s="325" t="s">
        <v>63</v>
      </c>
      <c r="L38" s="322"/>
      <c r="M38" s="325" t="s">
        <v>61</v>
      </c>
      <c r="N38" s="324"/>
      <c r="O38" s="323" t="s">
        <v>62</v>
      </c>
      <c r="P38" s="322"/>
      <c r="Q38" s="321" t="s">
        <v>61</v>
      </c>
      <c r="R38" s="320"/>
      <c r="S38" s="319"/>
      <c r="T38" s="318"/>
    </row>
    <row r="39" spans="1:87" s="41" customFormat="1" ht="41.25" customHeight="1" x14ac:dyDescent="0.4">
      <c r="B39" s="317"/>
      <c r="C39" s="276"/>
      <c r="D39" s="276"/>
      <c r="E39" s="276"/>
      <c r="F39" s="316"/>
      <c r="G39" s="276"/>
      <c r="H39" s="276"/>
      <c r="I39" s="276"/>
      <c r="J39" s="315"/>
      <c r="K39" s="314" t="str" cm="1">
        <f t="array" ref="K39">IFERROR(_xlfn.IFS(D29="A",145000,D29="B",105000,D29="C",70000),"　")</f>
        <v>　</v>
      </c>
      <c r="L39" s="313"/>
      <c r="M39" s="310">
        <f>IF(J39="○",K39,0)</f>
        <v>0</v>
      </c>
      <c r="N39" s="311"/>
      <c r="O39" s="312" t="str" cm="1">
        <f t="array" ref="O39">IFERROR(_xlfn.IFS(D29="A",85000,D29="B",75000,D29="C",50000),"　")</f>
        <v>　</v>
      </c>
      <c r="P39" s="311"/>
      <c r="Q39" s="312">
        <f>IF(ISTEXT(B39),O39,0)</f>
        <v>0</v>
      </c>
      <c r="R39" s="311"/>
      <c r="S39" s="310">
        <f>M39+Q39</f>
        <v>0</v>
      </c>
      <c r="T39" s="309"/>
      <c r="U39" s="298"/>
    </row>
    <row r="40" spans="1:87" s="41" customFormat="1" ht="41.25" customHeight="1" x14ac:dyDescent="0.4">
      <c r="B40" s="317"/>
      <c r="C40" s="276"/>
      <c r="D40" s="276"/>
      <c r="E40" s="276"/>
      <c r="F40" s="316"/>
      <c r="G40" s="276"/>
      <c r="H40" s="276"/>
      <c r="I40" s="276"/>
      <c r="J40" s="315"/>
      <c r="K40" s="314" t="str" cm="1">
        <f t="array" ref="K40">IFERROR(_xlfn.IFS(D29="A",145000,D29="B",105000,D29="C",70000),"　")</f>
        <v>　</v>
      </c>
      <c r="L40" s="313"/>
      <c r="M40" s="310">
        <f>IF(J40="○",K40,0)</f>
        <v>0</v>
      </c>
      <c r="N40" s="311"/>
      <c r="O40" s="312" t="str" cm="1">
        <f t="array" ref="O40">IFERROR(_xlfn.IFS(D29="A",85000,D29="B",75000,D29="C",50000),"　")</f>
        <v>　</v>
      </c>
      <c r="P40" s="311"/>
      <c r="Q40" s="312">
        <f>IF(ISTEXT(B40),O40,0)</f>
        <v>0</v>
      </c>
      <c r="R40" s="311"/>
      <c r="S40" s="310">
        <f>M40+Q40</f>
        <v>0</v>
      </c>
      <c r="T40" s="309"/>
      <c r="U40" s="298"/>
    </row>
    <row r="41" spans="1:87" s="41" customFormat="1" ht="41.25" customHeight="1" x14ac:dyDescent="0.4">
      <c r="B41" s="317"/>
      <c r="C41" s="276"/>
      <c r="D41" s="276"/>
      <c r="E41" s="276"/>
      <c r="F41" s="316"/>
      <c r="G41" s="276"/>
      <c r="H41" s="276"/>
      <c r="I41" s="276"/>
      <c r="J41" s="315" t="s">
        <v>35</v>
      </c>
      <c r="K41" s="314" t="str" cm="1">
        <f t="array" ref="K41">IFERROR(_xlfn.IFS(D29="A",145000,D29="B",105000,D29="C",70000),"　")</f>
        <v>　</v>
      </c>
      <c r="L41" s="313"/>
      <c r="M41" s="310">
        <f>IF(J41="○",K41,0)</f>
        <v>0</v>
      </c>
      <c r="N41" s="311"/>
      <c r="O41" s="312" t="str" cm="1">
        <f t="array" ref="O41">IFERROR(_xlfn.IFS(D29="A",85000,D29="B",75000,D29="C",50000),"　")</f>
        <v>　</v>
      </c>
      <c r="P41" s="311"/>
      <c r="Q41" s="312">
        <f>IF(ISTEXT(B41),O41,0)</f>
        <v>0</v>
      </c>
      <c r="R41" s="311"/>
      <c r="S41" s="310">
        <f>M41+Q41</f>
        <v>0</v>
      </c>
      <c r="T41" s="309"/>
      <c r="U41" s="298"/>
    </row>
    <row r="42" spans="1:87" s="41" customFormat="1" ht="41.25" customHeight="1" x14ac:dyDescent="0.4">
      <c r="B42" s="317"/>
      <c r="C42" s="276"/>
      <c r="D42" s="276"/>
      <c r="E42" s="276"/>
      <c r="F42" s="316"/>
      <c r="G42" s="276"/>
      <c r="H42" s="276"/>
      <c r="I42" s="276"/>
      <c r="J42" s="315"/>
      <c r="K42" s="314" t="str" cm="1">
        <f t="array" ref="K42">IFERROR(_xlfn.IFS(D29="A",145000,D29="B",105000,D29="C",70000),"　")</f>
        <v>　</v>
      </c>
      <c r="L42" s="313"/>
      <c r="M42" s="310">
        <f>IF(J42="○",K42,0)</f>
        <v>0</v>
      </c>
      <c r="N42" s="311"/>
      <c r="O42" s="312" t="str" cm="1">
        <f t="array" ref="O42">IFERROR(_xlfn.IFS(D29="A",85000,D29="B",75000,D29="C",50000),"　")</f>
        <v>　</v>
      </c>
      <c r="P42" s="311"/>
      <c r="Q42" s="312">
        <f>IF(ISTEXT(B42),O42,0)</f>
        <v>0</v>
      </c>
      <c r="R42" s="311"/>
      <c r="S42" s="310">
        <f>M42+Q42</f>
        <v>0</v>
      </c>
      <c r="T42" s="309"/>
      <c r="U42" s="298"/>
    </row>
    <row r="43" spans="1:87" s="41" customFormat="1" ht="41.25" customHeight="1" x14ac:dyDescent="0.4">
      <c r="B43" s="317"/>
      <c r="C43" s="276"/>
      <c r="D43" s="276"/>
      <c r="E43" s="276"/>
      <c r="F43" s="316"/>
      <c r="G43" s="276"/>
      <c r="H43" s="276"/>
      <c r="I43" s="276"/>
      <c r="J43" s="315"/>
      <c r="K43" s="314" t="str" cm="1">
        <f t="array" ref="K43">IFERROR(_xlfn.IFS(D29="A",145000,D29="B",105000,D29="C",70000),"　")</f>
        <v>　</v>
      </c>
      <c r="L43" s="313"/>
      <c r="M43" s="310">
        <f>IF(J43="○",K43,0)</f>
        <v>0</v>
      </c>
      <c r="N43" s="311"/>
      <c r="O43" s="312" t="str" cm="1">
        <f t="array" ref="O43">IFERROR(_xlfn.IFS(D29="A",85000,D29="B",75000,D29="C",50000),"　")</f>
        <v>　</v>
      </c>
      <c r="P43" s="311"/>
      <c r="Q43" s="312">
        <f>IF(ISTEXT(B43),O43,0)</f>
        <v>0</v>
      </c>
      <c r="R43" s="311"/>
      <c r="S43" s="310">
        <f>M43+Q43</f>
        <v>0</v>
      </c>
      <c r="T43" s="309"/>
      <c r="U43" s="298"/>
    </row>
    <row r="44" spans="1:87" s="41" customFormat="1" ht="41.25" customHeight="1" x14ac:dyDescent="0.4">
      <c r="B44" s="317"/>
      <c r="C44" s="276"/>
      <c r="D44" s="276"/>
      <c r="E44" s="276"/>
      <c r="F44" s="316"/>
      <c r="G44" s="276"/>
      <c r="H44" s="276"/>
      <c r="I44" s="276"/>
      <c r="J44" s="315"/>
      <c r="K44" s="314" t="str" cm="1">
        <f t="array" ref="K44">IFERROR(_xlfn.IFS(D29="A",145000,D29="B",105000,D29="C",70000),"　")</f>
        <v>　</v>
      </c>
      <c r="L44" s="313"/>
      <c r="M44" s="310">
        <f>IF(J44="○",K44,0)</f>
        <v>0</v>
      </c>
      <c r="N44" s="311"/>
      <c r="O44" s="312" t="str" cm="1">
        <f t="array" ref="O44">IFERROR(_xlfn.IFS(D29="A",85000,D29="B",75000,D29="C",50000),"　")</f>
        <v>　</v>
      </c>
      <c r="P44" s="311"/>
      <c r="Q44" s="312">
        <f>IF(ISTEXT(B44),O44,0)</f>
        <v>0</v>
      </c>
      <c r="R44" s="311"/>
      <c r="S44" s="310">
        <f>M44+Q44</f>
        <v>0</v>
      </c>
      <c r="T44" s="309"/>
      <c r="U44" s="298"/>
    </row>
    <row r="45" spans="1:87" s="41" customFormat="1" ht="41.25" customHeight="1" thickBot="1" x14ac:dyDescent="0.45">
      <c r="B45" s="308"/>
      <c r="C45" s="306"/>
      <c r="D45" s="306"/>
      <c r="E45" s="306"/>
      <c r="F45" s="307"/>
      <c r="G45" s="306"/>
      <c r="H45" s="306"/>
      <c r="I45" s="306"/>
      <c r="J45" s="305"/>
      <c r="K45" s="304" t="str" cm="1">
        <f t="array" ref="K45">IFERROR(_xlfn.IFS(D29="A",145000,D29="B",105000,D29="C",70000),"　")</f>
        <v>　</v>
      </c>
      <c r="L45" s="303"/>
      <c r="M45" s="300">
        <f>IF(J45="○",K45,0)</f>
        <v>0</v>
      </c>
      <c r="N45" s="301"/>
      <c r="O45" s="302" t="str" cm="1">
        <f t="array" ref="O45">IFERROR(_xlfn.IFS(D29="A",85000,D29="B",75000,D29="C",50000),"　")</f>
        <v>　</v>
      </c>
      <c r="P45" s="301"/>
      <c r="Q45" s="302">
        <f>IF(ISTEXT(B45),O45,0)</f>
        <v>0</v>
      </c>
      <c r="R45" s="301"/>
      <c r="S45" s="300">
        <f>M45+Q45</f>
        <v>0</v>
      </c>
      <c r="T45" s="299"/>
      <c r="U45" s="298"/>
    </row>
    <row r="46" spans="1:87" s="41" customFormat="1" ht="51" customHeight="1" thickBot="1" x14ac:dyDescent="0.45">
      <c r="B46" s="186" t="s">
        <v>60</v>
      </c>
      <c r="C46" s="297"/>
      <c r="D46" s="297"/>
      <c r="E46" s="297"/>
      <c r="F46" s="297"/>
      <c r="G46" s="297"/>
      <c r="H46" s="185"/>
      <c r="I46" s="184"/>
      <c r="J46" s="296" t="s">
        <v>59</v>
      </c>
      <c r="K46" s="295"/>
      <c r="L46" s="294"/>
      <c r="M46" s="293">
        <f>SUM(M39:N45)</f>
        <v>0</v>
      </c>
      <c r="N46" s="292"/>
      <c r="O46" s="291"/>
      <c r="P46" s="291"/>
      <c r="Q46" s="290" t="s">
        <v>58</v>
      </c>
      <c r="R46" s="289"/>
      <c r="S46" s="288">
        <f>SUM(S39:T45)</f>
        <v>0</v>
      </c>
      <c r="T46" s="287"/>
    </row>
    <row r="47" spans="1:87" ht="4.5" customHeight="1" x14ac:dyDescent="0.4">
      <c r="A47" s="18"/>
      <c r="B47" s="38"/>
      <c r="C47" s="42"/>
      <c r="D47" s="42"/>
      <c r="E47" s="42"/>
      <c r="F47" s="42"/>
      <c r="G47" s="42"/>
      <c r="H47" s="42"/>
      <c r="I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</row>
    <row r="48" spans="1:87" s="41" customFormat="1" ht="27" customHeight="1" x14ac:dyDescent="0.4">
      <c r="B48" s="31" t="s">
        <v>34</v>
      </c>
      <c r="E48" s="39" t="s">
        <v>24</v>
      </c>
    </row>
    <row r="49" spans="2:27" s="41" customFormat="1" ht="33.75" customHeight="1" x14ac:dyDescent="0.4">
      <c r="B49" s="286" t="s">
        <v>25</v>
      </c>
      <c r="C49" s="285"/>
      <c r="D49" s="285"/>
      <c r="E49" s="266"/>
      <c r="F49" s="284"/>
      <c r="G49" s="115"/>
      <c r="H49" s="115"/>
      <c r="I49" s="115"/>
      <c r="J49" s="115"/>
      <c r="K49" s="283" t="s">
        <v>57</v>
      </c>
      <c r="L49" s="115"/>
      <c r="M49" s="115"/>
      <c r="N49" s="115"/>
      <c r="O49" s="282"/>
      <c r="P49" s="276"/>
      <c r="Q49" s="276"/>
      <c r="R49" s="276"/>
      <c r="S49" s="276"/>
      <c r="T49" s="281"/>
      <c r="U49" s="281"/>
      <c r="W49" s="15"/>
      <c r="X49" s="15"/>
      <c r="Y49" s="15"/>
      <c r="Z49" s="15"/>
      <c r="AA49" s="15"/>
    </row>
    <row r="50" spans="2:27" s="41" customFormat="1" ht="34.5" customHeight="1" x14ac:dyDescent="0.4">
      <c r="B50" s="274" t="s">
        <v>27</v>
      </c>
      <c r="C50" s="280"/>
      <c r="D50" s="280"/>
      <c r="E50" s="266"/>
      <c r="F50" s="279"/>
      <c r="G50" s="115"/>
      <c r="H50" s="115"/>
      <c r="I50" s="115"/>
      <c r="J50" s="115"/>
      <c r="K50" s="278" t="s">
        <v>32</v>
      </c>
      <c r="L50" s="115"/>
      <c r="M50" s="115"/>
      <c r="N50" s="115"/>
      <c r="O50" s="277"/>
      <c r="P50" s="276"/>
      <c r="Q50" s="276"/>
      <c r="R50" s="276"/>
      <c r="S50" s="276"/>
      <c r="T50" s="275"/>
      <c r="U50" s="275"/>
      <c r="W50" s="17"/>
      <c r="X50" s="16"/>
      <c r="Y50" s="16"/>
      <c r="Z50" s="16"/>
      <c r="AA50" s="16"/>
    </row>
    <row r="51" spans="2:27" s="41" customFormat="1" ht="34.5" customHeight="1" x14ac:dyDescent="0.4">
      <c r="B51" s="274" t="s">
        <v>28</v>
      </c>
      <c r="C51" s="267"/>
      <c r="D51" s="267"/>
      <c r="E51" s="266"/>
      <c r="F51" s="273" t="s">
        <v>31</v>
      </c>
      <c r="G51" s="115"/>
      <c r="H51" s="115"/>
      <c r="I51" s="115"/>
      <c r="J51" s="115"/>
      <c r="K51" s="272" t="s">
        <v>39</v>
      </c>
      <c r="L51" s="264"/>
      <c r="M51" s="264"/>
      <c r="N51" s="264"/>
      <c r="O51" s="271"/>
      <c r="P51" s="270"/>
      <c r="Q51" s="270"/>
      <c r="R51" s="270"/>
      <c r="S51" s="270"/>
      <c r="T51" s="269"/>
      <c r="U51" s="269"/>
      <c r="W51" s="15"/>
      <c r="X51" s="15"/>
      <c r="Y51" s="15"/>
      <c r="Z51" s="15"/>
      <c r="AA51" s="15"/>
    </row>
    <row r="52" spans="2:27" s="41" customFormat="1" ht="35.25" customHeight="1" x14ac:dyDescent="0.4">
      <c r="B52" s="268" t="s">
        <v>40</v>
      </c>
      <c r="C52" s="267"/>
      <c r="D52" s="267"/>
      <c r="E52" s="266"/>
      <c r="F52" s="265"/>
      <c r="G52" s="264"/>
      <c r="H52" s="264"/>
      <c r="I52" s="264"/>
      <c r="J52" s="264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2:27" s="41" customFormat="1" ht="24" customHeight="1" x14ac:dyDescent="0.4">
      <c r="B53" s="146" t="s">
        <v>30</v>
      </c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2"/>
      <c r="X53" s="12"/>
      <c r="Y53" s="12"/>
    </row>
    <row r="54" spans="2:27" ht="41.25" customHeight="1" x14ac:dyDescent="0.4"/>
    <row r="55" spans="2:27" ht="41.25" customHeight="1" x14ac:dyDescent="0.4"/>
    <row r="56" spans="2:27" ht="41.25" customHeight="1" x14ac:dyDescent="0.4"/>
    <row r="57" spans="2:27" ht="41.25" customHeight="1" x14ac:dyDescent="0.4">
      <c r="B57" s="40"/>
    </row>
    <row r="58" spans="2:27" ht="41.25" customHeight="1" x14ac:dyDescent="0.4"/>
    <row r="59" spans="2:27" ht="41.25" customHeight="1" x14ac:dyDescent="0.4"/>
    <row r="1048559" spans="4:4" x14ac:dyDescent="0.4">
      <c r="D1048559" s="18" t="s">
        <v>4</v>
      </c>
    </row>
  </sheetData>
  <mergeCells count="109">
    <mergeCell ref="K49:N49"/>
    <mergeCell ref="O49:S49"/>
    <mergeCell ref="B50:E50"/>
    <mergeCell ref="F50:J50"/>
    <mergeCell ref="K50:N50"/>
    <mergeCell ref="O50:S50"/>
    <mergeCell ref="Q45:R45"/>
    <mergeCell ref="B53:V53"/>
    <mergeCell ref="B51:E51"/>
    <mergeCell ref="F51:J51"/>
    <mergeCell ref="K51:N51"/>
    <mergeCell ref="O51:S51"/>
    <mergeCell ref="B52:E52"/>
    <mergeCell ref="F52:J52"/>
    <mergeCell ref="B49:E49"/>
    <mergeCell ref="F49:J49"/>
    <mergeCell ref="S45:T45"/>
    <mergeCell ref="J46:L46"/>
    <mergeCell ref="M46:N46"/>
    <mergeCell ref="Q46:R46"/>
    <mergeCell ref="S46:T46"/>
    <mergeCell ref="B45:E45"/>
    <mergeCell ref="F45:I45"/>
    <mergeCell ref="K45:L45"/>
    <mergeCell ref="M45:N45"/>
    <mergeCell ref="O45:P45"/>
    <mergeCell ref="Q44:R44"/>
    <mergeCell ref="S44:T44"/>
    <mergeCell ref="B43:E43"/>
    <mergeCell ref="F43:I43"/>
    <mergeCell ref="K43:L43"/>
    <mergeCell ref="M43:N43"/>
    <mergeCell ref="O43:P43"/>
    <mergeCell ref="Q43:R43"/>
    <mergeCell ref="K41:L41"/>
    <mergeCell ref="M41:N41"/>
    <mergeCell ref="O41:P41"/>
    <mergeCell ref="Q41:R41"/>
    <mergeCell ref="S43:T43"/>
    <mergeCell ref="B44:E44"/>
    <mergeCell ref="F44:I44"/>
    <mergeCell ref="K44:L44"/>
    <mergeCell ref="M44:N44"/>
    <mergeCell ref="O44:P44"/>
    <mergeCell ref="S41:T41"/>
    <mergeCell ref="B42:E42"/>
    <mergeCell ref="F42:I42"/>
    <mergeCell ref="K42:L42"/>
    <mergeCell ref="M42:N42"/>
    <mergeCell ref="O42:P42"/>
    <mergeCell ref="Q42:R42"/>
    <mergeCell ref="S42:T42"/>
    <mergeCell ref="B41:E41"/>
    <mergeCell ref="F41:I41"/>
    <mergeCell ref="M38:N38"/>
    <mergeCell ref="O38:P38"/>
    <mergeCell ref="Q38:R38"/>
    <mergeCell ref="B39:E39"/>
    <mergeCell ref="F39:I39"/>
    <mergeCell ref="K39:L39"/>
    <mergeCell ref="M39:N39"/>
    <mergeCell ref="O39:P39"/>
    <mergeCell ref="Q39:R39"/>
    <mergeCell ref="S39:T39"/>
    <mergeCell ref="B40:E40"/>
    <mergeCell ref="F40:I40"/>
    <mergeCell ref="K40:L40"/>
    <mergeCell ref="M40:N40"/>
    <mergeCell ref="O40:P40"/>
    <mergeCell ref="Q40:R40"/>
    <mergeCell ref="S40:T40"/>
    <mergeCell ref="N32:S32"/>
    <mergeCell ref="B33:G34"/>
    <mergeCell ref="H33:M34"/>
    <mergeCell ref="N33:S34"/>
    <mergeCell ref="B37:E38"/>
    <mergeCell ref="F37:I38"/>
    <mergeCell ref="J37:N37"/>
    <mergeCell ref="O37:R37"/>
    <mergeCell ref="S37:T38"/>
    <mergeCell ref="K38:L38"/>
    <mergeCell ref="D29:D30"/>
    <mergeCell ref="B32:G32"/>
    <mergeCell ref="H32:M32"/>
    <mergeCell ref="B21:D21"/>
    <mergeCell ref="E21:J21"/>
    <mergeCell ref="K21:M21"/>
    <mergeCell ref="B16:E16"/>
    <mergeCell ref="F16:T16"/>
    <mergeCell ref="B17:E18"/>
    <mergeCell ref="H17:T17"/>
    <mergeCell ref="F18:G18"/>
    <mergeCell ref="H18:T18"/>
    <mergeCell ref="B46:I46"/>
    <mergeCell ref="N21:S21"/>
    <mergeCell ref="B22:D22"/>
    <mergeCell ref="E22:J22"/>
    <mergeCell ref="K22:M22"/>
    <mergeCell ref="N22:S22"/>
    <mergeCell ref="B23:D23"/>
    <mergeCell ref="E23:J23"/>
    <mergeCell ref="K27:L27"/>
    <mergeCell ref="B29:C30"/>
    <mergeCell ref="B4:T4"/>
    <mergeCell ref="Q6:T6"/>
    <mergeCell ref="B9:T10"/>
    <mergeCell ref="B13:T14"/>
    <mergeCell ref="B15:E15"/>
    <mergeCell ref="F15:T15"/>
  </mergeCells>
  <phoneticPr fontId="11"/>
  <dataValidations count="1">
    <dataValidation type="list" allowBlank="1" showInputMessage="1" showErrorMessage="1" sqref="J39:J45" xr:uid="{FD858AFB-00D1-453C-A36A-53B82F577FB1}">
      <formula1>"○,　,"</formula1>
    </dataValidation>
  </dataValidations>
  <printOptions horizontalCentered="1" verticalCentered="1"/>
  <pageMargins left="0.23622047244094491" right="0" top="0.35433070866141736" bottom="0.35433070866141736" header="0.31496062992125984" footer="0.31496062992125984"/>
  <pageSetup paperSize="9" scale="51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D1A8E-44F8-4165-996A-D3AA18C01F3B}">
  <sheetPr>
    <tabColor rgb="FFFFFF00"/>
    <pageSetUpPr fitToPage="1"/>
  </sheetPr>
  <dimension ref="A1:CA1048548"/>
  <sheetViews>
    <sheetView showZeros="0" view="pageBreakPreview" zoomScale="70" zoomScaleNormal="70" zoomScaleSheetLayoutView="70" workbookViewId="0">
      <selection activeCell="B4" sqref="B4:L4"/>
    </sheetView>
  </sheetViews>
  <sheetFormatPr defaultRowHeight="13.5" x14ac:dyDescent="0.4"/>
  <cols>
    <col min="1" max="1" width="1.125" style="2" customWidth="1"/>
    <col min="2" max="9" width="8" style="2" customWidth="1"/>
    <col min="10" max="10" width="10.625" style="2" bestFit="1" customWidth="1"/>
    <col min="11" max="11" width="10" style="2" customWidth="1"/>
    <col min="12" max="12" width="37.375" style="2" customWidth="1"/>
    <col min="13" max="77" width="1.125" style="3" customWidth="1"/>
    <col min="78" max="78" width="9" style="3" customWidth="1"/>
    <col min="79" max="81" width="8.625" style="3" customWidth="1"/>
    <col min="82" max="82" width="5.625" style="3" customWidth="1"/>
    <col min="83" max="83" width="8.625" style="3" customWidth="1"/>
    <col min="84" max="84" width="4.625" style="3" customWidth="1"/>
    <col min="85" max="85" width="9" style="3" customWidth="1"/>
    <col min="86" max="16384" width="9" style="3"/>
  </cols>
  <sheetData>
    <row r="1" spans="1:79" ht="19.5" customHeight="1" x14ac:dyDescent="0.4">
      <c r="A1" s="4" t="s">
        <v>10</v>
      </c>
      <c r="B1" s="3"/>
      <c r="C1" s="3"/>
      <c r="D1" s="3"/>
      <c r="E1" s="3"/>
      <c r="F1" s="3"/>
      <c r="G1" s="3"/>
      <c r="H1" s="3"/>
      <c r="I1" s="3"/>
      <c r="J1" s="3"/>
      <c r="K1" s="20"/>
    </row>
    <row r="2" spans="1:79" ht="19.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20"/>
      <c r="L2" s="19"/>
    </row>
    <row r="3" spans="1:79" ht="16.5" customHeight="1" x14ac:dyDescent="0.4">
      <c r="A3" s="3"/>
      <c r="B3" s="3"/>
      <c r="C3" s="3" t="s">
        <v>12</v>
      </c>
      <c r="D3" s="3"/>
      <c r="E3" s="3"/>
      <c r="F3" s="3"/>
      <c r="G3" s="3"/>
      <c r="H3" s="3"/>
      <c r="I3" s="3"/>
      <c r="J3" s="3"/>
      <c r="K3" s="3"/>
      <c r="L3" s="3"/>
    </row>
    <row r="4" spans="1:79" ht="69.75" customHeight="1" x14ac:dyDescent="0.4">
      <c r="A4" s="3"/>
      <c r="B4" s="154" t="s">
        <v>81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79" ht="13.5" customHeight="1" x14ac:dyDescent="0.4">
      <c r="A5" s="3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79" ht="21.75" customHeight="1" x14ac:dyDescent="0.4">
      <c r="A6" s="3"/>
      <c r="B6" s="6"/>
      <c r="C6" s="6"/>
      <c r="D6" s="6"/>
      <c r="E6" s="6"/>
      <c r="F6" s="6"/>
      <c r="G6" s="6"/>
      <c r="H6" s="6"/>
      <c r="I6" s="3"/>
      <c r="K6" s="44"/>
      <c r="L6" s="488" t="s">
        <v>18</v>
      </c>
    </row>
    <row r="7" spans="1:79" ht="21.75" customHeight="1" x14ac:dyDescent="0.4">
      <c r="A7" s="3"/>
      <c r="B7" s="3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</row>
    <row r="8" spans="1:79" ht="9.75" customHeight="1" x14ac:dyDescent="0.4">
      <c r="A8" s="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79" ht="23.25" customHeight="1" x14ac:dyDescent="0.4">
      <c r="A9" s="3"/>
      <c r="B9" s="50" t="s">
        <v>15</v>
      </c>
      <c r="C9" s="51"/>
      <c r="D9" s="51"/>
      <c r="E9" s="51"/>
      <c r="F9" s="51"/>
      <c r="G9" s="51"/>
      <c r="H9" s="51"/>
      <c r="I9" s="51"/>
      <c r="J9" s="51"/>
      <c r="K9" s="51"/>
      <c r="L9" s="51"/>
    </row>
    <row r="10" spans="1:79" ht="21" customHeight="1" x14ac:dyDescent="0.4">
      <c r="A10" s="3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79" ht="5.25" customHeight="1" x14ac:dyDescent="0.4">
      <c r="A11" s="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79" ht="29.25" customHeight="1" x14ac:dyDescent="0.4">
      <c r="A12" s="3"/>
      <c r="B12" s="7" t="s">
        <v>19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1:79" ht="9.75" customHeight="1" x14ac:dyDescent="0.4">
      <c r="A13" s="3"/>
      <c r="B13" s="156" t="s">
        <v>11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</row>
    <row r="14" spans="1:79" ht="6.75" customHeight="1" thickBot="1" x14ac:dyDescent="0.45">
      <c r="A14" s="3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</row>
    <row r="15" spans="1:79" ht="33" customHeight="1" x14ac:dyDescent="0.4">
      <c r="A15" s="3"/>
      <c r="B15" s="472" t="s">
        <v>33</v>
      </c>
      <c r="C15" s="471"/>
      <c r="D15" s="471"/>
      <c r="E15" s="466"/>
      <c r="F15" s="470"/>
      <c r="G15" s="487"/>
      <c r="H15" s="487"/>
      <c r="I15" s="487"/>
      <c r="J15" s="487"/>
      <c r="K15" s="487"/>
      <c r="L15" s="486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</row>
    <row r="16" spans="1:79" ht="33" customHeight="1" x14ac:dyDescent="0.4">
      <c r="A16" s="3"/>
      <c r="B16" s="464" t="s">
        <v>9</v>
      </c>
      <c r="C16" s="463"/>
      <c r="D16" s="463"/>
      <c r="E16" s="458"/>
      <c r="F16" s="485"/>
      <c r="G16" s="484"/>
      <c r="H16" s="484"/>
      <c r="I16" s="484"/>
      <c r="J16" s="484"/>
      <c r="K16" s="484"/>
      <c r="L16" s="483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</row>
    <row r="17" spans="1:79" ht="33" customHeight="1" x14ac:dyDescent="0.4">
      <c r="A17" s="3"/>
      <c r="B17" s="482" t="s">
        <v>7</v>
      </c>
      <c r="C17" s="481"/>
      <c r="D17" s="481"/>
      <c r="E17" s="480"/>
      <c r="F17" s="9" t="s">
        <v>14</v>
      </c>
      <c r="G17" s="10"/>
      <c r="H17" s="479"/>
      <c r="I17" s="479"/>
      <c r="J17" s="479"/>
      <c r="K17" s="479"/>
      <c r="L17" s="478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</row>
    <row r="18" spans="1:79" ht="33" customHeight="1" thickBot="1" x14ac:dyDescent="0.45">
      <c r="A18" s="3"/>
      <c r="B18" s="477"/>
      <c r="C18" s="476"/>
      <c r="D18" s="476"/>
      <c r="E18" s="475"/>
      <c r="F18" s="152" t="s">
        <v>2</v>
      </c>
      <c r="G18" s="153"/>
      <c r="H18" s="474"/>
      <c r="I18" s="474"/>
      <c r="J18" s="474"/>
      <c r="K18" s="474"/>
      <c r="L18" s="473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</row>
    <row r="19" spans="1:79" ht="5.25" customHeight="1" x14ac:dyDescent="0.4">
      <c r="A19" s="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</row>
    <row r="20" spans="1:79" ht="19.5" customHeight="1" thickBot="1" x14ac:dyDescent="0.45">
      <c r="A20" s="3"/>
      <c r="B20" s="44" t="s">
        <v>21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</row>
    <row r="21" spans="1:79" ht="34.5" customHeight="1" x14ac:dyDescent="0.4">
      <c r="A21" s="3"/>
      <c r="B21" s="472" t="s">
        <v>5</v>
      </c>
      <c r="C21" s="471"/>
      <c r="D21" s="466"/>
      <c r="E21" s="470"/>
      <c r="F21" s="469"/>
      <c r="G21" s="469"/>
      <c r="H21" s="469"/>
      <c r="I21" s="468"/>
      <c r="J21" s="467" t="s">
        <v>13</v>
      </c>
      <c r="K21" s="466"/>
      <c r="L21" s="465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</row>
    <row r="22" spans="1:79" ht="34.5" customHeight="1" x14ac:dyDescent="0.4">
      <c r="A22" s="3"/>
      <c r="B22" s="464" t="s">
        <v>0</v>
      </c>
      <c r="C22" s="463"/>
      <c r="D22" s="458"/>
      <c r="E22" s="462"/>
      <c r="F22" s="461"/>
      <c r="G22" s="461"/>
      <c r="H22" s="461"/>
      <c r="I22" s="460"/>
      <c r="J22" s="459" t="s">
        <v>3</v>
      </c>
      <c r="K22" s="458"/>
      <c r="L22" s="457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</row>
    <row r="23" spans="1:79" ht="34.5" customHeight="1" thickBot="1" x14ac:dyDescent="0.45">
      <c r="A23" s="3"/>
      <c r="B23" s="456" t="s">
        <v>1</v>
      </c>
      <c r="C23" s="455"/>
      <c r="D23" s="454"/>
      <c r="E23" s="453"/>
      <c r="F23" s="452"/>
      <c r="G23" s="452"/>
      <c r="H23" s="452"/>
      <c r="I23" s="452"/>
      <c r="J23" s="452"/>
      <c r="K23" s="452"/>
      <c r="L23" s="451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</row>
    <row r="24" spans="1:79" ht="5.25" customHeight="1" x14ac:dyDescent="0.4">
      <c r="A24" s="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</row>
    <row r="25" spans="1:79" ht="26.25" customHeight="1" thickBot="1" x14ac:dyDescent="0.45">
      <c r="A25" s="3"/>
      <c r="B25" s="7" t="s">
        <v>20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</row>
    <row r="26" spans="1:79" s="21" customFormat="1" ht="41.25" customHeight="1" x14ac:dyDescent="0.4">
      <c r="B26" s="450" t="s">
        <v>54</v>
      </c>
      <c r="C26" s="448"/>
      <c r="D26" s="448"/>
      <c r="E26" s="448"/>
      <c r="F26" s="448"/>
      <c r="G26" s="449" t="s">
        <v>6</v>
      </c>
      <c r="H26" s="448"/>
      <c r="I26" s="448"/>
      <c r="J26" s="448"/>
      <c r="K26" s="448"/>
      <c r="L26" s="447" t="s">
        <v>80</v>
      </c>
      <c r="T26" s="1"/>
      <c r="U26" s="1"/>
      <c r="V26" s="1"/>
    </row>
    <row r="27" spans="1:79" s="21" customFormat="1" ht="42" customHeight="1" x14ac:dyDescent="0.4">
      <c r="B27" s="446"/>
      <c r="C27" s="444"/>
      <c r="D27" s="444"/>
      <c r="E27" s="444"/>
      <c r="F27" s="444"/>
      <c r="G27" s="445"/>
      <c r="H27" s="444"/>
      <c r="I27" s="444"/>
      <c r="J27" s="444"/>
      <c r="K27" s="444"/>
      <c r="L27" s="443">
        <f>IF(ISTEXT(B27),228000,0)</f>
        <v>0</v>
      </c>
      <c r="T27" s="1"/>
      <c r="U27" s="1"/>
      <c r="V27" s="1"/>
    </row>
    <row r="28" spans="1:79" s="21" customFormat="1" ht="41.25" customHeight="1" x14ac:dyDescent="0.4">
      <c r="B28" s="446"/>
      <c r="C28" s="444"/>
      <c r="D28" s="444"/>
      <c r="E28" s="444"/>
      <c r="F28" s="444"/>
      <c r="G28" s="445"/>
      <c r="H28" s="444"/>
      <c r="I28" s="444"/>
      <c r="J28" s="444"/>
      <c r="K28" s="444"/>
      <c r="L28" s="443">
        <f>IF(ISTEXT(B28),228000,0)</f>
        <v>0</v>
      </c>
      <c r="T28" s="1"/>
      <c r="U28" s="1"/>
      <c r="V28" s="1"/>
    </row>
    <row r="29" spans="1:79" s="21" customFormat="1" ht="41.25" customHeight="1" x14ac:dyDescent="0.4">
      <c r="B29" s="446"/>
      <c r="C29" s="444"/>
      <c r="D29" s="444"/>
      <c r="E29" s="444"/>
      <c r="F29" s="444"/>
      <c r="G29" s="445"/>
      <c r="H29" s="444"/>
      <c r="I29" s="444"/>
      <c r="J29" s="444"/>
      <c r="K29" s="444"/>
      <c r="L29" s="443">
        <f>IF(ISTEXT(B29),228000,0)</f>
        <v>0</v>
      </c>
      <c r="T29" s="1"/>
      <c r="U29" s="1"/>
      <c r="V29" s="1"/>
    </row>
    <row r="30" spans="1:79" s="21" customFormat="1" ht="41.25" customHeight="1" x14ac:dyDescent="0.4">
      <c r="B30" s="446"/>
      <c r="C30" s="444"/>
      <c r="D30" s="444"/>
      <c r="E30" s="444"/>
      <c r="F30" s="444"/>
      <c r="G30" s="445"/>
      <c r="H30" s="444"/>
      <c r="I30" s="444"/>
      <c r="J30" s="444"/>
      <c r="K30" s="444"/>
      <c r="L30" s="443">
        <f>IF(ISTEXT(B30),228000,0)</f>
        <v>0</v>
      </c>
      <c r="T30" s="1"/>
      <c r="U30" s="1"/>
      <c r="V30" s="1"/>
    </row>
    <row r="31" spans="1:79" s="21" customFormat="1" ht="41.25" customHeight="1" x14ac:dyDescent="0.4">
      <c r="B31" s="446"/>
      <c r="C31" s="444"/>
      <c r="D31" s="444"/>
      <c r="E31" s="444"/>
      <c r="F31" s="444"/>
      <c r="G31" s="445"/>
      <c r="H31" s="444"/>
      <c r="I31" s="444"/>
      <c r="J31" s="444"/>
      <c r="K31" s="444"/>
      <c r="L31" s="443">
        <f>IF(ISTEXT(B31),228000,0)</f>
        <v>0</v>
      </c>
      <c r="T31" s="1"/>
      <c r="U31" s="1"/>
      <c r="V31" s="1"/>
    </row>
    <row r="32" spans="1:79" s="21" customFormat="1" ht="41.25" customHeight="1" x14ac:dyDescent="0.4">
      <c r="B32" s="446"/>
      <c r="C32" s="444"/>
      <c r="D32" s="444"/>
      <c r="E32" s="444"/>
      <c r="F32" s="444"/>
      <c r="G32" s="445"/>
      <c r="H32" s="444"/>
      <c r="I32" s="444"/>
      <c r="J32" s="444"/>
      <c r="K32" s="444"/>
      <c r="L32" s="443">
        <f>IF(ISTEXT(B32),228000,0)</f>
        <v>0</v>
      </c>
      <c r="T32" s="1"/>
      <c r="U32" s="1"/>
      <c r="V32" s="1"/>
    </row>
    <row r="33" spans="1:79" s="21" customFormat="1" ht="41.25" customHeight="1" x14ac:dyDescent="0.4">
      <c r="B33" s="446"/>
      <c r="C33" s="444"/>
      <c r="D33" s="444"/>
      <c r="E33" s="444"/>
      <c r="F33" s="444"/>
      <c r="G33" s="445"/>
      <c r="H33" s="444"/>
      <c r="I33" s="444"/>
      <c r="J33" s="444"/>
      <c r="K33" s="444"/>
      <c r="L33" s="443">
        <f>IF(ISTEXT(B33),228000,0)</f>
        <v>0</v>
      </c>
      <c r="T33" s="1"/>
      <c r="U33" s="1"/>
      <c r="V33" s="1"/>
    </row>
    <row r="34" spans="1:79" s="21" customFormat="1" ht="41.25" customHeight="1" thickBot="1" x14ac:dyDescent="0.45">
      <c r="B34" s="442"/>
      <c r="C34" s="440"/>
      <c r="D34" s="440"/>
      <c r="E34" s="440"/>
      <c r="F34" s="440"/>
      <c r="G34" s="441"/>
      <c r="H34" s="440"/>
      <c r="I34" s="440"/>
      <c r="J34" s="440"/>
      <c r="K34" s="440"/>
      <c r="L34" s="439">
        <f>IF(ISTEXT(B34),228000,0)</f>
        <v>0</v>
      </c>
    </row>
    <row r="35" spans="1:79" s="21" customFormat="1" ht="51" customHeight="1" thickBot="1" x14ac:dyDescent="0.45">
      <c r="B35" s="121" t="s">
        <v>79</v>
      </c>
      <c r="C35" s="438"/>
      <c r="D35" s="438"/>
      <c r="E35" s="438"/>
      <c r="F35" s="438"/>
      <c r="G35" s="438"/>
      <c r="H35" s="438"/>
      <c r="I35" s="438"/>
      <c r="J35" s="437" t="s">
        <v>78</v>
      </c>
      <c r="K35" s="436"/>
      <c r="L35" s="435">
        <f>SUM(L27:L34)</f>
        <v>0</v>
      </c>
    </row>
    <row r="36" spans="1:79" ht="4.5" customHeight="1" x14ac:dyDescent="0.4">
      <c r="A36" s="3"/>
      <c r="B36" s="8"/>
      <c r="C36" s="44"/>
      <c r="D36" s="44"/>
      <c r="E36" s="44"/>
      <c r="F36" s="44"/>
      <c r="G36" s="44"/>
      <c r="H36" s="44"/>
      <c r="I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</row>
    <row r="37" spans="1:79" s="21" customFormat="1" ht="27" customHeight="1" thickBot="1" x14ac:dyDescent="0.45">
      <c r="B37" s="7" t="s">
        <v>34</v>
      </c>
      <c r="E37" s="11" t="s">
        <v>24</v>
      </c>
      <c r="L37" s="434"/>
    </row>
    <row r="38" spans="1:79" s="21" customFormat="1" ht="33.75" customHeight="1" x14ac:dyDescent="0.4">
      <c r="A38" s="417"/>
      <c r="B38" s="433" t="s">
        <v>25</v>
      </c>
      <c r="C38" s="432"/>
      <c r="D38" s="432"/>
      <c r="E38" s="431"/>
      <c r="F38" s="431"/>
      <c r="G38" s="431"/>
      <c r="H38" s="431"/>
      <c r="I38" s="431"/>
      <c r="J38" s="430" t="s">
        <v>26</v>
      </c>
      <c r="K38" s="430"/>
      <c r="L38" s="429"/>
      <c r="M38" s="14"/>
      <c r="N38" s="14"/>
      <c r="O38" s="14"/>
      <c r="P38" s="14"/>
      <c r="Q38" s="14"/>
      <c r="R38" s="14"/>
      <c r="S38" s="14"/>
    </row>
    <row r="39" spans="1:79" s="21" customFormat="1" ht="34.5" customHeight="1" x14ac:dyDescent="0.4">
      <c r="A39" s="417"/>
      <c r="B39" s="423" t="s">
        <v>27</v>
      </c>
      <c r="C39" s="428"/>
      <c r="D39" s="428"/>
      <c r="E39" s="427"/>
      <c r="F39" s="427"/>
      <c r="G39" s="427"/>
      <c r="H39" s="427"/>
      <c r="I39" s="427"/>
      <c r="J39" s="426" t="s">
        <v>32</v>
      </c>
      <c r="K39" s="425"/>
      <c r="L39" s="424"/>
      <c r="M39" s="18"/>
      <c r="N39" s="18"/>
      <c r="O39" s="17"/>
      <c r="P39" s="16"/>
      <c r="Q39" s="16"/>
      <c r="R39" s="16"/>
      <c r="S39" s="16"/>
    </row>
    <row r="40" spans="1:79" s="21" customFormat="1" ht="34.5" customHeight="1" thickBot="1" x14ac:dyDescent="0.45">
      <c r="A40" s="417"/>
      <c r="B40" s="423" t="s">
        <v>28</v>
      </c>
      <c r="C40" s="422"/>
      <c r="D40" s="422"/>
      <c r="E40" s="421" t="s">
        <v>31</v>
      </c>
      <c r="F40" s="420"/>
      <c r="G40" s="420"/>
      <c r="H40" s="420"/>
      <c r="I40" s="420"/>
      <c r="J40" s="419" t="s">
        <v>39</v>
      </c>
      <c r="K40" s="419"/>
      <c r="L40" s="418"/>
      <c r="M40" s="15"/>
      <c r="N40" s="15"/>
      <c r="O40" s="15"/>
      <c r="P40" s="15"/>
      <c r="Q40" s="15"/>
      <c r="R40" s="15"/>
      <c r="S40" s="15"/>
    </row>
    <row r="41" spans="1:79" s="21" customFormat="1" ht="35.25" customHeight="1" thickBot="1" x14ac:dyDescent="0.45">
      <c r="A41" s="417"/>
      <c r="B41" s="416" t="s">
        <v>29</v>
      </c>
      <c r="C41" s="415"/>
      <c r="D41" s="415"/>
      <c r="E41" s="414"/>
      <c r="F41" s="414"/>
      <c r="G41" s="414"/>
      <c r="H41" s="414"/>
      <c r="I41" s="413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79" s="21" customFormat="1" ht="24" customHeight="1" x14ac:dyDescent="0.4">
      <c r="B42" s="146" t="s">
        <v>30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2"/>
      <c r="P42" s="12"/>
      <c r="Q42" s="12"/>
    </row>
    <row r="43" spans="1:79" ht="41.25" customHeight="1" x14ac:dyDescent="0.4"/>
    <row r="44" spans="1:79" ht="41.25" customHeight="1" x14ac:dyDescent="0.4"/>
    <row r="45" spans="1:79" ht="41.25" customHeight="1" x14ac:dyDescent="0.4"/>
    <row r="46" spans="1:79" ht="41.25" customHeight="1" x14ac:dyDescent="0.4">
      <c r="B46" s="13"/>
    </row>
    <row r="47" spans="1:79" ht="41.25" customHeight="1" x14ac:dyDescent="0.4"/>
    <row r="48" spans="1:79" ht="41.25" customHeight="1" x14ac:dyDescent="0.4"/>
    <row r="1048548" spans="4:4" x14ac:dyDescent="0.4">
      <c r="D1048548" s="3" t="s">
        <v>4</v>
      </c>
    </row>
  </sheetData>
  <mergeCells count="51">
    <mergeCell ref="J40:K40"/>
    <mergeCell ref="J38:K38"/>
    <mergeCell ref="J39:K39"/>
    <mergeCell ref="B35:I35"/>
    <mergeCell ref="J35:K35"/>
    <mergeCell ref="B34:F34"/>
    <mergeCell ref="B13:L14"/>
    <mergeCell ref="B42:N42"/>
    <mergeCell ref="B40:D40"/>
    <mergeCell ref="B41:D41"/>
    <mergeCell ref="B38:D38"/>
    <mergeCell ref="B39:D39"/>
    <mergeCell ref="E38:I38"/>
    <mergeCell ref="E39:I39"/>
    <mergeCell ref="E40:I40"/>
    <mergeCell ref="E41:I41"/>
    <mergeCell ref="E22:I22"/>
    <mergeCell ref="J21:K21"/>
    <mergeCell ref="J22:K22"/>
    <mergeCell ref="E23:L23"/>
    <mergeCell ref="B15:E15"/>
    <mergeCell ref="B16:E16"/>
    <mergeCell ref="G34:K34"/>
    <mergeCell ref="B4:L4"/>
    <mergeCell ref="B9:L10"/>
    <mergeCell ref="F15:L15"/>
    <mergeCell ref="F16:L16"/>
    <mergeCell ref="B17:E18"/>
    <mergeCell ref="H17:L17"/>
    <mergeCell ref="F18:G18"/>
    <mergeCell ref="H18:L18"/>
    <mergeCell ref="E21:I21"/>
    <mergeCell ref="G27:K27"/>
    <mergeCell ref="B31:F31"/>
    <mergeCell ref="B32:F32"/>
    <mergeCell ref="B33:F33"/>
    <mergeCell ref="G28:K28"/>
    <mergeCell ref="G29:K29"/>
    <mergeCell ref="G30:K30"/>
    <mergeCell ref="G31:K31"/>
    <mergeCell ref="G32:K32"/>
    <mergeCell ref="B21:D21"/>
    <mergeCell ref="B22:D22"/>
    <mergeCell ref="B23:D23"/>
    <mergeCell ref="G33:K33"/>
    <mergeCell ref="B26:F26"/>
    <mergeCell ref="G26:K26"/>
    <mergeCell ref="B27:F27"/>
    <mergeCell ref="B28:F28"/>
    <mergeCell ref="B29:F29"/>
    <mergeCell ref="B30:F30"/>
  </mergeCells>
  <phoneticPr fontId="11"/>
  <printOptions horizontalCentered="1" verticalCentered="1"/>
  <pageMargins left="0.23622047244094491" right="0" top="0.35433070866141736" bottom="0.35433070866141736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様式第１号（有床診療所）</vt:lpstr>
      <vt:lpstr>様式第１号（無床診療所）</vt:lpstr>
      <vt:lpstr>様式第１号（保険薬局）</vt:lpstr>
      <vt:lpstr>様式第１号（訪問看護ステーション）</vt:lpstr>
      <vt:lpstr>'様式第１号（保険薬局）'!Print_Area</vt:lpstr>
      <vt:lpstr>'様式第１号（訪問看護ステーション）'!Print_Area</vt:lpstr>
      <vt:lpstr>'様式第１号（無床診療所）'!Print_Area</vt:lpstr>
      <vt:lpstr>'様式第１号（有床診療所）'!Print_Area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赤塚　練</dc:creator>
  <cp:lastModifiedBy>赤塚　練</cp:lastModifiedBy>
  <cp:lastPrinted>2026-01-30T03:02:48Z</cp:lastPrinted>
  <dcterms:created xsi:type="dcterms:W3CDTF">2025-06-11T01:10:54Z</dcterms:created>
  <dcterms:modified xsi:type="dcterms:W3CDTF">2026-02-06T07:15:59Z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2024-03-13T04:12:26Z</vt:filetime>
  </property>
</Properties>
</file>