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mc:AlternateContent xmlns:mc="http://schemas.openxmlformats.org/markup-compatibility/2006">
    <mc:Choice Requires="x15">
      <x15ac:absPath xmlns:x15ac="http://schemas.microsoft.com/office/spreadsheetml/2010/11/ac" url="\\10.192.33.10\chisan\03_産学官連携チーム\H-3-5　次世代イノベーション創出・育成事業\R8\01_起案用\"/>
    </mc:Choice>
  </mc:AlternateContent>
  <xr:revisionPtr revIDLastSave="0" documentId="13_ncr:1_{B5E15E3B-5742-4BDD-A628-139C76B1805D}" xr6:coauthVersionLast="47" xr6:coauthVersionMax="47" xr10:uidLastSave="{00000000-0000-0000-0000-000000000000}"/>
  <bookViews>
    <workbookView xWindow="-120" yWindow="-120" windowWidth="29040" windowHeight="15720" tabRatio="725" xr2:uid="{00000000-000D-0000-FFFF-FFFF00000000}"/>
  </bookViews>
  <sheets>
    <sheet name="集計票" sheetId="18" r:id="rId1"/>
    <sheet name="I 設備" sheetId="22" r:id="rId2"/>
    <sheet name="Ⅱ人件費" sheetId="4" r:id="rId3"/>
    <sheet name="Ⅲ消耗品" sheetId="26" r:id="rId4"/>
    <sheet name="Ⅲ旅費" sheetId="5" r:id="rId5"/>
    <sheet name="Ⅲその他" sheetId="28" r:id="rId6"/>
    <sheet name="Ⅳ再委託費" sheetId="23" r:id="rId7"/>
  </sheets>
  <definedNames>
    <definedName name="_xlnm.Print_Area" localSheetId="2">Ⅱ人件費!$A$1:$R$15</definedName>
    <definedName name="_xlnm.Print_Area" localSheetId="5">Ⅲその他!$A$1:$M$13</definedName>
    <definedName name="_xlnm.Print_Area" localSheetId="3">Ⅲ消耗品!$A$1:$M$16</definedName>
    <definedName name="_xlnm.Print_Area" localSheetId="4">Ⅲ旅費!$A$1:$M$13</definedName>
    <definedName name="_xlnm.Print_Area" localSheetId="6">Ⅳ再委託費!$A$1:$M$10</definedName>
    <definedName name="_xlnm.Print_Area" localSheetId="1">'I 設備'!$A$1:$M$15</definedName>
    <definedName name="_xlnm.Print_Area" localSheetId="0">集計票!$A$1:$M$18</definedName>
    <definedName name="_xlnm.Print_Titles" localSheetId="5">Ⅲその他!$1:$4</definedName>
    <definedName name="_xlnm.Print_Titles" localSheetId="3">Ⅲ消耗品!$1:$4</definedName>
    <definedName name="_xlnm.Print_Titles" localSheetId="6">Ⅳ再委託費!$1:$4</definedName>
    <definedName name="_xlnm.Print_Titles" localSheetId="1">'I 設備'!$1:$4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0" i="23" l="1"/>
  <c r="C10" i="23"/>
  <c r="B10" i="23"/>
  <c r="D9" i="23"/>
  <c r="D8" i="23"/>
  <c r="D7" i="23"/>
  <c r="D6" i="23"/>
  <c r="D5" i="23"/>
  <c r="C10" i="28"/>
  <c r="B10" i="28"/>
  <c r="D9" i="28"/>
  <c r="D8" i="28"/>
  <c r="D7" i="28"/>
  <c r="D10" i="28" s="1"/>
  <c r="D6" i="28"/>
  <c r="D5" i="28"/>
  <c r="C11" i="5"/>
  <c r="B11" i="5"/>
  <c r="D10" i="5"/>
  <c r="D9" i="5"/>
  <c r="D8" i="5"/>
  <c r="D11" i="5" s="1"/>
  <c r="D7" i="5"/>
  <c r="D6" i="5"/>
  <c r="D5" i="5"/>
  <c r="C13" i="26"/>
  <c r="B13" i="26"/>
  <c r="D12" i="26"/>
  <c r="D11" i="26"/>
  <c r="D10" i="26"/>
  <c r="D9" i="26"/>
  <c r="D8" i="26"/>
  <c r="D7" i="26"/>
  <c r="D13" i="26" s="1"/>
  <c r="D6" i="26"/>
  <c r="D5" i="26"/>
  <c r="C9" i="4"/>
  <c r="B9" i="4"/>
  <c r="D8" i="4"/>
  <c r="D7" i="4"/>
  <c r="D6" i="4"/>
  <c r="D9" i="4" s="1"/>
  <c r="D5" i="4"/>
  <c r="C12" i="22"/>
  <c r="B12" i="22"/>
  <c r="D11" i="22"/>
  <c r="D10" i="22"/>
  <c r="D9" i="22"/>
  <c r="D8" i="22"/>
  <c r="D7" i="22"/>
  <c r="D6" i="22"/>
  <c r="E5" i="22"/>
  <c r="D5" i="22"/>
  <c r="D12" i="22" s="1"/>
  <c r="F14" i="18"/>
  <c r="D14" i="18"/>
  <c r="B14" i="18"/>
  <c r="H13" i="18"/>
  <c r="J13" i="18" s="1"/>
  <c r="G13" i="18"/>
  <c r="E13" i="18"/>
  <c r="C13" i="18"/>
  <c r="H12" i="18"/>
  <c r="I12" i="18" s="1"/>
  <c r="G12" i="18"/>
  <c r="E12" i="18"/>
  <c r="C12" i="18"/>
  <c r="I11" i="18"/>
  <c r="H11" i="18"/>
  <c r="G11" i="18"/>
  <c r="E11" i="18"/>
  <c r="C11" i="18"/>
  <c r="I10" i="18"/>
  <c r="H10" i="18"/>
  <c r="G10" i="18"/>
  <c r="E10" i="18"/>
  <c r="C10" i="18"/>
  <c r="F9" i="18"/>
  <c r="H9" i="18" s="1"/>
  <c r="E9" i="18"/>
  <c r="D9" i="18"/>
  <c r="B9" i="18"/>
  <c r="C9" i="18" s="1"/>
  <c r="J8" i="18"/>
  <c r="L8" i="18" s="1"/>
  <c r="I8" i="18"/>
  <c r="K8" i="18" s="1"/>
  <c r="H8" i="18"/>
  <c r="G8" i="18"/>
  <c r="E8" i="18"/>
  <c r="C8" i="18"/>
  <c r="H7" i="18"/>
  <c r="J7" i="18" s="1"/>
  <c r="L7" i="18" s="1"/>
  <c r="G7" i="18"/>
  <c r="G14" i="18" s="1"/>
  <c r="E7" i="18"/>
  <c r="E14" i="18" s="1"/>
  <c r="C7" i="18"/>
  <c r="C14" i="18" s="1"/>
  <c r="J14" i="18" l="1"/>
  <c r="L13" i="18"/>
  <c r="I9" i="18"/>
  <c r="K9" i="18" s="1"/>
  <c r="J9" i="18"/>
  <c r="L9" i="18" s="1"/>
  <c r="H14" i="18"/>
  <c r="I7" i="18"/>
  <c r="G9" i="18"/>
  <c r="I13" i="18"/>
  <c r="K13" i="18" s="1"/>
  <c r="K14" i="18" l="1"/>
  <c r="I14" i="18"/>
  <c r="K7" i="18"/>
</calcChain>
</file>

<file path=xl/sharedStrings.xml><?xml version="1.0" encoding="utf-8"?>
<sst xmlns="http://schemas.openxmlformats.org/spreadsheetml/2006/main" count="179" uniqueCount="84">
  <si>
    <t>【様式３の添付書類１　チェックリスト】</t>
  </si>
  <si>
    <t>注文月日</t>
    <rPh sb="0" eb="2">
      <t>チュウモン</t>
    </rPh>
    <rPh sb="2" eb="4">
      <t>ツキヒ</t>
    </rPh>
    <phoneticPr fontId="18"/>
  </si>
  <si>
    <t>費目</t>
    <rPh sb="0" eb="2">
      <t>ヒモク</t>
    </rPh>
    <phoneticPr fontId="18"/>
  </si>
  <si>
    <t>８月</t>
  </si>
  <si>
    <t>実施機関：</t>
    <rPh sb="0" eb="2">
      <t>ジッシ</t>
    </rPh>
    <rPh sb="2" eb="4">
      <t>キカン</t>
    </rPh>
    <phoneticPr fontId="18"/>
  </si>
  <si>
    <t>テーマ名：</t>
    <rPh sb="3" eb="4">
      <t>メイ</t>
    </rPh>
    <phoneticPr fontId="18"/>
  </si>
  <si>
    <t>請求書</t>
    <rPh sb="0" eb="3">
      <t>セイキュウショ</t>
    </rPh>
    <phoneticPr fontId="18"/>
  </si>
  <si>
    <t>支出済額　②</t>
    <rPh sb="0" eb="2">
      <t>シシュツ</t>
    </rPh>
    <rPh sb="2" eb="3">
      <t>ズ</t>
    </rPh>
    <rPh sb="3" eb="4">
      <t>ガク</t>
    </rPh>
    <phoneticPr fontId="18"/>
  </si>
  <si>
    <t>計画額　①</t>
    <rPh sb="0" eb="3">
      <t>ケイカクガク</t>
    </rPh>
    <phoneticPr fontId="18"/>
  </si>
  <si>
    <t>（税抜）</t>
  </si>
  <si>
    <t>支出予定額　④（＝②＋③）</t>
    <rPh sb="0" eb="2">
      <t>シシュツ</t>
    </rPh>
    <rPh sb="2" eb="5">
      <t>ヨテイガク</t>
    </rPh>
    <phoneticPr fontId="18"/>
  </si>
  <si>
    <t>（旅費）</t>
  </si>
  <si>
    <t>請求月日</t>
    <rPh sb="0" eb="2">
      <t>セイキュウ</t>
    </rPh>
    <rPh sb="2" eb="4">
      <t>ガッピ</t>
    </rPh>
    <phoneticPr fontId="18"/>
  </si>
  <si>
    <t>今後支出予定額　③</t>
    <rPh sb="0" eb="2">
      <t>コンゴ</t>
    </rPh>
    <rPh sb="2" eb="4">
      <t>シシュツ</t>
    </rPh>
    <rPh sb="4" eb="7">
      <t>ヨテイガク</t>
    </rPh>
    <phoneticPr fontId="18"/>
  </si>
  <si>
    <t>III その他経費　（合計）</t>
    <rPh sb="6" eb="7">
      <t>タ</t>
    </rPh>
    <rPh sb="7" eb="9">
      <t>ケイヒ</t>
    </rPh>
    <rPh sb="11" eb="13">
      <t>ゴウケイ</t>
    </rPh>
    <phoneticPr fontId="18"/>
  </si>
  <si>
    <t>流用見込額　⑤（＝①－④）</t>
    <rPh sb="0" eb="2">
      <t>リュウヨウ</t>
    </rPh>
    <rPh sb="2" eb="5">
      <t>ミコミガク</t>
    </rPh>
    <phoneticPr fontId="18"/>
  </si>
  <si>
    <t>II 人件費</t>
    <rPh sb="3" eb="6">
      <t>ジンケンヒ</t>
    </rPh>
    <phoneticPr fontId="18"/>
  </si>
  <si>
    <t>（税込）</t>
    <rPh sb="1" eb="3">
      <t>ゼイコ</t>
    </rPh>
    <phoneticPr fontId="18"/>
  </si>
  <si>
    <t>領収月日</t>
    <rPh sb="0" eb="2">
      <t>リョウシュウ</t>
    </rPh>
    <rPh sb="2" eb="4">
      <t>ガッピ</t>
    </rPh>
    <phoneticPr fontId="18"/>
  </si>
  <si>
    <t>※見積書～領収書のうち、証憑書類により確認できる日付のみ記載してください。</t>
    <rPh sb="1" eb="4">
      <t>みつもりしょ</t>
    </rPh>
    <rPh sb="5" eb="8">
      <t>りょうしゅうしょ</t>
    </rPh>
    <rPh sb="12" eb="14">
      <t>しょうひょう</t>
    </rPh>
    <rPh sb="14" eb="16">
      <t>しょるい</t>
    </rPh>
    <rPh sb="19" eb="21">
      <t>かくにん</t>
    </rPh>
    <rPh sb="24" eb="26">
      <t>ひづけ</t>
    </rPh>
    <rPh sb="28" eb="30">
      <t>きさい</t>
    </rPh>
    <phoneticPr fontId="12" type="Hiragana"/>
  </si>
  <si>
    <t>従事日誌</t>
    <rPh sb="0" eb="2">
      <t>ジュウジ</t>
    </rPh>
    <rPh sb="2" eb="4">
      <t>ニッシ</t>
    </rPh>
    <phoneticPr fontId="18"/>
  </si>
  <si>
    <t>（税込）</t>
  </si>
  <si>
    <t>（消耗品）</t>
  </si>
  <si>
    <t>※年間総支給額＝（基本給＋管理職手当＋賞与等）</t>
    <rPh sb="21" eb="22">
      <t>トウ</t>
    </rPh>
    <phoneticPr fontId="18"/>
  </si>
  <si>
    <t>（その他）</t>
  </si>
  <si>
    <t>合計</t>
    <rPh sb="0" eb="2">
      <t>ゴウケイ</t>
    </rPh>
    <phoneticPr fontId="18"/>
  </si>
  <si>
    <t>勤務者</t>
    <rPh sb="0" eb="3">
      <t>キンムシャ</t>
    </rPh>
    <phoneticPr fontId="18"/>
  </si>
  <si>
    <t>９月</t>
  </si>
  <si>
    <t>-</t>
  </si>
  <si>
    <t>１１月</t>
  </si>
  <si>
    <t>※個票をもとに、青色のセルに金額を入力してください。</t>
    <rPh sb="1" eb="3">
      <t>コヒョウ</t>
    </rPh>
    <rPh sb="8" eb="10">
      <t>アオイロ</t>
    </rPh>
    <rPh sb="14" eb="16">
      <t>キンガク</t>
    </rPh>
    <rPh sb="17" eb="19">
      <t>ニュウリョク</t>
    </rPh>
    <phoneticPr fontId="18"/>
  </si>
  <si>
    <t>※再委託先との共同研究の契約書(写)を提出願います。</t>
    <rPh sb="1" eb="4">
      <t>サイイタク</t>
    </rPh>
    <rPh sb="4" eb="5">
      <t>サキ</t>
    </rPh>
    <rPh sb="7" eb="9">
      <t>キョウドウ</t>
    </rPh>
    <rPh sb="9" eb="11">
      <t>ケンキュウ</t>
    </rPh>
    <rPh sb="12" eb="15">
      <t>ケイヤクショ</t>
    </rPh>
    <rPh sb="16" eb="17">
      <t>ウツ</t>
    </rPh>
    <rPh sb="19" eb="21">
      <t>テイシュツ</t>
    </rPh>
    <rPh sb="21" eb="22">
      <t>ネガ</t>
    </rPh>
    <phoneticPr fontId="18"/>
  </si>
  <si>
    <t>内容</t>
    <rPh sb="0" eb="2">
      <t>ナイヨウ</t>
    </rPh>
    <phoneticPr fontId="18"/>
  </si>
  <si>
    <t>振込書</t>
    <rPh sb="0" eb="2">
      <t>フリコミ</t>
    </rPh>
    <rPh sb="2" eb="3">
      <t>ショ</t>
    </rPh>
    <phoneticPr fontId="18"/>
  </si>
  <si>
    <r>
      <t xml:space="preserve">流用率
</t>
    </r>
    <r>
      <rPr>
        <sz val="8"/>
        <rFont val="ＭＳ Ｐゴシック"/>
        <family val="3"/>
        <charset val="128"/>
      </rPr>
      <t>⑥＝⑤／総額</t>
    </r>
    <rPh sb="0" eb="2">
      <t>リュウヨウ</t>
    </rPh>
    <rPh sb="2" eb="3">
      <t>リツ</t>
    </rPh>
    <rPh sb="8" eb="10">
      <t>ソウガク</t>
    </rPh>
    <phoneticPr fontId="18"/>
  </si>
  <si>
    <t>総勤務日数</t>
    <rPh sb="0" eb="1">
      <t>ソウ</t>
    </rPh>
    <rPh sb="1" eb="3">
      <t>キンム</t>
    </rPh>
    <rPh sb="3" eb="5">
      <t>ニッスウ</t>
    </rPh>
    <phoneticPr fontId="18"/>
  </si>
  <si>
    <t>項目</t>
    <rPh sb="0" eb="2">
      <t>コウモク</t>
    </rPh>
    <phoneticPr fontId="18"/>
  </si>
  <si>
    <t>金額</t>
    <rPh sb="0" eb="2">
      <t>キンガク</t>
    </rPh>
    <phoneticPr fontId="18"/>
  </si>
  <si>
    <t>契約書</t>
    <rPh sb="0" eb="3">
      <t>ケイヤクショ</t>
    </rPh>
    <phoneticPr fontId="18"/>
  </si>
  <si>
    <t>見積書</t>
    <rPh sb="0" eb="3">
      <t>ミツモリショ</t>
    </rPh>
    <phoneticPr fontId="18"/>
  </si>
  <si>
    <t>※内規等に基づき、出張伺書・出張報告書等の帳票類を整理 し、適正な経理処理を行ってください。</t>
  </si>
  <si>
    <t>注文書</t>
    <rPh sb="0" eb="3">
      <t>チュウモンショ</t>
    </rPh>
    <phoneticPr fontId="18"/>
  </si>
  <si>
    <t>納品書</t>
    <rPh sb="0" eb="3">
      <t>ノウヒンショ</t>
    </rPh>
    <phoneticPr fontId="18"/>
  </si>
  <si>
    <t>支払予定月日</t>
    <rPh sb="0" eb="2">
      <t>シハラ</t>
    </rPh>
    <rPh sb="2" eb="4">
      <t>ヨテイ</t>
    </rPh>
    <rPh sb="4" eb="6">
      <t>ガッピ</t>
    </rPh>
    <phoneticPr fontId="18"/>
  </si>
  <si>
    <t>小計</t>
    <rPh sb="0" eb="2">
      <t>ショウケイ</t>
    </rPh>
    <phoneticPr fontId="18"/>
  </si>
  <si>
    <t>１２月</t>
  </si>
  <si>
    <t>領収書</t>
    <rPh sb="0" eb="3">
      <t>リョウシュウショ</t>
    </rPh>
    <phoneticPr fontId="18"/>
  </si>
  <si>
    <t>支払先</t>
    <rPh sb="0" eb="3">
      <t>シハライサキ</t>
    </rPh>
    <phoneticPr fontId="18"/>
  </si>
  <si>
    <t>見積月日</t>
    <rPh sb="0" eb="2">
      <t>ミツ</t>
    </rPh>
    <rPh sb="2" eb="4">
      <t>ガッピ</t>
    </rPh>
    <phoneticPr fontId="18"/>
  </si>
  <si>
    <t>契約月日</t>
    <rPh sb="0" eb="2">
      <t>ケイヤク</t>
    </rPh>
    <rPh sb="2" eb="4">
      <t>ガッピ</t>
    </rPh>
    <phoneticPr fontId="18"/>
  </si>
  <si>
    <t xml:space="preserve">※年間理論総労働時間＝年間所定営業日数×所定労働時間
</t>
  </si>
  <si>
    <t>納品日</t>
    <rPh sb="0" eb="2">
      <t>ノウヒン</t>
    </rPh>
    <rPh sb="2" eb="3">
      <t>ヒ</t>
    </rPh>
    <phoneticPr fontId="18"/>
  </si>
  <si>
    <t>（例えば、通常の手続きで、注文書や契約書がない場合はそれらは空欄にしてください。）</t>
    <rPh sb="1" eb="2">
      <t>たと</t>
    </rPh>
    <rPh sb="5" eb="7">
      <t>つうじょう</t>
    </rPh>
    <rPh sb="8" eb="10">
      <t>てつづ</t>
    </rPh>
    <rPh sb="13" eb="16">
      <t>ちゅうもんしょ</t>
    </rPh>
    <rPh sb="17" eb="20">
      <t>けいやくしょ</t>
    </rPh>
    <rPh sb="23" eb="25">
      <t>ばあい</t>
    </rPh>
    <rPh sb="30" eb="32">
      <t>くうらん</t>
    </rPh>
    <phoneticPr fontId="12" type="Hiragana"/>
  </si>
  <si>
    <t>（個票）Ⅱ人件費</t>
    <rPh sb="1" eb="3">
      <t>コヒョウ</t>
    </rPh>
    <rPh sb="5" eb="8">
      <t>ジンケンヒ</t>
    </rPh>
    <phoneticPr fontId="18"/>
  </si>
  <si>
    <t>労務単価</t>
    <rPh sb="0" eb="2">
      <t>ロウム</t>
    </rPh>
    <rPh sb="2" eb="4">
      <t>タンカ</t>
    </rPh>
    <phoneticPr fontId="18"/>
  </si>
  <si>
    <t>月別勤務日数(時間)</t>
    <rPh sb="0" eb="2">
      <t>ツキベツ</t>
    </rPh>
    <rPh sb="2" eb="4">
      <t>キンム</t>
    </rPh>
    <rPh sb="4" eb="6">
      <t>ニッスウ</t>
    </rPh>
    <rPh sb="7" eb="9">
      <t>ジカン</t>
    </rPh>
    <phoneticPr fontId="18"/>
  </si>
  <si>
    <t>(時間)</t>
    <rPh sb="1" eb="3">
      <t>ジカン</t>
    </rPh>
    <phoneticPr fontId="18"/>
  </si>
  <si>
    <t>７月</t>
    <rPh sb="1" eb="2">
      <t>ガツ</t>
    </rPh>
    <phoneticPr fontId="18"/>
  </si>
  <si>
    <t>１０月</t>
  </si>
  <si>
    <t>１月</t>
  </si>
  <si>
    <t>出張者</t>
    <rPh sb="0" eb="3">
      <t>シュッチョウシャ</t>
    </rPh>
    <phoneticPr fontId="18"/>
  </si>
  <si>
    <t>２月</t>
  </si>
  <si>
    <t>３月</t>
  </si>
  <si>
    <t>賃金</t>
    <rPh sb="0" eb="2">
      <t>ちんぎん</t>
    </rPh>
    <phoneticPr fontId="12" type="Hiragana"/>
  </si>
  <si>
    <t>※人件費時間単価＝（年間総支給額＋年間法定福利費）÷年間理論総労働時間</t>
  </si>
  <si>
    <t>※委託業務従事日誌（様式３の添付書類２）も併せて作成して提出してください。</t>
    <rPh sb="1" eb="3">
      <t>いたく</t>
    </rPh>
    <rPh sb="3" eb="5">
      <t>ぎょうむ</t>
    </rPh>
    <rPh sb="5" eb="7">
      <t>じゅうじ</t>
    </rPh>
    <rPh sb="7" eb="9">
      <t>にっし</t>
    </rPh>
    <rPh sb="10" eb="12">
      <t>ようしき</t>
    </rPh>
    <rPh sb="14" eb="16">
      <t>てんぷ</t>
    </rPh>
    <rPh sb="16" eb="18">
      <t>しょるい</t>
    </rPh>
    <rPh sb="21" eb="22">
      <t>あわ</t>
    </rPh>
    <rPh sb="24" eb="26">
      <t>さくせい</t>
    </rPh>
    <rPh sb="28" eb="30">
      <t>ていしゅつ</t>
    </rPh>
    <phoneticPr fontId="12" type="Hiragana"/>
  </si>
  <si>
    <t>（個票）Ⅲその他の経費・消耗品</t>
    <rPh sb="1" eb="3">
      <t>こひょう</t>
    </rPh>
    <rPh sb="12" eb="15">
      <t>しょうもうひん</t>
    </rPh>
    <phoneticPr fontId="12" type="Hiragana"/>
  </si>
  <si>
    <t>（個票）Ⅲその他の経費・旅費</t>
    <rPh sb="12" eb="14">
      <t>りょひ</t>
    </rPh>
    <phoneticPr fontId="12" type="Hiragana"/>
  </si>
  <si>
    <t>旅行伺</t>
    <rPh sb="0" eb="2">
      <t>リョコウ</t>
    </rPh>
    <rPh sb="2" eb="3">
      <t>ウカガ</t>
    </rPh>
    <phoneticPr fontId="18"/>
  </si>
  <si>
    <t>目的地</t>
    <rPh sb="0" eb="3">
      <t>モクテキチ</t>
    </rPh>
    <phoneticPr fontId="18"/>
  </si>
  <si>
    <t>経路</t>
    <rPh sb="0" eb="2">
      <t>ケイロ</t>
    </rPh>
    <phoneticPr fontId="18"/>
  </si>
  <si>
    <t>出張目的</t>
    <rPh sb="0" eb="2">
      <t>シュッチョウ</t>
    </rPh>
    <rPh sb="2" eb="4">
      <t>モクテキ</t>
    </rPh>
    <phoneticPr fontId="18"/>
  </si>
  <si>
    <t>出張期間</t>
    <rPh sb="0" eb="2">
      <t>シュッチョウ</t>
    </rPh>
    <rPh sb="2" eb="4">
      <t>キカン</t>
    </rPh>
    <phoneticPr fontId="18"/>
  </si>
  <si>
    <t>支払日</t>
    <rPh sb="0" eb="3">
      <t>シハライビ</t>
    </rPh>
    <phoneticPr fontId="18"/>
  </si>
  <si>
    <t>支払い先</t>
    <rPh sb="0" eb="2">
      <t>シハラ</t>
    </rPh>
    <rPh sb="3" eb="4">
      <t>サキ</t>
    </rPh>
    <phoneticPr fontId="18"/>
  </si>
  <si>
    <t>（個票）Ⅲその他の経費・その他</t>
    <rPh sb="14" eb="15">
      <t>ほか</t>
    </rPh>
    <phoneticPr fontId="12" type="Hiragana"/>
  </si>
  <si>
    <t>（個票）Ⅳ再委託費</t>
    <rPh sb="5" eb="8">
      <t>さいいたく</t>
    </rPh>
    <rPh sb="8" eb="9">
      <t>ひ</t>
    </rPh>
    <phoneticPr fontId="12" type="Hiragana"/>
  </si>
  <si>
    <t>再委託費</t>
    <rPh sb="0" eb="1">
      <t>サイ</t>
    </rPh>
    <rPh sb="1" eb="3">
      <t>イタク</t>
    </rPh>
    <rPh sb="3" eb="4">
      <t>ヒ</t>
    </rPh>
    <phoneticPr fontId="18"/>
  </si>
  <si>
    <t>IV 再委託費</t>
    <rPh sb="3" eb="6">
      <t>サイイタク</t>
    </rPh>
    <rPh sb="6" eb="7">
      <t>ヒ</t>
    </rPh>
    <phoneticPr fontId="18"/>
  </si>
  <si>
    <r>
      <t>I 設備</t>
    </r>
    <r>
      <rPr>
        <sz val="10"/>
        <rFont val="ＭＳ Ｐゴシック"/>
        <family val="3"/>
        <charset val="128"/>
      </rPr>
      <t>備品費</t>
    </r>
    <rPh sb="2" eb="4">
      <t>セツビ</t>
    </rPh>
    <rPh sb="4" eb="6">
      <t>ビヒン</t>
    </rPh>
    <rPh sb="6" eb="7">
      <t>ヒ</t>
    </rPh>
    <phoneticPr fontId="18"/>
  </si>
  <si>
    <r>
      <t>（個票）　Ⅰ設備</t>
    </r>
    <r>
      <rPr>
        <sz val="11"/>
        <rFont val="ＭＳ Ｐゴシック"/>
        <family val="3"/>
        <charset val="128"/>
      </rPr>
      <t>備品費</t>
    </r>
    <rPh sb="1" eb="3">
      <t>コヒョウ</t>
    </rPh>
    <rPh sb="6" eb="8">
      <t>セツビ</t>
    </rPh>
    <rPh sb="8" eb="10">
      <t>ビヒン</t>
    </rPh>
    <rPh sb="10" eb="11">
      <t>ヒ</t>
    </rPh>
    <phoneticPr fontId="18"/>
  </si>
  <si>
    <t>　ただし、時間外手当や食事手当など福利厚生面で補助として助成しているものは含めることができません。</t>
  </si>
  <si>
    <t>（例えば、注文書や契約書がない場合は空欄にしてください。）</t>
    <rPh sb="1" eb="2">
      <t>たと</t>
    </rPh>
    <rPh sb="5" eb="8">
      <t>ちゅうもんしょ</t>
    </rPh>
    <rPh sb="9" eb="12">
      <t>けいやくしょ</t>
    </rPh>
    <rPh sb="15" eb="17">
      <t>ばあい</t>
    </rPh>
    <rPh sb="18" eb="20">
      <t>くうらん</t>
    </rPh>
    <phoneticPr fontId="12" type="Hiragana"/>
  </si>
  <si>
    <t>（税込）</t>
    <phoneticPr fontId="12" type="Hiragana"/>
  </si>
</sst>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411]ge\.m\.d;@"/>
    <numFmt numFmtId="177" formatCode="#,##0&quot;円/月&quot;"/>
    <numFmt numFmtId="178" formatCode="0.00&quot;月&quot;"/>
    <numFmt numFmtId="179" formatCode="0.00_ "/>
    <numFmt numFmtId="180" formatCode="0_ "/>
  </numFmts>
  <fonts count="23" x14ac:knownFonts="1">
    <font>
      <sz val="11"/>
      <name val="ＭＳ Ｐゴシック"/>
      <family val="3"/>
    </font>
    <font>
      <sz val="11"/>
      <color indexed="8"/>
      <name val="ＭＳ Ｐゴシック"/>
      <family val="3"/>
    </font>
    <font>
      <sz val="11"/>
      <color indexed="9"/>
      <name val="ＭＳ Ｐゴシック"/>
      <family val="3"/>
    </font>
    <font>
      <sz val="11"/>
      <name val="ＭＳ Ｐゴシック"/>
      <family val="3"/>
    </font>
    <font>
      <b/>
      <sz val="18"/>
      <name val="ＭＳ Ｐゴシック"/>
      <family val="3"/>
    </font>
    <font>
      <b/>
      <sz val="11"/>
      <color indexed="9"/>
      <name val="ＭＳ Ｐゴシック"/>
      <family val="3"/>
    </font>
    <font>
      <b/>
      <sz val="11"/>
      <name val="ＭＳ Ｐゴシック"/>
      <family val="3"/>
    </font>
    <font>
      <b/>
      <sz val="15"/>
      <name val="ＭＳ Ｐゴシック"/>
      <family val="3"/>
    </font>
    <font>
      <b/>
      <sz val="13"/>
      <name val="ＭＳ Ｐゴシック"/>
      <family val="3"/>
    </font>
    <font>
      <i/>
      <sz val="11"/>
      <name val="ＭＳ Ｐゴシック"/>
      <family val="3"/>
    </font>
    <font>
      <sz val="11"/>
      <color indexed="10"/>
      <name val="ＭＳ Ｐゴシック"/>
      <family val="3"/>
    </font>
    <font>
      <b/>
      <sz val="11"/>
      <color indexed="8"/>
      <name val="ＭＳ Ｐゴシック"/>
      <family val="3"/>
    </font>
    <font>
      <sz val="6"/>
      <name val="游ゴシック"/>
      <family val="3"/>
    </font>
    <font>
      <sz val="10"/>
      <name val="ＭＳ Ｐゴシック"/>
      <family val="3"/>
    </font>
    <font>
      <b/>
      <sz val="10"/>
      <name val="ＭＳ Ｐゴシック"/>
      <family val="3"/>
    </font>
    <font>
      <sz val="9"/>
      <name val="ＭＳ Ｐゴシック"/>
      <family val="3"/>
    </font>
    <font>
      <sz val="10"/>
      <color indexed="8"/>
      <name val="ＭＳ Ｐゴシック"/>
      <family val="3"/>
    </font>
    <font>
      <sz val="8"/>
      <name val="ＭＳ Ｐゴシック"/>
      <family val="3"/>
    </font>
    <font>
      <sz val="6"/>
      <name val="ＭＳ Ｐゴシック"/>
      <family val="3"/>
    </font>
    <font>
      <sz val="8"/>
      <name val="ＭＳ Ｐゴシック"/>
      <family val="3"/>
      <charset val="128"/>
    </font>
    <font>
      <sz val="10"/>
      <name val="ＭＳ Ｐゴシック"/>
      <family val="3"/>
      <charset val="128"/>
    </font>
    <font>
      <sz val="11"/>
      <name val="ＭＳ Ｐゴシック"/>
      <family val="3"/>
      <charset val="128"/>
    </font>
    <font>
      <sz val="10"/>
      <color rgb="FFFF0000"/>
      <name val="ＭＳ Ｐゴシック"/>
      <family val="3"/>
    </font>
  </fonts>
  <fills count="18">
    <fill>
      <patternFill patternType="none"/>
    </fill>
    <fill>
      <patternFill patternType="gray125"/>
    </fill>
    <fill>
      <patternFill patternType="solid">
        <fgColor indexed="27"/>
        <bgColor indexed="64"/>
      </patternFill>
    </fill>
    <fill>
      <patternFill patternType="solid">
        <fgColor indexed="26"/>
        <bgColor indexed="64"/>
      </patternFill>
    </fill>
    <fill>
      <patternFill patternType="solid">
        <fgColor indexed="31"/>
        <bgColor indexed="64"/>
      </patternFill>
    </fill>
    <fill>
      <patternFill patternType="solid">
        <fgColor indexed="22"/>
        <bgColor indexed="64"/>
      </patternFill>
    </fill>
    <fill>
      <patternFill patternType="solid">
        <fgColor indexed="42"/>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43"/>
        <bgColor indexed="64"/>
      </patternFill>
    </fill>
    <fill>
      <patternFill patternType="solid">
        <fgColor indexed="54"/>
        <bgColor indexed="64"/>
      </patternFill>
    </fill>
    <fill>
      <patternFill patternType="solid">
        <fgColor indexed="25"/>
        <bgColor indexed="64"/>
      </patternFill>
    </fill>
    <fill>
      <patternFill patternType="solid">
        <fgColor indexed="55"/>
        <bgColor indexed="64"/>
      </patternFill>
    </fill>
    <fill>
      <patternFill patternType="solid">
        <fgColor indexed="49"/>
        <bgColor indexed="64"/>
      </patternFill>
    </fill>
    <fill>
      <patternFill patternType="solid">
        <fgColor indexed="9"/>
        <bgColor indexed="64"/>
      </patternFill>
    </fill>
    <fill>
      <patternFill patternType="solid">
        <fgColor indexed="45"/>
        <bgColor indexed="64"/>
      </patternFill>
    </fill>
    <fill>
      <patternFill patternType="solid">
        <fgColor indexed="13"/>
        <bgColor indexed="64"/>
      </patternFill>
    </fill>
  </fills>
  <borders count="4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54"/>
      </bottom>
      <diagonal/>
    </border>
    <border>
      <left/>
      <right/>
      <top/>
      <bottom style="thick">
        <color indexed="44"/>
      </bottom>
      <diagonal/>
    </border>
    <border>
      <left/>
      <right/>
      <top/>
      <bottom style="medium">
        <color indexed="44"/>
      </bottom>
      <diagonal/>
    </border>
    <border>
      <left/>
      <right/>
      <top style="thin">
        <color indexed="54"/>
      </top>
      <bottom style="double">
        <color indexed="5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bottom style="thin">
        <color indexed="64"/>
      </bottom>
      <diagonal/>
    </border>
    <border>
      <left/>
      <right style="thin">
        <color indexed="64"/>
      </right>
      <top/>
      <bottom style="thin">
        <color indexed="64"/>
      </bottom>
      <diagonal/>
    </border>
    <border>
      <left style="hair">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right/>
      <top/>
      <bottom style="thin">
        <color indexed="64"/>
      </bottom>
      <diagonal/>
    </border>
    <border>
      <left style="thin">
        <color indexed="64"/>
      </left>
      <right style="hair">
        <color indexed="64"/>
      </right>
      <top style="thin">
        <color indexed="64"/>
      </top>
      <bottom style="double">
        <color indexed="64"/>
      </bottom>
      <diagonal/>
    </border>
    <border>
      <left/>
      <right style="thin">
        <color indexed="64"/>
      </right>
      <top style="thin">
        <color indexed="64"/>
      </top>
      <bottom style="hair">
        <color indexed="64"/>
      </bottom>
      <diagonal/>
    </border>
    <border>
      <left style="hair">
        <color indexed="64"/>
      </left>
      <right style="thin">
        <color indexed="64"/>
      </right>
      <top style="thin">
        <color indexed="64"/>
      </top>
      <bottom style="double">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style="double">
        <color indexed="64"/>
      </bottom>
      <diagonal/>
    </border>
    <border>
      <left style="hair">
        <color indexed="64"/>
      </left>
      <right style="thin">
        <color indexed="64"/>
      </right>
      <top style="double">
        <color indexed="64"/>
      </top>
      <bottom style="thin">
        <color indexed="64"/>
      </bottom>
      <diagonal/>
    </border>
    <border>
      <left/>
      <right/>
      <top style="thin">
        <color indexed="64"/>
      </top>
      <bottom/>
      <diagonal/>
    </border>
    <border>
      <left style="thin">
        <color indexed="64"/>
      </left>
      <right/>
      <top/>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style="hair">
        <color indexed="64"/>
      </left>
      <right style="thin">
        <color indexed="64"/>
      </right>
      <top/>
      <bottom style="double">
        <color indexed="64"/>
      </bottom>
      <diagonal/>
    </border>
    <border>
      <left style="thin">
        <color indexed="64"/>
      </left>
      <right style="thin">
        <color indexed="64"/>
      </right>
      <top/>
      <bottom/>
      <diagonal/>
    </border>
    <border>
      <left style="thin">
        <color indexed="64"/>
      </left>
      <right style="thin">
        <color indexed="64"/>
      </right>
      <top style="double">
        <color indexed="64"/>
      </top>
      <bottom style="thin">
        <color indexed="64"/>
      </bottom>
      <diagonal/>
    </border>
    <border>
      <left/>
      <right style="thin">
        <color indexed="64"/>
      </right>
      <top style="thin">
        <color indexed="64"/>
      </top>
      <bottom style="double">
        <color indexed="64"/>
      </bottom>
      <diagonal/>
    </border>
  </borders>
  <cellStyleXfs count="43">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5" borderId="0" applyNumberFormat="0" applyBorder="0" applyAlignment="0" applyProtection="0">
      <alignment vertical="center"/>
    </xf>
    <xf numFmtId="0" fontId="1" fillId="4" borderId="0" applyNumberFormat="0" applyBorder="0" applyAlignment="0" applyProtection="0">
      <alignment vertical="center"/>
    </xf>
    <xf numFmtId="0" fontId="1" fillId="7" borderId="0" applyNumberFormat="0" applyBorder="0" applyAlignment="0" applyProtection="0">
      <alignment vertical="center"/>
    </xf>
    <xf numFmtId="0" fontId="2" fillId="8" borderId="0" applyNumberFormat="0" applyBorder="0" applyAlignment="0" applyProtection="0">
      <alignment vertical="center"/>
    </xf>
    <xf numFmtId="0" fontId="2" fillId="9"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8" borderId="0" applyNumberFormat="0" applyBorder="0" applyAlignment="0" applyProtection="0">
      <alignment vertical="center"/>
    </xf>
    <xf numFmtId="0" fontId="2" fillId="7" borderId="0" applyNumberFormat="0" applyBorder="0" applyAlignment="0" applyProtection="0">
      <alignment vertical="center"/>
    </xf>
    <xf numFmtId="0" fontId="3" fillId="10" borderId="0" applyNumberFormat="0" applyBorder="0" applyAlignment="0" applyProtection="0">
      <alignment vertical="center"/>
    </xf>
    <xf numFmtId="0" fontId="2" fillId="11" borderId="0" applyNumberFormat="0" applyBorder="0" applyAlignment="0" applyProtection="0">
      <alignment vertical="center"/>
    </xf>
    <xf numFmtId="0" fontId="2" fillId="12" borderId="0" applyNumberFormat="0" applyBorder="0" applyAlignment="0" applyProtection="0">
      <alignment vertical="center"/>
    </xf>
    <xf numFmtId="0" fontId="2" fillId="13" borderId="0" applyNumberFormat="0" applyBorder="0" applyAlignment="0" applyProtection="0">
      <alignment vertical="center"/>
    </xf>
    <xf numFmtId="0" fontId="2" fillId="11" borderId="0" applyNumberFormat="0" applyBorder="0" applyAlignment="0" applyProtection="0">
      <alignment vertical="center"/>
    </xf>
    <xf numFmtId="0" fontId="2" fillId="14" borderId="0" applyNumberFormat="0" applyBorder="0" applyAlignment="0" applyProtection="0">
      <alignment vertical="center"/>
    </xf>
    <xf numFmtId="0" fontId="2" fillId="9" borderId="0" applyNumberFormat="0" applyBorder="0" applyAlignment="0" applyProtection="0">
      <alignment vertical="center"/>
    </xf>
    <xf numFmtId="0" fontId="4" fillId="0" borderId="0" applyNumberFormat="0" applyFill="0" applyBorder="0" applyAlignment="0" applyProtection="0">
      <alignment vertical="center"/>
    </xf>
    <xf numFmtId="0" fontId="5" fillId="13" borderId="1" applyNumberFormat="0" applyAlignment="0" applyProtection="0">
      <alignment vertical="center"/>
    </xf>
    <xf numFmtId="0" fontId="3" fillId="3" borderId="2" applyNumberFormat="0" applyFont="0" applyAlignment="0" applyProtection="0">
      <alignment vertical="center"/>
    </xf>
    <xf numFmtId="0" fontId="3" fillId="0" borderId="3" applyNumberFormat="0" applyFill="0" applyAlignment="0" applyProtection="0">
      <alignment vertical="center"/>
    </xf>
    <xf numFmtId="0" fontId="3" fillId="7" borderId="4" applyNumberFormat="0" applyAlignment="0" applyProtection="0">
      <alignment vertical="center"/>
    </xf>
    <xf numFmtId="0" fontId="6" fillId="15" borderId="5" applyNumberFormat="0" applyAlignment="0" applyProtection="0">
      <alignment vertical="center"/>
    </xf>
    <xf numFmtId="0" fontId="3" fillId="16" borderId="0" applyNumberFormat="0" applyBorder="0" applyAlignment="0" applyProtection="0">
      <alignment vertical="center"/>
    </xf>
    <xf numFmtId="0" fontId="3" fillId="6" borderId="0" applyNumberFormat="0" applyBorder="0" applyAlignment="0" applyProtection="0">
      <alignment vertical="center"/>
    </xf>
    <xf numFmtId="0" fontId="7" fillId="0" borderId="6" applyNumberFormat="0" applyFill="0" applyAlignment="0" applyProtection="0">
      <alignment vertical="center"/>
    </xf>
    <xf numFmtId="0" fontId="8" fillId="0" borderId="7" applyNumberFormat="0" applyFill="0" applyAlignment="0" applyProtection="0">
      <alignment vertical="center"/>
    </xf>
    <xf numFmtId="0" fontId="6" fillId="0" borderId="8" applyNumberFormat="0" applyFill="0" applyAlignment="0" applyProtection="0">
      <alignment vertical="center"/>
    </xf>
    <xf numFmtId="0" fontId="6" fillId="0" borderId="0" applyNumberFormat="0" applyFill="0" applyBorder="0" applyAlignment="0" applyProtection="0">
      <alignment vertical="center"/>
    </xf>
    <xf numFmtId="0" fontId="6" fillId="15" borderId="4" applyNumberForma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9" applyNumberFormat="0" applyFill="0" applyAlignment="0" applyProtection="0">
      <alignment vertical="center"/>
    </xf>
    <xf numFmtId="38" fontId="3" fillId="0" borderId="0" applyFont="0" applyFill="0" applyBorder="0" applyAlignment="0" applyProtection="0">
      <alignment vertical="center"/>
    </xf>
  </cellStyleXfs>
  <cellXfs count="141">
    <xf numFmtId="0" fontId="0" fillId="0" borderId="0" xfId="0">
      <alignment vertical="center"/>
    </xf>
    <xf numFmtId="38" fontId="0" fillId="0" borderId="0" xfId="42" applyFont="1" applyAlignment="1">
      <alignment vertical="center"/>
    </xf>
    <xf numFmtId="0" fontId="13" fillId="0" borderId="0" xfId="0" applyFont="1" applyBorder="1" applyAlignment="1">
      <alignment vertical="center"/>
    </xf>
    <xf numFmtId="0" fontId="0" fillId="0" borderId="0" xfId="0" applyBorder="1" applyAlignment="1">
      <alignment vertical="center"/>
    </xf>
    <xf numFmtId="0" fontId="13" fillId="0" borderId="0" xfId="0" applyFont="1" applyAlignment="1">
      <alignment vertical="center"/>
    </xf>
    <xf numFmtId="0" fontId="13" fillId="0" borderId="10" xfId="0" applyFont="1" applyBorder="1" applyAlignment="1">
      <alignment horizontal="center" vertical="center"/>
    </xf>
    <xf numFmtId="0" fontId="13" fillId="0" borderId="11" xfId="0" applyFont="1" applyBorder="1" applyAlignment="1">
      <alignment horizontal="center" vertical="center"/>
    </xf>
    <xf numFmtId="0" fontId="13" fillId="0" borderId="10" xfId="0" applyFont="1" applyBorder="1" applyAlignment="1">
      <alignment horizontal="left" vertical="center"/>
    </xf>
    <xf numFmtId="0" fontId="13" fillId="0" borderId="12" xfId="0" applyFont="1" applyBorder="1" applyAlignment="1">
      <alignment horizontal="left" vertical="center"/>
    </xf>
    <xf numFmtId="0" fontId="13" fillId="0" borderId="12" xfId="0" applyFont="1" applyBorder="1" applyAlignment="1">
      <alignment vertical="center"/>
    </xf>
    <xf numFmtId="0" fontId="13" fillId="0" borderId="12" xfId="0" applyFont="1" applyBorder="1" applyAlignment="1">
      <alignment horizontal="right" vertical="center"/>
    </xf>
    <xf numFmtId="0" fontId="13" fillId="0" borderId="13" xfId="0" applyFont="1" applyBorder="1" applyAlignment="1">
      <alignment vertical="center"/>
    </xf>
    <xf numFmtId="0" fontId="14" fillId="0" borderId="0" xfId="0" applyFont="1" applyAlignment="1">
      <alignment vertical="center"/>
    </xf>
    <xf numFmtId="38" fontId="13" fillId="0" borderId="13" xfId="42" applyFont="1" applyBorder="1" applyAlignment="1">
      <alignment horizontal="center" vertical="center"/>
    </xf>
    <xf numFmtId="38" fontId="13" fillId="2" borderId="15" xfId="42" applyFont="1" applyFill="1" applyBorder="1" applyAlignment="1">
      <alignment vertical="center"/>
    </xf>
    <xf numFmtId="38" fontId="13" fillId="0" borderId="13" xfId="42" applyFont="1" applyFill="1" applyBorder="1" applyAlignment="1">
      <alignment vertical="center"/>
    </xf>
    <xf numFmtId="38" fontId="13" fillId="2" borderId="13" xfId="42" applyFont="1" applyFill="1" applyBorder="1" applyAlignment="1">
      <alignment vertical="center"/>
    </xf>
    <xf numFmtId="38" fontId="13" fillId="0" borderId="13" xfId="42" applyFont="1" applyBorder="1" applyAlignment="1">
      <alignment horizontal="right" vertical="center"/>
    </xf>
    <xf numFmtId="38" fontId="14" fillId="0" borderId="0" xfId="42" applyFont="1" applyAlignment="1">
      <alignment vertical="center"/>
    </xf>
    <xf numFmtId="38" fontId="13" fillId="0" borderId="17" xfId="42" applyFont="1" applyBorder="1" applyAlignment="1">
      <alignment horizontal="center" vertical="center"/>
    </xf>
    <xf numFmtId="38" fontId="13" fillId="0" borderId="18" xfId="42" applyFont="1" applyBorder="1" applyAlignment="1">
      <alignment vertical="center"/>
    </xf>
    <xf numFmtId="38" fontId="13" fillId="0" borderId="0" xfId="42" applyFont="1" applyAlignment="1">
      <alignment vertical="center"/>
    </xf>
    <xf numFmtId="38" fontId="13" fillId="0" borderId="19" xfId="42" applyFont="1" applyBorder="1" applyAlignment="1">
      <alignment vertical="center"/>
    </xf>
    <xf numFmtId="38" fontId="13" fillId="0" borderId="20" xfId="42" applyFont="1" applyFill="1" applyBorder="1" applyAlignment="1">
      <alignment vertical="center"/>
    </xf>
    <xf numFmtId="38" fontId="13" fillId="0" borderId="15" xfId="42" applyFont="1" applyBorder="1" applyAlignment="1">
      <alignment vertical="center"/>
    </xf>
    <xf numFmtId="0" fontId="0" fillId="0" borderId="21" xfId="0" applyFont="1" applyBorder="1" applyAlignment="1">
      <alignment horizontal="center" vertical="center"/>
    </xf>
    <xf numFmtId="0" fontId="0" fillId="0" borderId="22" xfId="0" applyFont="1" applyBorder="1" applyAlignment="1">
      <alignment horizontal="center" vertical="center"/>
    </xf>
    <xf numFmtId="3" fontId="13" fillId="0" borderId="18" xfId="42" applyNumberFormat="1" applyFont="1" applyBorder="1" applyAlignment="1">
      <alignment vertical="center"/>
    </xf>
    <xf numFmtId="0" fontId="0" fillId="0" borderId="23" xfId="0" applyBorder="1" applyAlignment="1">
      <alignment horizontal="center" vertical="center"/>
    </xf>
    <xf numFmtId="38" fontId="13" fillId="0" borderId="24" xfId="42" applyFont="1" applyBorder="1" applyAlignment="1">
      <alignment vertical="center"/>
    </xf>
    <xf numFmtId="0" fontId="0" fillId="0" borderId="12" xfId="0" applyFill="1" applyBorder="1" applyAlignment="1">
      <alignment horizontal="center" vertical="center"/>
    </xf>
    <xf numFmtId="0" fontId="0" fillId="0" borderId="11" xfId="0" applyBorder="1" applyAlignment="1">
      <alignment horizontal="center" vertical="center"/>
    </xf>
    <xf numFmtId="0" fontId="0" fillId="17" borderId="0" xfId="0" applyFill="1" applyAlignment="1">
      <alignment vertical="center"/>
    </xf>
    <xf numFmtId="0" fontId="0" fillId="0" borderId="0" xfId="0" applyFill="1">
      <alignment vertical="center"/>
    </xf>
    <xf numFmtId="0" fontId="13" fillId="15" borderId="12" xfId="0" applyFont="1" applyFill="1" applyBorder="1" applyAlignment="1">
      <alignment vertical="center"/>
    </xf>
    <xf numFmtId="0" fontId="13" fillId="15" borderId="25" xfId="0" applyFont="1" applyFill="1" applyBorder="1" applyAlignment="1">
      <alignment vertical="center"/>
    </xf>
    <xf numFmtId="0" fontId="14" fillId="0" borderId="0" xfId="0" applyFont="1" applyBorder="1" applyAlignment="1">
      <alignment vertical="center"/>
    </xf>
    <xf numFmtId="0" fontId="13" fillId="0" borderId="26" xfId="0" applyFont="1" applyBorder="1" applyAlignment="1">
      <alignment horizontal="center" vertical="center"/>
    </xf>
    <xf numFmtId="0" fontId="13" fillId="15" borderId="11" xfId="0" applyFont="1" applyFill="1" applyBorder="1" applyAlignment="1">
      <alignment vertical="center" wrapText="1"/>
    </xf>
    <xf numFmtId="38" fontId="13" fillId="0" borderId="11" xfId="0" applyNumberFormat="1" applyFont="1" applyFill="1" applyBorder="1" applyAlignment="1">
      <alignment horizontal="left" vertical="center"/>
    </xf>
    <xf numFmtId="38" fontId="13" fillId="0" borderId="14" xfId="42" applyFont="1" applyBorder="1" applyAlignment="1">
      <alignment horizontal="centerContinuous" vertical="center"/>
    </xf>
    <xf numFmtId="38" fontId="13" fillId="15" borderId="15" xfId="42" applyFont="1" applyFill="1" applyBorder="1" applyAlignment="1">
      <alignment horizontal="right" vertical="center"/>
    </xf>
    <xf numFmtId="38" fontId="13" fillId="15" borderId="27" xfId="42" applyFont="1" applyFill="1" applyBorder="1" applyAlignment="1">
      <alignment horizontal="right" vertical="center"/>
    </xf>
    <xf numFmtId="38" fontId="13" fillId="0" borderId="22" xfId="42" applyFont="1" applyFill="1" applyBorder="1" applyAlignment="1">
      <alignment horizontal="right" vertical="center"/>
    </xf>
    <xf numFmtId="38" fontId="13" fillId="0" borderId="28" xfId="42" applyFont="1" applyBorder="1" applyAlignment="1">
      <alignment horizontal="centerContinuous" vertical="center"/>
    </xf>
    <xf numFmtId="38" fontId="13" fillId="15" borderId="18" xfId="42" applyFont="1" applyFill="1" applyBorder="1" applyAlignment="1">
      <alignment horizontal="right" vertical="center"/>
    </xf>
    <xf numFmtId="38" fontId="13" fillId="15" borderId="29" xfId="42" applyFont="1" applyFill="1" applyBorder="1" applyAlignment="1">
      <alignment horizontal="right" vertical="center"/>
    </xf>
    <xf numFmtId="38" fontId="13" fillId="0" borderId="30" xfId="42" applyFont="1" applyBorder="1" applyAlignment="1">
      <alignment horizontal="center" vertical="center"/>
    </xf>
    <xf numFmtId="38" fontId="13" fillId="15" borderId="12" xfId="42" applyFont="1" applyFill="1" applyBorder="1" applyAlignment="1">
      <alignment vertical="center"/>
    </xf>
    <xf numFmtId="38" fontId="13" fillId="15" borderId="25" xfId="42" applyFont="1" applyFill="1" applyBorder="1" applyAlignment="1">
      <alignment vertical="center"/>
    </xf>
    <xf numFmtId="38" fontId="13" fillId="0" borderId="11" xfId="42" applyFont="1" applyFill="1" applyBorder="1" applyAlignment="1">
      <alignment horizontal="right" vertical="center"/>
    </xf>
    <xf numFmtId="0" fontId="13" fillId="0" borderId="31" xfId="0" applyFont="1" applyBorder="1" applyAlignment="1">
      <alignment horizontal="center" vertical="center"/>
    </xf>
    <xf numFmtId="0" fontId="15" fillId="0" borderId="32" xfId="0" applyFont="1" applyBorder="1" applyAlignment="1">
      <alignment horizontal="center" vertical="center"/>
    </xf>
    <xf numFmtId="56" fontId="13" fillId="15" borderId="12" xfId="0" applyNumberFormat="1" applyFont="1" applyFill="1" applyBorder="1" applyAlignment="1">
      <alignment horizontal="center" vertical="center"/>
    </xf>
    <xf numFmtId="56" fontId="13" fillId="15" borderId="25" xfId="0" applyNumberFormat="1" applyFont="1" applyFill="1" applyBorder="1" applyAlignment="1">
      <alignment horizontal="center" vertical="center"/>
    </xf>
    <xf numFmtId="176" fontId="13" fillId="0" borderId="11" xfId="0" applyNumberFormat="1" applyFont="1" applyFill="1" applyBorder="1" applyAlignment="1">
      <alignment horizontal="center" vertical="center"/>
    </xf>
    <xf numFmtId="0" fontId="15" fillId="0" borderId="32" xfId="0" applyFont="1" applyBorder="1" applyAlignment="1">
      <alignment horizontal="center" vertical="center" shrinkToFit="1"/>
    </xf>
    <xf numFmtId="0" fontId="15" fillId="0" borderId="11" xfId="0" applyFont="1" applyBorder="1" applyAlignment="1">
      <alignment horizontal="center" vertical="center"/>
    </xf>
    <xf numFmtId="0" fontId="13" fillId="15" borderId="12" xfId="0" applyFont="1" applyFill="1" applyBorder="1" applyAlignment="1">
      <alignment horizontal="center" vertical="center" wrapText="1"/>
    </xf>
    <xf numFmtId="0" fontId="13" fillId="15" borderId="12" xfId="0" applyFont="1" applyFill="1" applyBorder="1" applyAlignment="1">
      <alignment vertical="center" wrapText="1"/>
    </xf>
    <xf numFmtId="0" fontId="13" fillId="15" borderId="25" xfId="0" applyFont="1" applyFill="1" applyBorder="1" applyAlignment="1">
      <alignment vertical="center" wrapText="1"/>
    </xf>
    <xf numFmtId="0" fontId="13" fillId="0" borderId="11" xfId="0" applyFont="1" applyFill="1" applyBorder="1" applyAlignment="1">
      <alignment vertical="center"/>
    </xf>
    <xf numFmtId="0" fontId="13" fillId="0" borderId="25" xfId="0" applyFont="1" applyBorder="1" applyAlignment="1">
      <alignment horizontal="right" vertical="center"/>
    </xf>
    <xf numFmtId="0" fontId="16" fillId="0" borderId="0" xfId="0" applyFont="1" applyAlignment="1">
      <alignment vertical="center"/>
    </xf>
    <xf numFmtId="0" fontId="13" fillId="0" borderId="25" xfId="0" applyFont="1" applyBorder="1" applyAlignment="1">
      <alignment horizontal="left" vertical="center"/>
    </xf>
    <xf numFmtId="0" fontId="13" fillId="0" borderId="11" xfId="0" applyFont="1" applyFill="1" applyBorder="1" applyAlignment="1">
      <alignment vertical="center" wrapText="1"/>
    </xf>
    <xf numFmtId="38" fontId="13" fillId="0" borderId="15" xfId="42" applyFont="1" applyBorder="1" applyAlignment="1">
      <alignment horizontal="right" vertical="center" wrapText="1"/>
    </xf>
    <xf numFmtId="38" fontId="13" fillId="0" borderId="33" xfId="42" applyFont="1" applyBorder="1" applyAlignment="1">
      <alignment horizontal="right" vertical="center" wrapText="1"/>
    </xf>
    <xf numFmtId="38" fontId="13" fillId="0" borderId="13" xfId="42" applyFont="1" applyFill="1" applyBorder="1" applyAlignment="1">
      <alignment vertical="center" wrapText="1"/>
    </xf>
    <xf numFmtId="38" fontId="13" fillId="0" borderId="18" xfId="42" applyFont="1" applyBorder="1" applyAlignment="1">
      <alignment horizontal="right" vertical="center"/>
    </xf>
    <xf numFmtId="38" fontId="13" fillId="0" borderId="29" xfId="42" applyFont="1" applyBorder="1" applyAlignment="1">
      <alignment horizontal="right" vertical="center"/>
    </xf>
    <xf numFmtId="38" fontId="13" fillId="0" borderId="34" xfId="42" applyFont="1" applyFill="1" applyBorder="1" applyAlignment="1">
      <alignment vertical="center"/>
    </xf>
    <xf numFmtId="38" fontId="13" fillId="0" borderId="10" xfId="42" applyFont="1" applyBorder="1" applyAlignment="1">
      <alignment horizontal="center" vertical="center"/>
    </xf>
    <xf numFmtId="38" fontId="13" fillId="0" borderId="11" xfId="42" applyFont="1" applyBorder="1" applyAlignment="1">
      <alignment horizontal="center" vertical="center"/>
    </xf>
    <xf numFmtId="0" fontId="13" fillId="0" borderId="25" xfId="0" applyFont="1" applyBorder="1" applyAlignment="1">
      <alignment vertical="center"/>
    </xf>
    <xf numFmtId="38" fontId="13" fillId="0" borderId="11" xfId="42" applyFont="1" applyFill="1" applyBorder="1" applyAlignment="1">
      <alignment vertical="center"/>
    </xf>
    <xf numFmtId="0" fontId="15" fillId="0" borderId="12" xfId="0" applyFont="1" applyBorder="1" applyAlignment="1">
      <alignment horizontal="center" vertical="center"/>
    </xf>
    <xf numFmtId="0" fontId="15" fillId="0" borderId="25" xfId="0" applyFont="1" applyBorder="1" applyAlignment="1">
      <alignment horizontal="center" vertical="center"/>
    </xf>
    <xf numFmtId="177" fontId="13" fillId="0" borderId="12" xfId="0" applyNumberFormat="1" applyFont="1" applyBorder="1" applyAlignment="1">
      <alignment vertical="center"/>
    </xf>
    <xf numFmtId="177" fontId="13" fillId="0" borderId="25" xfId="0" applyNumberFormat="1" applyFont="1" applyBorder="1" applyAlignment="1">
      <alignment vertical="center"/>
    </xf>
    <xf numFmtId="178" fontId="13" fillId="0" borderId="12" xfId="0" applyNumberFormat="1" applyFont="1" applyBorder="1" applyAlignment="1">
      <alignment horizontal="center" vertical="center"/>
    </xf>
    <xf numFmtId="178" fontId="13" fillId="0" borderId="25" xfId="0" applyNumberFormat="1" applyFont="1" applyBorder="1" applyAlignment="1">
      <alignment horizontal="center" vertical="center"/>
    </xf>
    <xf numFmtId="179" fontId="13" fillId="0" borderId="11" xfId="0" applyNumberFormat="1" applyFont="1" applyFill="1" applyBorder="1" applyAlignment="1">
      <alignment horizontal="center" vertical="center"/>
    </xf>
    <xf numFmtId="179" fontId="13" fillId="0" borderId="11" xfId="0" applyNumberFormat="1" applyFont="1" applyFill="1" applyBorder="1" applyAlignment="1">
      <alignment vertical="center"/>
    </xf>
    <xf numFmtId="0" fontId="13" fillId="0" borderId="12" xfId="0" applyFont="1" applyBorder="1" applyAlignment="1">
      <alignment horizontal="center" vertical="center"/>
    </xf>
    <xf numFmtId="179" fontId="13" fillId="0" borderId="12" xfId="0" applyNumberFormat="1" applyFont="1" applyBorder="1" applyAlignment="1">
      <alignment vertical="center"/>
    </xf>
    <xf numFmtId="179" fontId="13" fillId="0" borderId="25" xfId="0" applyNumberFormat="1" applyFont="1" applyBorder="1" applyAlignment="1">
      <alignment vertical="center"/>
    </xf>
    <xf numFmtId="180" fontId="13" fillId="0" borderId="12" xfId="0" applyNumberFormat="1" applyFont="1" applyBorder="1" applyAlignment="1">
      <alignment horizontal="center" vertical="center"/>
    </xf>
    <xf numFmtId="180" fontId="13" fillId="0" borderId="25" xfId="0" applyNumberFormat="1" applyFont="1" applyBorder="1" applyAlignment="1">
      <alignment horizontal="center" vertical="center"/>
    </xf>
    <xf numFmtId="0" fontId="0" fillId="0" borderId="36" xfId="0" applyBorder="1" applyAlignment="1">
      <alignment vertical="center"/>
    </xf>
    <xf numFmtId="0" fontId="13" fillId="0" borderId="11" xfId="0" applyFont="1" applyFill="1" applyBorder="1" applyAlignment="1">
      <alignment horizontal="right" vertical="center"/>
    </xf>
    <xf numFmtId="0" fontId="13" fillId="0" borderId="37" xfId="0" applyFont="1" applyFill="1" applyBorder="1" applyAlignment="1">
      <alignment horizontal="right" vertical="center"/>
    </xf>
    <xf numFmtId="0" fontId="13" fillId="0" borderId="11" xfId="0" applyFont="1" applyFill="1" applyBorder="1" applyAlignment="1">
      <alignment horizontal="center" vertical="center" wrapText="1" shrinkToFit="1"/>
    </xf>
    <xf numFmtId="0" fontId="13" fillId="0" borderId="37" xfId="0" applyFont="1" applyFill="1" applyBorder="1" applyAlignment="1">
      <alignment horizontal="center" vertical="center"/>
    </xf>
    <xf numFmtId="38" fontId="13" fillId="0" borderId="11" xfId="0" applyNumberFormat="1" applyFont="1" applyFill="1" applyBorder="1" applyAlignment="1">
      <alignment horizontal="left" vertical="center" shrinkToFit="1"/>
    </xf>
    <xf numFmtId="38" fontId="13" fillId="0" borderId="38" xfId="42" applyFont="1" applyFill="1" applyBorder="1" applyAlignment="1">
      <alignment horizontal="right" vertical="center"/>
    </xf>
    <xf numFmtId="38" fontId="13" fillId="0" borderId="24" xfId="42" applyFont="1" applyFill="1" applyBorder="1" applyAlignment="1">
      <alignment horizontal="right" vertical="center"/>
    </xf>
    <xf numFmtId="38" fontId="13" fillId="0" borderId="39" xfId="42" applyFont="1" applyFill="1" applyBorder="1" applyAlignment="1">
      <alignment horizontal="right" vertical="center"/>
    </xf>
    <xf numFmtId="38" fontId="13" fillId="0" borderId="23" xfId="42" applyFont="1" applyFill="1" applyBorder="1" applyAlignment="1">
      <alignment horizontal="center" vertical="center"/>
    </xf>
    <xf numFmtId="38" fontId="13" fillId="0" borderId="37" xfId="42" applyFont="1" applyFill="1" applyBorder="1" applyAlignment="1">
      <alignment vertical="center"/>
    </xf>
    <xf numFmtId="56" fontId="15" fillId="0" borderId="11" xfId="0" applyNumberFormat="1" applyFont="1" applyFill="1" applyBorder="1" applyAlignment="1">
      <alignment horizontal="center" vertical="center"/>
    </xf>
    <xf numFmtId="56" fontId="15" fillId="0" borderId="40" xfId="0" applyNumberFormat="1" applyFont="1" applyFill="1" applyBorder="1" applyAlignment="1">
      <alignment horizontal="center" vertical="center"/>
    </xf>
    <xf numFmtId="176" fontId="13" fillId="0" borderId="41" xfId="0" applyNumberFormat="1" applyFont="1" applyFill="1" applyBorder="1" applyAlignment="1">
      <alignment horizontal="center" vertical="center"/>
    </xf>
    <xf numFmtId="56" fontId="15" fillId="0" borderId="11" xfId="0" applyNumberFormat="1" applyFont="1" applyFill="1" applyBorder="1" applyAlignment="1">
      <alignment horizontal="center" vertical="center" shrinkToFit="1"/>
    </xf>
    <xf numFmtId="56" fontId="15" fillId="0" borderId="40" xfId="0" applyNumberFormat="1" applyFont="1" applyFill="1" applyBorder="1" applyAlignment="1">
      <alignment horizontal="center" vertical="center" shrinkToFit="1"/>
    </xf>
    <xf numFmtId="0" fontId="15" fillId="0" borderId="11" xfId="0" applyFont="1" applyBorder="1" applyAlignment="1">
      <alignment horizontal="center" vertical="center" wrapText="1" shrinkToFit="1"/>
    </xf>
    <xf numFmtId="0" fontId="13" fillId="0" borderId="37" xfId="0" applyFont="1" applyFill="1" applyBorder="1" applyAlignment="1">
      <alignment horizontal="center" vertical="center" wrapText="1"/>
    </xf>
    <xf numFmtId="38" fontId="17" fillId="0" borderId="11" xfId="0" applyNumberFormat="1" applyFont="1" applyFill="1" applyBorder="1" applyAlignment="1">
      <alignment horizontal="left" vertical="center" wrapText="1" shrinkToFit="1"/>
    </xf>
    <xf numFmtId="38" fontId="13" fillId="0" borderId="33" xfId="42" applyFont="1" applyBorder="1" applyAlignment="1">
      <alignment horizontal="right" vertical="center"/>
    </xf>
    <xf numFmtId="38" fontId="13" fillId="0" borderId="16" xfId="42" applyFont="1" applyBorder="1" applyAlignment="1">
      <alignment horizontal="centerContinuous" vertical="center"/>
    </xf>
    <xf numFmtId="38" fontId="13" fillId="0" borderId="23" xfId="42" applyFont="1" applyBorder="1" applyAlignment="1">
      <alignment vertical="center"/>
    </xf>
    <xf numFmtId="38" fontId="13" fillId="0" borderId="42" xfId="42" applyFont="1" applyBorder="1" applyAlignment="1">
      <alignment vertical="center"/>
    </xf>
    <xf numFmtId="38" fontId="13" fillId="0" borderId="23" xfId="42" applyFont="1" applyFill="1" applyBorder="1" applyAlignment="1">
      <alignment horizontal="right" vertical="center"/>
    </xf>
    <xf numFmtId="0" fontId="15" fillId="0" borderId="11" xfId="0" applyFont="1" applyBorder="1" applyAlignment="1">
      <alignment vertical="center"/>
    </xf>
    <xf numFmtId="0" fontId="13" fillId="0" borderId="25" xfId="0" applyFont="1" applyBorder="1" applyAlignment="1">
      <alignment vertical="center" wrapText="1"/>
    </xf>
    <xf numFmtId="57" fontId="13" fillId="0" borderId="11" xfId="0" applyNumberFormat="1" applyFont="1" applyBorder="1" applyAlignment="1">
      <alignment horizontal="center" vertical="center"/>
    </xf>
    <xf numFmtId="57" fontId="13" fillId="0" borderId="25" xfId="0" applyNumberFormat="1" applyFont="1" applyBorder="1" applyAlignment="1">
      <alignment horizontal="center" vertical="center"/>
    </xf>
    <xf numFmtId="57" fontId="13" fillId="0" borderId="11" xfId="0" applyNumberFormat="1" applyFont="1" applyBorder="1" applyAlignment="1">
      <alignment horizontal="left" vertical="center" wrapText="1"/>
    </xf>
    <xf numFmtId="57" fontId="13" fillId="0" borderId="25" xfId="0" applyNumberFormat="1" applyFont="1" applyBorder="1" applyAlignment="1">
      <alignment horizontal="left" vertical="center" wrapText="1"/>
    </xf>
    <xf numFmtId="0" fontId="13" fillId="0" borderId="11" xfId="0" applyFont="1" applyBorder="1" applyAlignment="1">
      <alignment horizontal="left" vertical="center" wrapText="1"/>
    </xf>
    <xf numFmtId="0" fontId="13" fillId="0" borderId="25" xfId="0" applyFont="1" applyBorder="1" applyAlignment="1">
      <alignment horizontal="left" vertical="center" wrapText="1"/>
    </xf>
    <xf numFmtId="57" fontId="13" fillId="0" borderId="11" xfId="0" applyNumberFormat="1" applyFont="1" applyBorder="1" applyAlignment="1">
      <alignment horizontal="center" vertical="center" wrapText="1"/>
    </xf>
    <xf numFmtId="57" fontId="13" fillId="0" borderId="25" xfId="0" applyNumberFormat="1" applyFont="1" applyBorder="1" applyAlignment="1">
      <alignment horizontal="center" vertical="center" wrapText="1"/>
    </xf>
    <xf numFmtId="0" fontId="13" fillId="0" borderId="16" xfId="0" applyFont="1" applyBorder="1" applyAlignment="1">
      <alignment horizontal="center" vertical="center"/>
    </xf>
    <xf numFmtId="0" fontId="0" fillId="0" borderId="23" xfId="0" applyBorder="1" applyAlignment="1">
      <alignment vertical="center"/>
    </xf>
    <xf numFmtId="0" fontId="13" fillId="15" borderId="25" xfId="0" applyFont="1" applyFill="1" applyBorder="1" applyAlignment="1">
      <alignment vertical="center" wrapText="1" shrinkToFit="1"/>
    </xf>
    <xf numFmtId="38" fontId="13" fillId="15" borderId="33" xfId="42" applyFont="1" applyFill="1" applyBorder="1" applyAlignment="1">
      <alignment horizontal="right" vertical="center"/>
    </xf>
    <xf numFmtId="176" fontId="13" fillId="15" borderId="25" xfId="0" applyNumberFormat="1" applyFont="1" applyFill="1" applyBorder="1" applyAlignment="1">
      <alignment horizontal="center" vertical="center"/>
    </xf>
    <xf numFmtId="0" fontId="13" fillId="0" borderId="11" xfId="0" applyFont="1" applyFill="1" applyBorder="1" applyAlignment="1">
      <alignment horizontal="left" vertical="center"/>
    </xf>
    <xf numFmtId="38" fontId="13" fillId="0" borderId="29" xfId="42" applyFont="1" applyBorder="1" applyAlignment="1">
      <alignment vertical="center"/>
    </xf>
    <xf numFmtId="0" fontId="15" fillId="0" borderId="11" xfId="0" applyFont="1" applyBorder="1" applyAlignment="1">
      <alignment horizontal="center" vertical="center" shrinkToFit="1"/>
    </xf>
    <xf numFmtId="0" fontId="22" fillId="0" borderId="0" xfId="0" applyFont="1" applyAlignment="1">
      <alignment vertical="center"/>
    </xf>
    <xf numFmtId="0" fontId="13" fillId="0" borderId="10" xfId="0" applyFont="1" applyBorder="1" applyAlignment="1">
      <alignment horizontal="center" vertical="center" wrapText="1"/>
    </xf>
    <xf numFmtId="0" fontId="13" fillId="0" borderId="11" xfId="0" applyFont="1" applyBorder="1" applyAlignment="1">
      <alignment horizontal="center" vertical="center"/>
    </xf>
    <xf numFmtId="38" fontId="13" fillId="0" borderId="14" xfId="42" applyFont="1" applyBorder="1" applyAlignment="1">
      <alignment horizontal="center" vertical="center"/>
    </xf>
    <xf numFmtId="38" fontId="13" fillId="0" borderId="16" xfId="42" applyFont="1" applyBorder="1" applyAlignment="1">
      <alignment horizontal="center" vertical="center"/>
    </xf>
    <xf numFmtId="38" fontId="13" fillId="0" borderId="14" xfId="42" applyFont="1" applyBorder="1" applyAlignment="1">
      <alignment horizontal="center" vertical="center" shrinkToFit="1"/>
    </xf>
    <xf numFmtId="38" fontId="13" fillId="0" borderId="16" xfId="42" applyFont="1" applyBorder="1" applyAlignment="1">
      <alignment horizontal="center" vertical="center" shrinkToFit="1"/>
    </xf>
    <xf numFmtId="0" fontId="13" fillId="0" borderId="14" xfId="0" applyFont="1" applyBorder="1" applyAlignment="1">
      <alignment horizontal="center" vertical="center"/>
    </xf>
    <xf numFmtId="0" fontId="0" fillId="0" borderId="35" xfId="0" applyBorder="1" applyAlignment="1">
      <alignment horizontal="center" vertical="center"/>
    </xf>
    <xf numFmtId="0" fontId="0" fillId="0" borderId="16" xfId="0" applyBorder="1" applyAlignment="1">
      <alignment horizontal="center" vertical="center"/>
    </xf>
  </cellXfs>
  <cellStyles count="43">
    <cellStyle name="20% - アクセント 1" xfId="1" xr:uid="{00000000-0005-0000-0000-000000000000}"/>
    <cellStyle name="20% - アクセント 2" xfId="2" xr:uid="{00000000-0005-0000-0000-000001000000}"/>
    <cellStyle name="20% - アクセント 3" xfId="3" xr:uid="{00000000-0005-0000-0000-000002000000}"/>
    <cellStyle name="20% - アクセント 4" xfId="4" xr:uid="{00000000-0005-0000-0000-000003000000}"/>
    <cellStyle name="20% - アクセント 5" xfId="5" xr:uid="{00000000-0005-0000-0000-000004000000}"/>
    <cellStyle name="20% - アクセント 6" xfId="6" xr:uid="{00000000-0005-0000-0000-000005000000}"/>
    <cellStyle name="40% - アクセント 1" xfId="7" xr:uid="{00000000-0005-0000-0000-000006000000}"/>
    <cellStyle name="40% - アクセント 2" xfId="8" xr:uid="{00000000-0005-0000-0000-000007000000}"/>
    <cellStyle name="40% - アクセント 3" xfId="9" xr:uid="{00000000-0005-0000-0000-000008000000}"/>
    <cellStyle name="40% - アクセント 4" xfId="10" xr:uid="{00000000-0005-0000-0000-000009000000}"/>
    <cellStyle name="40% - アクセント 5" xfId="11" xr:uid="{00000000-0005-0000-0000-00000A000000}"/>
    <cellStyle name="40% - アクセント 6" xfId="12" xr:uid="{00000000-0005-0000-0000-00000B000000}"/>
    <cellStyle name="60% - アクセント 1" xfId="13" xr:uid="{00000000-0005-0000-0000-00000C000000}"/>
    <cellStyle name="60% - アクセント 2" xfId="14" xr:uid="{00000000-0005-0000-0000-00000D000000}"/>
    <cellStyle name="60% - アクセント 3" xfId="15" xr:uid="{00000000-0005-0000-0000-00000E000000}"/>
    <cellStyle name="60% - アクセント 4" xfId="16" xr:uid="{00000000-0005-0000-0000-00000F000000}"/>
    <cellStyle name="60% - アクセント 5" xfId="17" xr:uid="{00000000-0005-0000-0000-000010000000}"/>
    <cellStyle name="60% - アクセント 6" xfId="18" xr:uid="{00000000-0005-0000-0000-000011000000}"/>
    <cellStyle name="アクセント 1" xfId="20" xr:uid="{00000000-0005-0000-0000-000013000000}"/>
    <cellStyle name="アクセント 2" xfId="21" xr:uid="{00000000-0005-0000-0000-000014000000}"/>
    <cellStyle name="アクセント 3" xfId="22" xr:uid="{00000000-0005-0000-0000-000015000000}"/>
    <cellStyle name="アクセント 4" xfId="23" xr:uid="{00000000-0005-0000-0000-000016000000}"/>
    <cellStyle name="アクセント 5" xfId="24" xr:uid="{00000000-0005-0000-0000-000017000000}"/>
    <cellStyle name="アクセント 6" xfId="25" xr:uid="{00000000-0005-0000-0000-000018000000}"/>
    <cellStyle name="タイトル" xfId="26" xr:uid="{00000000-0005-0000-0000-000019000000}"/>
    <cellStyle name="チェック セル" xfId="27" xr:uid="{00000000-0005-0000-0000-00001A000000}"/>
    <cellStyle name="どちらでもない" xfId="19" xr:uid="{00000000-0005-0000-0000-000012000000}"/>
    <cellStyle name="メモ" xfId="28" xr:uid="{00000000-0005-0000-0000-00001B000000}"/>
    <cellStyle name="リンク セル" xfId="29" xr:uid="{00000000-0005-0000-0000-00001C000000}"/>
    <cellStyle name="悪い" xfId="32" xr:uid="{00000000-0005-0000-0000-00001F000000}"/>
    <cellStyle name="計算" xfId="38" xr:uid="{00000000-0005-0000-0000-000026000000}"/>
    <cellStyle name="警告文" xfId="40" xr:uid="{00000000-0005-0000-0000-000028000000}"/>
    <cellStyle name="桁区切り" xfId="42" builtinId="6"/>
    <cellStyle name="見出し 1" xfId="34" xr:uid="{00000000-0005-0000-0000-000022000000}"/>
    <cellStyle name="見出し 2" xfId="35" xr:uid="{00000000-0005-0000-0000-000023000000}"/>
    <cellStyle name="見出し 3" xfId="36" xr:uid="{00000000-0005-0000-0000-000024000000}"/>
    <cellStyle name="見出し 4" xfId="37" xr:uid="{00000000-0005-0000-0000-000025000000}"/>
    <cellStyle name="集計" xfId="41" xr:uid="{00000000-0005-0000-0000-000029000000}"/>
    <cellStyle name="出力" xfId="31" xr:uid="{00000000-0005-0000-0000-00001E000000}"/>
    <cellStyle name="説明文" xfId="39" xr:uid="{00000000-0005-0000-0000-000027000000}"/>
    <cellStyle name="入力" xfId="30" xr:uid="{00000000-0005-0000-0000-00001D000000}"/>
    <cellStyle name="標準" xfId="0" builtinId="0"/>
    <cellStyle name="良い" xfId="33" xr:uid="{00000000-0005-0000-0000-00002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7"/>
  <sheetViews>
    <sheetView tabSelected="1" view="pageBreakPreview" zoomScaleSheetLayoutView="100" workbookViewId="0"/>
  </sheetViews>
  <sheetFormatPr defaultRowHeight="13.5" x14ac:dyDescent="0.15"/>
  <cols>
    <col min="1" max="1" width="24.25" customWidth="1"/>
    <col min="2" max="2" width="10.375" customWidth="1"/>
    <col min="3" max="3" width="9.75" style="1" bestFit="1" customWidth="1"/>
    <col min="4" max="11" width="9.75" style="1" customWidth="1"/>
    <col min="12" max="12" width="10" customWidth="1"/>
    <col min="13" max="13" width="11.75" customWidth="1"/>
  </cols>
  <sheetData>
    <row r="1" spans="1:12" x14ac:dyDescent="0.15">
      <c r="A1" t="s">
        <v>0</v>
      </c>
    </row>
    <row r="2" spans="1:12" x14ac:dyDescent="0.15">
      <c r="A2" t="s">
        <v>4</v>
      </c>
    </row>
    <row r="3" spans="1:12" x14ac:dyDescent="0.15">
      <c r="A3" t="s">
        <v>5</v>
      </c>
    </row>
    <row r="4" spans="1:12" x14ac:dyDescent="0.15">
      <c r="A4" s="4"/>
      <c r="B4" s="12"/>
      <c r="C4" s="18"/>
      <c r="D4" s="21"/>
      <c r="E4" s="21"/>
      <c r="F4" s="21"/>
      <c r="G4" s="21"/>
      <c r="H4" s="21"/>
      <c r="I4" s="21"/>
      <c r="J4" s="21"/>
      <c r="K4" s="21"/>
    </row>
    <row r="5" spans="1:12" s="2" customFormat="1" ht="19.5" customHeight="1" x14ac:dyDescent="0.15">
      <c r="A5" s="5" t="s">
        <v>2</v>
      </c>
      <c r="B5" s="134" t="s">
        <v>8</v>
      </c>
      <c r="C5" s="135"/>
      <c r="D5" s="134" t="s">
        <v>7</v>
      </c>
      <c r="E5" s="135"/>
      <c r="F5" s="134" t="s">
        <v>13</v>
      </c>
      <c r="G5" s="135"/>
      <c r="H5" s="136" t="s">
        <v>10</v>
      </c>
      <c r="I5" s="137"/>
      <c r="J5" s="136" t="s">
        <v>15</v>
      </c>
      <c r="K5" s="137"/>
      <c r="L5" s="132" t="s">
        <v>34</v>
      </c>
    </row>
    <row r="6" spans="1:12" s="3" customFormat="1" ht="19.5" customHeight="1" x14ac:dyDescent="0.15">
      <c r="A6" s="6"/>
      <c r="B6" s="13" t="s">
        <v>17</v>
      </c>
      <c r="C6" s="19" t="s">
        <v>9</v>
      </c>
      <c r="D6" s="13" t="s">
        <v>17</v>
      </c>
      <c r="E6" s="19" t="s">
        <v>9</v>
      </c>
      <c r="F6" s="13" t="s">
        <v>17</v>
      </c>
      <c r="G6" s="19" t="s">
        <v>9</v>
      </c>
      <c r="H6" s="13" t="s">
        <v>17</v>
      </c>
      <c r="I6" s="19" t="s">
        <v>9</v>
      </c>
      <c r="J6" s="13" t="s">
        <v>17</v>
      </c>
      <c r="K6" s="19" t="s">
        <v>9</v>
      </c>
      <c r="L6" s="133"/>
    </row>
    <row r="7" spans="1:12" ht="24" customHeight="1" x14ac:dyDescent="0.15">
      <c r="A7" s="7" t="s">
        <v>79</v>
      </c>
      <c r="B7" s="14"/>
      <c r="C7" s="20">
        <f t="shared" ref="C7:C13" si="0">B7/1.1</f>
        <v>0</v>
      </c>
      <c r="D7" s="14"/>
      <c r="E7" s="22">
        <f t="shared" ref="E7:E13" si="1">D7/1.1</f>
        <v>0</v>
      </c>
      <c r="F7" s="14"/>
      <c r="G7" s="22">
        <f t="shared" ref="G7:G13" si="2">F7/1.1</f>
        <v>0</v>
      </c>
      <c r="H7" s="24">
        <f t="shared" ref="H7:H13" si="3">D7+F7</f>
        <v>0</v>
      </c>
      <c r="I7" s="22">
        <f t="shared" ref="I7:I13" si="4">H7/1.1</f>
        <v>0</v>
      </c>
      <c r="J7" s="24">
        <f t="shared" ref="J7:K9" si="5">B7-H7</f>
        <v>0</v>
      </c>
      <c r="K7" s="20">
        <f t="shared" si="5"/>
        <v>0</v>
      </c>
      <c r="L7" s="30" t="e">
        <f>ROUNDDOWN(J7/$B$14,3)</f>
        <v>#DIV/0!</v>
      </c>
    </row>
    <row r="8" spans="1:12" ht="24" customHeight="1" x14ac:dyDescent="0.15">
      <c r="A8" s="8" t="s">
        <v>16</v>
      </c>
      <c r="B8" s="14"/>
      <c r="C8" s="20">
        <f t="shared" si="0"/>
        <v>0</v>
      </c>
      <c r="D8" s="14"/>
      <c r="E8" s="22">
        <f t="shared" si="1"/>
        <v>0</v>
      </c>
      <c r="F8" s="14"/>
      <c r="G8" s="22">
        <f t="shared" si="2"/>
        <v>0</v>
      </c>
      <c r="H8" s="24">
        <f t="shared" si="3"/>
        <v>0</v>
      </c>
      <c r="I8" s="22">
        <f t="shared" si="4"/>
        <v>0</v>
      </c>
      <c r="J8" s="24">
        <f t="shared" si="5"/>
        <v>0</v>
      </c>
      <c r="K8" s="20">
        <f t="shared" si="5"/>
        <v>0</v>
      </c>
      <c r="L8" s="30" t="e">
        <f>ROUNDDOWN(J8/$B$14,3)</f>
        <v>#DIV/0!</v>
      </c>
    </row>
    <row r="9" spans="1:12" ht="24" customHeight="1" x14ac:dyDescent="0.15">
      <c r="A9" s="9" t="s">
        <v>14</v>
      </c>
      <c r="B9" s="15">
        <f>SUM(B10:B12)</f>
        <v>0</v>
      </c>
      <c r="C9" s="20">
        <f t="shared" si="0"/>
        <v>0</v>
      </c>
      <c r="D9" s="15">
        <f>SUM(D10:D12)</f>
        <v>0</v>
      </c>
      <c r="E9" s="23">
        <f t="shared" si="1"/>
        <v>0</v>
      </c>
      <c r="F9" s="15">
        <f>SUM(F10:F12)</f>
        <v>0</v>
      </c>
      <c r="G9" s="23">
        <f t="shared" si="2"/>
        <v>0</v>
      </c>
      <c r="H9" s="24">
        <f t="shared" si="3"/>
        <v>0</v>
      </c>
      <c r="I9" s="22">
        <f t="shared" si="4"/>
        <v>0</v>
      </c>
      <c r="J9" s="24">
        <f t="shared" si="5"/>
        <v>0</v>
      </c>
      <c r="K9" s="27">
        <f t="shared" si="5"/>
        <v>0</v>
      </c>
      <c r="L9" s="30" t="e">
        <f>ROUNDDOWN(J9/$B$14,3)</f>
        <v>#DIV/0!</v>
      </c>
    </row>
    <row r="10" spans="1:12" ht="24" customHeight="1" x14ac:dyDescent="0.15">
      <c r="A10" s="10" t="s">
        <v>22</v>
      </c>
      <c r="B10" s="16"/>
      <c r="C10" s="20">
        <f t="shared" si="0"/>
        <v>0</v>
      </c>
      <c r="D10" s="16"/>
      <c r="E10" s="23">
        <f t="shared" si="1"/>
        <v>0</v>
      </c>
      <c r="F10" s="16"/>
      <c r="G10" s="23">
        <f t="shared" si="2"/>
        <v>0</v>
      </c>
      <c r="H10" s="24">
        <f t="shared" si="3"/>
        <v>0</v>
      </c>
      <c r="I10" s="22">
        <f t="shared" si="4"/>
        <v>0</v>
      </c>
      <c r="J10" s="25" t="s">
        <v>28</v>
      </c>
      <c r="K10" s="28" t="s">
        <v>28</v>
      </c>
      <c r="L10" s="31" t="s">
        <v>28</v>
      </c>
    </row>
    <row r="11" spans="1:12" ht="24" customHeight="1" x14ac:dyDescent="0.15">
      <c r="A11" s="10" t="s">
        <v>11</v>
      </c>
      <c r="B11" s="16"/>
      <c r="C11" s="20">
        <f t="shared" si="0"/>
        <v>0</v>
      </c>
      <c r="D11" s="16"/>
      <c r="E11" s="23">
        <f t="shared" si="1"/>
        <v>0</v>
      </c>
      <c r="F11" s="16"/>
      <c r="G11" s="23">
        <f t="shared" si="2"/>
        <v>0</v>
      </c>
      <c r="H11" s="24">
        <f t="shared" si="3"/>
        <v>0</v>
      </c>
      <c r="I11" s="22">
        <f t="shared" si="4"/>
        <v>0</v>
      </c>
      <c r="J11" s="26" t="s">
        <v>28</v>
      </c>
      <c r="K11" s="28" t="s">
        <v>28</v>
      </c>
      <c r="L11" s="31" t="s">
        <v>28</v>
      </c>
    </row>
    <row r="12" spans="1:12" ht="24" customHeight="1" x14ac:dyDescent="0.15">
      <c r="A12" s="10" t="s">
        <v>24</v>
      </c>
      <c r="B12" s="16"/>
      <c r="C12" s="20">
        <f t="shared" si="0"/>
        <v>0</v>
      </c>
      <c r="D12" s="16"/>
      <c r="E12" s="23">
        <f t="shared" si="1"/>
        <v>0</v>
      </c>
      <c r="F12" s="16"/>
      <c r="G12" s="23">
        <f t="shared" si="2"/>
        <v>0</v>
      </c>
      <c r="H12" s="24">
        <f t="shared" si="3"/>
        <v>0</v>
      </c>
      <c r="I12" s="22">
        <f t="shared" si="4"/>
        <v>0</v>
      </c>
      <c r="J12" s="26" t="s">
        <v>28</v>
      </c>
      <c r="K12" s="28" t="s">
        <v>28</v>
      </c>
      <c r="L12" s="31" t="s">
        <v>28</v>
      </c>
    </row>
    <row r="13" spans="1:12" ht="24" customHeight="1" x14ac:dyDescent="0.15">
      <c r="A13" s="9" t="s">
        <v>78</v>
      </c>
      <c r="B13" s="16"/>
      <c r="C13" s="20">
        <f t="shared" si="0"/>
        <v>0</v>
      </c>
      <c r="D13" s="16"/>
      <c r="E13" s="23">
        <f t="shared" si="1"/>
        <v>0</v>
      </c>
      <c r="F13" s="16"/>
      <c r="G13" s="23">
        <f t="shared" si="2"/>
        <v>0</v>
      </c>
      <c r="H13" s="24">
        <f t="shared" si="3"/>
        <v>0</v>
      </c>
      <c r="I13" s="22">
        <f t="shared" si="4"/>
        <v>0</v>
      </c>
      <c r="J13" s="24">
        <f>B13-H13</f>
        <v>0</v>
      </c>
      <c r="K13" s="29">
        <f>C13-I13</f>
        <v>0</v>
      </c>
      <c r="L13" s="30" t="e">
        <f>ROUNDDOWN(J13/$B$14,3)</f>
        <v>#DIV/0!</v>
      </c>
    </row>
    <row r="14" spans="1:12" ht="24" customHeight="1" x14ac:dyDescent="0.15">
      <c r="A14" s="11" t="s">
        <v>25</v>
      </c>
      <c r="B14" s="17">
        <f t="shared" ref="B14:I14" si="6">SUM(B7:B8)+SUM(B10:B13)</f>
        <v>0</v>
      </c>
      <c r="C14" s="17">
        <f t="shared" si="6"/>
        <v>0</v>
      </c>
      <c r="D14" s="17">
        <f t="shared" si="6"/>
        <v>0</v>
      </c>
      <c r="E14" s="17">
        <f t="shared" si="6"/>
        <v>0</v>
      </c>
      <c r="F14" s="17">
        <f t="shared" si="6"/>
        <v>0</v>
      </c>
      <c r="G14" s="17">
        <f t="shared" si="6"/>
        <v>0</v>
      </c>
      <c r="H14" s="17">
        <f t="shared" si="6"/>
        <v>0</v>
      </c>
      <c r="I14" s="17">
        <f t="shared" si="6"/>
        <v>0</v>
      </c>
      <c r="J14" s="17">
        <f>SUM(J7:J9)+J13</f>
        <v>0</v>
      </c>
      <c r="K14" s="17">
        <f>SUM(K7:K9)+K13</f>
        <v>0</v>
      </c>
      <c r="L14" s="31" t="s">
        <v>28</v>
      </c>
    </row>
    <row r="16" spans="1:12" x14ac:dyDescent="0.15">
      <c r="B16" t="s">
        <v>30</v>
      </c>
    </row>
    <row r="17" spans="2:2" x14ac:dyDescent="0.15">
      <c r="B17" t="s">
        <v>31</v>
      </c>
    </row>
  </sheetData>
  <mergeCells count="6">
    <mergeCell ref="L5:L6"/>
    <mergeCell ref="B5:C5"/>
    <mergeCell ref="D5:E5"/>
    <mergeCell ref="F5:G5"/>
    <mergeCell ref="H5:I5"/>
    <mergeCell ref="J5:K5"/>
  </mergeCells>
  <phoneticPr fontId="12" type="Hiragana"/>
  <pageMargins left="0.78740157480314965" right="0.78740157480314965" top="0.78740157480314965" bottom="0.39370078740157483" header="0.51181102362204722" footer="0.31496062992125984"/>
  <pageSetup paperSize="9" scale="90" orientation="landscape" r:id="rId1"/>
  <headerFooter alignWithMargins="0">
    <oddFooter>&amp;C&amp;9&amp;P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14"/>
  <sheetViews>
    <sheetView view="pageBreakPreview" zoomScaleSheetLayoutView="100" workbookViewId="0"/>
  </sheetViews>
  <sheetFormatPr defaultRowHeight="13.5" x14ac:dyDescent="0.15"/>
  <cols>
    <col min="1" max="1" width="6.375" customWidth="1"/>
    <col min="2" max="2" width="24.5" customWidth="1"/>
    <col min="3" max="4" width="9.75" style="1" bestFit="1" customWidth="1"/>
    <col min="5" max="5" width="9.75" style="1" hidden="1" customWidth="1"/>
    <col min="6" max="12" width="8.5" customWidth="1"/>
    <col min="13" max="13" width="25.75" bestFit="1" customWidth="1"/>
  </cols>
  <sheetData>
    <row r="1" spans="1:13" x14ac:dyDescent="0.15">
      <c r="A1" s="33" t="s">
        <v>80</v>
      </c>
      <c r="B1" s="33"/>
      <c r="C1" s="33"/>
    </row>
    <row r="2" spans="1:13" x14ac:dyDescent="0.15">
      <c r="A2" s="4"/>
      <c r="B2" s="36"/>
      <c r="C2" s="18"/>
      <c r="D2" s="21"/>
      <c r="E2" s="21"/>
      <c r="F2" s="4"/>
      <c r="G2" s="4"/>
      <c r="H2" s="4"/>
      <c r="I2" s="4"/>
      <c r="J2" s="4"/>
      <c r="K2" s="4"/>
      <c r="L2" s="4"/>
      <c r="M2" s="4"/>
    </row>
    <row r="3" spans="1:13" s="2" customFormat="1" ht="19.5" customHeight="1" x14ac:dyDescent="0.15">
      <c r="A3" s="5" t="s">
        <v>36</v>
      </c>
      <c r="B3" s="5" t="s">
        <v>32</v>
      </c>
      <c r="C3" s="40" t="s">
        <v>37</v>
      </c>
      <c r="D3" s="44"/>
      <c r="E3" s="44"/>
      <c r="F3" s="51" t="s">
        <v>39</v>
      </c>
      <c r="G3" s="51" t="s">
        <v>41</v>
      </c>
      <c r="H3" s="51" t="s">
        <v>38</v>
      </c>
      <c r="I3" s="51" t="s">
        <v>42</v>
      </c>
      <c r="J3" s="51" t="s">
        <v>6</v>
      </c>
      <c r="K3" s="51" t="s">
        <v>33</v>
      </c>
      <c r="L3" s="51" t="s">
        <v>46</v>
      </c>
      <c r="M3" s="5" t="s">
        <v>47</v>
      </c>
    </row>
    <row r="4" spans="1:13" s="3" customFormat="1" ht="19.5" customHeight="1" x14ac:dyDescent="0.15">
      <c r="A4" s="6"/>
      <c r="B4" s="37"/>
      <c r="C4" s="13" t="s">
        <v>21</v>
      </c>
      <c r="D4" s="19" t="s">
        <v>9</v>
      </c>
      <c r="E4" s="47"/>
      <c r="F4" s="52" t="s">
        <v>48</v>
      </c>
      <c r="G4" s="52" t="s">
        <v>1</v>
      </c>
      <c r="H4" s="52" t="s">
        <v>49</v>
      </c>
      <c r="I4" s="52" t="s">
        <v>51</v>
      </c>
      <c r="J4" s="52" t="s">
        <v>12</v>
      </c>
      <c r="K4" s="56" t="s">
        <v>43</v>
      </c>
      <c r="L4" s="52" t="s">
        <v>18</v>
      </c>
      <c r="M4" s="57"/>
    </row>
    <row r="5" spans="1:13" s="32" customFormat="1" ht="24" customHeight="1" x14ac:dyDescent="0.15">
      <c r="A5" s="34">
        <v>1</v>
      </c>
      <c r="B5" s="38"/>
      <c r="C5" s="41"/>
      <c r="D5" s="45">
        <f t="shared" ref="D5:D11" si="0">C5/1.1</f>
        <v>0</v>
      </c>
      <c r="E5" s="48">
        <f>INT(C5*1.05)</f>
        <v>0</v>
      </c>
      <c r="F5" s="53"/>
      <c r="G5" s="53"/>
      <c r="H5" s="53"/>
      <c r="I5" s="53"/>
      <c r="J5" s="53"/>
      <c r="K5" s="53"/>
      <c r="L5" s="53"/>
      <c r="M5" s="58"/>
    </row>
    <row r="6" spans="1:13" s="32" customFormat="1" ht="24" customHeight="1" x14ac:dyDescent="0.15">
      <c r="A6" s="34">
        <v>2</v>
      </c>
      <c r="B6" s="34"/>
      <c r="C6" s="41"/>
      <c r="D6" s="45">
        <f t="shared" si="0"/>
        <v>0</v>
      </c>
      <c r="E6" s="48"/>
      <c r="F6" s="53"/>
      <c r="G6" s="53"/>
      <c r="H6" s="53"/>
      <c r="I6" s="53"/>
      <c r="J6" s="53"/>
      <c r="K6" s="53"/>
      <c r="L6" s="53"/>
      <c r="M6" s="58"/>
    </row>
    <row r="7" spans="1:13" s="32" customFormat="1" ht="24" customHeight="1" x14ac:dyDescent="0.15">
      <c r="A7" s="34">
        <v>3</v>
      </c>
      <c r="B7" s="34"/>
      <c r="C7" s="41"/>
      <c r="D7" s="45">
        <f t="shared" si="0"/>
        <v>0</v>
      </c>
      <c r="E7" s="48"/>
      <c r="F7" s="53"/>
      <c r="G7" s="53"/>
      <c r="H7" s="53"/>
      <c r="I7" s="53"/>
      <c r="J7" s="53"/>
      <c r="K7" s="53"/>
      <c r="L7" s="53"/>
      <c r="M7" s="58"/>
    </row>
    <row r="8" spans="1:13" s="32" customFormat="1" ht="24" customHeight="1" x14ac:dyDescent="0.15">
      <c r="A8" s="34">
        <v>4</v>
      </c>
      <c r="B8" s="34"/>
      <c r="C8" s="41"/>
      <c r="D8" s="45">
        <f t="shared" si="0"/>
        <v>0</v>
      </c>
      <c r="E8" s="48"/>
      <c r="F8" s="53"/>
      <c r="G8" s="53"/>
      <c r="H8" s="53"/>
      <c r="I8" s="53"/>
      <c r="J8" s="53"/>
      <c r="K8" s="53"/>
      <c r="L8" s="53"/>
      <c r="M8" s="58"/>
    </row>
    <row r="9" spans="1:13" s="32" customFormat="1" ht="24" customHeight="1" x14ac:dyDescent="0.15">
      <c r="A9" s="34">
        <v>5</v>
      </c>
      <c r="B9" s="34"/>
      <c r="C9" s="41"/>
      <c r="D9" s="45">
        <f t="shared" si="0"/>
        <v>0</v>
      </c>
      <c r="E9" s="48"/>
      <c r="F9" s="53"/>
      <c r="G9" s="53"/>
      <c r="H9" s="53"/>
      <c r="I9" s="53"/>
      <c r="J9" s="53"/>
      <c r="K9" s="53"/>
      <c r="L9" s="53"/>
      <c r="M9" s="58"/>
    </row>
    <row r="10" spans="1:13" s="32" customFormat="1" ht="24" customHeight="1" x14ac:dyDescent="0.15">
      <c r="A10" s="34">
        <v>6</v>
      </c>
      <c r="B10" s="34"/>
      <c r="C10" s="41"/>
      <c r="D10" s="45">
        <f t="shared" si="0"/>
        <v>0</v>
      </c>
      <c r="E10" s="48"/>
      <c r="F10" s="53"/>
      <c r="G10" s="53"/>
      <c r="H10" s="53"/>
      <c r="I10" s="53"/>
      <c r="J10" s="53"/>
      <c r="K10" s="53"/>
      <c r="L10" s="53"/>
      <c r="M10" s="59"/>
    </row>
    <row r="11" spans="1:13" s="32" customFormat="1" ht="24" customHeight="1" x14ac:dyDescent="0.15">
      <c r="A11" s="35">
        <v>7</v>
      </c>
      <c r="B11" s="35"/>
      <c r="C11" s="42"/>
      <c r="D11" s="46">
        <f t="shared" si="0"/>
        <v>0</v>
      </c>
      <c r="E11" s="49"/>
      <c r="F11" s="54"/>
      <c r="G11" s="54"/>
      <c r="H11" s="54"/>
      <c r="I11" s="54"/>
      <c r="J11" s="54"/>
      <c r="K11" s="54"/>
      <c r="L11" s="54"/>
      <c r="M11" s="60"/>
    </row>
    <row r="12" spans="1:13" s="33" customFormat="1" ht="24" customHeight="1" x14ac:dyDescent="0.15">
      <c r="A12" s="6" t="s">
        <v>44</v>
      </c>
      <c r="B12" s="39" t="str">
        <f>+A1</f>
        <v>（個票）　Ⅰ設備備品費</v>
      </c>
      <c r="C12" s="43">
        <f>SUM(C5:C11)</f>
        <v>0</v>
      </c>
      <c r="D12" s="43">
        <f>SUM(D5:D11)</f>
        <v>0</v>
      </c>
      <c r="E12" s="50"/>
      <c r="F12" s="55"/>
      <c r="G12" s="55"/>
      <c r="H12" s="55"/>
      <c r="I12" s="55"/>
      <c r="J12" s="55"/>
      <c r="K12" s="55"/>
      <c r="L12" s="55"/>
      <c r="M12" s="61"/>
    </row>
    <row r="13" spans="1:13" x14ac:dyDescent="0.15">
      <c r="A13" t="s">
        <v>19</v>
      </c>
    </row>
    <row r="14" spans="1:13" x14ac:dyDescent="0.15">
      <c r="A14" t="s">
        <v>52</v>
      </c>
    </row>
  </sheetData>
  <phoneticPr fontId="12" type="Hiragana"/>
  <pageMargins left="0.78740157480314965" right="0.78740157480314965" top="0.78740157480314965" bottom="0.39370078740157483" header="0.51181102362204722" footer="0.31496062992125984"/>
  <pageSetup paperSize="9" scale="90" orientation="landscape" r:id="rId1"/>
  <headerFooter alignWithMargins="0">
    <oddFooter>&amp;C&amp;9&amp;P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R15"/>
  <sheetViews>
    <sheetView view="pageBreakPreview" zoomScaleSheetLayoutView="100" workbookViewId="0"/>
  </sheetViews>
  <sheetFormatPr defaultRowHeight="13.5" x14ac:dyDescent="0.15"/>
  <cols>
    <col min="1" max="1" width="6.375" customWidth="1"/>
    <col min="2" max="2" width="20.5" customWidth="1"/>
    <col min="3" max="4" width="9.75" style="1" bestFit="1" customWidth="1"/>
    <col min="5" max="5" width="13.5" style="1" customWidth="1"/>
    <col min="6" max="6" width="8.5" customWidth="1"/>
    <col min="7" max="7" width="11.375" bestFit="1" customWidth="1"/>
    <col min="8" max="8" width="9.625" bestFit="1" customWidth="1"/>
    <col min="9" max="11" width="5.875" hidden="1" customWidth="1"/>
    <col min="12" max="16" width="5.875" customWidth="1"/>
    <col min="17" max="17" width="5.875" hidden="1" customWidth="1"/>
    <col min="18" max="18" width="5.875" customWidth="1"/>
  </cols>
  <sheetData>
    <row r="1" spans="1:18" x14ac:dyDescent="0.15">
      <c r="A1" t="s">
        <v>53</v>
      </c>
    </row>
    <row r="2" spans="1:18" x14ac:dyDescent="0.15">
      <c r="A2" s="4"/>
      <c r="B2" s="4"/>
      <c r="C2" s="21"/>
      <c r="D2" s="21"/>
      <c r="E2" s="21"/>
      <c r="F2" s="4"/>
      <c r="G2" s="4"/>
      <c r="H2" s="4"/>
      <c r="I2" s="4"/>
    </row>
    <row r="3" spans="1:18" s="3" customFormat="1" ht="19.5" customHeight="1" x14ac:dyDescent="0.15">
      <c r="A3" s="5" t="s">
        <v>36</v>
      </c>
      <c r="B3" s="5" t="s">
        <v>32</v>
      </c>
      <c r="C3" s="40" t="s">
        <v>37</v>
      </c>
      <c r="D3" s="44"/>
      <c r="E3" s="72" t="s">
        <v>26</v>
      </c>
      <c r="F3" s="5" t="s">
        <v>20</v>
      </c>
      <c r="G3" s="5" t="s">
        <v>54</v>
      </c>
      <c r="H3" s="5" t="s">
        <v>35</v>
      </c>
      <c r="I3" s="138" t="s">
        <v>55</v>
      </c>
      <c r="J3" s="139"/>
      <c r="K3" s="139"/>
      <c r="L3" s="139"/>
      <c r="M3" s="139"/>
      <c r="N3" s="139"/>
      <c r="O3" s="139"/>
      <c r="P3" s="139"/>
      <c r="Q3" s="140"/>
      <c r="R3" s="89"/>
    </row>
    <row r="4" spans="1:18" s="3" customFormat="1" ht="19.5" customHeight="1" x14ac:dyDescent="0.15">
      <c r="A4" s="6"/>
      <c r="B4" s="6"/>
      <c r="C4" s="13" t="s">
        <v>83</v>
      </c>
      <c r="D4" s="19" t="s">
        <v>9</v>
      </c>
      <c r="E4" s="73"/>
      <c r="F4" s="57"/>
      <c r="G4" s="57"/>
      <c r="H4" s="57" t="s">
        <v>56</v>
      </c>
      <c r="I4" s="9" t="s">
        <v>57</v>
      </c>
      <c r="J4" s="9" t="s">
        <v>3</v>
      </c>
      <c r="K4" s="9" t="s">
        <v>27</v>
      </c>
      <c r="L4" s="84" t="s">
        <v>58</v>
      </c>
      <c r="M4" s="84" t="s">
        <v>29</v>
      </c>
      <c r="N4" s="84" t="s">
        <v>45</v>
      </c>
      <c r="O4" s="84" t="s">
        <v>59</v>
      </c>
      <c r="P4" s="84" t="s">
        <v>61</v>
      </c>
      <c r="Q4" s="9" t="s">
        <v>62</v>
      </c>
    </row>
    <row r="5" spans="1:18" s="3" customFormat="1" ht="24" customHeight="1" x14ac:dyDescent="0.15">
      <c r="A5" s="10">
        <v>1</v>
      </c>
      <c r="B5" s="8" t="s">
        <v>63</v>
      </c>
      <c r="C5" s="66"/>
      <c r="D5" s="69">
        <f>C5/1.1</f>
        <v>0</v>
      </c>
      <c r="E5" s="9"/>
      <c r="F5" s="76"/>
      <c r="G5" s="78"/>
      <c r="H5" s="80"/>
      <c r="I5" s="9"/>
      <c r="J5" s="9"/>
      <c r="K5" s="9"/>
      <c r="L5" s="85"/>
      <c r="M5" s="87"/>
      <c r="N5" s="87"/>
      <c r="O5" s="87"/>
      <c r="P5" s="87"/>
      <c r="Q5" s="87"/>
    </row>
    <row r="6" spans="1:18" s="3" customFormat="1" ht="24" customHeight="1" x14ac:dyDescent="0.15">
      <c r="A6" s="10"/>
      <c r="B6" s="8"/>
      <c r="C6" s="66"/>
      <c r="D6" s="69">
        <f>C6/1.1</f>
        <v>0</v>
      </c>
      <c r="E6" s="9"/>
      <c r="F6" s="76"/>
      <c r="G6" s="78"/>
      <c r="H6" s="80"/>
      <c r="I6" s="9"/>
      <c r="J6" s="9"/>
      <c r="K6" s="9"/>
      <c r="L6" s="85"/>
      <c r="M6" s="87"/>
      <c r="N6" s="87"/>
      <c r="O6" s="87"/>
      <c r="P6" s="87"/>
      <c r="Q6" s="87"/>
    </row>
    <row r="7" spans="1:18" s="3" customFormat="1" ht="24" customHeight="1" x14ac:dyDescent="0.15">
      <c r="A7" s="10"/>
      <c r="B7" s="8"/>
      <c r="C7" s="66"/>
      <c r="D7" s="69">
        <f>C7/1.1</f>
        <v>0</v>
      </c>
      <c r="E7" s="9"/>
      <c r="F7" s="76"/>
      <c r="G7" s="78"/>
      <c r="H7" s="80"/>
      <c r="I7" s="9"/>
      <c r="J7" s="9"/>
      <c r="K7" s="9"/>
      <c r="L7" s="85"/>
      <c r="M7" s="87"/>
      <c r="N7" s="87"/>
      <c r="O7" s="87"/>
      <c r="P7" s="87"/>
      <c r="Q7" s="87"/>
    </row>
    <row r="8" spans="1:18" s="3" customFormat="1" ht="24" customHeight="1" x14ac:dyDescent="0.15">
      <c r="A8" s="62"/>
      <c r="B8" s="64"/>
      <c r="C8" s="67"/>
      <c r="D8" s="70">
        <f>C8/1.1</f>
        <v>0</v>
      </c>
      <c r="E8" s="74"/>
      <c r="F8" s="77"/>
      <c r="G8" s="79"/>
      <c r="H8" s="81"/>
      <c r="I8" s="74"/>
      <c r="J8" s="74"/>
      <c r="K8" s="74"/>
      <c r="L8" s="86"/>
      <c r="M8" s="88"/>
      <c r="N8" s="88"/>
      <c r="O8" s="88"/>
      <c r="P8" s="88"/>
      <c r="Q8" s="87"/>
    </row>
    <row r="9" spans="1:18" s="33" customFormat="1" ht="24" customHeight="1" x14ac:dyDescent="0.15">
      <c r="A9" s="6" t="s">
        <v>44</v>
      </c>
      <c r="B9" s="65" t="str">
        <f>+A1</f>
        <v>（個票）Ⅱ人件費</v>
      </c>
      <c r="C9" s="68">
        <f>SUM(C5:C8)</f>
        <v>0</v>
      </c>
      <c r="D9" s="71">
        <f>SUM(D5:D8)</f>
        <v>0</v>
      </c>
      <c r="E9" s="75"/>
      <c r="F9" s="6"/>
      <c r="G9" s="61"/>
      <c r="H9" s="82"/>
      <c r="I9" s="83"/>
      <c r="J9" s="83"/>
      <c r="K9" s="83"/>
      <c r="L9" s="83"/>
      <c r="M9" s="83"/>
      <c r="N9" s="83"/>
      <c r="O9" s="83"/>
      <c r="P9" s="83"/>
      <c r="Q9" s="83"/>
    </row>
    <row r="10" spans="1:18" x14ac:dyDescent="0.15">
      <c r="A10" s="4" t="s">
        <v>64</v>
      </c>
    </row>
    <row r="11" spans="1:18" x14ac:dyDescent="0.15">
      <c r="A11" s="4" t="s">
        <v>50</v>
      </c>
    </row>
    <row r="12" spans="1:18" x14ac:dyDescent="0.15">
      <c r="A12" s="4" t="s">
        <v>23</v>
      </c>
    </row>
    <row r="13" spans="1:18" x14ac:dyDescent="0.15">
      <c r="A13" s="63" t="s">
        <v>81</v>
      </c>
    </row>
    <row r="14" spans="1:18" x14ac:dyDescent="0.15">
      <c r="A14" s="4" t="s">
        <v>65</v>
      </c>
    </row>
    <row r="15" spans="1:18" x14ac:dyDescent="0.15">
      <c r="A15" s="131"/>
    </row>
  </sheetData>
  <mergeCells count="1">
    <mergeCell ref="I3:Q3"/>
  </mergeCells>
  <phoneticPr fontId="12" type="Hiragana"/>
  <pageMargins left="0.78740157480314965" right="0.78740157480314965" top="0.78740157480314965" bottom="0.39370078740157483" header="0.51181102362204722" footer="0.31496062992125984"/>
  <pageSetup paperSize="9" fitToHeight="0" orientation="landscape" r:id="rId1"/>
  <headerFooter alignWithMargins="0">
    <oddFooter>&amp;C&amp;9&amp;P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M15"/>
  <sheetViews>
    <sheetView view="pageBreakPreview" zoomScaleSheetLayoutView="100" workbookViewId="0"/>
  </sheetViews>
  <sheetFormatPr defaultRowHeight="13.5" x14ac:dyDescent="0.15"/>
  <cols>
    <col min="1" max="1" width="6.375" customWidth="1"/>
    <col min="2" max="2" width="24.5" customWidth="1"/>
    <col min="3" max="4" width="9.75" style="1" bestFit="1" customWidth="1"/>
    <col min="5" max="5" width="9.75" style="1" hidden="1" customWidth="1"/>
    <col min="6" max="12" width="8.5" customWidth="1"/>
    <col min="13" max="13" width="25.75" bestFit="1" customWidth="1"/>
  </cols>
  <sheetData>
    <row r="1" spans="1:13" x14ac:dyDescent="0.15">
      <c r="A1" t="s">
        <v>66</v>
      </c>
    </row>
    <row r="2" spans="1:13" x14ac:dyDescent="0.15">
      <c r="A2" s="4"/>
      <c r="B2" s="12"/>
      <c r="C2" s="18"/>
      <c r="D2" s="21"/>
      <c r="E2" s="21"/>
      <c r="F2" s="4"/>
      <c r="G2" s="4"/>
      <c r="H2" s="4"/>
      <c r="I2" s="4"/>
      <c r="J2" s="4"/>
      <c r="K2" s="4"/>
      <c r="L2" s="4"/>
      <c r="M2" s="4"/>
    </row>
    <row r="3" spans="1:13" s="2" customFormat="1" ht="19.5" customHeight="1" x14ac:dyDescent="0.15">
      <c r="A3" s="5" t="s">
        <v>36</v>
      </c>
      <c r="B3" s="5" t="s">
        <v>32</v>
      </c>
      <c r="C3" s="40" t="s">
        <v>37</v>
      </c>
      <c r="D3" s="44"/>
      <c r="E3" s="44"/>
      <c r="F3" s="51" t="s">
        <v>39</v>
      </c>
      <c r="G3" s="51" t="s">
        <v>41</v>
      </c>
      <c r="H3" s="51" t="s">
        <v>38</v>
      </c>
      <c r="I3" s="51" t="s">
        <v>42</v>
      </c>
      <c r="J3" s="51" t="s">
        <v>6</v>
      </c>
      <c r="K3" s="51" t="s">
        <v>33</v>
      </c>
      <c r="L3" s="51" t="s">
        <v>46</v>
      </c>
      <c r="M3" s="5" t="s">
        <v>47</v>
      </c>
    </row>
    <row r="4" spans="1:13" s="3" customFormat="1" ht="19.5" customHeight="1" x14ac:dyDescent="0.15">
      <c r="A4" s="6"/>
      <c r="B4" s="6"/>
      <c r="C4" s="13" t="s">
        <v>21</v>
      </c>
      <c r="D4" s="19" t="s">
        <v>9</v>
      </c>
      <c r="E4" s="47"/>
      <c r="F4" s="52" t="s">
        <v>48</v>
      </c>
      <c r="G4" s="52" t="s">
        <v>1</v>
      </c>
      <c r="H4" s="52" t="s">
        <v>49</v>
      </c>
      <c r="I4" s="52" t="s">
        <v>51</v>
      </c>
      <c r="J4" s="52" t="s">
        <v>12</v>
      </c>
      <c r="K4" s="56" t="s">
        <v>43</v>
      </c>
      <c r="L4" s="52" t="s">
        <v>18</v>
      </c>
      <c r="M4" s="57"/>
    </row>
    <row r="5" spans="1:13" s="3" customFormat="1" ht="24" customHeight="1" x14ac:dyDescent="0.15">
      <c r="A5" s="90">
        <v>1</v>
      </c>
      <c r="B5" s="6"/>
      <c r="C5" s="17"/>
      <c r="D5" s="96">
        <f t="shared" ref="D5:D11" si="0">C5/1.1</f>
        <v>0</v>
      </c>
      <c r="E5" s="98"/>
      <c r="F5" s="100"/>
      <c r="G5" s="100"/>
      <c r="H5" s="100"/>
      <c r="I5" s="100"/>
      <c r="J5" s="100"/>
      <c r="K5" s="103"/>
      <c r="L5" s="100"/>
      <c r="M5" s="57"/>
    </row>
    <row r="6" spans="1:13" s="3" customFormat="1" ht="24" customHeight="1" x14ac:dyDescent="0.15">
      <c r="A6" s="90">
        <v>2</v>
      </c>
      <c r="B6" s="6"/>
      <c r="C6" s="17"/>
      <c r="D6" s="96">
        <f t="shared" si="0"/>
        <v>0</v>
      </c>
      <c r="E6" s="98"/>
      <c r="F6" s="100"/>
      <c r="G6" s="100"/>
      <c r="H6" s="100"/>
      <c r="I6" s="100"/>
      <c r="J6" s="100"/>
      <c r="K6" s="103"/>
      <c r="L6" s="100"/>
      <c r="M6" s="57"/>
    </row>
    <row r="7" spans="1:13" s="3" customFormat="1" ht="24" customHeight="1" x14ac:dyDescent="0.15">
      <c r="A7" s="90">
        <v>3</v>
      </c>
      <c r="B7" s="92"/>
      <c r="C7" s="17"/>
      <c r="D7" s="96">
        <f t="shared" si="0"/>
        <v>0</v>
      </c>
      <c r="E7" s="98"/>
      <c r="F7" s="100"/>
      <c r="G7" s="100"/>
      <c r="H7" s="100"/>
      <c r="I7" s="100"/>
      <c r="J7" s="100"/>
      <c r="K7" s="103"/>
      <c r="L7" s="100"/>
      <c r="M7" s="105"/>
    </row>
    <row r="8" spans="1:13" s="3" customFormat="1" ht="24" customHeight="1" x14ac:dyDescent="0.15">
      <c r="A8" s="90">
        <v>4</v>
      </c>
      <c r="B8" s="92"/>
      <c r="C8" s="17"/>
      <c r="D8" s="96">
        <f t="shared" si="0"/>
        <v>0</v>
      </c>
      <c r="E8" s="98"/>
      <c r="F8" s="100"/>
      <c r="G8" s="100"/>
      <c r="H8" s="100"/>
      <c r="I8" s="100"/>
      <c r="J8" s="100"/>
      <c r="K8" s="103"/>
      <c r="L8" s="100"/>
      <c r="M8" s="105"/>
    </row>
    <row r="9" spans="1:13" s="3" customFormat="1" ht="24" customHeight="1" x14ac:dyDescent="0.15">
      <c r="A9" s="90">
        <v>5</v>
      </c>
      <c r="B9" s="6"/>
      <c r="C9" s="17"/>
      <c r="D9" s="96">
        <f t="shared" si="0"/>
        <v>0</v>
      </c>
      <c r="E9" s="98"/>
      <c r="F9" s="100"/>
      <c r="G9" s="100"/>
      <c r="H9" s="100"/>
      <c r="I9" s="100"/>
      <c r="J9" s="100"/>
      <c r="K9" s="103"/>
      <c r="L9" s="100"/>
      <c r="M9" s="57"/>
    </row>
    <row r="10" spans="1:13" s="3" customFormat="1" ht="24" customHeight="1" x14ac:dyDescent="0.15">
      <c r="A10" s="90">
        <v>6</v>
      </c>
      <c r="B10" s="6"/>
      <c r="C10" s="17"/>
      <c r="D10" s="96">
        <f t="shared" si="0"/>
        <v>0</v>
      </c>
      <c r="E10" s="98"/>
      <c r="F10" s="100"/>
      <c r="G10" s="100"/>
      <c r="H10" s="100"/>
      <c r="I10" s="100"/>
      <c r="J10" s="100"/>
      <c r="K10" s="103"/>
      <c r="L10" s="100"/>
      <c r="M10" s="57"/>
    </row>
    <row r="11" spans="1:13" s="3" customFormat="1" ht="24" customHeight="1" x14ac:dyDescent="0.15">
      <c r="A11" s="90">
        <v>7</v>
      </c>
      <c r="B11" s="6"/>
      <c r="C11" s="17"/>
      <c r="D11" s="96">
        <f t="shared" si="0"/>
        <v>0</v>
      </c>
      <c r="E11" s="98"/>
      <c r="F11" s="100"/>
      <c r="G11" s="100"/>
      <c r="H11" s="100"/>
      <c r="I11" s="100"/>
      <c r="J11" s="100"/>
      <c r="K11" s="103"/>
      <c r="L11" s="100"/>
      <c r="M11" s="57"/>
    </row>
    <row r="12" spans="1:13" ht="24" customHeight="1" x14ac:dyDescent="0.15">
      <c r="A12" s="91">
        <v>8</v>
      </c>
      <c r="B12" s="93"/>
      <c r="C12" s="95"/>
      <c r="D12" s="97">
        <f>C12/1.01</f>
        <v>0</v>
      </c>
      <c r="E12" s="99"/>
      <c r="F12" s="101"/>
      <c r="G12" s="101"/>
      <c r="H12" s="101"/>
      <c r="I12" s="101"/>
      <c r="J12" s="101"/>
      <c r="K12" s="104"/>
      <c r="L12" s="101"/>
      <c r="M12" s="106"/>
    </row>
    <row r="13" spans="1:13" s="33" customFormat="1" ht="24" customHeight="1" x14ac:dyDescent="0.15">
      <c r="A13" s="6" t="s">
        <v>44</v>
      </c>
      <c r="B13" s="94" t="str">
        <f>+A1</f>
        <v>（個票）Ⅲその他の経費・消耗品</v>
      </c>
      <c r="C13" s="17">
        <f>SUM(C5:C12)</f>
        <v>0</v>
      </c>
      <c r="D13" s="96">
        <f>SUM(D5:D12)</f>
        <v>0</v>
      </c>
      <c r="E13" s="50"/>
      <c r="F13" s="102"/>
      <c r="G13" s="102"/>
      <c r="H13" s="102"/>
      <c r="I13" s="102"/>
      <c r="J13" s="102"/>
      <c r="K13" s="102"/>
      <c r="L13" s="102"/>
      <c r="M13" s="61"/>
    </row>
    <row r="14" spans="1:13" x14ac:dyDescent="0.15">
      <c r="A14" t="s">
        <v>19</v>
      </c>
    </row>
    <row r="15" spans="1:13" x14ac:dyDescent="0.15">
      <c r="A15" t="s">
        <v>82</v>
      </c>
    </row>
  </sheetData>
  <phoneticPr fontId="12" type="Hiragana"/>
  <pageMargins left="0.78740157480314965" right="0.78740157480314965" top="0.78740157480314965" bottom="0.39370078740157483" header="0.51181102362204722" footer="0.31496062992125984"/>
  <pageSetup paperSize="9" scale="96" fitToHeight="0" orientation="landscape" r:id="rId1"/>
  <headerFooter alignWithMargins="0">
    <oddFooter>&amp;C&amp;9&amp;P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M12"/>
  <sheetViews>
    <sheetView view="pageBreakPreview" zoomScaleSheetLayoutView="100" workbookViewId="0"/>
  </sheetViews>
  <sheetFormatPr defaultRowHeight="13.5" x14ac:dyDescent="0.15"/>
  <cols>
    <col min="1" max="1" width="6.375" customWidth="1"/>
    <col min="2" max="2" width="12.375" bestFit="1" customWidth="1"/>
    <col min="3" max="4" width="9.75" style="1" bestFit="1" customWidth="1"/>
    <col min="5" max="5" width="9.75" style="1" hidden="1" customWidth="1"/>
    <col min="6" max="6" width="10.5" customWidth="1"/>
    <col min="7" max="7" width="8.5" bestFit="1" customWidth="1"/>
    <col min="8" max="8" width="15.625" customWidth="1"/>
    <col min="9" max="9" width="22.5" customWidth="1"/>
    <col min="10" max="10" width="24.75" customWidth="1"/>
    <col min="11" max="11" width="8" customWidth="1"/>
    <col min="12" max="12" width="8.25" customWidth="1"/>
  </cols>
  <sheetData>
    <row r="1" spans="1:13" x14ac:dyDescent="0.15">
      <c r="A1" t="s">
        <v>67</v>
      </c>
    </row>
    <row r="2" spans="1:13" x14ac:dyDescent="0.15">
      <c r="A2" s="4"/>
      <c r="B2" s="12"/>
      <c r="C2" s="18"/>
      <c r="D2" s="21"/>
      <c r="E2" s="21"/>
      <c r="F2" s="4"/>
      <c r="G2" s="4"/>
      <c r="H2" s="4"/>
      <c r="I2" s="4"/>
      <c r="J2" s="4"/>
      <c r="K2" s="4"/>
      <c r="L2" s="4"/>
    </row>
    <row r="3" spans="1:13" s="2" customFormat="1" ht="19.5" customHeight="1" x14ac:dyDescent="0.15">
      <c r="A3" s="5" t="s">
        <v>36</v>
      </c>
      <c r="B3" s="5" t="s">
        <v>32</v>
      </c>
      <c r="C3" s="40" t="s">
        <v>37</v>
      </c>
      <c r="D3" s="44"/>
      <c r="E3" s="109"/>
      <c r="F3" s="5" t="s">
        <v>60</v>
      </c>
      <c r="G3" s="5" t="s">
        <v>68</v>
      </c>
      <c r="H3" s="5" t="s">
        <v>69</v>
      </c>
      <c r="I3" s="5" t="s">
        <v>70</v>
      </c>
      <c r="J3" s="5" t="s">
        <v>71</v>
      </c>
      <c r="K3" s="5" t="s">
        <v>72</v>
      </c>
      <c r="L3" s="5" t="s">
        <v>73</v>
      </c>
      <c r="M3" s="123" t="s">
        <v>74</v>
      </c>
    </row>
    <row r="4" spans="1:13" s="3" customFormat="1" ht="19.5" customHeight="1" x14ac:dyDescent="0.15">
      <c r="A4" s="6"/>
      <c r="B4" s="6"/>
      <c r="C4" s="13" t="s">
        <v>21</v>
      </c>
      <c r="D4" s="19" t="s">
        <v>9</v>
      </c>
      <c r="E4" s="98"/>
      <c r="F4" s="113"/>
      <c r="G4" s="57"/>
      <c r="H4" s="57"/>
      <c r="I4" s="57"/>
      <c r="J4" s="57"/>
      <c r="K4" s="57"/>
      <c r="L4" s="113"/>
      <c r="M4" s="124"/>
    </row>
    <row r="5" spans="1:13" ht="24" customHeight="1" x14ac:dyDescent="0.15">
      <c r="A5" s="61">
        <v>1</v>
      </c>
      <c r="B5" s="61"/>
      <c r="C5" s="17"/>
      <c r="D5" s="96">
        <f t="shared" ref="D5:D10" si="0">C5/1.1</f>
        <v>0</v>
      </c>
      <c r="E5" s="110"/>
      <c r="F5" s="65"/>
      <c r="G5" s="115"/>
      <c r="H5" s="117"/>
      <c r="I5" s="65"/>
      <c r="J5" s="119"/>
      <c r="K5" s="121"/>
      <c r="L5" s="121"/>
      <c r="M5" s="65"/>
    </row>
    <row r="6" spans="1:13" ht="24" customHeight="1" x14ac:dyDescent="0.15">
      <c r="A6" s="61"/>
      <c r="B6" s="61"/>
      <c r="C6" s="17"/>
      <c r="D6" s="96">
        <f t="shared" si="0"/>
        <v>0</v>
      </c>
      <c r="E6" s="110"/>
      <c r="F6" s="65"/>
      <c r="G6" s="115"/>
      <c r="H6" s="117"/>
      <c r="I6" s="61"/>
      <c r="J6" s="119"/>
      <c r="K6" s="121"/>
      <c r="L6" s="121"/>
      <c r="M6" s="65"/>
    </row>
    <row r="7" spans="1:13" ht="24" customHeight="1" x14ac:dyDescent="0.15">
      <c r="A7" s="61"/>
      <c r="B7" s="61"/>
      <c r="C7" s="17"/>
      <c r="D7" s="96">
        <f t="shared" si="0"/>
        <v>0</v>
      </c>
      <c r="E7" s="110"/>
      <c r="F7" s="65"/>
      <c r="G7" s="115"/>
      <c r="H7" s="117"/>
      <c r="I7" s="61"/>
      <c r="J7" s="119"/>
      <c r="K7" s="121"/>
      <c r="L7" s="121"/>
      <c r="M7" s="65"/>
    </row>
    <row r="8" spans="1:13" ht="24" customHeight="1" x14ac:dyDescent="0.15">
      <c r="A8" s="61"/>
      <c r="B8" s="61"/>
      <c r="C8" s="17"/>
      <c r="D8" s="96">
        <f t="shared" si="0"/>
        <v>0</v>
      </c>
      <c r="E8" s="110"/>
      <c r="F8" s="65"/>
      <c r="G8" s="115"/>
      <c r="H8" s="117"/>
      <c r="I8" s="61"/>
      <c r="J8" s="119"/>
      <c r="K8" s="121"/>
      <c r="L8" s="121"/>
      <c r="M8" s="65"/>
    </row>
    <row r="9" spans="1:13" ht="24" customHeight="1" x14ac:dyDescent="0.15">
      <c r="A9" s="61"/>
      <c r="B9" s="61"/>
      <c r="C9" s="17"/>
      <c r="D9" s="96">
        <f t="shared" si="0"/>
        <v>0</v>
      </c>
      <c r="E9" s="110"/>
      <c r="F9" s="65"/>
      <c r="G9" s="115"/>
      <c r="H9" s="117"/>
      <c r="I9" s="61"/>
      <c r="J9" s="119"/>
      <c r="K9" s="121"/>
      <c r="L9" s="121"/>
      <c r="M9" s="65"/>
    </row>
    <row r="10" spans="1:13" ht="24" customHeight="1" x14ac:dyDescent="0.15">
      <c r="A10" s="74"/>
      <c r="B10" s="74"/>
      <c r="C10" s="108"/>
      <c r="D10" s="70">
        <f t="shared" si="0"/>
        <v>0</v>
      </c>
      <c r="E10" s="111"/>
      <c r="F10" s="114"/>
      <c r="G10" s="116"/>
      <c r="H10" s="118"/>
      <c r="I10" s="114"/>
      <c r="J10" s="120"/>
      <c r="K10" s="122"/>
      <c r="L10" s="122"/>
      <c r="M10" s="114"/>
    </row>
    <row r="11" spans="1:13" s="33" customFormat="1" ht="24" customHeight="1" x14ac:dyDescent="0.15">
      <c r="A11" s="6" t="s">
        <v>44</v>
      </c>
      <c r="B11" s="107" t="str">
        <f>+A1</f>
        <v>（個票）Ⅲその他の経費・旅費</v>
      </c>
      <c r="C11" s="17">
        <f>SUM(C5:C10)</f>
        <v>0</v>
      </c>
      <c r="D11" s="96">
        <f>SUM(D5:D10)</f>
        <v>0</v>
      </c>
      <c r="E11" s="112"/>
      <c r="F11" s="61"/>
      <c r="G11" s="61"/>
      <c r="H11" s="61"/>
      <c r="I11" s="61"/>
      <c r="J11" s="61"/>
      <c r="K11" s="61"/>
      <c r="L11" s="61"/>
      <c r="M11" s="124"/>
    </row>
    <row r="12" spans="1:13" x14ac:dyDescent="0.15">
      <c r="A12" s="4" t="s">
        <v>40</v>
      </c>
    </row>
  </sheetData>
  <phoneticPr fontId="12" type="Hiragana"/>
  <pageMargins left="0.78740157480314965" right="0.78740157480314965" top="0.78740157480314965" bottom="0.39370078740157483" header="0.51181102362204722" footer="0.31496062992125984"/>
  <pageSetup paperSize="9" scale="89" fitToHeight="0" orientation="landscape" r:id="rId1"/>
  <headerFooter alignWithMargins="0">
    <oddFooter>&amp;C&amp;9&amp;P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M21"/>
  <sheetViews>
    <sheetView view="pageBreakPreview" zoomScaleSheetLayoutView="100" workbookViewId="0"/>
  </sheetViews>
  <sheetFormatPr defaultRowHeight="13.5" x14ac:dyDescent="0.15"/>
  <cols>
    <col min="1" max="1" width="6.375" customWidth="1"/>
    <col min="2" max="2" width="24.5" customWidth="1"/>
    <col min="3" max="4" width="9.75" style="1" bestFit="1" customWidth="1"/>
    <col min="5" max="5" width="9.75" style="1" hidden="1" customWidth="1"/>
    <col min="6" max="12" width="8.5" customWidth="1"/>
    <col min="13" max="13" width="25.75" bestFit="1" customWidth="1"/>
  </cols>
  <sheetData>
    <row r="1" spans="1:13" x14ac:dyDescent="0.15">
      <c r="A1" t="s">
        <v>75</v>
      </c>
    </row>
    <row r="2" spans="1:13" x14ac:dyDescent="0.15">
      <c r="A2" s="4"/>
      <c r="B2" s="12"/>
      <c r="C2" s="18"/>
      <c r="D2" s="21"/>
      <c r="E2" s="21"/>
      <c r="F2" s="4"/>
      <c r="G2" s="4"/>
      <c r="H2" s="4"/>
      <c r="I2" s="4"/>
      <c r="J2" s="4"/>
      <c r="K2" s="4"/>
      <c r="L2" s="4"/>
      <c r="M2" s="4"/>
    </row>
    <row r="3" spans="1:13" s="2" customFormat="1" ht="19.5" customHeight="1" x14ac:dyDescent="0.15">
      <c r="A3" s="5" t="s">
        <v>36</v>
      </c>
      <c r="B3" s="5" t="s">
        <v>32</v>
      </c>
      <c r="C3" s="40" t="s">
        <v>37</v>
      </c>
      <c r="D3" s="44"/>
      <c r="E3" s="44"/>
      <c r="F3" s="51" t="s">
        <v>39</v>
      </c>
      <c r="G3" s="51" t="s">
        <v>41</v>
      </c>
      <c r="H3" s="51" t="s">
        <v>38</v>
      </c>
      <c r="I3" s="51" t="s">
        <v>42</v>
      </c>
      <c r="J3" s="51" t="s">
        <v>6</v>
      </c>
      <c r="K3" s="51" t="s">
        <v>33</v>
      </c>
      <c r="L3" s="51" t="s">
        <v>46</v>
      </c>
      <c r="M3" s="5" t="s">
        <v>47</v>
      </c>
    </row>
    <row r="4" spans="1:13" s="3" customFormat="1" ht="19.5" customHeight="1" x14ac:dyDescent="0.15">
      <c r="A4" s="6"/>
      <c r="B4" s="6"/>
      <c r="C4" s="13" t="s">
        <v>21</v>
      </c>
      <c r="D4" s="19" t="s">
        <v>9</v>
      </c>
      <c r="E4" s="47"/>
      <c r="F4" s="52" t="s">
        <v>48</v>
      </c>
      <c r="G4" s="52" t="s">
        <v>1</v>
      </c>
      <c r="H4" s="52" t="s">
        <v>49</v>
      </c>
      <c r="I4" s="52" t="s">
        <v>51</v>
      </c>
      <c r="J4" s="52" t="s">
        <v>12</v>
      </c>
      <c r="K4" s="56" t="s">
        <v>43</v>
      </c>
      <c r="L4" s="52" t="s">
        <v>18</v>
      </c>
      <c r="M4" s="57"/>
    </row>
    <row r="5" spans="1:13" s="3" customFormat="1" ht="24" customHeight="1" x14ac:dyDescent="0.15">
      <c r="A5" s="6">
        <v>1</v>
      </c>
      <c r="B5" s="92"/>
      <c r="C5" s="17"/>
      <c r="D5" s="96">
        <f>C5/1.1</f>
        <v>0</v>
      </c>
      <c r="E5" s="98"/>
      <c r="F5" s="100"/>
      <c r="G5" s="100"/>
      <c r="H5" s="100"/>
      <c r="I5" s="100"/>
      <c r="J5" s="100"/>
      <c r="K5" s="103"/>
      <c r="L5" s="100"/>
      <c r="M5" s="105"/>
    </row>
    <row r="6" spans="1:13" s="3" customFormat="1" ht="24" customHeight="1" x14ac:dyDescent="0.15">
      <c r="A6" s="6"/>
      <c r="B6" s="92"/>
      <c r="C6" s="17"/>
      <c r="D6" s="96">
        <f>C6/1.1</f>
        <v>0</v>
      </c>
      <c r="E6" s="98"/>
      <c r="F6" s="100"/>
      <c r="G6" s="100"/>
      <c r="H6" s="100"/>
      <c r="I6" s="100"/>
      <c r="J6" s="100"/>
      <c r="K6" s="103"/>
      <c r="L6" s="100"/>
      <c r="M6" s="105"/>
    </row>
    <row r="7" spans="1:13" s="3" customFormat="1" ht="24" customHeight="1" x14ac:dyDescent="0.15">
      <c r="A7" s="6"/>
      <c r="B7" s="92"/>
      <c r="C7" s="17"/>
      <c r="D7" s="96">
        <f>C7/1.1</f>
        <v>0</v>
      </c>
      <c r="E7" s="98"/>
      <c r="F7" s="100"/>
      <c r="G7" s="100"/>
      <c r="H7" s="100"/>
      <c r="I7" s="100"/>
      <c r="J7" s="100"/>
      <c r="K7" s="103"/>
      <c r="L7" s="100"/>
      <c r="M7" s="105"/>
    </row>
    <row r="8" spans="1:13" s="3" customFormat="1" ht="24" customHeight="1" x14ac:dyDescent="0.15">
      <c r="A8" s="6"/>
      <c r="B8" s="92"/>
      <c r="C8" s="17"/>
      <c r="D8" s="96">
        <f>C8/1.1</f>
        <v>0</v>
      </c>
      <c r="E8" s="98"/>
      <c r="F8" s="100"/>
      <c r="G8" s="100"/>
      <c r="H8" s="100"/>
      <c r="I8" s="100"/>
      <c r="J8" s="100"/>
      <c r="K8" s="103"/>
      <c r="L8" s="100"/>
      <c r="M8" s="105"/>
    </row>
    <row r="9" spans="1:13" ht="24" customHeight="1" x14ac:dyDescent="0.15">
      <c r="A9" s="74"/>
      <c r="B9" s="125"/>
      <c r="C9" s="126"/>
      <c r="D9" s="70">
        <f>C9/1.1</f>
        <v>0</v>
      </c>
      <c r="E9" s="49"/>
      <c r="F9" s="127"/>
      <c r="G9" s="127"/>
      <c r="H9" s="127"/>
      <c r="I9" s="127"/>
      <c r="J9" s="127"/>
      <c r="K9" s="127"/>
      <c r="L9" s="127"/>
      <c r="M9" s="125"/>
    </row>
    <row r="10" spans="1:13" s="33" customFormat="1" ht="24" customHeight="1" x14ac:dyDescent="0.15">
      <c r="A10" s="6" t="s">
        <v>44</v>
      </c>
      <c r="B10" s="94" t="str">
        <f>+A1</f>
        <v>（個票）Ⅲその他の経費・その他</v>
      </c>
      <c r="C10" s="17">
        <f>SUM(C5:C9)</f>
        <v>0</v>
      </c>
      <c r="D10" s="96">
        <f>SUM(D5:D9)</f>
        <v>0</v>
      </c>
      <c r="E10" s="50"/>
      <c r="F10" s="55"/>
      <c r="G10" s="55"/>
      <c r="H10" s="55"/>
      <c r="I10" s="55"/>
      <c r="J10" s="55"/>
      <c r="K10" s="55"/>
      <c r="L10" s="55"/>
      <c r="M10" s="61"/>
    </row>
    <row r="11" spans="1:13" x14ac:dyDescent="0.15">
      <c r="A11" t="s">
        <v>19</v>
      </c>
    </row>
    <row r="12" spans="1:13" x14ac:dyDescent="0.15">
      <c r="A12" t="s">
        <v>82</v>
      </c>
    </row>
    <row r="21" ht="12.75" customHeight="1" x14ac:dyDescent="0.15"/>
  </sheetData>
  <phoneticPr fontId="12" type="Hiragana"/>
  <pageMargins left="0.78740157480314965" right="0.78740157480314965" top="0.78740157480314965" bottom="0.39370078740157483" header="0.51181102362204722" footer="0.31496062992125984"/>
  <pageSetup paperSize="9" scale="96" fitToHeight="0" orientation="landscape" r:id="rId1"/>
  <headerFooter alignWithMargins="0">
    <oddFooter>&amp;C&amp;9&amp;P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M10"/>
  <sheetViews>
    <sheetView view="pageBreakPreview" zoomScaleSheetLayoutView="100" workbookViewId="0"/>
  </sheetViews>
  <sheetFormatPr defaultRowHeight="13.5" x14ac:dyDescent="0.15"/>
  <cols>
    <col min="1" max="1" width="6.375" customWidth="1"/>
    <col min="2" max="2" width="24.5" customWidth="1"/>
    <col min="3" max="4" width="9.75" style="1" bestFit="1" customWidth="1"/>
    <col min="5" max="5" width="9.75" style="1" hidden="1" customWidth="1"/>
    <col min="6" max="12" width="8.5" customWidth="1"/>
    <col min="13" max="13" width="25.75" bestFit="1" customWidth="1"/>
  </cols>
  <sheetData>
    <row r="1" spans="1:13" x14ac:dyDescent="0.15">
      <c r="A1" t="s">
        <v>76</v>
      </c>
    </row>
    <row r="2" spans="1:13" x14ac:dyDescent="0.15">
      <c r="A2" s="4"/>
      <c r="B2" s="12"/>
      <c r="C2" s="18"/>
      <c r="D2" s="21"/>
      <c r="E2" s="21"/>
      <c r="F2" s="4"/>
      <c r="G2" s="4"/>
      <c r="H2" s="4"/>
      <c r="I2" s="4"/>
      <c r="J2" s="4"/>
      <c r="K2" s="4"/>
      <c r="L2" s="4"/>
      <c r="M2" s="4"/>
    </row>
    <row r="3" spans="1:13" s="2" customFormat="1" ht="19.5" customHeight="1" x14ac:dyDescent="0.15">
      <c r="A3" s="5" t="s">
        <v>36</v>
      </c>
      <c r="B3" s="5" t="s">
        <v>32</v>
      </c>
      <c r="C3" s="40" t="s">
        <v>37</v>
      </c>
      <c r="D3" s="44"/>
      <c r="E3" s="44"/>
      <c r="F3" s="51" t="s">
        <v>39</v>
      </c>
      <c r="G3" s="51" t="s">
        <v>41</v>
      </c>
      <c r="H3" s="51" t="s">
        <v>38</v>
      </c>
      <c r="I3" s="51" t="s">
        <v>42</v>
      </c>
      <c r="J3" s="51" t="s">
        <v>6</v>
      </c>
      <c r="K3" s="51" t="s">
        <v>33</v>
      </c>
      <c r="L3" s="51" t="s">
        <v>46</v>
      </c>
      <c r="M3" s="5" t="s">
        <v>47</v>
      </c>
    </row>
    <row r="4" spans="1:13" s="3" customFormat="1" ht="19.5" customHeight="1" x14ac:dyDescent="0.15">
      <c r="A4" s="6"/>
      <c r="B4" s="6"/>
      <c r="C4" s="13" t="s">
        <v>21</v>
      </c>
      <c r="D4" s="19" t="s">
        <v>9</v>
      </c>
      <c r="E4" s="47"/>
      <c r="F4" s="52" t="s">
        <v>48</v>
      </c>
      <c r="G4" s="52" t="s">
        <v>1</v>
      </c>
      <c r="H4" s="52" t="s">
        <v>49</v>
      </c>
      <c r="I4" s="52" t="s">
        <v>51</v>
      </c>
      <c r="J4" s="52" t="s">
        <v>12</v>
      </c>
      <c r="K4" s="56" t="s">
        <v>43</v>
      </c>
      <c r="L4" s="52" t="s">
        <v>18</v>
      </c>
      <c r="M4" s="57"/>
    </row>
    <row r="5" spans="1:13" s="3" customFormat="1" ht="24" customHeight="1" x14ac:dyDescent="0.15">
      <c r="A5" s="6">
        <v>1</v>
      </c>
      <c r="B5" s="61" t="s">
        <v>77</v>
      </c>
      <c r="C5" s="17"/>
      <c r="D5" s="29">
        <f>C5/1.1</f>
        <v>0</v>
      </c>
      <c r="E5" s="98"/>
      <c r="F5" s="100"/>
      <c r="G5" s="100"/>
      <c r="H5" s="100"/>
      <c r="I5" s="100"/>
      <c r="J5" s="100"/>
      <c r="K5" s="103"/>
      <c r="L5" s="100"/>
      <c r="M5" s="113"/>
    </row>
    <row r="6" spans="1:13" s="3" customFormat="1" ht="24" customHeight="1" x14ac:dyDescent="0.15">
      <c r="A6" s="6"/>
      <c r="B6" s="61"/>
      <c r="C6" s="17"/>
      <c r="D6" s="29">
        <f>C6/1.1</f>
        <v>0</v>
      </c>
      <c r="E6" s="98"/>
      <c r="F6" s="57"/>
      <c r="G6" s="57"/>
      <c r="H6" s="57"/>
      <c r="I6" s="57"/>
      <c r="J6" s="57"/>
      <c r="K6" s="130"/>
      <c r="L6" s="57"/>
      <c r="M6" s="113"/>
    </row>
    <row r="7" spans="1:13" s="3" customFormat="1" ht="24" customHeight="1" x14ac:dyDescent="0.15">
      <c r="A7" s="6"/>
      <c r="B7" s="61"/>
      <c r="C7" s="17"/>
      <c r="D7" s="29">
        <f>C7/1.1</f>
        <v>0</v>
      </c>
      <c r="E7" s="98"/>
      <c r="F7" s="57"/>
      <c r="G7" s="57"/>
      <c r="H7" s="57"/>
      <c r="I7" s="57"/>
      <c r="J7" s="57"/>
      <c r="K7" s="130"/>
      <c r="L7" s="57"/>
      <c r="M7" s="113"/>
    </row>
    <row r="8" spans="1:13" s="3" customFormat="1" ht="24" customHeight="1" x14ac:dyDescent="0.15">
      <c r="A8" s="6"/>
      <c r="B8" s="6"/>
      <c r="C8" s="17"/>
      <c r="D8" s="29">
        <f>C8/1.1</f>
        <v>0</v>
      </c>
      <c r="E8" s="98"/>
      <c r="F8" s="57"/>
      <c r="G8" s="57"/>
      <c r="H8" s="57"/>
      <c r="I8" s="57"/>
      <c r="J8" s="57"/>
      <c r="K8" s="130"/>
      <c r="L8" s="57"/>
      <c r="M8" s="57"/>
    </row>
    <row r="9" spans="1:13" ht="24" customHeight="1" x14ac:dyDescent="0.15">
      <c r="A9" s="74"/>
      <c r="B9" s="35"/>
      <c r="C9" s="126"/>
      <c r="D9" s="129">
        <f>C9/1.1</f>
        <v>0</v>
      </c>
      <c r="E9" s="49"/>
      <c r="F9" s="127"/>
      <c r="G9" s="127"/>
      <c r="H9" s="127"/>
      <c r="I9" s="127"/>
      <c r="J9" s="127"/>
      <c r="K9" s="127"/>
      <c r="L9" s="127"/>
      <c r="M9" s="60"/>
    </row>
    <row r="10" spans="1:13" s="33" customFormat="1" ht="24" customHeight="1" x14ac:dyDescent="0.15">
      <c r="A10" s="6" t="s">
        <v>44</v>
      </c>
      <c r="B10" s="128" t="str">
        <f>+A1</f>
        <v>（個票）Ⅳ再委託費</v>
      </c>
      <c r="C10" s="17">
        <f>SUM(C5:C9)</f>
        <v>0</v>
      </c>
      <c r="D10" s="96">
        <f>SUM(D5:D9)</f>
        <v>0</v>
      </c>
      <c r="E10" s="50"/>
      <c r="F10" s="55"/>
      <c r="G10" s="55"/>
      <c r="H10" s="55"/>
      <c r="I10" s="55"/>
      <c r="J10" s="55"/>
      <c r="K10" s="55"/>
      <c r="L10" s="55"/>
      <c r="M10" s="61"/>
    </row>
  </sheetData>
  <phoneticPr fontId="12" type="Hiragana"/>
  <pageMargins left="0.78740157480314965" right="0.78740157480314965" top="0.78740157480314965" bottom="0.39370078740157483" header="0.51181102362204722" footer="0.31496062992125984"/>
  <pageSetup paperSize="9" scale="96" fitToHeight="0" orientation="landscape" r:id="rId1"/>
  <headerFooter alignWithMargins="0">
    <oddFooter>&amp;C&amp;9&amp;P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11</vt:i4>
      </vt:variant>
    </vt:vector>
  </HeadingPairs>
  <TitlesOfParts>
    <vt:vector size="18" baseType="lpstr">
      <vt:lpstr>集計票</vt:lpstr>
      <vt:lpstr>I 設備</vt:lpstr>
      <vt:lpstr>Ⅱ人件費</vt:lpstr>
      <vt:lpstr>Ⅲ消耗品</vt:lpstr>
      <vt:lpstr>Ⅲ旅費</vt:lpstr>
      <vt:lpstr>Ⅲその他</vt:lpstr>
      <vt:lpstr>Ⅳ再委託費</vt:lpstr>
      <vt:lpstr>Ⅱ人件費!Print_Area</vt:lpstr>
      <vt:lpstr>Ⅲその他!Print_Area</vt:lpstr>
      <vt:lpstr>Ⅲ消耗品!Print_Area</vt:lpstr>
      <vt:lpstr>Ⅲ旅費!Print_Area</vt:lpstr>
      <vt:lpstr>Ⅳ再委託費!Print_Area</vt:lpstr>
      <vt:lpstr>'I 設備'!Print_Area</vt:lpstr>
      <vt:lpstr>集計票!Print_Area</vt:lpstr>
      <vt:lpstr>Ⅲその他!Print_Titles</vt:lpstr>
      <vt:lpstr>Ⅲ消耗品!Print_Titles</vt:lpstr>
      <vt:lpstr>Ⅳ再委託費!Print_Titles</vt:lpstr>
      <vt:lpstr>'I 設備'!Print_Titles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冨樫　知洋</cp:lastModifiedBy>
  <cp:revision>0</cp:revision>
  <dcterms:created xsi:type="dcterms:W3CDTF">2019-08-28T23:38:15Z</dcterms:created>
  <dcterms:modified xsi:type="dcterms:W3CDTF">2026-03-31T01:10:08Z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4" baseType="lpwstr">
      <vt:lpwstr>3.1.10.0</vt:lpwstr>
      <vt:lpwstr>3.1.2.0</vt:lpwstr>
      <vt:lpwstr>3.1.6.0</vt:lpwstr>
      <vt:lpwstr>3.1.9.0</vt:lpwstr>
    </vt:vector>
  </property>
  <property fmtid="{DCFEDD21-7773-49B2-8022-6FC58DB5260B}" pid="3" name="LastSavedVersion">
    <vt:lpwstr>3.1.10.0</vt:lpwstr>
  </property>
  <property fmtid="{DCFEDD21-7773-49B2-8022-6FC58DB5260B}" pid="4" name="LastSavedDate">
    <vt:filetime>2025-04-04T02:29:16Z</vt:filetime>
  </property>
</Properties>
</file>