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13_ncr:1_{9627611B-A46E-461C-970F-9FAC7F4D8FD2}" xr6:coauthVersionLast="47" xr6:coauthVersionMax="47" xr10:uidLastSave="{00000000-0000-0000-0000-000000000000}"/>
  <bookViews>
    <workbookView xWindow="-120" yWindow="-120" windowWidth="29040" windowHeight="15720" tabRatio="725" xr2:uid="{00000000-000D-0000-FFFF-FFFF00000000}"/>
  </bookViews>
  <sheets>
    <sheet name="集計票" sheetId="18" r:id="rId1"/>
    <sheet name="I 設備" sheetId="22" r:id="rId2"/>
    <sheet name="Ⅱ人件費" sheetId="4" r:id="rId3"/>
    <sheet name="Ⅲ消耗品" sheetId="26" r:id="rId4"/>
    <sheet name="Ⅲ旅費" sheetId="5" r:id="rId5"/>
    <sheet name="Ⅲその他" sheetId="28" r:id="rId6"/>
    <sheet name="Ⅳ再委託費" sheetId="23" r:id="rId7"/>
  </sheets>
  <definedNames>
    <definedName name="_xlnm.Print_Area" localSheetId="2">Ⅱ人件費!$A$1:$R$15</definedName>
    <definedName name="_xlnm.Print_Area" localSheetId="5">Ⅲその他!$A$1:$M$13</definedName>
    <definedName name="_xlnm.Print_Area" localSheetId="3">Ⅲ消耗品!$A$1:$M$16</definedName>
    <definedName name="_xlnm.Print_Area" localSheetId="4">Ⅲ旅費!$A$1:$M$13</definedName>
    <definedName name="_xlnm.Print_Area" localSheetId="6">Ⅳ再委託費!$A$1:$M$10</definedName>
    <definedName name="_xlnm.Print_Area" localSheetId="1">'I 設備'!$A$1:$M$15</definedName>
    <definedName name="_xlnm.Print_Area" localSheetId="0">集計票!$A$1:$M$18</definedName>
    <definedName name="_xlnm.Print_Titles" localSheetId="5">Ⅲその他!$1:$4</definedName>
    <definedName name="_xlnm.Print_Titles" localSheetId="3">Ⅲ消耗品!$1:$4</definedName>
    <definedName name="_xlnm.Print_Titles" localSheetId="6">Ⅳ再委託費!$1:$4</definedName>
    <definedName name="_xlnm.Print_Titles" localSheetId="1">'I 設備'!$1:$4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23" l="1"/>
  <c r="C10" i="23"/>
  <c r="B10" i="23"/>
  <c r="D9" i="23"/>
  <c r="D8" i="23"/>
  <c r="D7" i="23"/>
  <c r="D6" i="23"/>
  <c r="D5" i="23"/>
  <c r="C10" i="28"/>
  <c r="B10" i="28"/>
  <c r="D9" i="28"/>
  <c r="D8" i="28"/>
  <c r="D7" i="28"/>
  <c r="D10" i="28" s="1"/>
  <c r="D6" i="28"/>
  <c r="D5" i="28"/>
  <c r="C11" i="5"/>
  <c r="B11" i="5"/>
  <c r="D10" i="5"/>
  <c r="D9" i="5"/>
  <c r="D8" i="5"/>
  <c r="D11" i="5" s="1"/>
  <c r="D7" i="5"/>
  <c r="D6" i="5"/>
  <c r="D5" i="5"/>
  <c r="C13" i="26"/>
  <c r="B13" i="26"/>
  <c r="D12" i="26"/>
  <c r="D11" i="26"/>
  <c r="D10" i="26"/>
  <c r="D9" i="26"/>
  <c r="D8" i="26"/>
  <c r="D7" i="26"/>
  <c r="D13" i="26" s="1"/>
  <c r="D6" i="26"/>
  <c r="D5" i="26"/>
  <c r="C9" i="4"/>
  <c r="B9" i="4"/>
  <c r="D8" i="4"/>
  <c r="D7" i="4"/>
  <c r="D6" i="4"/>
  <c r="D9" i="4" s="1"/>
  <c r="D5" i="4"/>
  <c r="C12" i="22"/>
  <c r="B12" i="22"/>
  <c r="D11" i="22"/>
  <c r="D10" i="22"/>
  <c r="D9" i="22"/>
  <c r="D8" i="22"/>
  <c r="D7" i="22"/>
  <c r="D6" i="22"/>
  <c r="E5" i="22"/>
  <c r="D5" i="22"/>
  <c r="D12" i="22" s="1"/>
  <c r="F14" i="18"/>
  <c r="D14" i="18"/>
  <c r="B14" i="18"/>
  <c r="H13" i="18"/>
  <c r="J13" i="18" s="1"/>
  <c r="G13" i="18"/>
  <c r="E13" i="18"/>
  <c r="C13" i="18"/>
  <c r="H12" i="18"/>
  <c r="I12" i="18" s="1"/>
  <c r="G12" i="18"/>
  <c r="E12" i="18"/>
  <c r="C12" i="18"/>
  <c r="I11" i="18"/>
  <c r="H11" i="18"/>
  <c r="G11" i="18"/>
  <c r="E11" i="18"/>
  <c r="C11" i="18"/>
  <c r="I10" i="18"/>
  <c r="H10" i="18"/>
  <c r="G10" i="18"/>
  <c r="E10" i="18"/>
  <c r="C10" i="18"/>
  <c r="F9" i="18"/>
  <c r="H9" i="18" s="1"/>
  <c r="E9" i="18"/>
  <c r="D9" i="18"/>
  <c r="B9" i="18"/>
  <c r="C9" i="18" s="1"/>
  <c r="J8" i="18"/>
  <c r="L8" i="18" s="1"/>
  <c r="I8" i="18"/>
  <c r="K8" i="18" s="1"/>
  <c r="H8" i="18"/>
  <c r="G8" i="18"/>
  <c r="E8" i="18"/>
  <c r="C8" i="18"/>
  <c r="H7" i="18"/>
  <c r="J7" i="18" s="1"/>
  <c r="L7" i="18" s="1"/>
  <c r="G7" i="18"/>
  <c r="G14" i="18" s="1"/>
  <c r="E7" i="18"/>
  <c r="E14" i="18" s="1"/>
  <c r="C7" i="18"/>
  <c r="C14" i="18" s="1"/>
  <c r="J14" i="18" l="1"/>
  <c r="L13" i="18"/>
  <c r="I9" i="18"/>
  <c r="K9" i="18" s="1"/>
  <c r="J9" i="18"/>
  <c r="L9" i="18" s="1"/>
  <c r="H14" i="18"/>
  <c r="I7" i="18"/>
  <c r="G9" i="18"/>
  <c r="I13" i="18"/>
  <c r="K13" i="18" s="1"/>
  <c r="K14" i="18" l="1"/>
  <c r="I14" i="18"/>
  <c r="K7" i="18"/>
</calcChain>
</file>

<file path=xl/sharedStrings.xml><?xml version="1.0" encoding="utf-8"?>
<sst xmlns="http://schemas.openxmlformats.org/spreadsheetml/2006/main" count="179" uniqueCount="84">
  <si>
    <t>【様式３の添付書類１　チェックリスト】</t>
  </si>
  <si>
    <t>注文月日</t>
    <rPh sb="0" eb="2">
      <t>チュウモン</t>
    </rPh>
    <rPh sb="2" eb="4">
      <t>ツキヒ</t>
    </rPh>
    <phoneticPr fontId="18"/>
  </si>
  <si>
    <t>費目</t>
    <rPh sb="0" eb="2">
      <t>ヒモク</t>
    </rPh>
    <phoneticPr fontId="18"/>
  </si>
  <si>
    <t>８月</t>
  </si>
  <si>
    <t>実施機関：</t>
    <rPh sb="0" eb="2">
      <t>ジッシ</t>
    </rPh>
    <rPh sb="2" eb="4">
      <t>キカン</t>
    </rPh>
    <phoneticPr fontId="18"/>
  </si>
  <si>
    <t>テーマ名：</t>
    <rPh sb="3" eb="4">
      <t>メイ</t>
    </rPh>
    <phoneticPr fontId="18"/>
  </si>
  <si>
    <t>請求書</t>
    <rPh sb="0" eb="3">
      <t>セイキュウショ</t>
    </rPh>
    <phoneticPr fontId="18"/>
  </si>
  <si>
    <t>支出済額　②</t>
    <rPh sb="0" eb="2">
      <t>シシュツ</t>
    </rPh>
    <rPh sb="2" eb="3">
      <t>ズ</t>
    </rPh>
    <rPh sb="3" eb="4">
      <t>ガク</t>
    </rPh>
    <phoneticPr fontId="18"/>
  </si>
  <si>
    <t>計画額　①</t>
    <rPh sb="0" eb="3">
      <t>ケイカクガク</t>
    </rPh>
    <phoneticPr fontId="18"/>
  </si>
  <si>
    <t>（税抜）</t>
  </si>
  <si>
    <t>支出予定額　④（＝②＋③）</t>
    <rPh sb="0" eb="2">
      <t>シシュツ</t>
    </rPh>
    <rPh sb="2" eb="5">
      <t>ヨテイガク</t>
    </rPh>
    <phoneticPr fontId="18"/>
  </si>
  <si>
    <t>（旅費）</t>
  </si>
  <si>
    <t>請求月日</t>
    <rPh sb="0" eb="2">
      <t>セイキュウ</t>
    </rPh>
    <rPh sb="2" eb="4">
      <t>ガッピ</t>
    </rPh>
    <phoneticPr fontId="18"/>
  </si>
  <si>
    <t>今後支出予定額　③</t>
    <rPh sb="0" eb="2">
      <t>コンゴ</t>
    </rPh>
    <rPh sb="2" eb="4">
      <t>シシュツ</t>
    </rPh>
    <rPh sb="4" eb="7">
      <t>ヨテイガク</t>
    </rPh>
    <phoneticPr fontId="18"/>
  </si>
  <si>
    <t>III その他経費　（合計）</t>
    <rPh sb="6" eb="7">
      <t>タ</t>
    </rPh>
    <rPh sb="7" eb="9">
      <t>ケイヒ</t>
    </rPh>
    <rPh sb="11" eb="13">
      <t>ゴウケイ</t>
    </rPh>
    <phoneticPr fontId="18"/>
  </si>
  <si>
    <t>流用見込額　⑤（＝①－④）</t>
    <rPh sb="0" eb="2">
      <t>リュウヨウ</t>
    </rPh>
    <rPh sb="2" eb="5">
      <t>ミコミガク</t>
    </rPh>
    <phoneticPr fontId="18"/>
  </si>
  <si>
    <t>II 人件費</t>
    <rPh sb="3" eb="6">
      <t>ジンケンヒ</t>
    </rPh>
    <phoneticPr fontId="18"/>
  </si>
  <si>
    <t>（税込）</t>
    <rPh sb="1" eb="3">
      <t>ゼイコ</t>
    </rPh>
    <phoneticPr fontId="18"/>
  </si>
  <si>
    <t>領収月日</t>
    <rPh sb="0" eb="2">
      <t>リョウシュウ</t>
    </rPh>
    <rPh sb="2" eb="4">
      <t>ガッピ</t>
    </rPh>
    <phoneticPr fontId="18"/>
  </si>
  <si>
    <t>※見積書～領収書のうち、証憑書類により確認できる日付のみ記載してください。</t>
    <rPh sb="1" eb="4">
      <t>みつもりしょ</t>
    </rPh>
    <rPh sb="5" eb="8">
      <t>りょうしゅうしょ</t>
    </rPh>
    <rPh sb="12" eb="14">
      <t>しょうひょう</t>
    </rPh>
    <rPh sb="14" eb="16">
      <t>しょるい</t>
    </rPh>
    <rPh sb="19" eb="21">
      <t>かくにん</t>
    </rPh>
    <rPh sb="24" eb="26">
      <t>ひづけ</t>
    </rPh>
    <rPh sb="28" eb="30">
      <t>きさい</t>
    </rPh>
    <phoneticPr fontId="12" type="Hiragana"/>
  </si>
  <si>
    <t>従事日誌</t>
    <rPh sb="0" eb="2">
      <t>ジュウジ</t>
    </rPh>
    <rPh sb="2" eb="4">
      <t>ニッシ</t>
    </rPh>
    <phoneticPr fontId="18"/>
  </si>
  <si>
    <t>（税込）</t>
  </si>
  <si>
    <t>（消耗品）</t>
  </si>
  <si>
    <t>※年間総支給額＝（基本給＋管理職手当＋賞与等）</t>
    <rPh sb="21" eb="22">
      <t>トウ</t>
    </rPh>
    <phoneticPr fontId="18"/>
  </si>
  <si>
    <t>（その他）</t>
  </si>
  <si>
    <t>合計</t>
    <rPh sb="0" eb="2">
      <t>ゴウケイ</t>
    </rPh>
    <phoneticPr fontId="18"/>
  </si>
  <si>
    <t>勤務者</t>
    <rPh sb="0" eb="3">
      <t>キンムシャ</t>
    </rPh>
    <phoneticPr fontId="18"/>
  </si>
  <si>
    <t>９月</t>
  </si>
  <si>
    <t>-</t>
  </si>
  <si>
    <t>１１月</t>
  </si>
  <si>
    <t>※個票をもとに、青色のセルに金額を入力してください。</t>
    <rPh sb="1" eb="3">
      <t>コヒョウ</t>
    </rPh>
    <rPh sb="8" eb="10">
      <t>アオイロ</t>
    </rPh>
    <rPh sb="14" eb="16">
      <t>キンガク</t>
    </rPh>
    <rPh sb="17" eb="19">
      <t>ニュウリョク</t>
    </rPh>
    <phoneticPr fontId="18"/>
  </si>
  <si>
    <t>※再委託先との共同研究の契約書(写)を提出願います。</t>
    <rPh sb="1" eb="4">
      <t>サイイタク</t>
    </rPh>
    <rPh sb="4" eb="5">
      <t>サキ</t>
    </rPh>
    <rPh sb="7" eb="9">
      <t>キョウドウ</t>
    </rPh>
    <rPh sb="9" eb="11">
      <t>ケンキュウ</t>
    </rPh>
    <rPh sb="12" eb="15">
      <t>ケイヤクショ</t>
    </rPh>
    <rPh sb="16" eb="17">
      <t>ウツ</t>
    </rPh>
    <rPh sb="19" eb="21">
      <t>テイシュツ</t>
    </rPh>
    <rPh sb="21" eb="22">
      <t>ネガ</t>
    </rPh>
    <phoneticPr fontId="18"/>
  </si>
  <si>
    <t>内容</t>
    <rPh sb="0" eb="2">
      <t>ナイヨウ</t>
    </rPh>
    <phoneticPr fontId="18"/>
  </si>
  <si>
    <t>振込書</t>
    <rPh sb="0" eb="2">
      <t>フリコミ</t>
    </rPh>
    <rPh sb="2" eb="3">
      <t>ショ</t>
    </rPh>
    <phoneticPr fontId="18"/>
  </si>
  <si>
    <r>
      <t xml:space="preserve">流用率
</t>
    </r>
    <r>
      <rPr>
        <sz val="8"/>
        <rFont val="ＭＳ Ｐゴシック"/>
        <family val="3"/>
        <charset val="128"/>
      </rPr>
      <t>⑥＝⑤／総額</t>
    </r>
    <rPh sb="0" eb="2">
      <t>リュウヨウ</t>
    </rPh>
    <rPh sb="2" eb="3">
      <t>リツ</t>
    </rPh>
    <rPh sb="8" eb="10">
      <t>ソウガク</t>
    </rPh>
    <phoneticPr fontId="18"/>
  </si>
  <si>
    <t>総勤務日数</t>
    <rPh sb="0" eb="1">
      <t>ソウ</t>
    </rPh>
    <rPh sb="1" eb="3">
      <t>キンム</t>
    </rPh>
    <rPh sb="3" eb="5">
      <t>ニッスウ</t>
    </rPh>
    <phoneticPr fontId="18"/>
  </si>
  <si>
    <t>項目</t>
    <rPh sb="0" eb="2">
      <t>コウモク</t>
    </rPh>
    <phoneticPr fontId="18"/>
  </si>
  <si>
    <t>金額</t>
    <rPh sb="0" eb="2">
      <t>キンガク</t>
    </rPh>
    <phoneticPr fontId="18"/>
  </si>
  <si>
    <t>契約書</t>
    <rPh sb="0" eb="3">
      <t>ケイヤクショ</t>
    </rPh>
    <phoneticPr fontId="18"/>
  </si>
  <si>
    <t>見積書</t>
    <rPh sb="0" eb="3">
      <t>ミツモリショ</t>
    </rPh>
    <phoneticPr fontId="18"/>
  </si>
  <si>
    <t>※内規等に基づき、出張伺書・出張報告書等の帳票類を整理 し、適正な経理処理を行ってください。</t>
  </si>
  <si>
    <t>注文書</t>
    <rPh sb="0" eb="3">
      <t>チュウモンショ</t>
    </rPh>
    <phoneticPr fontId="18"/>
  </si>
  <si>
    <t>納品書</t>
    <rPh sb="0" eb="3">
      <t>ノウヒンショ</t>
    </rPh>
    <phoneticPr fontId="18"/>
  </si>
  <si>
    <t>支払予定月日</t>
    <rPh sb="0" eb="2">
      <t>シハラ</t>
    </rPh>
    <rPh sb="2" eb="4">
      <t>ヨテイ</t>
    </rPh>
    <rPh sb="4" eb="6">
      <t>ガッピ</t>
    </rPh>
    <phoneticPr fontId="18"/>
  </si>
  <si>
    <t>小計</t>
    <rPh sb="0" eb="2">
      <t>ショウケイ</t>
    </rPh>
    <phoneticPr fontId="18"/>
  </si>
  <si>
    <t>１２月</t>
  </si>
  <si>
    <t>領収書</t>
    <rPh sb="0" eb="3">
      <t>リョウシュウショ</t>
    </rPh>
    <phoneticPr fontId="18"/>
  </si>
  <si>
    <t>支払先</t>
    <rPh sb="0" eb="3">
      <t>シハライサキ</t>
    </rPh>
    <phoneticPr fontId="18"/>
  </si>
  <si>
    <t>見積月日</t>
    <rPh sb="0" eb="2">
      <t>ミツ</t>
    </rPh>
    <rPh sb="2" eb="4">
      <t>ガッピ</t>
    </rPh>
    <phoneticPr fontId="18"/>
  </si>
  <si>
    <t>契約月日</t>
    <rPh sb="0" eb="2">
      <t>ケイヤク</t>
    </rPh>
    <rPh sb="2" eb="4">
      <t>ガッピ</t>
    </rPh>
    <phoneticPr fontId="18"/>
  </si>
  <si>
    <t xml:space="preserve">※年間理論総労働時間＝年間所定営業日数×所定労働時間
</t>
  </si>
  <si>
    <t>納品日</t>
    <rPh sb="0" eb="2">
      <t>ノウヒン</t>
    </rPh>
    <rPh sb="2" eb="3">
      <t>ヒ</t>
    </rPh>
    <phoneticPr fontId="18"/>
  </si>
  <si>
    <t>（例えば、通常の手続きで、注文書や契約書がない場合はそれらは空欄にしてください。）</t>
    <rPh sb="1" eb="2">
      <t>たと</t>
    </rPh>
    <rPh sb="5" eb="7">
      <t>つうじょう</t>
    </rPh>
    <rPh sb="8" eb="10">
      <t>てつづ</t>
    </rPh>
    <rPh sb="13" eb="16">
      <t>ちゅうもんしょ</t>
    </rPh>
    <rPh sb="17" eb="20">
      <t>けいやくしょ</t>
    </rPh>
    <rPh sb="23" eb="25">
      <t>ばあい</t>
    </rPh>
    <rPh sb="30" eb="32">
      <t>くうらん</t>
    </rPh>
    <phoneticPr fontId="12" type="Hiragana"/>
  </si>
  <si>
    <t>（個票）Ⅱ人件費</t>
    <rPh sb="1" eb="3">
      <t>コヒョウ</t>
    </rPh>
    <rPh sb="5" eb="8">
      <t>ジンケンヒ</t>
    </rPh>
    <phoneticPr fontId="18"/>
  </si>
  <si>
    <t>労務単価</t>
    <rPh sb="0" eb="2">
      <t>ロウム</t>
    </rPh>
    <rPh sb="2" eb="4">
      <t>タンカ</t>
    </rPh>
    <phoneticPr fontId="18"/>
  </si>
  <si>
    <t>月別勤務日数(時間)</t>
    <rPh sb="0" eb="2">
      <t>ツキベツ</t>
    </rPh>
    <rPh sb="2" eb="4">
      <t>キンム</t>
    </rPh>
    <rPh sb="4" eb="6">
      <t>ニッスウ</t>
    </rPh>
    <rPh sb="7" eb="9">
      <t>ジカン</t>
    </rPh>
    <phoneticPr fontId="18"/>
  </si>
  <si>
    <t>(時間)</t>
    <rPh sb="1" eb="3">
      <t>ジカン</t>
    </rPh>
    <phoneticPr fontId="18"/>
  </si>
  <si>
    <t>７月</t>
    <rPh sb="1" eb="2">
      <t>ガツ</t>
    </rPh>
    <phoneticPr fontId="18"/>
  </si>
  <si>
    <t>１０月</t>
  </si>
  <si>
    <t>１月</t>
  </si>
  <si>
    <t>出張者</t>
    <rPh sb="0" eb="3">
      <t>シュッチョウシャ</t>
    </rPh>
    <phoneticPr fontId="18"/>
  </si>
  <si>
    <t>２月</t>
  </si>
  <si>
    <t>３月</t>
  </si>
  <si>
    <t>賃金</t>
    <rPh sb="0" eb="2">
      <t>ちんぎん</t>
    </rPh>
    <phoneticPr fontId="12" type="Hiragana"/>
  </si>
  <si>
    <t>※人件費時間単価＝（年間総支給額＋年間法定福利費）÷年間理論総労働時間</t>
  </si>
  <si>
    <t>※委託業務従事日誌（様式３の添付書類２）も併せて作成して提出してください。</t>
    <rPh sb="1" eb="3">
      <t>いたく</t>
    </rPh>
    <rPh sb="3" eb="5">
      <t>ぎょうむ</t>
    </rPh>
    <rPh sb="5" eb="7">
      <t>じゅうじ</t>
    </rPh>
    <rPh sb="7" eb="9">
      <t>にっし</t>
    </rPh>
    <rPh sb="10" eb="12">
      <t>ようしき</t>
    </rPh>
    <rPh sb="14" eb="16">
      <t>てんぷ</t>
    </rPh>
    <rPh sb="16" eb="18">
      <t>しょるい</t>
    </rPh>
    <rPh sb="21" eb="22">
      <t>あわ</t>
    </rPh>
    <rPh sb="24" eb="26">
      <t>さくせい</t>
    </rPh>
    <rPh sb="28" eb="30">
      <t>ていしゅつ</t>
    </rPh>
    <phoneticPr fontId="12" type="Hiragana"/>
  </si>
  <si>
    <t>（個票）Ⅲその他の経費・消耗品</t>
    <rPh sb="1" eb="3">
      <t>こひょう</t>
    </rPh>
    <rPh sb="12" eb="15">
      <t>しょうもうひん</t>
    </rPh>
    <phoneticPr fontId="12" type="Hiragana"/>
  </si>
  <si>
    <t>（個票）Ⅲその他の経費・旅費</t>
    <rPh sb="12" eb="14">
      <t>りょひ</t>
    </rPh>
    <phoneticPr fontId="12" type="Hiragana"/>
  </si>
  <si>
    <t>旅行伺</t>
    <rPh sb="0" eb="2">
      <t>リョコウ</t>
    </rPh>
    <rPh sb="2" eb="3">
      <t>ウカガ</t>
    </rPh>
    <phoneticPr fontId="18"/>
  </si>
  <si>
    <t>目的地</t>
    <rPh sb="0" eb="3">
      <t>モクテキチ</t>
    </rPh>
    <phoneticPr fontId="18"/>
  </si>
  <si>
    <t>経路</t>
    <rPh sb="0" eb="2">
      <t>ケイロ</t>
    </rPh>
    <phoneticPr fontId="18"/>
  </si>
  <si>
    <t>出張目的</t>
    <rPh sb="0" eb="2">
      <t>シュッチョウ</t>
    </rPh>
    <rPh sb="2" eb="4">
      <t>モクテキ</t>
    </rPh>
    <phoneticPr fontId="18"/>
  </si>
  <si>
    <t>出張期間</t>
    <rPh sb="0" eb="2">
      <t>シュッチョウ</t>
    </rPh>
    <rPh sb="2" eb="4">
      <t>キカン</t>
    </rPh>
    <phoneticPr fontId="18"/>
  </si>
  <si>
    <t>支払日</t>
    <rPh sb="0" eb="3">
      <t>シハライビ</t>
    </rPh>
    <phoneticPr fontId="18"/>
  </si>
  <si>
    <t>支払い先</t>
    <rPh sb="0" eb="2">
      <t>シハラ</t>
    </rPh>
    <rPh sb="3" eb="4">
      <t>サキ</t>
    </rPh>
    <phoneticPr fontId="18"/>
  </si>
  <si>
    <t>（個票）Ⅲその他の経費・その他</t>
    <rPh sb="14" eb="15">
      <t>ほか</t>
    </rPh>
    <phoneticPr fontId="12" type="Hiragana"/>
  </si>
  <si>
    <t>（個票）Ⅳ再委託費</t>
    <rPh sb="5" eb="8">
      <t>さいいたく</t>
    </rPh>
    <rPh sb="8" eb="9">
      <t>ひ</t>
    </rPh>
    <phoneticPr fontId="12" type="Hiragana"/>
  </si>
  <si>
    <t>再委託費</t>
    <rPh sb="0" eb="1">
      <t>サイ</t>
    </rPh>
    <rPh sb="1" eb="3">
      <t>イタク</t>
    </rPh>
    <rPh sb="3" eb="4">
      <t>ヒ</t>
    </rPh>
    <phoneticPr fontId="18"/>
  </si>
  <si>
    <t>IV 再委託費</t>
    <rPh sb="3" eb="6">
      <t>サイイタク</t>
    </rPh>
    <rPh sb="6" eb="7">
      <t>ヒ</t>
    </rPh>
    <phoneticPr fontId="18"/>
  </si>
  <si>
    <r>
      <t>I 設備</t>
    </r>
    <r>
      <rPr>
        <sz val="10"/>
        <rFont val="ＭＳ Ｐゴシック"/>
        <family val="3"/>
        <charset val="128"/>
      </rPr>
      <t>備品費</t>
    </r>
    <rPh sb="2" eb="4">
      <t>セツビ</t>
    </rPh>
    <rPh sb="4" eb="6">
      <t>ビヒン</t>
    </rPh>
    <rPh sb="6" eb="7">
      <t>ヒ</t>
    </rPh>
    <phoneticPr fontId="18"/>
  </si>
  <si>
    <r>
      <t>（個票）　Ⅰ設備</t>
    </r>
    <r>
      <rPr>
        <sz val="11"/>
        <rFont val="ＭＳ Ｐゴシック"/>
        <family val="3"/>
        <charset val="128"/>
      </rPr>
      <t>備品費</t>
    </r>
    <rPh sb="1" eb="3">
      <t>コヒョウ</t>
    </rPh>
    <rPh sb="6" eb="8">
      <t>セツビ</t>
    </rPh>
    <rPh sb="8" eb="10">
      <t>ビヒン</t>
    </rPh>
    <rPh sb="10" eb="11">
      <t>ヒ</t>
    </rPh>
    <phoneticPr fontId="18"/>
  </si>
  <si>
    <t>　ただし、時間外手当や食事手当など福利厚生面で補助として助成しているものは含めることができません。</t>
  </si>
  <si>
    <t>（例えば、注文書や契約書がない場合は空欄にしてください。）</t>
    <rPh sb="1" eb="2">
      <t>たと</t>
    </rPh>
    <rPh sb="5" eb="8">
      <t>ちゅうもんしょ</t>
    </rPh>
    <rPh sb="9" eb="12">
      <t>けいやくしょ</t>
    </rPh>
    <rPh sb="15" eb="17">
      <t>ばあい</t>
    </rPh>
    <rPh sb="18" eb="20">
      <t>くうらん</t>
    </rPh>
    <phoneticPr fontId="12" type="Hiragana"/>
  </si>
  <si>
    <t>（税込）</t>
    <phoneticPr fontId="1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</si>
</sst>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e\.m\.d;@"/>
    <numFmt numFmtId="177" formatCode="#,##0&quot;円/月&quot;"/>
    <numFmt numFmtId="178" formatCode="0.00&quot;月&quot;"/>
    <numFmt numFmtId="179" formatCode="0.00_ "/>
    <numFmt numFmtId="180" formatCode="0_ "/>
  </numFmts>
  <fonts count="23" x14ac:knownFonts="1">
    <font>
      <sz val="11"/>
      <name val="ＭＳ Ｐゴシック"/>
      <family val="3"/>
    </font>
    <font>
      <sz val="11"/>
      <color indexed="8"/>
      <name val="ＭＳ Ｐゴシック"/>
      <family val="3"/>
    </font>
    <font>
      <sz val="11"/>
      <color indexed="9"/>
      <name val="ＭＳ Ｐゴシック"/>
      <family val="3"/>
    </font>
    <font>
      <sz val="11"/>
      <name val="ＭＳ Ｐゴシック"/>
      <family val="3"/>
    </font>
    <font>
      <b/>
      <sz val="18"/>
      <name val="ＭＳ Ｐゴシック"/>
      <family val="3"/>
    </font>
    <font>
      <b/>
      <sz val="11"/>
      <color indexed="9"/>
      <name val="ＭＳ Ｐゴシック"/>
      <family val="3"/>
    </font>
    <font>
      <b/>
      <sz val="11"/>
      <name val="ＭＳ Ｐゴシック"/>
      <family val="3"/>
    </font>
    <font>
      <b/>
      <sz val="15"/>
      <name val="ＭＳ Ｐゴシック"/>
      <family val="3"/>
    </font>
    <font>
      <b/>
      <sz val="13"/>
      <name val="ＭＳ Ｐゴシック"/>
      <family val="3"/>
    </font>
    <font>
      <i/>
      <sz val="11"/>
      <name val="ＭＳ Ｐゴシック"/>
      <family val="3"/>
    </font>
    <font>
      <sz val="11"/>
      <color indexed="10"/>
      <name val="ＭＳ Ｐゴシック"/>
      <family val="3"/>
    </font>
    <font>
      <b/>
      <sz val="11"/>
      <color indexed="8"/>
      <name val="ＭＳ Ｐゴシック"/>
      <family val="3"/>
    </font>
    <font>
      <sz val="6"/>
      <name val="游ゴシック"/>
      <family val="3"/>
    </font>
    <font>
      <sz val="10"/>
      <name val="ＭＳ Ｐゴシック"/>
      <family val="3"/>
    </font>
    <font>
      <b/>
      <sz val="10"/>
      <name val="ＭＳ Ｐゴシック"/>
      <family val="3"/>
    </font>
    <font>
      <sz val="9"/>
      <name val="ＭＳ Ｐゴシック"/>
      <family val="3"/>
    </font>
    <font>
      <sz val="10"/>
      <color indexed="8"/>
      <name val="ＭＳ Ｐゴシック"/>
      <family val="3"/>
    </font>
    <font>
      <sz val="8"/>
      <name val="ＭＳ Ｐゴシック"/>
      <family val="3"/>
    </font>
    <font>
      <sz val="6"/>
      <name val="ＭＳ Ｐゴシック"/>
      <family val="3"/>
    </font>
    <font>
      <sz val="8"/>
      <name val="ＭＳ Ｐゴシック"/>
      <family val="3"/>
      <charset val="128"/>
    </font>
    <font>
      <sz val="10"/>
      <name val="ＭＳ Ｐゴシック"/>
      <family val="3"/>
      <charset val="128"/>
    </font>
    <font>
      <sz val="11"/>
      <name val="ＭＳ Ｐゴシック"/>
      <family val="3"/>
      <charset val="128"/>
    </font>
    <font>
      <sz val="10"/>
      <color rgb="FFFF0000"/>
      <name val="ＭＳ Ｐゴシック"/>
      <family val="3"/>
    </font>
  </fonts>
  <fills count="18">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43"/>
        <bgColor indexed="64"/>
      </patternFill>
    </fill>
    <fill>
      <patternFill patternType="solid">
        <fgColor indexed="54"/>
        <bgColor indexed="64"/>
      </patternFill>
    </fill>
    <fill>
      <patternFill patternType="solid">
        <fgColor indexed="25"/>
        <bgColor indexed="64"/>
      </patternFill>
    </fill>
    <fill>
      <patternFill patternType="solid">
        <fgColor indexed="55"/>
        <bgColor indexed="64"/>
      </patternFill>
    </fill>
    <fill>
      <patternFill patternType="solid">
        <fgColor indexed="49"/>
        <bgColor indexed="64"/>
      </patternFill>
    </fill>
    <fill>
      <patternFill patternType="solid">
        <fgColor indexed="9"/>
        <bgColor indexed="64"/>
      </patternFill>
    </fill>
    <fill>
      <patternFill patternType="solid">
        <fgColor indexed="45"/>
        <bgColor indexed="64"/>
      </patternFill>
    </fill>
    <fill>
      <patternFill patternType="solid">
        <fgColor indexed="13"/>
        <bgColor indexed="64"/>
      </patternFill>
    </fill>
  </fills>
  <borders count="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style="thin">
        <color indexed="54"/>
      </top>
      <bottom style="double">
        <color indexed="5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double">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style="hair">
        <color indexed="64"/>
      </left>
      <right style="thin">
        <color indexed="64"/>
      </right>
      <top style="double">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hair">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7" borderId="0" applyNumberFormat="0" applyBorder="0" applyAlignment="0" applyProtection="0">
      <alignment vertical="center"/>
    </xf>
    <xf numFmtId="0" fontId="3"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9" borderId="0" applyNumberFormat="0" applyBorder="0" applyAlignment="0" applyProtection="0">
      <alignment vertical="center"/>
    </xf>
    <xf numFmtId="0" fontId="4" fillId="0" borderId="0" applyNumberFormat="0" applyFill="0" applyBorder="0" applyAlignment="0" applyProtection="0">
      <alignment vertical="center"/>
    </xf>
    <xf numFmtId="0" fontId="5" fillId="13" borderId="1" applyNumberFormat="0" applyAlignment="0" applyProtection="0">
      <alignment vertical="center"/>
    </xf>
    <xf numFmtId="0" fontId="3" fillId="3" borderId="2" applyNumberFormat="0" applyFont="0" applyAlignment="0" applyProtection="0">
      <alignment vertical="center"/>
    </xf>
    <xf numFmtId="0" fontId="3" fillId="0" borderId="3" applyNumberFormat="0" applyFill="0" applyAlignment="0" applyProtection="0">
      <alignment vertical="center"/>
    </xf>
    <xf numFmtId="0" fontId="3" fillId="7" borderId="4" applyNumberFormat="0" applyAlignment="0" applyProtection="0">
      <alignment vertical="center"/>
    </xf>
    <xf numFmtId="0" fontId="6" fillId="15" borderId="5" applyNumberFormat="0" applyAlignment="0" applyProtection="0">
      <alignment vertical="center"/>
    </xf>
    <xf numFmtId="0" fontId="3" fillId="16" borderId="0" applyNumberFormat="0" applyBorder="0" applyAlignment="0" applyProtection="0">
      <alignment vertical="center"/>
    </xf>
    <xf numFmtId="0" fontId="3" fillId="6" borderId="0" applyNumberFormat="0" applyBorder="0" applyAlignment="0" applyProtection="0">
      <alignment vertical="center"/>
    </xf>
    <xf numFmtId="0" fontId="7" fillId="0" borderId="6" applyNumberFormat="0" applyFill="0" applyAlignment="0" applyProtection="0">
      <alignment vertical="center"/>
    </xf>
    <xf numFmtId="0" fontId="8" fillId="0" borderId="7" applyNumberFormat="0" applyFill="0" applyAlignment="0" applyProtection="0">
      <alignment vertical="center"/>
    </xf>
    <xf numFmtId="0" fontId="6" fillId="0" borderId="8" applyNumberFormat="0" applyFill="0" applyAlignment="0" applyProtection="0">
      <alignment vertical="center"/>
    </xf>
    <xf numFmtId="0" fontId="6" fillId="0" borderId="0" applyNumberFormat="0" applyFill="0" applyBorder="0" applyAlignment="0" applyProtection="0">
      <alignment vertical="center"/>
    </xf>
    <xf numFmtId="0" fontId="6" fillId="15" borderId="4" applyNumberForma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38" fontId="3" fillId="0" borderId="0" applyFont="0" applyFill="0" applyBorder="0" applyAlignment="0" applyProtection="0">
      <alignment vertical="center"/>
    </xf>
  </cellStyleXfs>
  <cellXfs count="141">
    <xf numFmtId="0" fontId="0" fillId="0" borderId="0" xfId="0">
      <alignment vertical="center"/>
    </xf>
    <xf numFmtId="38" fontId="0" fillId="0" borderId="0" xfId="42" applyFont="1" applyAlignment="1">
      <alignment vertical="center"/>
    </xf>
    <xf numFmtId="0" fontId="13" fillId="0" borderId="0" xfId="0" applyFont="1" applyBorder="1" applyAlignment="1">
      <alignment vertical="center"/>
    </xf>
    <xf numFmtId="0" fontId="0" fillId="0" borderId="0" xfId="0" applyBorder="1" applyAlignment="1">
      <alignment vertical="center"/>
    </xf>
    <xf numFmtId="0" fontId="13" fillId="0" borderId="0" xfId="0" applyFont="1" applyAlignment="1">
      <alignment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0" xfId="0" applyFont="1" applyBorder="1" applyAlignment="1">
      <alignment horizontal="left" vertical="center"/>
    </xf>
    <xf numFmtId="0" fontId="13" fillId="0" borderId="12" xfId="0" applyFont="1" applyBorder="1" applyAlignment="1">
      <alignment horizontal="left" vertical="center"/>
    </xf>
    <xf numFmtId="0" fontId="13" fillId="0" borderId="12" xfId="0" applyFont="1" applyBorder="1" applyAlignment="1">
      <alignment vertical="center"/>
    </xf>
    <xf numFmtId="0" fontId="13" fillId="0" borderId="12" xfId="0" applyFont="1" applyBorder="1" applyAlignment="1">
      <alignment horizontal="right" vertical="center"/>
    </xf>
    <xf numFmtId="0" fontId="13" fillId="0" borderId="13" xfId="0" applyFont="1" applyBorder="1" applyAlignment="1">
      <alignment vertical="center"/>
    </xf>
    <xf numFmtId="0" fontId="14" fillId="0" borderId="0" xfId="0" applyFont="1" applyAlignment="1">
      <alignment vertical="center"/>
    </xf>
    <xf numFmtId="38" fontId="13" fillId="0" borderId="13" xfId="42" applyFont="1" applyBorder="1" applyAlignment="1">
      <alignment horizontal="center" vertical="center"/>
    </xf>
    <xf numFmtId="38" fontId="13" fillId="2" borderId="15" xfId="42" applyFont="1" applyFill="1" applyBorder="1" applyAlignment="1">
      <alignment vertical="center"/>
    </xf>
    <xf numFmtId="38" fontId="13" fillId="0" borderId="13" xfId="42" applyFont="1" applyFill="1" applyBorder="1" applyAlignment="1">
      <alignment vertical="center"/>
    </xf>
    <xf numFmtId="38" fontId="13" fillId="2" borderId="13" xfId="42" applyFont="1" applyFill="1" applyBorder="1" applyAlignment="1">
      <alignment vertical="center"/>
    </xf>
    <xf numFmtId="38" fontId="13" fillId="0" borderId="13" xfId="42" applyFont="1" applyBorder="1" applyAlignment="1">
      <alignment horizontal="right" vertical="center"/>
    </xf>
    <xf numFmtId="38" fontId="14" fillId="0" borderId="0" xfId="42" applyFont="1" applyAlignment="1">
      <alignment vertical="center"/>
    </xf>
    <xf numFmtId="38" fontId="13" fillId="0" borderId="17" xfId="42" applyFont="1" applyBorder="1" applyAlignment="1">
      <alignment horizontal="center" vertical="center"/>
    </xf>
    <xf numFmtId="38" fontId="13" fillId="0" borderId="18" xfId="42" applyFont="1" applyBorder="1" applyAlignment="1">
      <alignment vertical="center"/>
    </xf>
    <xf numFmtId="38" fontId="13" fillId="0" borderId="0" xfId="42" applyFont="1" applyAlignment="1">
      <alignment vertical="center"/>
    </xf>
    <xf numFmtId="38" fontId="13" fillId="0" borderId="19" xfId="42" applyFont="1" applyBorder="1" applyAlignment="1">
      <alignment vertical="center"/>
    </xf>
    <xf numFmtId="38" fontId="13" fillId="0" borderId="20" xfId="42" applyFont="1" applyFill="1" applyBorder="1" applyAlignment="1">
      <alignment vertical="center"/>
    </xf>
    <xf numFmtId="38" fontId="13" fillId="0" borderId="15" xfId="42" applyFont="1" applyBorder="1" applyAlignment="1">
      <alignment vertical="center"/>
    </xf>
    <xf numFmtId="0" fontId="0" fillId="0" borderId="21" xfId="0" applyFont="1" applyBorder="1" applyAlignment="1">
      <alignment horizontal="center" vertical="center"/>
    </xf>
    <xf numFmtId="0" fontId="0" fillId="0" borderId="22" xfId="0" applyFont="1" applyBorder="1" applyAlignment="1">
      <alignment horizontal="center" vertical="center"/>
    </xf>
    <xf numFmtId="3" fontId="13" fillId="0" borderId="18" xfId="42" applyNumberFormat="1" applyFont="1" applyBorder="1" applyAlignment="1">
      <alignment vertical="center"/>
    </xf>
    <xf numFmtId="0" fontId="0" fillId="0" borderId="23" xfId="0" applyBorder="1" applyAlignment="1">
      <alignment horizontal="center" vertical="center"/>
    </xf>
    <xf numFmtId="38" fontId="13" fillId="0" borderId="24" xfId="42" applyFont="1" applyBorder="1" applyAlignment="1">
      <alignment vertical="center"/>
    </xf>
    <xf numFmtId="0" fontId="0" fillId="0" borderId="12" xfId="0" applyFill="1" applyBorder="1" applyAlignment="1">
      <alignment horizontal="center" vertical="center"/>
    </xf>
    <xf numFmtId="0" fontId="0" fillId="0" borderId="11" xfId="0" applyBorder="1" applyAlignment="1">
      <alignment horizontal="center" vertical="center"/>
    </xf>
    <xf numFmtId="0" fontId="0" fillId="17" borderId="0" xfId="0" applyFill="1" applyAlignment="1">
      <alignment vertical="center"/>
    </xf>
    <xf numFmtId="0" fontId="0" fillId="0" borderId="0" xfId="0" applyFill="1">
      <alignment vertical="center"/>
    </xf>
    <xf numFmtId="0" fontId="13" fillId="15" borderId="12" xfId="0" applyFont="1" applyFill="1" applyBorder="1" applyAlignment="1">
      <alignment vertical="center"/>
    </xf>
    <xf numFmtId="0" fontId="13" fillId="15" borderId="25" xfId="0" applyFont="1" applyFill="1" applyBorder="1" applyAlignment="1">
      <alignment vertical="center"/>
    </xf>
    <xf numFmtId="0" fontId="14" fillId="0" borderId="0" xfId="0" applyFont="1" applyBorder="1" applyAlignment="1">
      <alignment vertical="center"/>
    </xf>
    <xf numFmtId="0" fontId="13" fillId="0" borderId="26" xfId="0" applyFont="1" applyBorder="1" applyAlignment="1">
      <alignment horizontal="center" vertical="center"/>
    </xf>
    <xf numFmtId="0" fontId="13" fillId="15" borderId="11" xfId="0" applyFont="1" applyFill="1" applyBorder="1" applyAlignment="1">
      <alignment vertical="center" wrapText="1"/>
    </xf>
    <xf numFmtId="38" fontId="13" fillId="0" borderId="11" xfId="0" applyNumberFormat="1" applyFont="1" applyFill="1" applyBorder="1" applyAlignment="1">
      <alignment horizontal="left" vertical="center"/>
    </xf>
    <xf numFmtId="38" fontId="13" fillId="0" borderId="14" xfId="42" applyFont="1" applyBorder="1" applyAlignment="1">
      <alignment horizontal="centerContinuous" vertical="center"/>
    </xf>
    <xf numFmtId="38" fontId="13" fillId="15" borderId="15" xfId="42" applyFont="1" applyFill="1" applyBorder="1" applyAlignment="1">
      <alignment horizontal="right" vertical="center"/>
    </xf>
    <xf numFmtId="38" fontId="13" fillId="15" borderId="27" xfId="42" applyFont="1" applyFill="1" applyBorder="1" applyAlignment="1">
      <alignment horizontal="right" vertical="center"/>
    </xf>
    <xf numFmtId="38" fontId="13" fillId="0" borderId="22" xfId="42" applyFont="1" applyFill="1" applyBorder="1" applyAlignment="1">
      <alignment horizontal="right" vertical="center"/>
    </xf>
    <xf numFmtId="38" fontId="13" fillId="0" borderId="28" xfId="42" applyFont="1" applyBorder="1" applyAlignment="1">
      <alignment horizontal="centerContinuous" vertical="center"/>
    </xf>
    <xf numFmtId="38" fontId="13" fillId="15" borderId="18" xfId="42" applyFont="1" applyFill="1" applyBorder="1" applyAlignment="1">
      <alignment horizontal="right" vertical="center"/>
    </xf>
    <xf numFmtId="38" fontId="13" fillId="15" borderId="29" xfId="42" applyFont="1" applyFill="1" applyBorder="1" applyAlignment="1">
      <alignment horizontal="right" vertical="center"/>
    </xf>
    <xf numFmtId="38" fontId="13" fillId="0" borderId="30" xfId="42" applyFont="1" applyBorder="1" applyAlignment="1">
      <alignment horizontal="center" vertical="center"/>
    </xf>
    <xf numFmtId="38" fontId="13" fillId="15" borderId="12" xfId="42" applyFont="1" applyFill="1" applyBorder="1" applyAlignment="1">
      <alignment vertical="center"/>
    </xf>
    <xf numFmtId="38" fontId="13" fillId="15" borderId="25" xfId="42" applyFont="1" applyFill="1" applyBorder="1" applyAlignment="1">
      <alignment vertical="center"/>
    </xf>
    <xf numFmtId="38" fontId="13" fillId="0" borderId="11" xfId="42" applyFont="1" applyFill="1" applyBorder="1" applyAlignment="1">
      <alignment horizontal="right" vertical="center"/>
    </xf>
    <xf numFmtId="0" fontId="13" fillId="0" borderId="31" xfId="0" applyFont="1" applyBorder="1" applyAlignment="1">
      <alignment horizontal="center" vertical="center"/>
    </xf>
    <xf numFmtId="0" fontId="15" fillId="0" borderId="32" xfId="0" applyFont="1" applyBorder="1" applyAlignment="1">
      <alignment horizontal="center" vertical="center"/>
    </xf>
    <xf numFmtId="56" fontId="13" fillId="15" borderId="12" xfId="0" applyNumberFormat="1" applyFont="1" applyFill="1" applyBorder="1" applyAlignment="1">
      <alignment horizontal="center" vertical="center"/>
    </xf>
    <xf numFmtId="56" fontId="13" fillId="15" borderId="25" xfId="0" applyNumberFormat="1" applyFont="1" applyFill="1" applyBorder="1" applyAlignment="1">
      <alignment horizontal="center" vertical="center"/>
    </xf>
    <xf numFmtId="176" fontId="13" fillId="0" borderId="11" xfId="0" applyNumberFormat="1" applyFont="1" applyFill="1" applyBorder="1" applyAlignment="1">
      <alignment horizontal="center" vertical="center"/>
    </xf>
    <xf numFmtId="0" fontId="15" fillId="0" borderId="32" xfId="0" applyFont="1" applyBorder="1" applyAlignment="1">
      <alignment horizontal="center" vertical="center" shrinkToFit="1"/>
    </xf>
    <xf numFmtId="0" fontId="15" fillId="0" borderId="11" xfId="0" applyFont="1" applyBorder="1" applyAlignment="1">
      <alignment horizontal="center" vertical="center"/>
    </xf>
    <xf numFmtId="0" fontId="13" fillId="15" borderId="12" xfId="0" applyFont="1" applyFill="1" applyBorder="1" applyAlignment="1">
      <alignment horizontal="center" vertical="center" wrapText="1"/>
    </xf>
    <xf numFmtId="0" fontId="13" fillId="15" borderId="12" xfId="0" applyFont="1" applyFill="1" applyBorder="1" applyAlignment="1">
      <alignment vertical="center" wrapText="1"/>
    </xf>
    <xf numFmtId="0" fontId="13" fillId="15" borderId="25" xfId="0" applyFont="1" applyFill="1" applyBorder="1" applyAlignment="1">
      <alignment vertical="center" wrapText="1"/>
    </xf>
    <xf numFmtId="0" fontId="13" fillId="0" borderId="11" xfId="0" applyFont="1" applyFill="1" applyBorder="1" applyAlignment="1">
      <alignment vertical="center"/>
    </xf>
    <xf numFmtId="0" fontId="13" fillId="0" borderId="25" xfId="0" applyFont="1" applyBorder="1" applyAlignment="1">
      <alignment horizontal="right" vertical="center"/>
    </xf>
    <xf numFmtId="0" fontId="16" fillId="0" borderId="0" xfId="0" applyFont="1" applyAlignment="1">
      <alignment vertical="center"/>
    </xf>
    <xf numFmtId="0" fontId="13" fillId="0" borderId="25" xfId="0" applyFont="1" applyBorder="1" applyAlignment="1">
      <alignment horizontal="left" vertical="center"/>
    </xf>
    <xf numFmtId="0" fontId="13" fillId="0" borderId="11" xfId="0" applyFont="1" applyFill="1" applyBorder="1" applyAlignment="1">
      <alignment vertical="center" wrapText="1"/>
    </xf>
    <xf numFmtId="38" fontId="13" fillId="0" borderId="15" xfId="42" applyFont="1" applyBorder="1" applyAlignment="1">
      <alignment horizontal="right" vertical="center" wrapText="1"/>
    </xf>
    <xf numFmtId="38" fontId="13" fillId="0" borderId="33" xfId="42" applyFont="1" applyBorder="1" applyAlignment="1">
      <alignment horizontal="right" vertical="center" wrapText="1"/>
    </xf>
    <xf numFmtId="38" fontId="13" fillId="0" borderId="13" xfId="42" applyFont="1" applyFill="1" applyBorder="1" applyAlignment="1">
      <alignment vertical="center" wrapText="1"/>
    </xf>
    <xf numFmtId="38" fontId="13" fillId="0" borderId="18" xfId="42" applyFont="1" applyBorder="1" applyAlignment="1">
      <alignment horizontal="right" vertical="center"/>
    </xf>
    <xf numFmtId="38" fontId="13" fillId="0" borderId="29" xfId="42" applyFont="1" applyBorder="1" applyAlignment="1">
      <alignment horizontal="right" vertical="center"/>
    </xf>
    <xf numFmtId="38" fontId="13" fillId="0" borderId="34" xfId="42" applyFont="1" applyFill="1" applyBorder="1" applyAlignment="1">
      <alignment vertical="center"/>
    </xf>
    <xf numFmtId="38" fontId="13" fillId="0" borderId="10" xfId="42" applyFont="1" applyBorder="1" applyAlignment="1">
      <alignment horizontal="center" vertical="center"/>
    </xf>
    <xf numFmtId="38" fontId="13" fillId="0" borderId="11" xfId="42" applyFont="1" applyBorder="1" applyAlignment="1">
      <alignment horizontal="center" vertical="center"/>
    </xf>
    <xf numFmtId="0" fontId="13" fillId="0" borderId="25" xfId="0" applyFont="1" applyBorder="1" applyAlignment="1">
      <alignment vertical="center"/>
    </xf>
    <xf numFmtId="38" fontId="13" fillId="0" borderId="11" xfId="42" applyFont="1" applyFill="1" applyBorder="1" applyAlignment="1">
      <alignment vertical="center"/>
    </xf>
    <xf numFmtId="0" fontId="15" fillId="0" borderId="12" xfId="0" applyFont="1" applyBorder="1" applyAlignment="1">
      <alignment horizontal="center" vertical="center"/>
    </xf>
    <xf numFmtId="0" fontId="15" fillId="0" borderId="25" xfId="0" applyFont="1" applyBorder="1" applyAlignment="1">
      <alignment horizontal="center" vertical="center"/>
    </xf>
    <xf numFmtId="177" fontId="13" fillId="0" borderId="12" xfId="0" applyNumberFormat="1" applyFont="1" applyBorder="1" applyAlignment="1">
      <alignment vertical="center"/>
    </xf>
    <xf numFmtId="177" fontId="13" fillId="0" borderId="25" xfId="0" applyNumberFormat="1" applyFont="1" applyBorder="1" applyAlignment="1">
      <alignment vertical="center"/>
    </xf>
    <xf numFmtId="178" fontId="13" fillId="0" borderId="12" xfId="0" applyNumberFormat="1" applyFont="1" applyBorder="1" applyAlignment="1">
      <alignment horizontal="center" vertical="center"/>
    </xf>
    <xf numFmtId="178" fontId="13" fillId="0" borderId="25" xfId="0" applyNumberFormat="1" applyFont="1" applyBorder="1" applyAlignment="1">
      <alignment horizontal="center" vertical="center"/>
    </xf>
    <xf numFmtId="179" fontId="13" fillId="0" borderId="11" xfId="0" applyNumberFormat="1" applyFont="1" applyFill="1" applyBorder="1" applyAlignment="1">
      <alignment horizontal="center" vertical="center"/>
    </xf>
    <xf numFmtId="179" fontId="13" fillId="0" borderId="11" xfId="0" applyNumberFormat="1" applyFont="1" applyFill="1" applyBorder="1" applyAlignment="1">
      <alignment vertical="center"/>
    </xf>
    <xf numFmtId="0" fontId="13" fillId="0" borderId="12" xfId="0" applyFont="1" applyBorder="1" applyAlignment="1">
      <alignment horizontal="center" vertical="center"/>
    </xf>
    <xf numFmtId="179" fontId="13" fillId="0" borderId="12" xfId="0" applyNumberFormat="1" applyFont="1" applyBorder="1" applyAlignment="1">
      <alignment vertical="center"/>
    </xf>
    <xf numFmtId="179" fontId="13" fillId="0" borderId="25" xfId="0" applyNumberFormat="1" applyFont="1" applyBorder="1" applyAlignment="1">
      <alignment vertical="center"/>
    </xf>
    <xf numFmtId="180" fontId="13" fillId="0" borderId="12" xfId="0" applyNumberFormat="1" applyFont="1" applyBorder="1" applyAlignment="1">
      <alignment horizontal="center" vertical="center"/>
    </xf>
    <xf numFmtId="180" fontId="13" fillId="0" borderId="25" xfId="0" applyNumberFormat="1" applyFont="1" applyBorder="1" applyAlignment="1">
      <alignment horizontal="center" vertical="center"/>
    </xf>
    <xf numFmtId="0" fontId="0" fillId="0" borderId="36" xfId="0" applyBorder="1" applyAlignment="1">
      <alignment vertical="center"/>
    </xf>
    <xf numFmtId="0" fontId="13" fillId="0" borderId="11" xfId="0" applyFont="1" applyFill="1" applyBorder="1" applyAlignment="1">
      <alignment horizontal="right" vertical="center"/>
    </xf>
    <xf numFmtId="0" fontId="13" fillId="0" borderId="37" xfId="0" applyFont="1" applyFill="1" applyBorder="1" applyAlignment="1">
      <alignment horizontal="right" vertical="center"/>
    </xf>
    <xf numFmtId="0" fontId="13" fillId="0" borderId="11" xfId="0" applyFont="1" applyFill="1" applyBorder="1" applyAlignment="1">
      <alignment horizontal="center" vertical="center" wrapText="1" shrinkToFit="1"/>
    </xf>
    <xf numFmtId="0" fontId="13" fillId="0" borderId="37" xfId="0" applyFont="1" applyFill="1" applyBorder="1" applyAlignment="1">
      <alignment horizontal="center" vertical="center"/>
    </xf>
    <xf numFmtId="38" fontId="13" fillId="0" borderId="11" xfId="0" applyNumberFormat="1" applyFont="1" applyFill="1" applyBorder="1" applyAlignment="1">
      <alignment horizontal="left" vertical="center" shrinkToFit="1"/>
    </xf>
    <xf numFmtId="38" fontId="13" fillId="0" borderId="38" xfId="42" applyFont="1" applyFill="1" applyBorder="1" applyAlignment="1">
      <alignment horizontal="right" vertical="center"/>
    </xf>
    <xf numFmtId="38" fontId="13" fillId="0" borderId="24" xfId="42" applyFont="1" applyFill="1" applyBorder="1" applyAlignment="1">
      <alignment horizontal="right" vertical="center"/>
    </xf>
    <xf numFmtId="38" fontId="13" fillId="0" borderId="39" xfId="42" applyFont="1" applyFill="1" applyBorder="1" applyAlignment="1">
      <alignment horizontal="right" vertical="center"/>
    </xf>
    <xf numFmtId="38" fontId="13" fillId="0" borderId="23" xfId="42" applyFont="1" applyFill="1" applyBorder="1" applyAlignment="1">
      <alignment horizontal="center" vertical="center"/>
    </xf>
    <xf numFmtId="38" fontId="13" fillId="0" borderId="37" xfId="42" applyFont="1" applyFill="1" applyBorder="1" applyAlignment="1">
      <alignment vertical="center"/>
    </xf>
    <xf numFmtId="56" fontId="15" fillId="0" borderId="11" xfId="0" applyNumberFormat="1" applyFont="1" applyFill="1" applyBorder="1" applyAlignment="1">
      <alignment horizontal="center" vertical="center"/>
    </xf>
    <xf numFmtId="56" fontId="15" fillId="0" borderId="40" xfId="0" applyNumberFormat="1" applyFont="1" applyFill="1" applyBorder="1" applyAlignment="1">
      <alignment horizontal="center" vertical="center"/>
    </xf>
    <xf numFmtId="176" fontId="13" fillId="0" borderId="41" xfId="0" applyNumberFormat="1" applyFont="1" applyFill="1" applyBorder="1" applyAlignment="1">
      <alignment horizontal="center" vertical="center"/>
    </xf>
    <xf numFmtId="56" fontId="15" fillId="0" borderId="11" xfId="0" applyNumberFormat="1" applyFont="1" applyFill="1" applyBorder="1" applyAlignment="1">
      <alignment horizontal="center" vertical="center" shrinkToFit="1"/>
    </xf>
    <xf numFmtId="56" fontId="15" fillId="0" borderId="40" xfId="0" applyNumberFormat="1" applyFont="1" applyFill="1" applyBorder="1" applyAlignment="1">
      <alignment horizontal="center" vertical="center" shrinkToFit="1"/>
    </xf>
    <xf numFmtId="0" fontId="15" fillId="0" borderId="11" xfId="0" applyFont="1" applyBorder="1" applyAlignment="1">
      <alignment horizontal="center" vertical="center" wrapText="1" shrinkToFit="1"/>
    </xf>
    <xf numFmtId="0" fontId="13" fillId="0" borderId="37" xfId="0" applyFont="1" applyFill="1" applyBorder="1" applyAlignment="1">
      <alignment horizontal="center" vertical="center" wrapText="1"/>
    </xf>
    <xf numFmtId="38" fontId="17" fillId="0" borderId="11" xfId="0" applyNumberFormat="1" applyFont="1" applyFill="1" applyBorder="1" applyAlignment="1">
      <alignment horizontal="left" vertical="center" wrapText="1" shrinkToFit="1"/>
    </xf>
    <xf numFmtId="38" fontId="13" fillId="0" borderId="33" xfId="42" applyFont="1" applyBorder="1" applyAlignment="1">
      <alignment horizontal="right" vertical="center"/>
    </xf>
    <xf numFmtId="38" fontId="13" fillId="0" borderId="16" xfId="42" applyFont="1" applyBorder="1" applyAlignment="1">
      <alignment horizontal="centerContinuous" vertical="center"/>
    </xf>
    <xf numFmtId="38" fontId="13" fillId="0" borderId="23" xfId="42" applyFont="1" applyBorder="1" applyAlignment="1">
      <alignment vertical="center"/>
    </xf>
    <xf numFmtId="38" fontId="13" fillId="0" borderId="42" xfId="42" applyFont="1" applyBorder="1" applyAlignment="1">
      <alignment vertical="center"/>
    </xf>
    <xf numFmtId="38" fontId="13" fillId="0" borderId="23" xfId="42" applyFont="1" applyFill="1" applyBorder="1" applyAlignment="1">
      <alignment horizontal="right" vertical="center"/>
    </xf>
    <xf numFmtId="0" fontId="15" fillId="0" borderId="11" xfId="0" applyFont="1" applyBorder="1" applyAlignment="1">
      <alignment vertical="center"/>
    </xf>
    <xf numFmtId="0" fontId="13" fillId="0" borderId="25" xfId="0" applyFont="1" applyBorder="1" applyAlignment="1">
      <alignment vertical="center" wrapText="1"/>
    </xf>
    <xf numFmtId="57" fontId="13" fillId="0" borderId="11" xfId="0" applyNumberFormat="1" applyFont="1" applyBorder="1" applyAlignment="1">
      <alignment horizontal="center" vertical="center"/>
    </xf>
    <xf numFmtId="57" fontId="13" fillId="0" borderId="25" xfId="0" applyNumberFormat="1" applyFont="1" applyBorder="1" applyAlignment="1">
      <alignment horizontal="center" vertical="center"/>
    </xf>
    <xf numFmtId="57" fontId="13" fillId="0" borderId="11" xfId="0" applyNumberFormat="1" applyFont="1" applyBorder="1" applyAlignment="1">
      <alignment horizontal="left" vertical="center" wrapText="1"/>
    </xf>
    <xf numFmtId="57" fontId="13" fillId="0" borderId="25" xfId="0" applyNumberFormat="1" applyFont="1" applyBorder="1" applyAlignment="1">
      <alignment horizontal="left" vertical="center" wrapText="1"/>
    </xf>
    <xf numFmtId="0" fontId="13" fillId="0" borderId="11" xfId="0" applyFont="1" applyBorder="1" applyAlignment="1">
      <alignment horizontal="left" vertical="center" wrapText="1"/>
    </xf>
    <xf numFmtId="0" fontId="13" fillId="0" borderId="25" xfId="0" applyFont="1" applyBorder="1" applyAlignment="1">
      <alignment horizontal="left" vertical="center" wrapText="1"/>
    </xf>
    <xf numFmtId="57" fontId="13" fillId="0" borderId="11" xfId="0" applyNumberFormat="1" applyFont="1" applyBorder="1" applyAlignment="1">
      <alignment horizontal="center" vertical="center" wrapText="1"/>
    </xf>
    <xf numFmtId="57" fontId="13" fillId="0" borderId="25" xfId="0" applyNumberFormat="1" applyFont="1" applyBorder="1" applyAlignment="1">
      <alignment horizontal="center" vertical="center" wrapText="1"/>
    </xf>
    <xf numFmtId="0" fontId="13" fillId="0" borderId="16" xfId="0" applyFont="1" applyBorder="1" applyAlignment="1">
      <alignment horizontal="center" vertical="center"/>
    </xf>
    <xf numFmtId="0" fontId="0" fillId="0" borderId="23" xfId="0" applyBorder="1" applyAlignment="1">
      <alignment vertical="center"/>
    </xf>
    <xf numFmtId="0" fontId="13" fillId="15" borderId="25" xfId="0" applyFont="1" applyFill="1" applyBorder="1" applyAlignment="1">
      <alignment vertical="center" wrapText="1" shrinkToFit="1"/>
    </xf>
    <xf numFmtId="38" fontId="13" fillId="15" borderId="33" xfId="42" applyFont="1" applyFill="1" applyBorder="1" applyAlignment="1">
      <alignment horizontal="right" vertical="center"/>
    </xf>
    <xf numFmtId="176" fontId="13" fillId="15" borderId="25" xfId="0" applyNumberFormat="1" applyFont="1" applyFill="1" applyBorder="1" applyAlignment="1">
      <alignment horizontal="center" vertical="center"/>
    </xf>
    <xf numFmtId="0" fontId="13" fillId="0" borderId="11" xfId="0" applyFont="1" applyFill="1" applyBorder="1" applyAlignment="1">
      <alignment horizontal="left" vertical="center"/>
    </xf>
    <xf numFmtId="38" fontId="13" fillId="0" borderId="29" xfId="42" applyFont="1" applyBorder="1" applyAlignment="1">
      <alignment vertical="center"/>
    </xf>
    <xf numFmtId="0" fontId="15" fillId="0" borderId="11" xfId="0" applyFont="1" applyBorder="1" applyAlignment="1">
      <alignment horizontal="center" vertical="center" shrinkToFit="1"/>
    </xf>
    <xf numFmtId="0" fontId="22" fillId="0" borderId="0" xfId="0" applyFont="1" applyAlignment="1">
      <alignment vertical="center"/>
    </xf>
    <xf numFmtId="0" fontId="13" fillId="0" borderId="10" xfId="0" applyFont="1" applyBorder="1" applyAlignment="1">
      <alignment horizontal="center" vertical="center" wrapText="1"/>
    </xf>
    <xf numFmtId="0" fontId="13" fillId="0" borderId="11" xfId="0" applyFont="1" applyBorder="1" applyAlignment="1">
      <alignment horizontal="center" vertical="center"/>
    </xf>
    <xf numFmtId="38" fontId="13" fillId="0" borderId="14" xfId="42" applyFont="1" applyBorder="1" applyAlignment="1">
      <alignment horizontal="center" vertical="center"/>
    </xf>
    <xf numFmtId="38" fontId="13" fillId="0" borderId="16" xfId="42" applyFont="1" applyBorder="1" applyAlignment="1">
      <alignment horizontal="center" vertical="center"/>
    </xf>
    <xf numFmtId="38" fontId="13" fillId="0" borderId="14" xfId="42" applyFont="1" applyBorder="1" applyAlignment="1">
      <alignment horizontal="center" vertical="center" shrinkToFit="1"/>
    </xf>
    <xf numFmtId="38" fontId="13" fillId="0" borderId="16" xfId="42" applyFont="1" applyBorder="1" applyAlignment="1">
      <alignment horizontal="center" vertical="center" shrinkToFit="1"/>
    </xf>
    <xf numFmtId="0" fontId="13" fillId="0" borderId="14" xfId="0" applyFont="1" applyBorder="1" applyAlignment="1">
      <alignment horizontal="center" vertical="center"/>
    </xf>
    <xf numFmtId="0" fontId="0" fillId="0" borderId="35" xfId="0" applyBorder="1" applyAlignment="1">
      <alignment horizontal="center" vertical="center"/>
    </xf>
    <xf numFmtId="0" fontId="0" fillId="0" borderId="16" xfId="0" applyBorder="1" applyAlignment="1">
      <alignment horizontal="center" vertical="center"/>
    </xf>
  </cellXfs>
  <cellStyles count="43">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メモ" xfId="28" xr:uid="{00000000-0005-0000-0000-00001B000000}"/>
    <cellStyle name="リンク セル" xfId="29" xr:uid="{00000000-0005-0000-0000-00001C000000}"/>
    <cellStyle name="悪い" xfId="32" xr:uid="{00000000-0005-0000-0000-00001F000000}"/>
    <cellStyle name="計算" xfId="38" xr:uid="{00000000-0005-0000-0000-000026000000}"/>
    <cellStyle name="警告文" xfId="40" xr:uid="{00000000-0005-0000-0000-000028000000}"/>
    <cellStyle name="桁区切り" xfId="42" builtinId="6"/>
    <cellStyle name="見出し 1" xfId="34" xr:uid="{00000000-0005-0000-0000-000022000000}"/>
    <cellStyle name="見出し 2" xfId="35" xr:uid="{00000000-0005-0000-0000-000023000000}"/>
    <cellStyle name="見出し 3" xfId="36" xr:uid="{00000000-0005-0000-0000-000024000000}"/>
    <cellStyle name="見出し 4" xfId="37" xr:uid="{00000000-0005-0000-0000-000025000000}"/>
    <cellStyle name="集計" xfId="41" xr:uid="{00000000-0005-0000-0000-000029000000}"/>
    <cellStyle name="出力" xfId="31" xr:uid="{00000000-0005-0000-0000-00001E000000}"/>
    <cellStyle name="説明文" xfId="39" xr:uid="{00000000-0005-0000-0000-000027000000}"/>
    <cellStyle name="入力" xfId="30" xr:uid="{00000000-0005-0000-0000-00001D000000}"/>
    <cellStyle name="標準" xfId="0" builtinId="0"/>
    <cellStyle name="良い" xfId="33" xr:uid="{00000000-0005-0000-0000-00002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7"/>
  <sheetViews>
    <sheetView tabSelected="1" view="pageBreakPreview" zoomScaleSheetLayoutView="100" workbookViewId="0"/>
  </sheetViews>
  <sheetFormatPr defaultRowHeight="13.5" x14ac:dyDescent="0.15"/>
  <cols>
    <col min="1" max="1" width="24.25" customWidth="1"/>
    <col min="2" max="2" width="10.375" customWidth="1"/>
    <col min="3" max="3" width="9.75" style="1" bestFit="1" customWidth="1"/>
    <col min="4" max="11" width="9.75" style="1" customWidth="1"/>
    <col min="12" max="12" width="10" customWidth="1"/>
    <col min="13" max="13" width="11.75" customWidth="1"/>
  </cols>
  <sheetData>
    <row r="1" spans="1:12" x14ac:dyDescent="0.15">
      <c r="A1" t="s">
        <v>0</v>
      </c>
    </row>
    <row r="2" spans="1:12" x14ac:dyDescent="0.15">
      <c r="A2" t="s">
        <v>4</v>
      </c>
    </row>
    <row r="3" spans="1:12" x14ac:dyDescent="0.15">
      <c r="A3" t="s">
        <v>5</v>
      </c>
    </row>
    <row r="4" spans="1:12" x14ac:dyDescent="0.15">
      <c r="A4" s="4"/>
      <c r="B4" s="12"/>
      <c r="C4" s="18"/>
      <c r="D4" s="21"/>
      <c r="E4" s="21"/>
      <c r="F4" s="21"/>
      <c r="G4" s="21"/>
      <c r="H4" s="21"/>
      <c r="I4" s="21"/>
      <c r="J4" s="21"/>
      <c r="K4" s="21"/>
    </row>
    <row r="5" spans="1:12" s="2" customFormat="1" ht="19.5" customHeight="1" x14ac:dyDescent="0.15">
      <c r="A5" s="5" t="s">
        <v>2</v>
      </c>
      <c r="B5" s="134" t="s">
        <v>8</v>
      </c>
      <c r="C5" s="135"/>
      <c r="D5" s="134" t="s">
        <v>7</v>
      </c>
      <c r="E5" s="135"/>
      <c r="F5" s="134" t="s">
        <v>13</v>
      </c>
      <c r="G5" s="135"/>
      <c r="H5" s="136" t="s">
        <v>10</v>
      </c>
      <c r="I5" s="137"/>
      <c r="J5" s="136" t="s">
        <v>15</v>
      </c>
      <c r="K5" s="137"/>
      <c r="L5" s="132" t="s">
        <v>34</v>
      </c>
    </row>
    <row r="6" spans="1:12" s="3" customFormat="1" ht="19.5" customHeight="1" x14ac:dyDescent="0.15">
      <c r="A6" s="6"/>
      <c r="B6" s="13" t="s">
        <v>17</v>
      </c>
      <c r="C6" s="19" t="s">
        <v>9</v>
      </c>
      <c r="D6" s="13" t="s">
        <v>17</v>
      </c>
      <c r="E6" s="19" t="s">
        <v>9</v>
      </c>
      <c r="F6" s="13" t="s">
        <v>17</v>
      </c>
      <c r="G6" s="19" t="s">
        <v>9</v>
      </c>
      <c r="H6" s="13" t="s">
        <v>17</v>
      </c>
      <c r="I6" s="19" t="s">
        <v>9</v>
      </c>
      <c r="J6" s="13" t="s">
        <v>17</v>
      </c>
      <c r="K6" s="19" t="s">
        <v>9</v>
      </c>
      <c r="L6" s="133"/>
    </row>
    <row r="7" spans="1:12" ht="24" customHeight="1" x14ac:dyDescent="0.15">
      <c r="A7" s="7" t="s">
        <v>79</v>
      </c>
      <c r="B7" s="14"/>
      <c r="C7" s="20">
        <f t="shared" ref="C7:C13" si="0">B7/1.1</f>
        <v>0</v>
      </c>
      <c r="D7" s="14"/>
      <c r="E7" s="22">
        <f t="shared" ref="E7:E13" si="1">D7/1.1</f>
        <v>0</v>
      </c>
      <c r="F7" s="14"/>
      <c r="G7" s="22">
        <f t="shared" ref="G7:G13" si="2">F7/1.1</f>
        <v>0</v>
      </c>
      <c r="H7" s="24">
        <f t="shared" ref="H7:H13" si="3">D7+F7</f>
        <v>0</v>
      </c>
      <c r="I7" s="22">
        <f t="shared" ref="I7:I13" si="4">H7/1.1</f>
        <v>0</v>
      </c>
      <c r="J7" s="24">
        <f t="shared" ref="J7:K9" si="5">B7-H7</f>
        <v>0</v>
      </c>
      <c r="K7" s="20">
        <f t="shared" si="5"/>
        <v>0</v>
      </c>
      <c r="L7" s="30" t="e">
        <f>ROUNDDOWN(J7/$B$14,3)</f>
        <v>#DIV/0!</v>
      </c>
    </row>
    <row r="8" spans="1:12" ht="24" customHeight="1" x14ac:dyDescent="0.15">
      <c r="A8" s="8" t="s">
        <v>16</v>
      </c>
      <c r="B8" s="14"/>
      <c r="C8" s="20">
        <f t="shared" si="0"/>
        <v>0</v>
      </c>
      <c r="D8" s="14"/>
      <c r="E8" s="22">
        <f t="shared" si="1"/>
        <v>0</v>
      </c>
      <c r="F8" s="14"/>
      <c r="G8" s="22">
        <f t="shared" si="2"/>
        <v>0</v>
      </c>
      <c r="H8" s="24">
        <f t="shared" si="3"/>
        <v>0</v>
      </c>
      <c r="I8" s="22">
        <f t="shared" si="4"/>
        <v>0</v>
      </c>
      <c r="J8" s="24">
        <f t="shared" si="5"/>
        <v>0</v>
      </c>
      <c r="K8" s="20">
        <f t="shared" si="5"/>
        <v>0</v>
      </c>
      <c r="L8" s="30" t="e">
        <f>ROUNDDOWN(J8/$B$14,3)</f>
        <v>#DIV/0!</v>
      </c>
    </row>
    <row r="9" spans="1:12" ht="24" customHeight="1" x14ac:dyDescent="0.15">
      <c r="A9" s="9" t="s">
        <v>14</v>
      </c>
      <c r="B9" s="15">
        <f>SUM(B10:B12)</f>
        <v>0</v>
      </c>
      <c r="C9" s="20">
        <f t="shared" si="0"/>
        <v>0</v>
      </c>
      <c r="D9" s="15">
        <f>SUM(D10:D12)</f>
        <v>0</v>
      </c>
      <c r="E9" s="23">
        <f t="shared" si="1"/>
        <v>0</v>
      </c>
      <c r="F9" s="15">
        <f>SUM(F10:F12)</f>
        <v>0</v>
      </c>
      <c r="G9" s="23">
        <f t="shared" si="2"/>
        <v>0</v>
      </c>
      <c r="H9" s="24">
        <f t="shared" si="3"/>
        <v>0</v>
      </c>
      <c r="I9" s="22">
        <f t="shared" si="4"/>
        <v>0</v>
      </c>
      <c r="J9" s="24">
        <f t="shared" si="5"/>
        <v>0</v>
      </c>
      <c r="K9" s="27">
        <f t="shared" si="5"/>
        <v>0</v>
      </c>
      <c r="L9" s="30" t="e">
        <f>ROUNDDOWN(J9/$B$14,3)</f>
        <v>#DIV/0!</v>
      </c>
    </row>
    <row r="10" spans="1:12" ht="24" customHeight="1" x14ac:dyDescent="0.15">
      <c r="A10" s="10" t="s">
        <v>22</v>
      </c>
      <c r="B10" s="16"/>
      <c r="C10" s="20">
        <f t="shared" si="0"/>
        <v>0</v>
      </c>
      <c r="D10" s="16"/>
      <c r="E10" s="23">
        <f t="shared" si="1"/>
        <v>0</v>
      </c>
      <c r="F10" s="16"/>
      <c r="G10" s="23">
        <f t="shared" si="2"/>
        <v>0</v>
      </c>
      <c r="H10" s="24">
        <f t="shared" si="3"/>
        <v>0</v>
      </c>
      <c r="I10" s="22">
        <f t="shared" si="4"/>
        <v>0</v>
      </c>
      <c r="J10" s="25" t="s">
        <v>28</v>
      </c>
      <c r="K10" s="28" t="s">
        <v>28</v>
      </c>
      <c r="L10" s="31" t="s">
        <v>28</v>
      </c>
    </row>
    <row r="11" spans="1:12" ht="24" customHeight="1" x14ac:dyDescent="0.15">
      <c r="A11" s="10" t="s">
        <v>11</v>
      </c>
      <c r="B11" s="16"/>
      <c r="C11" s="20">
        <f t="shared" si="0"/>
        <v>0</v>
      </c>
      <c r="D11" s="16"/>
      <c r="E11" s="23">
        <f t="shared" si="1"/>
        <v>0</v>
      </c>
      <c r="F11" s="16"/>
      <c r="G11" s="23">
        <f t="shared" si="2"/>
        <v>0</v>
      </c>
      <c r="H11" s="24">
        <f t="shared" si="3"/>
        <v>0</v>
      </c>
      <c r="I11" s="22">
        <f t="shared" si="4"/>
        <v>0</v>
      </c>
      <c r="J11" s="26" t="s">
        <v>28</v>
      </c>
      <c r="K11" s="28" t="s">
        <v>28</v>
      </c>
      <c r="L11" s="31" t="s">
        <v>28</v>
      </c>
    </row>
    <row r="12" spans="1:12" ht="24" customHeight="1" x14ac:dyDescent="0.15">
      <c r="A12" s="10" t="s">
        <v>24</v>
      </c>
      <c r="B12" s="16"/>
      <c r="C12" s="20">
        <f t="shared" si="0"/>
        <v>0</v>
      </c>
      <c r="D12" s="16"/>
      <c r="E12" s="23">
        <f t="shared" si="1"/>
        <v>0</v>
      </c>
      <c r="F12" s="16"/>
      <c r="G12" s="23">
        <f t="shared" si="2"/>
        <v>0</v>
      </c>
      <c r="H12" s="24">
        <f t="shared" si="3"/>
        <v>0</v>
      </c>
      <c r="I12" s="22">
        <f t="shared" si="4"/>
        <v>0</v>
      </c>
      <c r="J12" s="26" t="s">
        <v>28</v>
      </c>
      <c r="K12" s="28" t="s">
        <v>28</v>
      </c>
      <c r="L12" s="31" t="s">
        <v>28</v>
      </c>
    </row>
    <row r="13" spans="1:12" ht="24" customHeight="1" x14ac:dyDescent="0.15">
      <c r="A13" s="9" t="s">
        <v>78</v>
      </c>
      <c r="B13" s="16"/>
      <c r="C13" s="20">
        <f t="shared" si="0"/>
        <v>0</v>
      </c>
      <c r="D13" s="16"/>
      <c r="E13" s="23">
        <f t="shared" si="1"/>
        <v>0</v>
      </c>
      <c r="F13" s="16"/>
      <c r="G13" s="23">
        <f t="shared" si="2"/>
        <v>0</v>
      </c>
      <c r="H13" s="24">
        <f t="shared" si="3"/>
        <v>0</v>
      </c>
      <c r="I13" s="22">
        <f t="shared" si="4"/>
        <v>0</v>
      </c>
      <c r="J13" s="24">
        <f>B13-H13</f>
        <v>0</v>
      </c>
      <c r="K13" s="29">
        <f>C13-I13</f>
        <v>0</v>
      </c>
      <c r="L13" s="30" t="e">
        <f>ROUNDDOWN(J13/$B$14,3)</f>
        <v>#DIV/0!</v>
      </c>
    </row>
    <row r="14" spans="1:12" ht="24" customHeight="1" x14ac:dyDescent="0.15">
      <c r="A14" s="11" t="s">
        <v>25</v>
      </c>
      <c r="B14" s="17">
        <f t="shared" ref="B14:I14" si="6">SUM(B7:B8)+SUM(B10:B13)</f>
        <v>0</v>
      </c>
      <c r="C14" s="17">
        <f t="shared" si="6"/>
        <v>0</v>
      </c>
      <c r="D14" s="17">
        <f t="shared" si="6"/>
        <v>0</v>
      </c>
      <c r="E14" s="17">
        <f t="shared" si="6"/>
        <v>0</v>
      </c>
      <c r="F14" s="17">
        <f t="shared" si="6"/>
        <v>0</v>
      </c>
      <c r="G14" s="17">
        <f t="shared" si="6"/>
        <v>0</v>
      </c>
      <c r="H14" s="17">
        <f t="shared" si="6"/>
        <v>0</v>
      </c>
      <c r="I14" s="17">
        <f t="shared" si="6"/>
        <v>0</v>
      </c>
      <c r="J14" s="17">
        <f>SUM(J7:J9)+J13</f>
        <v>0</v>
      </c>
      <c r="K14" s="17">
        <f>SUM(K7:K9)+K13</f>
        <v>0</v>
      </c>
      <c r="L14" s="31" t="s">
        <v>28</v>
      </c>
    </row>
    <row r="16" spans="1:12" x14ac:dyDescent="0.15">
      <c r="B16" t="s">
        <v>30</v>
      </c>
    </row>
    <row r="17" spans="2:2" x14ac:dyDescent="0.15">
      <c r="B17" t="s">
        <v>31</v>
      </c>
    </row>
  </sheetData>
  <mergeCells count="6">
    <mergeCell ref="L5:L6"/>
    <mergeCell ref="B5:C5"/>
    <mergeCell ref="D5:E5"/>
    <mergeCell ref="F5:G5"/>
    <mergeCell ref="H5:I5"/>
    <mergeCell ref="J5:K5"/>
  </mergeCells>
  <phoneticPr fontId="12" type="Hiragana"/>
  <pageMargins left="0.78740157480314965" right="0.78740157480314965" top="0.78740157480314965" bottom="0.39370078740157483" header="0.51181102362204722" footer="0.31496062992125984"/>
  <pageSetup paperSize="9" scale="90" orientation="landscape" r:id="rId1"/>
  <headerFooter alignWithMargins="0">
    <oddFooter>&amp;C&amp;9&amp;P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4"/>
  <sheetViews>
    <sheetView view="pageBreakPreview" zoomScaleSheetLayoutView="100" workbookViewId="0"/>
  </sheetViews>
  <sheetFormatPr defaultRowHeight="13.5" x14ac:dyDescent="0.15"/>
  <cols>
    <col min="1" max="1" width="6.375" customWidth="1"/>
    <col min="2" max="2" width="24.5" customWidth="1"/>
    <col min="3" max="4" width="9.75" style="1" bestFit="1" customWidth="1"/>
    <col min="5" max="5" width="9.75" style="1" hidden="1" customWidth="1"/>
    <col min="6" max="12" width="8.5" customWidth="1"/>
    <col min="13" max="13" width="25.75" bestFit="1" customWidth="1"/>
  </cols>
  <sheetData>
    <row r="1" spans="1:13" x14ac:dyDescent="0.15">
      <c r="A1" s="33" t="s">
        <v>80</v>
      </c>
      <c r="B1" s="33"/>
      <c r="C1" s="33"/>
    </row>
    <row r="2" spans="1:13" x14ac:dyDescent="0.15">
      <c r="A2" s="4"/>
      <c r="B2" s="36"/>
      <c r="C2" s="18"/>
      <c r="D2" s="21"/>
      <c r="E2" s="21"/>
      <c r="F2" s="4"/>
      <c r="G2" s="4"/>
      <c r="H2" s="4"/>
      <c r="I2" s="4"/>
      <c r="J2" s="4"/>
      <c r="K2" s="4"/>
      <c r="L2" s="4"/>
      <c r="M2" s="4"/>
    </row>
    <row r="3" spans="1:13" s="2" customFormat="1" ht="19.5" customHeight="1" x14ac:dyDescent="0.15">
      <c r="A3" s="5" t="s">
        <v>36</v>
      </c>
      <c r="B3" s="5" t="s">
        <v>32</v>
      </c>
      <c r="C3" s="40" t="s">
        <v>37</v>
      </c>
      <c r="D3" s="44"/>
      <c r="E3" s="44"/>
      <c r="F3" s="51" t="s">
        <v>39</v>
      </c>
      <c r="G3" s="51" t="s">
        <v>41</v>
      </c>
      <c r="H3" s="51" t="s">
        <v>38</v>
      </c>
      <c r="I3" s="51" t="s">
        <v>42</v>
      </c>
      <c r="J3" s="51" t="s">
        <v>6</v>
      </c>
      <c r="K3" s="51" t="s">
        <v>33</v>
      </c>
      <c r="L3" s="51" t="s">
        <v>46</v>
      </c>
      <c r="M3" s="5" t="s">
        <v>47</v>
      </c>
    </row>
    <row r="4" spans="1:13" s="3" customFormat="1" ht="19.5" customHeight="1" x14ac:dyDescent="0.15">
      <c r="A4" s="6"/>
      <c r="B4" s="37"/>
      <c r="C4" s="13" t="s">
        <v>21</v>
      </c>
      <c r="D4" s="19" t="s">
        <v>9</v>
      </c>
      <c r="E4" s="47"/>
      <c r="F4" s="52" t="s">
        <v>48</v>
      </c>
      <c r="G4" s="52" t="s">
        <v>1</v>
      </c>
      <c r="H4" s="52" t="s">
        <v>49</v>
      </c>
      <c r="I4" s="52" t="s">
        <v>51</v>
      </c>
      <c r="J4" s="52" t="s">
        <v>12</v>
      </c>
      <c r="K4" s="56" t="s">
        <v>43</v>
      </c>
      <c r="L4" s="52" t="s">
        <v>18</v>
      </c>
      <c r="M4" s="57"/>
    </row>
    <row r="5" spans="1:13" s="32" customFormat="1" ht="24" customHeight="1" x14ac:dyDescent="0.15">
      <c r="A5" s="34">
        <v>1</v>
      </c>
      <c r="B5" s="38"/>
      <c r="C5" s="41"/>
      <c r="D5" s="45">
        <f t="shared" ref="D5:D11" si="0">C5/1.1</f>
        <v>0</v>
      </c>
      <c r="E5" s="48">
        <f>INT(C5*1.05)</f>
        <v>0</v>
      </c>
      <c r="F5" s="53"/>
      <c r="G5" s="53"/>
      <c r="H5" s="53"/>
      <c r="I5" s="53"/>
      <c r="J5" s="53"/>
      <c r="K5" s="53"/>
      <c r="L5" s="53"/>
      <c r="M5" s="58"/>
    </row>
    <row r="6" spans="1:13" s="32" customFormat="1" ht="24" customHeight="1" x14ac:dyDescent="0.15">
      <c r="A6" s="34">
        <v>2</v>
      </c>
      <c r="B6" s="34"/>
      <c r="C6" s="41"/>
      <c r="D6" s="45">
        <f t="shared" si="0"/>
        <v>0</v>
      </c>
      <c r="E6" s="48"/>
      <c r="F6" s="53"/>
      <c r="G6" s="53"/>
      <c r="H6" s="53"/>
      <c r="I6" s="53"/>
      <c r="J6" s="53"/>
      <c r="K6" s="53"/>
      <c r="L6" s="53"/>
      <c r="M6" s="58"/>
    </row>
    <row r="7" spans="1:13" s="32" customFormat="1" ht="24" customHeight="1" x14ac:dyDescent="0.15">
      <c r="A7" s="34">
        <v>3</v>
      </c>
      <c r="B7" s="34"/>
      <c r="C7" s="41"/>
      <c r="D7" s="45">
        <f t="shared" si="0"/>
        <v>0</v>
      </c>
      <c r="E7" s="48"/>
      <c r="F7" s="53"/>
      <c r="G7" s="53"/>
      <c r="H7" s="53"/>
      <c r="I7" s="53"/>
      <c r="J7" s="53"/>
      <c r="K7" s="53"/>
      <c r="L7" s="53"/>
      <c r="M7" s="58"/>
    </row>
    <row r="8" spans="1:13" s="32" customFormat="1" ht="24" customHeight="1" x14ac:dyDescent="0.15">
      <c r="A8" s="34">
        <v>4</v>
      </c>
      <c r="B8" s="34"/>
      <c r="C8" s="41"/>
      <c r="D8" s="45">
        <f t="shared" si="0"/>
        <v>0</v>
      </c>
      <c r="E8" s="48"/>
      <c r="F8" s="53"/>
      <c r="G8" s="53"/>
      <c r="H8" s="53"/>
      <c r="I8" s="53"/>
      <c r="J8" s="53"/>
      <c r="K8" s="53"/>
      <c r="L8" s="53"/>
      <c r="M8" s="58"/>
    </row>
    <row r="9" spans="1:13" s="32" customFormat="1" ht="24" customHeight="1" x14ac:dyDescent="0.15">
      <c r="A9" s="34">
        <v>5</v>
      </c>
      <c r="B9" s="34"/>
      <c r="C9" s="41"/>
      <c r="D9" s="45">
        <f t="shared" si="0"/>
        <v>0</v>
      </c>
      <c r="E9" s="48"/>
      <c r="F9" s="53"/>
      <c r="G9" s="53"/>
      <c r="H9" s="53"/>
      <c r="I9" s="53"/>
      <c r="J9" s="53"/>
      <c r="K9" s="53"/>
      <c r="L9" s="53"/>
      <c r="M9" s="58"/>
    </row>
    <row r="10" spans="1:13" s="32" customFormat="1" ht="24" customHeight="1" x14ac:dyDescent="0.15">
      <c r="A10" s="34">
        <v>6</v>
      </c>
      <c r="B10" s="34"/>
      <c r="C10" s="41"/>
      <c r="D10" s="45">
        <f t="shared" si="0"/>
        <v>0</v>
      </c>
      <c r="E10" s="48"/>
      <c r="F10" s="53"/>
      <c r="G10" s="53"/>
      <c r="H10" s="53"/>
      <c r="I10" s="53"/>
      <c r="J10" s="53"/>
      <c r="K10" s="53"/>
      <c r="L10" s="53"/>
      <c r="M10" s="59"/>
    </row>
    <row r="11" spans="1:13" s="32" customFormat="1" ht="24" customHeight="1" x14ac:dyDescent="0.15">
      <c r="A11" s="35">
        <v>7</v>
      </c>
      <c r="B11" s="35"/>
      <c r="C11" s="42"/>
      <c r="D11" s="46">
        <f t="shared" si="0"/>
        <v>0</v>
      </c>
      <c r="E11" s="49"/>
      <c r="F11" s="54"/>
      <c r="G11" s="54"/>
      <c r="H11" s="54"/>
      <c r="I11" s="54"/>
      <c r="J11" s="54"/>
      <c r="K11" s="54"/>
      <c r="L11" s="54"/>
      <c r="M11" s="60"/>
    </row>
    <row r="12" spans="1:13" s="33" customFormat="1" ht="24" customHeight="1" x14ac:dyDescent="0.15">
      <c r="A12" s="6" t="s">
        <v>44</v>
      </c>
      <c r="B12" s="39" t="str">
        <f>+A1</f>
        <v>（個票）　Ⅰ設備備品費</v>
      </c>
      <c r="C12" s="43">
        <f>SUM(C5:C11)</f>
        <v>0</v>
      </c>
      <c r="D12" s="43">
        <f>SUM(D5:D11)</f>
        <v>0</v>
      </c>
      <c r="E12" s="50"/>
      <c r="F12" s="55"/>
      <c r="G12" s="55"/>
      <c r="H12" s="55"/>
      <c r="I12" s="55"/>
      <c r="J12" s="55"/>
      <c r="K12" s="55"/>
      <c r="L12" s="55"/>
      <c r="M12" s="61"/>
    </row>
    <row r="13" spans="1:13" x14ac:dyDescent="0.15">
      <c r="A13" t="s">
        <v>19</v>
      </c>
    </row>
    <row r="14" spans="1:13" x14ac:dyDescent="0.15">
      <c r="A14" t="s">
        <v>52</v>
      </c>
    </row>
  </sheetData>
  <phoneticPr fontId="12" type="Hiragana"/>
  <pageMargins left="0.78740157480314965" right="0.78740157480314965" top="0.78740157480314965" bottom="0.39370078740157483" header="0.51181102362204722" footer="0.31496062992125984"/>
  <pageSetup paperSize="9" scale="90" orientation="landscape" r:id="rId1"/>
  <headerFooter alignWithMargins="0">
    <oddFooter>&amp;C&amp;9&amp;P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5"/>
  <sheetViews>
    <sheetView view="pageBreakPreview" zoomScaleSheetLayoutView="100" workbookViewId="0"/>
  </sheetViews>
  <sheetFormatPr defaultRowHeight="13.5" x14ac:dyDescent="0.15"/>
  <cols>
    <col min="1" max="1" width="6.375" customWidth="1"/>
    <col min="2" max="2" width="20.5" customWidth="1"/>
    <col min="3" max="4" width="9.75" style="1" bestFit="1" customWidth="1"/>
    <col min="5" max="5" width="13.5" style="1" customWidth="1"/>
    <col min="6" max="6" width="8.5" customWidth="1"/>
    <col min="7" max="7" width="11.375" bestFit="1" customWidth="1"/>
    <col min="8" max="8" width="9.625" bestFit="1" customWidth="1"/>
    <col min="9" max="11" width="5.875" hidden="1" customWidth="1"/>
    <col min="12" max="16" width="5.875" customWidth="1"/>
    <col min="17" max="17" width="5.875" hidden="1" customWidth="1"/>
    <col min="18" max="18" width="5.875" customWidth="1"/>
  </cols>
  <sheetData>
    <row r="1" spans="1:18" x14ac:dyDescent="0.15">
      <c r="A1" t="s">
        <v>53</v>
      </c>
    </row>
    <row r="2" spans="1:18" x14ac:dyDescent="0.15">
      <c r="A2" s="4"/>
      <c r="B2" s="4"/>
      <c r="C2" s="21"/>
      <c r="D2" s="21"/>
      <c r="E2" s="21"/>
      <c r="F2" s="4"/>
      <c r="G2" s="4"/>
      <c r="H2" s="4"/>
      <c r="I2" s="4"/>
    </row>
    <row r="3" spans="1:18" s="3" customFormat="1" ht="19.5" customHeight="1" x14ac:dyDescent="0.15">
      <c r="A3" s="5" t="s">
        <v>36</v>
      </c>
      <c r="B3" s="5" t="s">
        <v>32</v>
      </c>
      <c r="C3" s="40" t="s">
        <v>37</v>
      </c>
      <c r="D3" s="44"/>
      <c r="E3" s="72" t="s">
        <v>26</v>
      </c>
      <c r="F3" s="5" t="s">
        <v>20</v>
      </c>
      <c r="G3" s="5" t="s">
        <v>54</v>
      </c>
      <c r="H3" s="5" t="s">
        <v>35</v>
      </c>
      <c r="I3" s="138" t="s">
        <v>55</v>
      </c>
      <c r="J3" s="139"/>
      <c r="K3" s="139"/>
      <c r="L3" s="139"/>
      <c r="M3" s="139"/>
      <c r="N3" s="139"/>
      <c r="O3" s="139"/>
      <c r="P3" s="139"/>
      <c r="Q3" s="140"/>
      <c r="R3" s="89"/>
    </row>
    <row r="4" spans="1:18" s="3" customFormat="1" ht="19.5" customHeight="1" x14ac:dyDescent="0.15">
      <c r="A4" s="6"/>
      <c r="B4" s="6"/>
      <c r="C4" s="13" t="s">
        <v>83</v>
      </c>
      <c r="D4" s="19" t="s">
        <v>9</v>
      </c>
      <c r="E4" s="73"/>
      <c r="F4" s="57"/>
      <c r="G4" s="57"/>
      <c r="H4" s="57" t="s">
        <v>56</v>
      </c>
      <c r="I4" s="9" t="s">
        <v>57</v>
      </c>
      <c r="J4" s="9" t="s">
        <v>3</v>
      </c>
      <c r="K4" s="9" t="s">
        <v>27</v>
      </c>
      <c r="L4" s="84" t="s">
        <v>58</v>
      </c>
      <c r="M4" s="84" t="s">
        <v>29</v>
      </c>
      <c r="N4" s="84" t="s">
        <v>45</v>
      </c>
      <c r="O4" s="84" t="s">
        <v>59</v>
      </c>
      <c r="P4" s="84" t="s">
        <v>61</v>
      </c>
      <c r="Q4" s="9" t="s">
        <v>62</v>
      </c>
    </row>
    <row r="5" spans="1:18" s="3" customFormat="1" ht="24" customHeight="1" x14ac:dyDescent="0.15">
      <c r="A5" s="10">
        <v>1</v>
      </c>
      <c r="B5" s="8" t="s">
        <v>63</v>
      </c>
      <c r="C5" s="66"/>
      <c r="D5" s="69">
        <f>C5/1.1</f>
        <v>0</v>
      </c>
      <c r="E5" s="9"/>
      <c r="F5" s="76"/>
      <c r="G5" s="78"/>
      <c r="H5" s="80"/>
      <c r="I5" s="9"/>
      <c r="J5" s="9"/>
      <c r="K5" s="9"/>
      <c r="L5" s="85"/>
      <c r="M5" s="87"/>
      <c r="N5" s="87"/>
      <c r="O5" s="87"/>
      <c r="P5" s="87"/>
      <c r="Q5" s="87"/>
    </row>
    <row r="6" spans="1:18" s="3" customFormat="1" ht="24" customHeight="1" x14ac:dyDescent="0.15">
      <c r="A6" s="10"/>
      <c r="B6" s="8"/>
      <c r="C6" s="66"/>
      <c r="D6" s="69">
        <f>C6/1.1</f>
        <v>0</v>
      </c>
      <c r="E6" s="9"/>
      <c r="F6" s="76"/>
      <c r="G6" s="78"/>
      <c r="H6" s="80"/>
      <c r="I6" s="9"/>
      <c r="J6" s="9"/>
      <c r="K6" s="9"/>
      <c r="L6" s="85"/>
      <c r="M6" s="87"/>
      <c r="N6" s="87"/>
      <c r="O6" s="87"/>
      <c r="P6" s="87"/>
      <c r="Q6" s="87"/>
    </row>
    <row r="7" spans="1:18" s="3" customFormat="1" ht="24" customHeight="1" x14ac:dyDescent="0.15">
      <c r="A7" s="10"/>
      <c r="B7" s="8"/>
      <c r="C7" s="66"/>
      <c r="D7" s="69">
        <f>C7/1.1</f>
        <v>0</v>
      </c>
      <c r="E7" s="9"/>
      <c r="F7" s="76"/>
      <c r="G7" s="78"/>
      <c r="H7" s="80"/>
      <c r="I7" s="9"/>
      <c r="J7" s="9"/>
      <c r="K7" s="9"/>
      <c r="L7" s="85"/>
      <c r="M7" s="87"/>
      <c r="N7" s="87"/>
      <c r="O7" s="87"/>
      <c r="P7" s="87"/>
      <c r="Q7" s="87"/>
    </row>
    <row r="8" spans="1:18" s="3" customFormat="1" ht="24" customHeight="1" x14ac:dyDescent="0.15">
      <c r="A8" s="62"/>
      <c r="B8" s="64"/>
      <c r="C8" s="67"/>
      <c r="D8" s="70">
        <f>C8/1.1</f>
        <v>0</v>
      </c>
      <c r="E8" s="74"/>
      <c r="F8" s="77"/>
      <c r="G8" s="79"/>
      <c r="H8" s="81"/>
      <c r="I8" s="74"/>
      <c r="J8" s="74"/>
      <c r="K8" s="74"/>
      <c r="L8" s="86"/>
      <c r="M8" s="88"/>
      <c r="N8" s="88"/>
      <c r="O8" s="88"/>
      <c r="P8" s="88"/>
      <c r="Q8" s="87"/>
    </row>
    <row r="9" spans="1:18" s="33" customFormat="1" ht="24" customHeight="1" x14ac:dyDescent="0.15">
      <c r="A9" s="6" t="s">
        <v>44</v>
      </c>
      <c r="B9" s="65" t="str">
        <f>+A1</f>
        <v>（個票）Ⅱ人件費</v>
      </c>
      <c r="C9" s="68">
        <f>SUM(C5:C8)</f>
        <v>0</v>
      </c>
      <c r="D9" s="71">
        <f>SUM(D5:D8)</f>
        <v>0</v>
      </c>
      <c r="E9" s="75"/>
      <c r="F9" s="6"/>
      <c r="G9" s="61"/>
      <c r="H9" s="82"/>
      <c r="I9" s="83"/>
      <c r="J9" s="83"/>
      <c r="K9" s="83"/>
      <c r="L9" s="83"/>
      <c r="M9" s="83"/>
      <c r="N9" s="83"/>
      <c r="O9" s="83"/>
      <c r="P9" s="83"/>
      <c r="Q9" s="83"/>
    </row>
    <row r="10" spans="1:18" x14ac:dyDescent="0.15">
      <c r="A10" s="4" t="s">
        <v>64</v>
      </c>
    </row>
    <row r="11" spans="1:18" x14ac:dyDescent="0.15">
      <c r="A11" s="4" t="s">
        <v>50</v>
      </c>
    </row>
    <row r="12" spans="1:18" x14ac:dyDescent="0.15">
      <c r="A12" s="4" t="s">
        <v>23</v>
      </c>
    </row>
    <row r="13" spans="1:18" x14ac:dyDescent="0.15">
      <c r="A13" s="63" t="s">
        <v>81</v>
      </c>
    </row>
    <row r="14" spans="1:18" x14ac:dyDescent="0.15">
      <c r="A14" s="4" t="s">
        <v>65</v>
      </c>
    </row>
    <row r="15" spans="1:18" x14ac:dyDescent="0.15">
      <c r="A15" s="131"/>
    </row>
  </sheetData>
  <mergeCells count="1">
    <mergeCell ref="I3:Q3"/>
  </mergeCells>
  <phoneticPr fontId="12" type="Hiragana"/>
  <pageMargins left="0.78740157480314965" right="0.78740157480314965" top="0.78740157480314965" bottom="0.39370078740157483" header="0.51181102362204722" footer="0.31496062992125984"/>
  <pageSetup paperSize="9" fitToHeight="0" orientation="landscape" r:id="rId1"/>
  <headerFooter alignWithMargins="0">
    <oddFooter>&amp;C&amp;9&amp;P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5"/>
  <sheetViews>
    <sheetView view="pageBreakPreview" zoomScaleSheetLayoutView="100" workbookViewId="0"/>
  </sheetViews>
  <sheetFormatPr defaultRowHeight="13.5" x14ac:dyDescent="0.15"/>
  <cols>
    <col min="1" max="1" width="6.375" customWidth="1"/>
    <col min="2" max="2" width="24.5" customWidth="1"/>
    <col min="3" max="4" width="9.75" style="1" bestFit="1" customWidth="1"/>
    <col min="5" max="5" width="9.75" style="1" hidden="1" customWidth="1"/>
    <col min="6" max="12" width="8.5" customWidth="1"/>
    <col min="13" max="13" width="25.75" bestFit="1" customWidth="1"/>
  </cols>
  <sheetData>
    <row r="1" spans="1:13" x14ac:dyDescent="0.15">
      <c r="A1" t="s">
        <v>66</v>
      </c>
    </row>
    <row r="2" spans="1:13" x14ac:dyDescent="0.15">
      <c r="A2" s="4"/>
      <c r="B2" s="12"/>
      <c r="C2" s="18"/>
      <c r="D2" s="21"/>
      <c r="E2" s="21"/>
      <c r="F2" s="4"/>
      <c r="G2" s="4"/>
      <c r="H2" s="4"/>
      <c r="I2" s="4"/>
      <c r="J2" s="4"/>
      <c r="K2" s="4"/>
      <c r="L2" s="4"/>
      <c r="M2" s="4"/>
    </row>
    <row r="3" spans="1:13" s="2" customFormat="1" ht="19.5" customHeight="1" x14ac:dyDescent="0.15">
      <c r="A3" s="5" t="s">
        <v>36</v>
      </c>
      <c r="B3" s="5" t="s">
        <v>32</v>
      </c>
      <c r="C3" s="40" t="s">
        <v>37</v>
      </c>
      <c r="D3" s="44"/>
      <c r="E3" s="44"/>
      <c r="F3" s="51" t="s">
        <v>39</v>
      </c>
      <c r="G3" s="51" t="s">
        <v>41</v>
      </c>
      <c r="H3" s="51" t="s">
        <v>38</v>
      </c>
      <c r="I3" s="51" t="s">
        <v>42</v>
      </c>
      <c r="J3" s="51" t="s">
        <v>6</v>
      </c>
      <c r="K3" s="51" t="s">
        <v>33</v>
      </c>
      <c r="L3" s="51" t="s">
        <v>46</v>
      </c>
      <c r="M3" s="5" t="s">
        <v>47</v>
      </c>
    </row>
    <row r="4" spans="1:13" s="3" customFormat="1" ht="19.5" customHeight="1" x14ac:dyDescent="0.15">
      <c r="A4" s="6"/>
      <c r="B4" s="6"/>
      <c r="C4" s="13" t="s">
        <v>21</v>
      </c>
      <c r="D4" s="19" t="s">
        <v>9</v>
      </c>
      <c r="E4" s="47"/>
      <c r="F4" s="52" t="s">
        <v>48</v>
      </c>
      <c r="G4" s="52" t="s">
        <v>1</v>
      </c>
      <c r="H4" s="52" t="s">
        <v>49</v>
      </c>
      <c r="I4" s="52" t="s">
        <v>51</v>
      </c>
      <c r="J4" s="52" t="s">
        <v>12</v>
      </c>
      <c r="K4" s="56" t="s">
        <v>43</v>
      </c>
      <c r="L4" s="52" t="s">
        <v>18</v>
      </c>
      <c r="M4" s="57"/>
    </row>
    <row r="5" spans="1:13" s="3" customFormat="1" ht="24" customHeight="1" x14ac:dyDescent="0.15">
      <c r="A5" s="90">
        <v>1</v>
      </c>
      <c r="B5" s="6"/>
      <c r="C5" s="17"/>
      <c r="D5" s="96">
        <f t="shared" ref="D5:D11" si="0">C5/1.1</f>
        <v>0</v>
      </c>
      <c r="E5" s="98"/>
      <c r="F5" s="100"/>
      <c r="G5" s="100"/>
      <c r="H5" s="100"/>
      <c r="I5" s="100"/>
      <c r="J5" s="100"/>
      <c r="K5" s="103"/>
      <c r="L5" s="100"/>
      <c r="M5" s="57"/>
    </row>
    <row r="6" spans="1:13" s="3" customFormat="1" ht="24" customHeight="1" x14ac:dyDescent="0.15">
      <c r="A6" s="90">
        <v>2</v>
      </c>
      <c r="B6" s="6"/>
      <c r="C6" s="17"/>
      <c r="D6" s="96">
        <f t="shared" si="0"/>
        <v>0</v>
      </c>
      <c r="E6" s="98"/>
      <c r="F6" s="100"/>
      <c r="G6" s="100"/>
      <c r="H6" s="100"/>
      <c r="I6" s="100"/>
      <c r="J6" s="100"/>
      <c r="K6" s="103"/>
      <c r="L6" s="100"/>
      <c r="M6" s="57"/>
    </row>
    <row r="7" spans="1:13" s="3" customFormat="1" ht="24" customHeight="1" x14ac:dyDescent="0.15">
      <c r="A7" s="90">
        <v>3</v>
      </c>
      <c r="B7" s="92"/>
      <c r="C7" s="17"/>
      <c r="D7" s="96">
        <f t="shared" si="0"/>
        <v>0</v>
      </c>
      <c r="E7" s="98"/>
      <c r="F7" s="100"/>
      <c r="G7" s="100"/>
      <c r="H7" s="100"/>
      <c r="I7" s="100"/>
      <c r="J7" s="100"/>
      <c r="K7" s="103"/>
      <c r="L7" s="100"/>
      <c r="M7" s="105"/>
    </row>
    <row r="8" spans="1:13" s="3" customFormat="1" ht="24" customHeight="1" x14ac:dyDescent="0.15">
      <c r="A8" s="90">
        <v>4</v>
      </c>
      <c r="B8" s="92"/>
      <c r="C8" s="17"/>
      <c r="D8" s="96">
        <f t="shared" si="0"/>
        <v>0</v>
      </c>
      <c r="E8" s="98"/>
      <c r="F8" s="100"/>
      <c r="G8" s="100"/>
      <c r="H8" s="100"/>
      <c r="I8" s="100"/>
      <c r="J8" s="100"/>
      <c r="K8" s="103"/>
      <c r="L8" s="100"/>
      <c r="M8" s="105"/>
    </row>
    <row r="9" spans="1:13" s="3" customFormat="1" ht="24" customHeight="1" x14ac:dyDescent="0.15">
      <c r="A9" s="90">
        <v>5</v>
      </c>
      <c r="B9" s="6"/>
      <c r="C9" s="17"/>
      <c r="D9" s="96">
        <f t="shared" si="0"/>
        <v>0</v>
      </c>
      <c r="E9" s="98"/>
      <c r="F9" s="100"/>
      <c r="G9" s="100"/>
      <c r="H9" s="100"/>
      <c r="I9" s="100"/>
      <c r="J9" s="100"/>
      <c r="K9" s="103"/>
      <c r="L9" s="100"/>
      <c r="M9" s="57"/>
    </row>
    <row r="10" spans="1:13" s="3" customFormat="1" ht="24" customHeight="1" x14ac:dyDescent="0.15">
      <c r="A10" s="90">
        <v>6</v>
      </c>
      <c r="B10" s="6"/>
      <c r="C10" s="17"/>
      <c r="D10" s="96">
        <f t="shared" si="0"/>
        <v>0</v>
      </c>
      <c r="E10" s="98"/>
      <c r="F10" s="100"/>
      <c r="G10" s="100"/>
      <c r="H10" s="100"/>
      <c r="I10" s="100"/>
      <c r="J10" s="100"/>
      <c r="K10" s="103"/>
      <c r="L10" s="100"/>
      <c r="M10" s="57"/>
    </row>
    <row r="11" spans="1:13" s="3" customFormat="1" ht="24" customHeight="1" x14ac:dyDescent="0.15">
      <c r="A11" s="90">
        <v>7</v>
      </c>
      <c r="B11" s="6"/>
      <c r="C11" s="17"/>
      <c r="D11" s="96">
        <f t="shared" si="0"/>
        <v>0</v>
      </c>
      <c r="E11" s="98"/>
      <c r="F11" s="100"/>
      <c r="G11" s="100"/>
      <c r="H11" s="100"/>
      <c r="I11" s="100"/>
      <c r="J11" s="100"/>
      <c r="K11" s="103"/>
      <c r="L11" s="100"/>
      <c r="M11" s="57"/>
    </row>
    <row r="12" spans="1:13" ht="24" customHeight="1" x14ac:dyDescent="0.15">
      <c r="A12" s="91">
        <v>8</v>
      </c>
      <c r="B12" s="93"/>
      <c r="C12" s="95"/>
      <c r="D12" s="97">
        <f>C12/1.01</f>
        <v>0</v>
      </c>
      <c r="E12" s="99"/>
      <c r="F12" s="101"/>
      <c r="G12" s="101"/>
      <c r="H12" s="101"/>
      <c r="I12" s="101"/>
      <c r="J12" s="101"/>
      <c r="K12" s="104"/>
      <c r="L12" s="101"/>
      <c r="M12" s="106"/>
    </row>
    <row r="13" spans="1:13" s="33" customFormat="1" ht="24" customHeight="1" x14ac:dyDescent="0.15">
      <c r="A13" s="6" t="s">
        <v>44</v>
      </c>
      <c r="B13" s="94" t="str">
        <f>+A1</f>
        <v>（個票）Ⅲその他の経費・消耗品</v>
      </c>
      <c r="C13" s="17">
        <f>SUM(C5:C12)</f>
        <v>0</v>
      </c>
      <c r="D13" s="96">
        <f>SUM(D5:D12)</f>
        <v>0</v>
      </c>
      <c r="E13" s="50"/>
      <c r="F13" s="102"/>
      <c r="G13" s="102"/>
      <c r="H13" s="102"/>
      <c r="I13" s="102"/>
      <c r="J13" s="102"/>
      <c r="K13" s="102"/>
      <c r="L13" s="102"/>
      <c r="M13" s="61"/>
    </row>
    <row r="14" spans="1:13" x14ac:dyDescent="0.15">
      <c r="A14" t="s">
        <v>19</v>
      </c>
    </row>
    <row r="15" spans="1:13" x14ac:dyDescent="0.15">
      <c r="A15" t="s">
        <v>82</v>
      </c>
    </row>
  </sheetData>
  <phoneticPr fontId="12" type="Hiragana"/>
  <pageMargins left="0.78740157480314965" right="0.78740157480314965" top="0.78740157480314965" bottom="0.39370078740157483" header="0.51181102362204722" footer="0.31496062992125984"/>
  <pageSetup paperSize="9" scale="97" fitToHeight="0" orientation="landscape" r:id="rId1"/>
  <headerFooter alignWithMargins="0">
    <oddFooter>&amp;C&amp;9&amp;P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12"/>
  <sheetViews>
    <sheetView view="pageBreakPreview" zoomScaleSheetLayoutView="100" workbookViewId="0"/>
  </sheetViews>
  <sheetFormatPr defaultRowHeight="13.5" x14ac:dyDescent="0.15"/>
  <cols>
    <col min="1" max="1" width="6.375" customWidth="1"/>
    <col min="2" max="2" width="12.375" bestFit="1" customWidth="1"/>
    <col min="3" max="4" width="9.75" style="1" bestFit="1" customWidth="1"/>
    <col min="5" max="5" width="9.75" style="1" hidden="1" customWidth="1"/>
    <col min="6" max="6" width="10.5" customWidth="1"/>
    <col min="7" max="7" width="8.5" bestFit="1" customWidth="1"/>
    <col min="8" max="8" width="15.625" customWidth="1"/>
    <col min="9" max="9" width="22.5" customWidth="1"/>
    <col min="10" max="10" width="24.75" customWidth="1"/>
    <col min="11" max="11" width="8" customWidth="1"/>
    <col min="12" max="12" width="8.25" customWidth="1"/>
  </cols>
  <sheetData>
    <row r="1" spans="1:13" x14ac:dyDescent="0.15">
      <c r="A1" t="s">
        <v>67</v>
      </c>
    </row>
    <row r="2" spans="1:13" x14ac:dyDescent="0.15">
      <c r="A2" s="4"/>
      <c r="B2" s="12"/>
      <c r="C2" s="18"/>
      <c r="D2" s="21"/>
      <c r="E2" s="21"/>
      <c r="F2" s="4"/>
      <c r="G2" s="4"/>
      <c r="H2" s="4"/>
      <c r="I2" s="4"/>
      <c r="J2" s="4"/>
      <c r="K2" s="4"/>
      <c r="L2" s="4"/>
    </row>
    <row r="3" spans="1:13" s="2" customFormat="1" ht="19.5" customHeight="1" x14ac:dyDescent="0.15">
      <c r="A3" s="5" t="s">
        <v>36</v>
      </c>
      <c r="B3" s="5" t="s">
        <v>32</v>
      </c>
      <c r="C3" s="40" t="s">
        <v>37</v>
      </c>
      <c r="D3" s="44"/>
      <c r="E3" s="109"/>
      <c r="F3" s="5" t="s">
        <v>60</v>
      </c>
      <c r="G3" s="5" t="s">
        <v>68</v>
      </c>
      <c r="H3" s="5" t="s">
        <v>69</v>
      </c>
      <c r="I3" s="5" t="s">
        <v>70</v>
      </c>
      <c r="J3" s="5" t="s">
        <v>71</v>
      </c>
      <c r="K3" s="5" t="s">
        <v>72</v>
      </c>
      <c r="L3" s="5" t="s">
        <v>73</v>
      </c>
      <c r="M3" s="123" t="s">
        <v>74</v>
      </c>
    </row>
    <row r="4" spans="1:13" s="3" customFormat="1" ht="19.5" customHeight="1" x14ac:dyDescent="0.15">
      <c r="A4" s="6"/>
      <c r="B4" s="6"/>
      <c r="C4" s="13" t="s">
        <v>21</v>
      </c>
      <c r="D4" s="19" t="s">
        <v>9</v>
      </c>
      <c r="E4" s="98"/>
      <c r="F4" s="113"/>
      <c r="G4" s="57"/>
      <c r="H4" s="57"/>
      <c r="I4" s="57"/>
      <c r="J4" s="57"/>
      <c r="K4" s="57"/>
      <c r="L4" s="113"/>
      <c r="M4" s="124"/>
    </row>
    <row r="5" spans="1:13" ht="24" customHeight="1" x14ac:dyDescent="0.15">
      <c r="A5" s="61">
        <v>1</v>
      </c>
      <c r="B5" s="61"/>
      <c r="C5" s="17"/>
      <c r="D5" s="96">
        <f t="shared" ref="D5:D10" si="0">C5/1.1</f>
        <v>0</v>
      </c>
      <c r="E5" s="110"/>
      <c r="F5" s="65"/>
      <c r="G5" s="115"/>
      <c r="H5" s="117"/>
      <c r="I5" s="65"/>
      <c r="J5" s="119"/>
      <c r="K5" s="121"/>
      <c r="L5" s="121"/>
      <c r="M5" s="65"/>
    </row>
    <row r="6" spans="1:13" ht="24" customHeight="1" x14ac:dyDescent="0.15">
      <c r="A6" s="61"/>
      <c r="B6" s="61"/>
      <c r="C6" s="17"/>
      <c r="D6" s="96">
        <f t="shared" si="0"/>
        <v>0</v>
      </c>
      <c r="E6" s="110"/>
      <c r="F6" s="65"/>
      <c r="G6" s="115"/>
      <c r="H6" s="117"/>
      <c r="I6" s="61"/>
      <c r="J6" s="119"/>
      <c r="K6" s="121"/>
      <c r="L6" s="121"/>
      <c r="M6" s="65"/>
    </row>
    <row r="7" spans="1:13" ht="24" customHeight="1" x14ac:dyDescent="0.15">
      <c r="A7" s="61"/>
      <c r="B7" s="61"/>
      <c r="C7" s="17"/>
      <c r="D7" s="96">
        <f t="shared" si="0"/>
        <v>0</v>
      </c>
      <c r="E7" s="110"/>
      <c r="F7" s="65"/>
      <c r="G7" s="115"/>
      <c r="H7" s="117"/>
      <c r="I7" s="61"/>
      <c r="J7" s="119"/>
      <c r="K7" s="121"/>
      <c r="L7" s="121"/>
      <c r="M7" s="65"/>
    </row>
    <row r="8" spans="1:13" ht="24" customHeight="1" x14ac:dyDescent="0.15">
      <c r="A8" s="61"/>
      <c r="B8" s="61"/>
      <c r="C8" s="17"/>
      <c r="D8" s="96">
        <f t="shared" si="0"/>
        <v>0</v>
      </c>
      <c r="E8" s="110"/>
      <c r="F8" s="65"/>
      <c r="G8" s="115"/>
      <c r="H8" s="117"/>
      <c r="I8" s="61"/>
      <c r="J8" s="119"/>
      <c r="K8" s="121"/>
      <c r="L8" s="121"/>
      <c r="M8" s="65"/>
    </row>
    <row r="9" spans="1:13" ht="24" customHeight="1" x14ac:dyDescent="0.15">
      <c r="A9" s="61"/>
      <c r="B9" s="61"/>
      <c r="C9" s="17"/>
      <c r="D9" s="96">
        <f t="shared" si="0"/>
        <v>0</v>
      </c>
      <c r="E9" s="110"/>
      <c r="F9" s="65"/>
      <c r="G9" s="115"/>
      <c r="H9" s="117"/>
      <c r="I9" s="61"/>
      <c r="J9" s="119"/>
      <c r="K9" s="121"/>
      <c r="L9" s="121"/>
      <c r="M9" s="65"/>
    </row>
    <row r="10" spans="1:13" ht="24" customHeight="1" x14ac:dyDescent="0.15">
      <c r="A10" s="74"/>
      <c r="B10" s="74"/>
      <c r="C10" s="108"/>
      <c r="D10" s="70">
        <f t="shared" si="0"/>
        <v>0</v>
      </c>
      <c r="E10" s="111"/>
      <c r="F10" s="114"/>
      <c r="G10" s="116"/>
      <c r="H10" s="118"/>
      <c r="I10" s="114"/>
      <c r="J10" s="120"/>
      <c r="K10" s="122"/>
      <c r="L10" s="122"/>
      <c r="M10" s="114"/>
    </row>
    <row r="11" spans="1:13" s="33" customFormat="1" ht="24" customHeight="1" x14ac:dyDescent="0.15">
      <c r="A11" s="6" t="s">
        <v>44</v>
      </c>
      <c r="B11" s="107" t="str">
        <f>+A1</f>
        <v>（個票）Ⅲその他の経費・旅費</v>
      </c>
      <c r="C11" s="17">
        <f>SUM(C5:C10)</f>
        <v>0</v>
      </c>
      <c r="D11" s="96">
        <f>SUM(D5:D10)</f>
        <v>0</v>
      </c>
      <c r="E11" s="112"/>
      <c r="F11" s="61"/>
      <c r="G11" s="61"/>
      <c r="H11" s="61"/>
      <c r="I11" s="61"/>
      <c r="J11" s="61"/>
      <c r="K11" s="61"/>
      <c r="L11" s="61"/>
      <c r="M11" s="124"/>
    </row>
    <row r="12" spans="1:13" x14ac:dyDescent="0.15">
      <c r="A12" s="4" t="s">
        <v>40</v>
      </c>
    </row>
  </sheetData>
  <phoneticPr fontId="12" type="Hiragana"/>
  <pageMargins left="0.78740157480314965" right="0.78740157480314965" top="0.78740157480314965" bottom="0.39370078740157483" header="0.51181102362204722" footer="0.31496062992125984"/>
  <pageSetup paperSize="9" scale="90" fitToHeight="0" orientation="landscape" r:id="rId1"/>
  <headerFooter alignWithMargins="0">
    <oddFooter>&amp;C&amp;9&amp;P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21"/>
  <sheetViews>
    <sheetView view="pageBreakPreview" zoomScaleSheetLayoutView="100" workbookViewId="0"/>
  </sheetViews>
  <sheetFormatPr defaultRowHeight="13.5" x14ac:dyDescent="0.15"/>
  <cols>
    <col min="1" max="1" width="6.375" customWidth="1"/>
    <col min="2" max="2" width="24.5" customWidth="1"/>
    <col min="3" max="4" width="9.75" style="1" bestFit="1" customWidth="1"/>
    <col min="5" max="5" width="9.75" style="1" hidden="1" customWidth="1"/>
    <col min="6" max="12" width="8.5" customWidth="1"/>
    <col min="13" max="13" width="25.75" bestFit="1" customWidth="1"/>
  </cols>
  <sheetData>
    <row r="1" spans="1:13" x14ac:dyDescent="0.15">
      <c r="A1" t="s">
        <v>75</v>
      </c>
    </row>
    <row r="2" spans="1:13" x14ac:dyDescent="0.15">
      <c r="A2" s="4"/>
      <c r="B2" s="12"/>
      <c r="C2" s="18"/>
      <c r="D2" s="21"/>
      <c r="E2" s="21"/>
      <c r="F2" s="4"/>
      <c r="G2" s="4"/>
      <c r="H2" s="4"/>
      <c r="I2" s="4"/>
      <c r="J2" s="4"/>
      <c r="K2" s="4"/>
      <c r="L2" s="4"/>
      <c r="M2" s="4"/>
    </row>
    <row r="3" spans="1:13" s="2" customFormat="1" ht="19.5" customHeight="1" x14ac:dyDescent="0.15">
      <c r="A3" s="5" t="s">
        <v>36</v>
      </c>
      <c r="B3" s="5" t="s">
        <v>32</v>
      </c>
      <c r="C3" s="40" t="s">
        <v>37</v>
      </c>
      <c r="D3" s="44"/>
      <c r="E3" s="44"/>
      <c r="F3" s="51" t="s">
        <v>39</v>
      </c>
      <c r="G3" s="51" t="s">
        <v>41</v>
      </c>
      <c r="H3" s="51" t="s">
        <v>38</v>
      </c>
      <c r="I3" s="51" t="s">
        <v>42</v>
      </c>
      <c r="J3" s="51" t="s">
        <v>6</v>
      </c>
      <c r="K3" s="51" t="s">
        <v>33</v>
      </c>
      <c r="L3" s="51" t="s">
        <v>46</v>
      </c>
      <c r="M3" s="5" t="s">
        <v>47</v>
      </c>
    </row>
    <row r="4" spans="1:13" s="3" customFormat="1" ht="19.5" customHeight="1" x14ac:dyDescent="0.15">
      <c r="A4" s="6"/>
      <c r="B4" s="6"/>
      <c r="C4" s="13" t="s">
        <v>21</v>
      </c>
      <c r="D4" s="19" t="s">
        <v>9</v>
      </c>
      <c r="E4" s="47"/>
      <c r="F4" s="52" t="s">
        <v>48</v>
      </c>
      <c r="G4" s="52" t="s">
        <v>1</v>
      </c>
      <c r="H4" s="52" t="s">
        <v>49</v>
      </c>
      <c r="I4" s="52" t="s">
        <v>51</v>
      </c>
      <c r="J4" s="52" t="s">
        <v>12</v>
      </c>
      <c r="K4" s="56" t="s">
        <v>43</v>
      </c>
      <c r="L4" s="52" t="s">
        <v>18</v>
      </c>
      <c r="M4" s="57"/>
    </row>
    <row r="5" spans="1:13" s="3" customFormat="1" ht="24" customHeight="1" x14ac:dyDescent="0.15">
      <c r="A5" s="6">
        <v>1</v>
      </c>
      <c r="B5" s="92"/>
      <c r="C5" s="17"/>
      <c r="D5" s="96">
        <f>C5/1.1</f>
        <v>0</v>
      </c>
      <c r="E5" s="98"/>
      <c r="F5" s="100"/>
      <c r="G5" s="100"/>
      <c r="H5" s="100"/>
      <c r="I5" s="100"/>
      <c r="J5" s="100"/>
      <c r="K5" s="103"/>
      <c r="L5" s="100"/>
      <c r="M5" s="105"/>
    </row>
    <row r="6" spans="1:13" s="3" customFormat="1" ht="24" customHeight="1" x14ac:dyDescent="0.15">
      <c r="A6" s="6"/>
      <c r="B6" s="92"/>
      <c r="C6" s="17"/>
      <c r="D6" s="96">
        <f>C6/1.1</f>
        <v>0</v>
      </c>
      <c r="E6" s="98"/>
      <c r="F6" s="100"/>
      <c r="G6" s="100"/>
      <c r="H6" s="100"/>
      <c r="I6" s="100"/>
      <c r="J6" s="100"/>
      <c r="K6" s="103"/>
      <c r="L6" s="100"/>
      <c r="M6" s="105"/>
    </row>
    <row r="7" spans="1:13" s="3" customFormat="1" ht="24" customHeight="1" x14ac:dyDescent="0.15">
      <c r="A7" s="6"/>
      <c r="B7" s="92"/>
      <c r="C7" s="17"/>
      <c r="D7" s="96">
        <f>C7/1.1</f>
        <v>0</v>
      </c>
      <c r="E7" s="98"/>
      <c r="F7" s="100"/>
      <c r="G7" s="100"/>
      <c r="H7" s="100"/>
      <c r="I7" s="100"/>
      <c r="J7" s="100"/>
      <c r="K7" s="103"/>
      <c r="L7" s="100"/>
      <c r="M7" s="105"/>
    </row>
    <row r="8" spans="1:13" s="3" customFormat="1" ht="24" customHeight="1" x14ac:dyDescent="0.15">
      <c r="A8" s="6"/>
      <c r="B8" s="92"/>
      <c r="C8" s="17"/>
      <c r="D8" s="96">
        <f>C8/1.1</f>
        <v>0</v>
      </c>
      <c r="E8" s="98"/>
      <c r="F8" s="100"/>
      <c r="G8" s="100"/>
      <c r="H8" s="100"/>
      <c r="I8" s="100"/>
      <c r="J8" s="100"/>
      <c r="K8" s="103"/>
      <c r="L8" s="100"/>
      <c r="M8" s="105"/>
    </row>
    <row r="9" spans="1:13" ht="24" customHeight="1" x14ac:dyDescent="0.15">
      <c r="A9" s="74"/>
      <c r="B9" s="125"/>
      <c r="C9" s="126"/>
      <c r="D9" s="70">
        <f>C9/1.1</f>
        <v>0</v>
      </c>
      <c r="E9" s="49"/>
      <c r="F9" s="127"/>
      <c r="G9" s="127"/>
      <c r="H9" s="127"/>
      <c r="I9" s="127"/>
      <c r="J9" s="127"/>
      <c r="K9" s="127"/>
      <c r="L9" s="127"/>
      <c r="M9" s="125"/>
    </row>
    <row r="10" spans="1:13" s="33" customFormat="1" ht="24" customHeight="1" x14ac:dyDescent="0.15">
      <c r="A10" s="6" t="s">
        <v>44</v>
      </c>
      <c r="B10" s="94" t="str">
        <f>+A1</f>
        <v>（個票）Ⅲその他の経費・その他</v>
      </c>
      <c r="C10" s="17">
        <f>SUM(C5:C9)</f>
        <v>0</v>
      </c>
      <c r="D10" s="96">
        <f>SUM(D5:D9)</f>
        <v>0</v>
      </c>
      <c r="E10" s="50"/>
      <c r="F10" s="55"/>
      <c r="G10" s="55"/>
      <c r="H10" s="55"/>
      <c r="I10" s="55"/>
      <c r="J10" s="55"/>
      <c r="K10" s="55"/>
      <c r="L10" s="55"/>
      <c r="M10" s="61"/>
    </row>
    <row r="11" spans="1:13" x14ac:dyDescent="0.15">
      <c r="A11" t="s">
        <v>19</v>
      </c>
    </row>
    <row r="12" spans="1:13" x14ac:dyDescent="0.15">
      <c r="A12" t="s">
        <v>82</v>
      </c>
    </row>
    <row r="21" ht="12.75" customHeight="1" x14ac:dyDescent="0.15"/>
  </sheetData>
  <phoneticPr fontId="12" type="Hiragana"/>
  <pageMargins left="0.78740157480314965" right="0.78740157480314965" top="0.78740157480314965" bottom="0.39370078740157483" header="0.51181102362204722" footer="0.31496062992125984"/>
  <pageSetup paperSize="9" scale="97" fitToHeight="0" orientation="landscape" r:id="rId1"/>
  <headerFooter alignWithMargins="0">
    <oddFooter>&amp;C&amp;9&amp;P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10"/>
  <sheetViews>
    <sheetView view="pageBreakPreview" zoomScaleSheetLayoutView="100" workbookViewId="0"/>
  </sheetViews>
  <sheetFormatPr defaultRowHeight="13.5" x14ac:dyDescent="0.15"/>
  <cols>
    <col min="1" max="1" width="6.375" customWidth="1"/>
    <col min="2" max="2" width="24.5" customWidth="1"/>
    <col min="3" max="4" width="9.75" style="1" bestFit="1" customWidth="1"/>
    <col min="5" max="5" width="9.75" style="1" hidden="1" customWidth="1"/>
    <col min="6" max="12" width="8.5" customWidth="1"/>
    <col min="13" max="13" width="25.75" bestFit="1" customWidth="1"/>
  </cols>
  <sheetData>
    <row r="1" spans="1:13" x14ac:dyDescent="0.15">
      <c r="A1" t="s">
        <v>76</v>
      </c>
    </row>
    <row r="2" spans="1:13" x14ac:dyDescent="0.15">
      <c r="A2" s="4"/>
      <c r="B2" s="12"/>
      <c r="C2" s="18"/>
      <c r="D2" s="21"/>
      <c r="E2" s="21"/>
      <c r="F2" s="4"/>
      <c r="G2" s="4"/>
      <c r="H2" s="4"/>
      <c r="I2" s="4"/>
      <c r="J2" s="4"/>
      <c r="K2" s="4"/>
      <c r="L2" s="4"/>
      <c r="M2" s="4"/>
    </row>
    <row r="3" spans="1:13" s="2" customFormat="1" ht="19.5" customHeight="1" x14ac:dyDescent="0.15">
      <c r="A3" s="5" t="s">
        <v>36</v>
      </c>
      <c r="B3" s="5" t="s">
        <v>32</v>
      </c>
      <c r="C3" s="40" t="s">
        <v>37</v>
      </c>
      <c r="D3" s="44"/>
      <c r="E3" s="44"/>
      <c r="F3" s="51" t="s">
        <v>39</v>
      </c>
      <c r="G3" s="51" t="s">
        <v>41</v>
      </c>
      <c r="H3" s="51" t="s">
        <v>38</v>
      </c>
      <c r="I3" s="51" t="s">
        <v>42</v>
      </c>
      <c r="J3" s="51" t="s">
        <v>6</v>
      </c>
      <c r="K3" s="51" t="s">
        <v>33</v>
      </c>
      <c r="L3" s="51" t="s">
        <v>46</v>
      </c>
      <c r="M3" s="5" t="s">
        <v>47</v>
      </c>
    </row>
    <row r="4" spans="1:13" s="3" customFormat="1" ht="19.5" customHeight="1" x14ac:dyDescent="0.15">
      <c r="A4" s="6"/>
      <c r="B4" s="6"/>
      <c r="C4" s="13" t="s">
        <v>21</v>
      </c>
      <c r="D4" s="19" t="s">
        <v>9</v>
      </c>
      <c r="E4" s="47"/>
      <c r="F4" s="52" t="s">
        <v>48</v>
      </c>
      <c r="G4" s="52" t="s">
        <v>1</v>
      </c>
      <c r="H4" s="52" t="s">
        <v>49</v>
      </c>
      <c r="I4" s="52" t="s">
        <v>51</v>
      </c>
      <c r="J4" s="52" t="s">
        <v>12</v>
      </c>
      <c r="K4" s="56" t="s">
        <v>43</v>
      </c>
      <c r="L4" s="52" t="s">
        <v>18</v>
      </c>
      <c r="M4" s="57"/>
    </row>
    <row r="5" spans="1:13" s="3" customFormat="1" ht="24" customHeight="1" x14ac:dyDescent="0.15">
      <c r="A5" s="6">
        <v>1</v>
      </c>
      <c r="B5" s="61" t="s">
        <v>77</v>
      </c>
      <c r="C5" s="17"/>
      <c r="D5" s="29">
        <f>C5/1.1</f>
        <v>0</v>
      </c>
      <c r="E5" s="98"/>
      <c r="F5" s="100"/>
      <c r="G5" s="100"/>
      <c r="H5" s="100"/>
      <c r="I5" s="100"/>
      <c r="J5" s="100"/>
      <c r="K5" s="103"/>
      <c r="L5" s="100"/>
      <c r="M5" s="113"/>
    </row>
    <row r="6" spans="1:13" s="3" customFormat="1" ht="24" customHeight="1" x14ac:dyDescent="0.15">
      <c r="A6" s="6"/>
      <c r="B6" s="61"/>
      <c r="C6" s="17"/>
      <c r="D6" s="29">
        <f>C6/1.1</f>
        <v>0</v>
      </c>
      <c r="E6" s="98"/>
      <c r="F6" s="57"/>
      <c r="G6" s="57"/>
      <c r="H6" s="57"/>
      <c r="I6" s="57"/>
      <c r="J6" s="57"/>
      <c r="K6" s="130"/>
      <c r="L6" s="57"/>
      <c r="M6" s="113"/>
    </row>
    <row r="7" spans="1:13" s="3" customFormat="1" ht="24" customHeight="1" x14ac:dyDescent="0.15">
      <c r="A7" s="6"/>
      <c r="B7" s="61"/>
      <c r="C7" s="17"/>
      <c r="D7" s="29">
        <f>C7/1.1</f>
        <v>0</v>
      </c>
      <c r="E7" s="98"/>
      <c r="F7" s="57"/>
      <c r="G7" s="57"/>
      <c r="H7" s="57"/>
      <c r="I7" s="57"/>
      <c r="J7" s="57"/>
      <c r="K7" s="130"/>
      <c r="L7" s="57"/>
      <c r="M7" s="113"/>
    </row>
    <row r="8" spans="1:13" s="3" customFormat="1" ht="24" customHeight="1" x14ac:dyDescent="0.15">
      <c r="A8" s="6"/>
      <c r="B8" s="6"/>
      <c r="C8" s="17"/>
      <c r="D8" s="29">
        <f>C8/1.1</f>
        <v>0</v>
      </c>
      <c r="E8" s="98"/>
      <c r="F8" s="57"/>
      <c r="G8" s="57"/>
      <c r="H8" s="57"/>
      <c r="I8" s="57"/>
      <c r="J8" s="57"/>
      <c r="K8" s="130"/>
      <c r="L8" s="57"/>
      <c r="M8" s="57"/>
    </row>
    <row r="9" spans="1:13" ht="24" customHeight="1" x14ac:dyDescent="0.15">
      <c r="A9" s="74"/>
      <c r="B9" s="35"/>
      <c r="C9" s="126"/>
      <c r="D9" s="129">
        <f>C9/1.1</f>
        <v>0</v>
      </c>
      <c r="E9" s="49"/>
      <c r="F9" s="127"/>
      <c r="G9" s="127"/>
      <c r="H9" s="127"/>
      <c r="I9" s="127"/>
      <c r="J9" s="127"/>
      <c r="K9" s="127"/>
      <c r="L9" s="127"/>
      <c r="M9" s="60"/>
    </row>
    <row r="10" spans="1:13" s="33" customFormat="1" ht="24" customHeight="1" x14ac:dyDescent="0.15">
      <c r="A10" s="6" t="s">
        <v>44</v>
      </c>
      <c r="B10" s="128" t="str">
        <f>+A1</f>
        <v>（個票）Ⅳ再委託費</v>
      </c>
      <c r="C10" s="17">
        <f>SUM(C5:C9)</f>
        <v>0</v>
      </c>
      <c r="D10" s="96">
        <f>SUM(D5:D9)</f>
        <v>0</v>
      </c>
      <c r="E10" s="50"/>
      <c r="F10" s="55"/>
      <c r="G10" s="55"/>
      <c r="H10" s="55"/>
      <c r="I10" s="55"/>
      <c r="J10" s="55"/>
      <c r="K10" s="55"/>
      <c r="L10" s="55"/>
      <c r="M10" s="61"/>
    </row>
  </sheetData>
  <phoneticPr fontId="12" type="Hiragana"/>
  <pageMargins left="0.78740157480314965" right="0.78740157480314965" top="0.78740157480314965" bottom="0.39370078740157483" header="0.51181102362204722" footer="0.31496062992125984"/>
  <pageSetup paperSize="9" scale="97" fitToHeight="0" orientation="landscape" r:id="rId1"/>
  <headerFooter alignWithMargins="0">
    <oddFooter>&amp;C&amp;9&amp;P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11</vt:i4>
      </vt:variant>
    </vt:vector>
  </HeadingPairs>
  <TitlesOfParts>
    <vt:vector size="18" baseType="lpstr">
      <vt:lpstr>集計票</vt:lpstr>
      <vt:lpstr>I 設備</vt:lpstr>
      <vt:lpstr>Ⅱ人件費</vt:lpstr>
      <vt:lpstr>Ⅲ消耗品</vt:lpstr>
      <vt:lpstr>Ⅲ旅費</vt:lpstr>
      <vt:lpstr>Ⅲその他</vt:lpstr>
      <vt:lpstr>Ⅳ再委託費</vt:lpstr>
      <vt:lpstr>Ⅱ人件費!Print_Area</vt:lpstr>
      <vt:lpstr>Ⅲその他!Print_Area</vt:lpstr>
      <vt:lpstr>Ⅲ消耗品!Print_Area</vt:lpstr>
      <vt:lpstr>Ⅲ旅費!Print_Area</vt:lpstr>
      <vt:lpstr>Ⅳ再委託費!Print_Area</vt:lpstr>
      <vt:lpstr>'I 設備'!Print_Area</vt:lpstr>
      <vt:lpstr>集計票!Print_Area</vt:lpstr>
      <vt:lpstr>Ⅲその他!Print_Titles</vt:lpstr>
      <vt:lpstr>Ⅲ消耗品!Print_Titles</vt:lpstr>
      <vt:lpstr>Ⅳ再委託費!Print_Titles</vt:lpstr>
      <vt:lpstr>'I 設備'!Print_Titles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revision>1</cp:revision>
  <dcterms:created xsi:type="dcterms:W3CDTF">2026-04-10T00:11:00Z</dcterms:created>
  <dcterms:modified xsi:type="dcterms:W3CDTF">2026-04-10T00:11:04Z</dcterms:modified>
</cp:coreProperties>
</file>