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4.2\障害福祉課_LinkStation\03_地域生活支援班\R7\C03-F1-1地域生活支援班一般\物価高騰対策支援事業\06_令和7年2月補正\04 交付要綱\美の国掲載用\"/>
    </mc:Choice>
  </mc:AlternateContent>
  <xr:revisionPtr revIDLastSave="0" documentId="13_ncr:1_{BCED73CB-7BE7-42FD-9D18-6F1BC76B29F6}" xr6:coauthVersionLast="47" xr6:coauthVersionMax="47" xr10:uidLastSave="{00000000-0000-0000-0000-000000000000}"/>
  <bookViews>
    <workbookView xWindow="-120" yWindow="-120" windowWidth="29040" windowHeight="15720" xr2:uid="{AF08DC3E-D550-4B94-94D6-53EF2D84025C}"/>
  </bookViews>
  <sheets>
    <sheet name="申請書（様式第１号）" sheetId="2" r:id="rId1"/>
    <sheet name="申請（事業実績）書一覧" sheetId="5" r:id="rId2"/>
    <sheet name="リスト" sheetId="6" r:id="rId3"/>
  </sheets>
  <definedNames>
    <definedName name="_xlnm.Print_Area" localSheetId="1">'申請（事業実績）書一覧'!$A$1:$G$24</definedName>
    <definedName name="_xlnm.Print_Area" localSheetId="0">'申請書（様式第１号）'!$A$1:$J$47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F6" i="5"/>
  <c r="F7" i="5"/>
  <c r="F8" i="5"/>
  <c r="F9" i="5"/>
  <c r="F10" i="5"/>
  <c r="F11" i="5"/>
  <c r="F12" i="5"/>
  <c r="F13" i="5"/>
  <c r="F14" i="5"/>
  <c r="F15" i="5"/>
  <c r="F16" i="5"/>
  <c r="F17" i="5"/>
  <c r="F18" i="5"/>
  <c r="F19" i="5"/>
  <c r="F20" i="5"/>
  <c r="F21" i="5"/>
  <c r="F22" i="5"/>
  <c r="F23" i="5"/>
  <c r="F4" i="5"/>
  <c r="I27" i="2"/>
  <c r="J27" i="2" s="1"/>
  <c r="K30" i="2"/>
  <c r="I30" i="2"/>
  <c r="J30" i="2" s="1"/>
  <c r="K27" i="2"/>
  <c r="K24" i="2"/>
  <c r="I24" i="2"/>
  <c r="F24" i="5" l="1"/>
  <c r="J24" i="2"/>
  <c r="I33" i="2" s="1"/>
</calcChain>
</file>

<file path=xl/sharedStrings.xml><?xml version="1.0" encoding="utf-8"?>
<sst xmlns="http://schemas.openxmlformats.org/spreadsheetml/2006/main" count="133" uniqueCount="88">
  <si>
    <t>計</t>
    <rPh sb="0" eb="1">
      <t>ケイ</t>
    </rPh>
    <phoneticPr fontId="2"/>
  </si>
  <si>
    <t>受付日</t>
    <rPh sb="0" eb="3">
      <t>ウケツケビ</t>
    </rPh>
    <phoneticPr fontId="2"/>
  </si>
  <si>
    <t>受付番号</t>
    <rPh sb="0" eb="2">
      <t>ウケツケ</t>
    </rPh>
    <rPh sb="2" eb="4">
      <t>バンゴウ</t>
    </rPh>
    <phoneticPr fontId="2"/>
  </si>
  <si>
    <t>令和　年　月　日</t>
    <rPh sb="0" eb="2">
      <t>レイワ</t>
    </rPh>
    <rPh sb="3" eb="4">
      <t>ネン</t>
    </rPh>
    <rPh sb="5" eb="6">
      <t>ツキ</t>
    </rPh>
    <rPh sb="7" eb="8">
      <t>ニチ</t>
    </rPh>
    <phoneticPr fontId="2"/>
  </si>
  <si>
    <t>秋田県知事　あて</t>
    <rPh sb="0" eb="3">
      <t>アキタケン</t>
    </rPh>
    <rPh sb="3" eb="5">
      <t>チジ</t>
    </rPh>
    <phoneticPr fontId="2"/>
  </si>
  <si>
    <t>１　申請書</t>
    <rPh sb="2" eb="5">
      <t>シンセイショ</t>
    </rPh>
    <phoneticPr fontId="2"/>
  </si>
  <si>
    <t>ﾌﾘｶﾞﾅ</t>
    <phoneticPr fontId="2"/>
  </si>
  <si>
    <t>職</t>
    <rPh sb="0" eb="1">
      <t>ショク</t>
    </rPh>
    <phoneticPr fontId="2"/>
  </si>
  <si>
    <t>氏名</t>
    <rPh sb="0" eb="2">
      <t>シメイ</t>
    </rPh>
    <phoneticPr fontId="2"/>
  </si>
  <si>
    <t>〒　　　－</t>
    <phoneticPr fontId="2"/>
  </si>
  <si>
    <t>担当者氏名</t>
    <rPh sb="0" eb="3">
      <t>タントウシャ</t>
    </rPh>
    <rPh sb="3" eb="5">
      <t>シメイ</t>
    </rPh>
    <phoneticPr fontId="2"/>
  </si>
  <si>
    <t>所在地</t>
    <rPh sb="0" eb="3">
      <t>ショザイチ</t>
    </rPh>
    <phoneticPr fontId="2"/>
  </si>
  <si>
    <t>施設等の名称</t>
    <rPh sb="0" eb="2">
      <t>シセツ</t>
    </rPh>
    <rPh sb="2" eb="3">
      <t>トウ</t>
    </rPh>
    <rPh sb="4" eb="6">
      <t>メイショウ</t>
    </rPh>
    <phoneticPr fontId="2"/>
  </si>
  <si>
    <t>食材料費</t>
    <rPh sb="0" eb="1">
      <t>ショク</t>
    </rPh>
    <rPh sb="1" eb="4">
      <t>ザイリョウヒ</t>
    </rPh>
    <phoneticPr fontId="2"/>
  </si>
  <si>
    <t>定員数</t>
    <rPh sb="0" eb="2">
      <t>テイイン</t>
    </rPh>
    <rPh sb="2" eb="3">
      <t>スウ</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</si>
  <si>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</si>
  <si>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</si>
  <si>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</si>
  <si>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</si>
  <si>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ゆうちょ銀行は不要</t>
    <rPh sb="4" eb="6">
      <t>ギンコウ</t>
    </rPh>
    <rPh sb="7" eb="9">
      <t>フヨウ</t>
    </rPh>
    <phoneticPr fontId="2"/>
  </si>
  <si>
    <t>金融機関コード
ゆうちょ銀行は記号</t>
    <rPh sb="0" eb="2">
      <t>キンユウ</t>
    </rPh>
    <rPh sb="2" eb="4">
      <t>キカン</t>
    </rPh>
    <rPh sb="12" eb="14">
      <t>ギンコウ</t>
    </rPh>
    <rPh sb="15" eb="17">
      <t>キゴウ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</si>
  <si>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</si>
  <si>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</si>
  <si>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</si>
  <si>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</si>
  <si>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</si>
  <si>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phoneticPr fontId="2"/>
  </si>
  <si>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</si>
  <si>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</si>
  <si>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又は出資する施設等ではない。</t>
    <rPh sb="0" eb="1">
      <t>マタ</t>
    </rPh>
    <rPh sb="2" eb="4">
      <t>シュッシ</t>
    </rPh>
    <rPh sb="6" eb="8">
      <t>シセツ</t>
    </rPh>
    <rPh sb="8" eb="9">
      <t>トウ</t>
    </rPh>
    <phoneticPr fontId="2"/>
  </si>
  <si>
    <t>様式第１号（第６条関係）</t>
    <rPh sb="0" eb="2">
      <t>ヨウシキ</t>
    </rPh>
    <rPh sb="2" eb="3">
      <t>ダイ</t>
    </rPh>
    <rPh sb="4" eb="5">
      <t>ゴウ</t>
    </rPh>
    <rPh sb="6" eb="7">
      <t>ダイ</t>
    </rPh>
    <rPh sb="8" eb="9">
      <t>ジョウ</t>
    </rPh>
    <rPh sb="9" eb="11">
      <t>カンケイ</t>
    </rPh>
    <phoneticPr fontId="2"/>
  </si>
  <si>
    <t>法人の代表者</t>
    <rPh sb="0" eb="2">
      <t>ホウジン</t>
    </rPh>
    <rPh sb="3" eb="6">
      <t>ダイヒョウシャ</t>
    </rPh>
    <phoneticPr fontId="2"/>
  </si>
  <si>
    <r>
      <rPr>
        <b/>
        <sz val="8"/>
        <color theme="1"/>
        <rFont val="游ゴシック"/>
        <family val="3"/>
        <charset val="128"/>
      </rPr>
      <t>※</t>
    </r>
    <r>
      <rPr>
        <b/>
        <sz val="8"/>
        <color theme="1"/>
        <rFont val="游ゴシック"/>
        <family val="3"/>
        <charset val="128"/>
        <scheme val="minor"/>
      </rPr>
      <t>必ず当該法人名義の口座を記入すること。</t>
    </r>
    <rPh sb="1" eb="2">
      <t>カナラ</t>
    </rPh>
    <rPh sb="3" eb="5">
      <t>トウガイ</t>
    </rPh>
    <rPh sb="5" eb="7">
      <t>ホウジン</t>
    </rPh>
    <rPh sb="7" eb="9">
      <t>メイギ</t>
    </rPh>
    <rPh sb="10" eb="12">
      <t>コウザ</t>
    </rPh>
    <rPh sb="13" eb="15">
      <t>キニュウ</t>
    </rPh>
    <phoneticPr fontId="2"/>
  </si>
  <si>
    <t>法人の名称</t>
    <rPh sb="0" eb="2">
      <t>ホウジン</t>
    </rPh>
    <rPh sb="3" eb="5">
      <t>メイショウ</t>
    </rPh>
    <phoneticPr fontId="2"/>
  </si>
  <si>
    <t>法人の所在地</t>
    <rPh sb="0" eb="2">
      <t>ホウジン</t>
    </rPh>
    <rPh sb="3" eb="6">
      <t>ショザイチ</t>
    </rPh>
    <phoneticPr fontId="2"/>
  </si>
  <si>
    <t>２　申請（実績）額</t>
    <rPh sb="2" eb="4">
      <t>シンセイ</t>
    </rPh>
    <rPh sb="5" eb="7">
      <t>ジッセキ</t>
    </rPh>
    <rPh sb="8" eb="9">
      <t>ガク</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</si>
  <si>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</si>
  <si>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NO.</t>
    <phoneticPr fontId="2"/>
  </si>
  <si>
    <t>事業所・施設等の種別</t>
    <rPh sb="0" eb="3">
      <t>ジギョウショ</t>
    </rPh>
    <rPh sb="4" eb="6">
      <t>シセツ</t>
    </rPh>
    <rPh sb="6" eb="7">
      <t>トウ</t>
    </rPh>
    <rPh sb="8" eb="10">
      <t>シュベツ</t>
    </rPh>
    <phoneticPr fontId="2"/>
  </si>
  <si>
    <t>事業所・施設等
の種別</t>
    <rPh sb="0" eb="3">
      <t>ジギョウショ</t>
    </rPh>
    <rPh sb="4" eb="6">
      <t>シセツ</t>
    </rPh>
    <rPh sb="6" eb="7">
      <t>トウ</t>
    </rPh>
    <rPh sb="9" eb="11">
      <t>シュベツ</t>
    </rPh>
    <phoneticPr fontId="2"/>
  </si>
  <si>
    <t>備　　考</t>
    <rPh sb="0" eb="1">
      <t>ビ</t>
    </rPh>
    <rPh sb="3" eb="4">
      <t>コウ</t>
    </rPh>
    <phoneticPr fontId="2"/>
  </si>
  <si>
    <t>施　　設　　名</t>
    <rPh sb="0" eb="1">
      <t>シ</t>
    </rPh>
    <rPh sb="3" eb="4">
      <t>セツ</t>
    </rPh>
    <rPh sb="6" eb="7">
      <t>ナ</t>
    </rPh>
    <phoneticPr fontId="2"/>
  </si>
  <si>
    <t>合計</t>
    <rPh sb="0" eb="2">
      <t>ゴウケイ</t>
    </rPh>
    <phoneticPr fontId="2"/>
  </si>
  <si>
    <t>定員数（人）
（R7.4.1時点）</t>
    <rPh sb="0" eb="3">
      <t>テイインスウ</t>
    </rPh>
    <rPh sb="4" eb="5">
      <t>ニン</t>
    </rPh>
    <rPh sb="14" eb="16">
      <t>ジテン</t>
    </rPh>
    <phoneticPr fontId="2"/>
  </si>
  <si>
    <t>補助単価
（円）</t>
    <rPh sb="0" eb="2">
      <t>ホジョ</t>
    </rPh>
    <rPh sb="2" eb="4">
      <t>タンカ</t>
    </rPh>
    <rPh sb="6" eb="7">
      <t>エン</t>
    </rPh>
    <phoneticPr fontId="2"/>
  </si>
  <si>
    <t>総事業費
（円）</t>
    <rPh sb="0" eb="1">
      <t>ソウ</t>
    </rPh>
    <rPh sb="1" eb="4">
      <t>ジギョウヒ</t>
    </rPh>
    <rPh sb="6" eb="7">
      <t>エン</t>
    </rPh>
    <phoneticPr fontId="2"/>
  </si>
  <si>
    <t>通所系
（3,400円/人）</t>
    <rPh sb="0" eb="2">
      <t>ツウショ</t>
    </rPh>
    <rPh sb="2" eb="3">
      <t>ケイ</t>
    </rPh>
    <rPh sb="10" eb="11">
      <t>エン</t>
    </rPh>
    <rPh sb="12" eb="13">
      <t>ニン</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</si>
  <si>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</si>
  <si>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メールアドレス</t>
    <phoneticPr fontId="2"/>
  </si>
  <si>
    <t>電話番号</t>
    <rPh sb="0" eb="2">
      <t>デンワ</t>
    </rPh>
    <rPh sb="2" eb="4">
      <t>バンゴウ</t>
    </rPh>
    <phoneticPr fontId="2"/>
  </si>
  <si>
    <t>共同生活援助（日中サービス支援型）</t>
    <phoneticPr fontId="2"/>
  </si>
  <si>
    <t>福祉型障害児入所施設</t>
    <phoneticPr fontId="2"/>
  </si>
  <si>
    <t>区分</t>
    <rPh sb="0" eb="2">
      <t>クブン</t>
    </rPh>
    <phoneticPr fontId="2"/>
  </si>
  <si>
    <t>サービス種別</t>
    <rPh sb="4" eb="6">
      <t>シュベツ</t>
    </rPh>
    <phoneticPr fontId="2"/>
  </si>
  <si>
    <t>入所系①</t>
    <rPh sb="0" eb="2">
      <t>ニュウショ</t>
    </rPh>
    <rPh sb="2" eb="3">
      <t>ケイ</t>
    </rPh>
    <phoneticPr fontId="2"/>
  </si>
  <si>
    <t>施設入所支援</t>
  </si>
  <si>
    <t>宿泊型自立訓練</t>
    <phoneticPr fontId="2"/>
  </si>
  <si>
    <t>共同生活援助（介護サービス包括型）</t>
    <phoneticPr fontId="2"/>
  </si>
  <si>
    <t>共同生活援助（外部サービス利用型）</t>
    <phoneticPr fontId="2"/>
  </si>
  <si>
    <t>短期入所(空床型を除く)</t>
  </si>
  <si>
    <t>入所系②</t>
    <rPh sb="0" eb="2">
      <t>ニュウショ</t>
    </rPh>
    <rPh sb="2" eb="3">
      <t>ケイ</t>
    </rPh>
    <phoneticPr fontId="2"/>
  </si>
  <si>
    <t>基準額</t>
    <rPh sb="0" eb="3">
      <t>キジュンガク</t>
    </rPh>
    <phoneticPr fontId="2"/>
  </si>
  <si>
    <t>自立訓練（機能訓練）</t>
    <phoneticPr fontId="2"/>
  </si>
  <si>
    <t>自立訓練（生活訓練）</t>
    <phoneticPr fontId="2"/>
  </si>
  <si>
    <t>就労移行支援</t>
    <phoneticPr fontId="2"/>
  </si>
  <si>
    <t>就労継続支援Ａ型</t>
    <phoneticPr fontId="2"/>
  </si>
  <si>
    <t>就労継続支援Ｂ型</t>
    <phoneticPr fontId="2"/>
  </si>
  <si>
    <t>児童発達支援</t>
    <phoneticPr fontId="2"/>
  </si>
  <si>
    <t>放課後等デイサービス</t>
    <phoneticPr fontId="2"/>
  </si>
  <si>
    <t>就労選択支援</t>
    <phoneticPr fontId="2"/>
  </si>
  <si>
    <t>生活介護</t>
    <phoneticPr fontId="2"/>
  </si>
  <si>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</si>
  <si>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※計算用</t>
    <rPh sb="1" eb="3">
      <t>ケイサン</t>
    </rPh>
    <rPh sb="3" eb="4">
      <t>ヨウ</t>
    </rPh>
    <phoneticPr fontId="2"/>
  </si>
  <si>
    <t>通所系</t>
    <rPh sb="0" eb="2">
      <t>ツウショ</t>
    </rPh>
    <rPh sb="2" eb="3">
      <t>ケイ</t>
    </rPh>
    <phoneticPr fontId="2"/>
  </si>
  <si>
    <t>□</t>
  </si>
  <si>
    <t>■</t>
    <phoneticPr fontId="2"/>
  </si>
  <si>
    <t>共同生活援助（外部サービス利用型）</t>
  </si>
  <si>
    <t>【　　単　　価　　種　　別　　】</t>
    <rPh sb="3" eb="4">
      <t>タン</t>
    </rPh>
    <rPh sb="6" eb="7">
      <t>アタイ</t>
    </rPh>
    <rPh sb="9" eb="10">
      <t>シュ</t>
    </rPh>
    <rPh sb="12" eb="13">
      <t>ベツ</t>
    </rPh>
    <phoneticPr fontId="2"/>
  </si>
  <si>
    <t>入所系①
（10,200円/人）</t>
    <rPh sb="0" eb="2">
      <t>ニュウショ</t>
    </rPh>
    <rPh sb="2" eb="3">
      <t>ケイ</t>
    </rPh>
    <rPh sb="12" eb="13">
      <t>エン</t>
    </rPh>
    <rPh sb="14" eb="15">
      <t>ニン</t>
    </rPh>
    <phoneticPr fontId="2"/>
  </si>
  <si>
    <t>共同生活援助（日中サービス支援型）</t>
  </si>
  <si>
    <t>福祉型障害児入所施設</t>
  </si>
  <si>
    <t>宿泊型自立訓練</t>
  </si>
  <si>
    <t>共同生活援助（介護サービス包括型）</t>
  </si>
  <si>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</si>
  <si>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</si>
  <si>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支給申請書及び実績報告書</t>
    <rPh sb="0" eb="2">
      <t>ショクジ</t>
    </rPh>
    <rPh sb="2" eb="4">
      <t>テイキョウ</t>
    </rPh>
    <rPh sb="8" eb="10">
      <t>ケイゾク</t>
    </rPh>
    <rPh sb="10" eb="13">
      <t>ホジョキン</t>
    </rPh>
    <rPh sb="14" eb="16">
      <t>ショウガイ</t>
    </rPh>
    <rPh sb="16" eb="18">
      <t>フクシ</t>
    </rPh>
    <rPh sb="18" eb="19">
      <t>ナド</t>
    </rPh>
    <rPh sb="25" eb="27">
      <t>シキュウ</t>
    </rPh>
    <rPh sb="27" eb="30">
      <t>シンセイショ</t>
    </rPh>
    <rPh sb="30" eb="31">
      <t>オヨ</t>
    </rPh>
    <rPh sb="32" eb="34">
      <t>ジッセキ</t>
    </rPh>
    <rPh sb="34" eb="37">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</si>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</sst>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b/>
      <sz val="8"/>
      <color theme="1"/>
      <name val="游ゴシック"/>
      <family val="3"/>
      <charset val="128"/>
    </font>
    <font>
      <sz val="9"/>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3" tint="0.89999084444715716"/>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left/>
      <right style="thick">
        <color auto="1"/>
      </right>
      <top/>
      <bottom/>
      <diagonal/>
    </border>
    <border>
      <left style="thick">
        <color auto="1"/>
      </left>
      <right/>
      <top style="thick">
        <color auto="1"/>
      </top>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indexed="64"/>
      </top>
      <bottom/>
      <diagonal/>
    </border>
    <border>
      <left style="thick">
        <color auto="1"/>
      </left>
      <right/>
      <top style="thick">
        <color auto="1"/>
      </top>
      <bottom style="dotted">
        <color auto="1"/>
      </bottom>
      <diagonal/>
    </border>
    <border>
      <left/>
      <right style="thick">
        <color auto="1"/>
      </right>
      <top style="thick">
        <color auto="1"/>
      </top>
      <bottom style="dotted">
        <color auto="1"/>
      </bottom>
      <diagonal/>
    </border>
    <border>
      <left/>
      <right/>
      <top style="thick">
        <color auto="1"/>
      </top>
      <bottom style="dotted">
        <color auto="1"/>
      </bottom>
      <diagonal/>
    </border>
    <border>
      <left style="thick">
        <color auto="1"/>
      </left>
      <right style="medium">
        <color auto="1"/>
      </right>
      <top/>
      <bottom style="thin">
        <color indexed="64"/>
      </bottom>
      <diagonal/>
    </border>
    <border>
      <left/>
      <right/>
      <top/>
      <bottom style="thick">
        <color auto="1"/>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style="thick">
        <color indexed="64"/>
      </left>
      <right style="thick">
        <color auto="1"/>
      </right>
      <top style="dotted">
        <color auto="1"/>
      </top>
      <bottom style="medium">
        <color auto="1"/>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lignment vertical="center"/>
    </xf>
    <xf numFmtId="0" fontId="3" fillId="0" borderId="0" xfId="0" applyFont="1">
      <alignment vertical="center"/>
    </xf>
    <xf numFmtId="0" fontId="0" fillId="0" borderId="13" xfId="0" applyBorder="1" applyAlignment="1">
      <alignment horizontal="center" vertical="center"/>
    </xf>
    <xf numFmtId="0" fontId="10" fillId="0" borderId="1" xfId="0" applyFont="1" applyBorder="1" applyAlignment="1">
      <alignment horizontal="center" vertical="center"/>
    </xf>
    <xf numFmtId="0" fontId="8" fillId="0" borderId="0" xfId="0" applyFont="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5" fillId="0" borderId="0" xfId="0" applyFont="1">
      <alignment vertical="center"/>
    </xf>
    <xf numFmtId="0" fontId="12" fillId="0" borderId="0" xfId="0" applyFont="1" applyBorder="1">
      <alignment vertical="center"/>
    </xf>
    <xf numFmtId="0" fontId="0" fillId="0" borderId="0" xfId="0" applyBorder="1">
      <alignment vertical="center"/>
    </xf>
    <xf numFmtId="0" fontId="0" fillId="0" borderId="5" xfId="0" applyBorder="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5" xfId="0" applyBorder="1">
      <alignment vertical="center"/>
    </xf>
    <xf numFmtId="38" fontId="0" fillId="0" borderId="5" xfId="1" applyFont="1" applyBorder="1">
      <alignment vertical="center"/>
    </xf>
    <xf numFmtId="38" fontId="0" fillId="0" borderId="1" xfId="1" applyFont="1" applyBorder="1">
      <alignment vertical="center"/>
    </xf>
    <xf numFmtId="0" fontId="0" fillId="0" borderId="0" xfId="0" applyBorder="1" applyAlignment="1">
      <alignment vertical="center"/>
    </xf>
    <xf numFmtId="0" fontId="0" fillId="0" borderId="1" xfId="0" applyBorder="1" applyAlignment="1">
      <alignment horizontal="right" vertical="center"/>
    </xf>
    <xf numFmtId="0" fontId="3" fillId="5" borderId="22"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0" fillId="0" borderId="34" xfId="0" applyBorder="1" applyAlignment="1">
      <alignment horizontal="center" vertical="center"/>
    </xf>
    <xf numFmtId="0" fontId="0" fillId="0" borderId="35" xfId="0"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6" xfId="0" applyBorder="1" applyAlignment="1">
      <alignment horizontal="right" vertical="center"/>
    </xf>
    <xf numFmtId="38" fontId="0" fillId="0" borderId="41" xfId="0" applyNumberFormat="1" applyBorder="1">
      <alignment vertical="center"/>
    </xf>
    <xf numFmtId="0" fontId="0" fillId="0" borderId="42" xfId="0" applyBorder="1">
      <alignment vertical="center"/>
    </xf>
    <xf numFmtId="0" fontId="8" fillId="0" borderId="1" xfId="0" applyFont="1" applyBorder="1" applyAlignment="1">
      <alignment horizontal="center" vertical="center"/>
    </xf>
    <xf numFmtId="0" fontId="8" fillId="0" borderId="0" xfId="0" applyFont="1" applyBorder="1" applyAlignment="1">
      <alignment vertical="center"/>
    </xf>
    <xf numFmtId="0" fontId="8" fillId="0" borderId="6" xfId="0" applyFont="1"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9" fillId="0" borderId="1" xfId="0" applyFont="1" applyBorder="1" applyAlignment="1">
      <alignment vertical="center" wrapText="1"/>
    </xf>
    <xf numFmtId="0" fontId="8" fillId="0" borderId="1" xfId="0" applyFont="1" applyFill="1" applyBorder="1" applyAlignment="1">
      <alignment horizontal="center" vertical="center"/>
    </xf>
    <xf numFmtId="0" fontId="6" fillId="0" borderId="1" xfId="0" applyFont="1" applyFill="1" applyBorder="1">
      <alignment vertical="center"/>
    </xf>
    <xf numFmtId="0" fontId="8" fillId="5" borderId="0" xfId="0" applyFont="1" applyFill="1" applyBorder="1" applyAlignment="1">
      <alignment vertical="center"/>
    </xf>
    <xf numFmtId="0" fontId="8" fillId="4" borderId="0" xfId="0" applyFont="1" applyFill="1" applyBorder="1" applyAlignment="1">
      <alignment vertical="center"/>
    </xf>
    <xf numFmtId="0" fontId="8" fillId="6" borderId="0" xfId="0" applyFont="1" applyFill="1" applyBorder="1" applyAlignment="1">
      <alignment vertical="center"/>
    </xf>
    <xf numFmtId="38" fontId="8" fillId="6" borderId="0" xfId="1" applyFont="1" applyFill="1" applyBorder="1" applyAlignment="1">
      <alignment vertical="center"/>
    </xf>
    <xf numFmtId="38" fontId="8" fillId="4" borderId="0" xfId="1" applyFont="1" applyFill="1" applyBorder="1" applyAlignment="1">
      <alignment vertical="center"/>
    </xf>
    <xf numFmtId="38" fontId="8" fillId="5" borderId="0" xfId="1" applyFont="1" applyFill="1" applyBorder="1" applyAlignment="1">
      <alignment vertical="center"/>
    </xf>
    <xf numFmtId="0" fontId="0" fillId="0" borderId="25" xfId="0" applyBorder="1">
      <alignment vertical="center"/>
    </xf>
    <xf numFmtId="0" fontId="0" fillId="0" borderId="43" xfId="0" applyBorder="1">
      <alignment vertical="center"/>
    </xf>
    <xf numFmtId="0" fontId="3" fillId="5" borderId="23" xfId="0" applyFont="1" applyFill="1" applyBorder="1" applyAlignment="1">
      <alignment vertical="center" shrinkToFit="1"/>
    </xf>
    <xf numFmtId="0" fontId="3" fillId="4" borderId="27" xfId="0" applyFont="1" applyFill="1" applyBorder="1" applyAlignment="1">
      <alignment vertical="center" shrinkToFit="1"/>
    </xf>
    <xf numFmtId="0" fontId="3" fillId="5" borderId="24" xfId="0" applyFont="1" applyFill="1" applyBorder="1" applyAlignment="1">
      <alignment vertical="center" shrinkToFit="1"/>
    </xf>
    <xf numFmtId="0" fontId="3" fillId="4" borderId="28" xfId="0" applyFont="1" applyFill="1" applyBorder="1" applyAlignment="1">
      <alignment vertical="center" shrinkToFit="1"/>
    </xf>
    <xf numFmtId="0" fontId="17" fillId="5" borderId="29" xfId="0" applyFont="1" applyFill="1" applyBorder="1" applyAlignment="1">
      <alignment vertical="center" shrinkToFit="1"/>
    </xf>
    <xf numFmtId="0" fontId="17" fillId="5" borderId="30" xfId="0" applyFont="1" applyFill="1" applyBorder="1" applyAlignment="1">
      <alignment vertical="center" shrinkToFit="1"/>
    </xf>
    <xf numFmtId="0" fontId="17" fillId="4" borderId="30" xfId="0" applyFont="1" applyFill="1" applyBorder="1" applyAlignment="1">
      <alignment vertical="center" shrinkToFit="1"/>
    </xf>
    <xf numFmtId="0" fontId="17" fillId="6" borderId="30" xfId="0" applyFont="1" applyFill="1" applyBorder="1" applyAlignment="1">
      <alignment vertical="center" shrinkToFit="1"/>
    </xf>
    <xf numFmtId="0" fontId="3" fillId="4" borderId="47" xfId="0" applyFont="1" applyFill="1"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3" fillId="0" borderId="48" xfId="0" applyFont="1" applyFill="1" applyBorder="1" applyAlignment="1">
      <alignment horizontal="center"/>
    </xf>
    <xf numFmtId="0" fontId="0" fillId="0" borderId="43" xfId="0" applyBorder="1" applyAlignment="1">
      <alignment vertical="center" shrinkToFit="1"/>
    </xf>
    <xf numFmtId="0" fontId="3" fillId="4" borderId="22"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0" fillId="0" borderId="26" xfId="0" applyBorder="1">
      <alignment vertical="center"/>
    </xf>
    <xf numFmtId="0" fontId="0" fillId="0" borderId="24" xfId="0" applyBorder="1">
      <alignment vertical="center"/>
    </xf>
    <xf numFmtId="3" fontId="3" fillId="0" borderId="47" xfId="0" applyNumberFormat="1" applyFont="1" applyFill="1" applyBorder="1" applyAlignment="1">
      <alignment vertical="center" shrinkToFit="1"/>
    </xf>
    <xf numFmtId="0" fontId="5" fillId="0" borderId="53" xfId="0" applyFont="1" applyBorder="1" applyAlignment="1">
      <alignment horizontal="center" vertical="center"/>
    </xf>
    <xf numFmtId="0" fontId="12" fillId="0" borderId="54" xfId="0" applyFont="1" applyBorder="1">
      <alignment vertical="center"/>
    </xf>
    <xf numFmtId="0" fontId="12" fillId="0" borderId="55" xfId="0" applyFont="1" applyBorder="1">
      <alignment vertical="center"/>
    </xf>
    <xf numFmtId="0" fontId="5" fillId="0" borderId="56" xfId="0" applyFont="1" applyBorder="1" applyAlignment="1">
      <alignment horizontal="center" vertical="center"/>
    </xf>
    <xf numFmtId="0" fontId="12" fillId="0" borderId="57" xfId="0" applyFont="1" applyBorder="1">
      <alignment vertical="center"/>
    </xf>
    <xf numFmtId="0" fontId="12" fillId="0" borderId="56" xfId="0" applyFont="1" applyBorder="1" applyAlignment="1">
      <alignment horizontal="center" vertical="center"/>
    </xf>
    <xf numFmtId="0" fontId="5" fillId="0" borderId="58" xfId="0" applyFont="1" applyBorder="1" applyAlignment="1">
      <alignment horizontal="center" vertical="center"/>
    </xf>
    <xf numFmtId="0" fontId="12" fillId="0" borderId="59" xfId="0" applyFont="1" applyBorder="1">
      <alignment vertical="center"/>
    </xf>
    <xf numFmtId="0" fontId="12" fillId="0" borderId="60" xfId="0" applyFont="1" applyBorder="1">
      <alignment vertical="center"/>
    </xf>
    <xf numFmtId="0" fontId="8" fillId="0" borderId="1" xfId="0" applyFont="1" applyBorder="1" applyAlignment="1">
      <alignment vertical="center"/>
    </xf>
    <xf numFmtId="0" fontId="0" fillId="0" borderId="1" xfId="0" applyFill="1" applyBorder="1" applyAlignment="1">
      <alignment vertical="center"/>
    </xf>
    <xf numFmtId="0" fontId="8" fillId="0" borderId="4" xfId="0" applyFont="1" applyFill="1" applyBorder="1" applyAlignment="1">
      <alignment vertical="top"/>
    </xf>
    <xf numFmtId="0" fontId="3" fillId="0" borderId="5" xfId="0" applyFont="1" applyFill="1" applyBorder="1" applyAlignment="1">
      <alignment vertical="center"/>
    </xf>
    <xf numFmtId="0" fontId="8" fillId="0" borderId="6" xfId="0" applyFont="1" applyFill="1" applyBorder="1" applyAlignment="1">
      <alignment vertical="top"/>
    </xf>
    <xf numFmtId="0" fontId="8" fillId="0" borderId="7" xfId="0" applyFont="1" applyFill="1" applyBorder="1" applyAlignment="1">
      <alignment vertical="top"/>
    </xf>
    <xf numFmtId="0" fontId="8" fillId="0" borderId="8" xfId="0" applyFont="1" applyFill="1" applyBorder="1" applyAlignment="1">
      <alignment vertical="top"/>
    </xf>
    <xf numFmtId="0" fontId="8" fillId="0" borderId="9" xfId="0" applyFont="1" applyFill="1" applyBorder="1" applyAlignment="1">
      <alignment vertical="top"/>
    </xf>
    <xf numFmtId="0" fontId="0" fillId="0" borderId="2" xfId="0" applyFill="1" applyBorder="1" applyAlignment="1">
      <alignment vertical="center"/>
    </xf>
    <xf numFmtId="0" fontId="0" fillId="0" borderId="3" xfId="0"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vertical="top"/>
    </xf>
    <xf numFmtId="0" fontId="8" fillId="0" borderId="4" xfId="0" applyFont="1" applyFill="1" applyBorder="1" applyAlignment="1">
      <alignment vertical="top" wrapText="1"/>
    </xf>
    <xf numFmtId="0" fontId="8" fillId="0" borderId="5" xfId="0" applyFont="1" applyFill="1" applyBorder="1" applyAlignment="1">
      <alignment vertical="top"/>
    </xf>
    <xf numFmtId="0" fontId="8" fillId="0" borderId="10" xfId="0" applyFont="1" applyFill="1" applyBorder="1" applyAlignment="1">
      <alignment vertical="top"/>
    </xf>
    <xf numFmtId="0" fontId="8" fillId="0" borderId="11" xfId="0" applyFont="1" applyFill="1" applyBorder="1" applyAlignment="1">
      <alignment vertical="top"/>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4" xfId="0" applyFont="1" applyFill="1" applyBorder="1" applyAlignment="1">
      <alignment vertical="center" wrapText="1"/>
    </xf>
    <xf numFmtId="0" fontId="16" fillId="0" borderId="12" xfId="0" applyFont="1" applyFill="1" applyBorder="1" applyAlignment="1">
      <alignment vertical="center" wrapText="1"/>
    </xf>
    <xf numFmtId="0" fontId="16" fillId="0" borderId="5" xfId="0" applyFont="1" applyFill="1" applyBorder="1" applyAlignment="1">
      <alignment vertical="center" wrapText="1"/>
    </xf>
    <xf numFmtId="0" fontId="16" fillId="0" borderId="4" xfId="0" applyFont="1" applyFill="1" applyBorder="1" applyAlignment="1">
      <alignment vertical="center" wrapText="1"/>
    </xf>
    <xf numFmtId="0" fontId="10" fillId="0" borderId="1" xfId="0" applyFont="1" applyBorder="1" applyAlignment="1">
      <alignment horizontal="center" vertical="center"/>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0" fillId="0" borderId="0" xfId="0" applyAlignment="1">
      <alignment horizontal="right" vertical="center"/>
    </xf>
    <xf numFmtId="0" fontId="3" fillId="0" borderId="0" xfId="0" applyFont="1" applyAlignment="1">
      <alignment horizontal="center" vertical="center"/>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5" xfId="0" applyFont="1" applyFill="1" applyBorder="1" applyAlignment="1">
      <alignment horizontal="center" vertical="center"/>
    </xf>
    <xf numFmtId="38" fontId="0" fillId="0" borderId="14" xfId="1" applyFont="1" applyBorder="1" applyAlignment="1">
      <alignment vertical="center"/>
    </xf>
    <xf numFmtId="38" fontId="0" fillId="0" borderId="15" xfId="1" applyFont="1" applyBorder="1" applyAlignment="1">
      <alignment vertical="center"/>
    </xf>
    <xf numFmtId="38" fontId="16" fillId="0" borderId="4" xfId="1" applyFont="1" applyBorder="1" applyAlignment="1">
      <alignment horizontal="right" vertical="center"/>
    </xf>
    <xf numFmtId="38" fontId="16" fillId="0" borderId="12" xfId="1" applyFont="1" applyBorder="1" applyAlignment="1">
      <alignment horizontal="right" vertical="center"/>
    </xf>
    <xf numFmtId="38" fontId="16" fillId="0" borderId="5" xfId="1" applyFont="1" applyBorder="1" applyAlignment="1">
      <alignment horizontal="right" vertical="center"/>
    </xf>
    <xf numFmtId="38" fontId="16" fillId="0" borderId="4" xfId="1" applyFont="1" applyFill="1" applyBorder="1" applyAlignment="1">
      <alignment horizontal="right" vertical="center"/>
    </xf>
    <xf numFmtId="38" fontId="16" fillId="0" borderId="12" xfId="1" applyFont="1" applyFill="1" applyBorder="1" applyAlignment="1">
      <alignment horizontal="right" vertical="center"/>
    </xf>
    <xf numFmtId="38" fontId="16" fillId="0" borderId="5" xfId="1" applyFont="1" applyFill="1" applyBorder="1" applyAlignment="1">
      <alignment horizontal="right" vertical="center"/>
    </xf>
    <xf numFmtId="0" fontId="13"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44"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51"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2CB9-B09F-4BD8-9474-1C46514284A2}">
  <dimension ref="A1:N47"/>
  <sheetViews>
    <sheetView tabSelected="1" view="pageBreakPreview" zoomScaleNormal="100" zoomScaleSheetLayoutView="100" workbookViewId="0">
      <selection activeCell="J54" sqref="J54"/>
    </sheetView>
  </sheetViews>
  <sheetFormatPr defaultRowHeight="18.75" x14ac:dyDescent="0.4"/>
  <cols>
    <col min="1" max="3" width="5.75" customWidth="1"/>
    <col min="7" max="7" width="10.75" customWidth="1"/>
    <col min="9" max="9" width="9" customWidth="1"/>
    <col min="10" max="10" width="16.25" customWidth="1"/>
    <col min="14" max="14" width="41.25" customWidth="1"/>
  </cols>
  <sheetData>
    <row r="1" spans="1:10" x14ac:dyDescent="0.4">
      <c r="A1" s="12" t="s">
        <v>30</v>
      </c>
    </row>
    <row r="2" spans="1:10" ht="8.4499999999999993" customHeight="1" x14ac:dyDescent="0.4"/>
    <row r="3" spans="1:10" x14ac:dyDescent="0.4">
      <c r="F3" s="3" t="s">
        <v>1</v>
      </c>
      <c r="G3" s="1"/>
      <c r="H3" s="3" t="s">
        <v>2</v>
      </c>
      <c r="I3" s="1"/>
    </row>
    <row r="4" spans="1:10" ht="7.9" customHeight="1" x14ac:dyDescent="0.4">
      <c r="F4" s="4"/>
      <c r="G4" s="5"/>
      <c r="H4" s="4"/>
      <c r="I4" s="5"/>
    </row>
    <row r="5" spans="1:10" x14ac:dyDescent="0.4">
      <c r="A5" s="108" t="s">
        <v>85</v>
      </c>
      <c r="B5" s="108"/>
      <c r="C5" s="108"/>
      <c r="D5" s="108"/>
      <c r="E5" s="108"/>
      <c r="F5" s="108"/>
      <c r="G5" s="108"/>
      <c r="H5" s="108"/>
      <c r="I5" s="108"/>
      <c r="J5" s="108"/>
    </row>
    <row r="6" spans="1:10" x14ac:dyDescent="0.4">
      <c r="G6" s="107" t="s">
        <v>3</v>
      </c>
      <c r="H6" s="107"/>
      <c r="I6" s="107"/>
      <c r="J6" s="107"/>
    </row>
    <row r="7" spans="1:10" ht="10.9" customHeight="1" x14ac:dyDescent="0.4">
      <c r="G7" s="2"/>
      <c r="H7" s="2"/>
      <c r="I7" s="2"/>
    </row>
    <row r="8" spans="1:10" x14ac:dyDescent="0.4">
      <c r="A8" t="s">
        <v>4</v>
      </c>
    </row>
    <row r="9" spans="1:10" x14ac:dyDescent="0.4">
      <c r="A9" t="s">
        <v>36</v>
      </c>
    </row>
    <row r="10" spans="1:10" ht="10.9" customHeight="1" x14ac:dyDescent="0.4"/>
    <row r="11" spans="1:10" x14ac:dyDescent="0.4">
      <c r="A11" s="6" t="s">
        <v>5</v>
      </c>
    </row>
    <row r="12" spans="1:10" ht="11.45" customHeight="1" x14ac:dyDescent="0.4">
      <c r="A12" s="88" t="s">
        <v>6</v>
      </c>
      <c r="B12" s="88"/>
      <c r="C12" s="88"/>
      <c r="D12" s="79"/>
      <c r="E12" s="79"/>
      <c r="F12" s="79"/>
      <c r="G12" s="41" t="s">
        <v>6</v>
      </c>
      <c r="H12" s="42"/>
      <c r="I12" s="86"/>
      <c r="J12" s="87"/>
    </row>
    <row r="13" spans="1:10" x14ac:dyDescent="0.4">
      <c r="A13" s="89" t="s">
        <v>33</v>
      </c>
      <c r="B13" s="90"/>
      <c r="C13" s="90"/>
      <c r="D13" s="79"/>
      <c r="E13" s="79"/>
      <c r="F13" s="79"/>
      <c r="G13" s="91" t="s">
        <v>31</v>
      </c>
      <c r="H13" s="80" t="s">
        <v>7</v>
      </c>
      <c r="I13" s="82" t="s">
        <v>8</v>
      </c>
      <c r="J13" s="83"/>
    </row>
    <row r="14" spans="1:10" x14ac:dyDescent="0.4">
      <c r="A14" s="90"/>
      <c r="B14" s="90"/>
      <c r="C14" s="90"/>
      <c r="D14" s="79"/>
      <c r="E14" s="79"/>
      <c r="F14" s="79"/>
      <c r="G14" s="92"/>
      <c r="H14" s="81"/>
      <c r="I14" s="84"/>
      <c r="J14" s="85"/>
    </row>
    <row r="15" spans="1:10" x14ac:dyDescent="0.4">
      <c r="A15" s="89" t="s">
        <v>34</v>
      </c>
      <c r="B15" s="90"/>
      <c r="C15" s="90"/>
      <c r="D15" s="82" t="s">
        <v>9</v>
      </c>
      <c r="E15" s="93"/>
      <c r="F15" s="93"/>
      <c r="G15" s="93"/>
      <c r="H15" s="93"/>
      <c r="I15" s="93"/>
      <c r="J15" s="83"/>
    </row>
    <row r="16" spans="1:10" x14ac:dyDescent="0.4">
      <c r="A16" s="90"/>
      <c r="B16" s="90"/>
      <c r="C16" s="90"/>
      <c r="D16" s="84"/>
      <c r="E16" s="94"/>
      <c r="F16" s="94"/>
      <c r="G16" s="94"/>
      <c r="H16" s="94"/>
      <c r="I16" s="94"/>
      <c r="J16" s="85"/>
    </row>
    <row r="17" spans="1:11" x14ac:dyDescent="0.4">
      <c r="A17" s="78" t="s">
        <v>10</v>
      </c>
      <c r="B17" s="78"/>
      <c r="C17" s="78"/>
      <c r="D17" s="79"/>
      <c r="E17" s="79"/>
      <c r="F17" s="79"/>
      <c r="G17" s="79"/>
      <c r="H17" s="79"/>
      <c r="I17" s="79"/>
      <c r="J17" s="79"/>
    </row>
    <row r="18" spans="1:11" x14ac:dyDescent="0.4">
      <c r="A18" s="78" t="s">
        <v>48</v>
      </c>
      <c r="B18" s="78"/>
      <c r="C18" s="78"/>
      <c r="D18" s="79"/>
      <c r="E18" s="79"/>
      <c r="F18" s="79"/>
      <c r="G18" s="79"/>
      <c r="H18" s="79"/>
      <c r="I18" s="79"/>
      <c r="J18" s="79"/>
    </row>
    <row r="19" spans="1:11" x14ac:dyDescent="0.4">
      <c r="A19" s="78" t="s">
        <v>49</v>
      </c>
      <c r="B19" s="78"/>
      <c r="C19" s="78"/>
      <c r="D19" s="79"/>
      <c r="E19" s="79"/>
      <c r="F19" s="79"/>
      <c r="G19" s="79"/>
      <c r="H19" s="79"/>
      <c r="I19" s="79"/>
      <c r="J19" s="79"/>
    </row>
    <row r="20" spans="1:11" ht="10.9" customHeight="1" x14ac:dyDescent="0.4"/>
    <row r="21" spans="1:11" x14ac:dyDescent="0.4">
      <c r="A21" s="6" t="s">
        <v>35</v>
      </c>
    </row>
    <row r="22" spans="1:11" ht="16.149999999999999" customHeight="1" x14ac:dyDescent="0.4">
      <c r="A22" s="95" t="s">
        <v>53</v>
      </c>
      <c r="B22" s="95"/>
      <c r="C22" s="95"/>
      <c r="D22" s="95" t="s">
        <v>12</v>
      </c>
      <c r="E22" s="95"/>
      <c r="F22" s="95" t="s">
        <v>11</v>
      </c>
      <c r="G22" s="95"/>
      <c r="H22" s="37" t="s">
        <v>13</v>
      </c>
      <c r="I22" s="38"/>
      <c r="J22" s="39"/>
    </row>
    <row r="23" spans="1:11" ht="32.25" customHeight="1" x14ac:dyDescent="0.4">
      <c r="A23" s="96"/>
      <c r="B23" s="96"/>
      <c r="C23" s="96"/>
      <c r="D23" s="96"/>
      <c r="E23" s="96"/>
      <c r="F23" s="96"/>
      <c r="G23" s="96"/>
      <c r="H23" s="35" t="s">
        <v>14</v>
      </c>
      <c r="I23" s="35" t="s">
        <v>52</v>
      </c>
      <c r="J23" s="40" t="s">
        <v>71</v>
      </c>
      <c r="K23" t="s">
        <v>72</v>
      </c>
    </row>
    <row r="24" spans="1:11" x14ac:dyDescent="0.4">
      <c r="A24" s="97"/>
      <c r="B24" s="97"/>
      <c r="C24" s="97"/>
      <c r="D24" s="100"/>
      <c r="E24" s="100"/>
      <c r="F24" s="100"/>
      <c r="G24" s="100"/>
      <c r="H24" s="109"/>
      <c r="I24" s="109" t="str">
        <f>IF(A24="","",VLOOKUP(A24,リスト!$A$2:$C$17,2,FALSE))</f>
        <v/>
      </c>
      <c r="J24" s="117" t="str">
        <f>IF(I24="","",H24*K24)</f>
        <v/>
      </c>
      <c r="K24" s="114" t="str">
        <f>IF(A24="","",VLOOKUP(A24,リスト!$A$2:$C$17,3,FALSE))</f>
        <v/>
      </c>
    </row>
    <row r="25" spans="1:11" x14ac:dyDescent="0.4">
      <c r="A25" s="98"/>
      <c r="B25" s="98"/>
      <c r="C25" s="98"/>
      <c r="D25" s="98"/>
      <c r="E25" s="98"/>
      <c r="F25" s="98"/>
      <c r="G25" s="98"/>
      <c r="H25" s="110"/>
      <c r="I25" s="110"/>
      <c r="J25" s="118"/>
      <c r="K25" s="115"/>
    </row>
    <row r="26" spans="1:11" x14ac:dyDescent="0.4">
      <c r="A26" s="99"/>
      <c r="B26" s="99"/>
      <c r="C26" s="99"/>
      <c r="D26" s="99"/>
      <c r="E26" s="99"/>
      <c r="F26" s="99"/>
      <c r="G26" s="99"/>
      <c r="H26" s="111"/>
      <c r="I26" s="111"/>
      <c r="J26" s="119"/>
      <c r="K26" s="116"/>
    </row>
    <row r="27" spans="1:11" x14ac:dyDescent="0.4">
      <c r="A27" s="97"/>
      <c r="B27" s="97"/>
      <c r="C27" s="97"/>
      <c r="D27" s="100"/>
      <c r="E27" s="100"/>
      <c r="F27" s="100"/>
      <c r="G27" s="100"/>
      <c r="H27" s="109"/>
      <c r="I27" s="109" t="str">
        <f>IF(A27="","",VLOOKUP(A27,リスト!$A$2:$C$17,2,FALSE))</f>
        <v/>
      </c>
      <c r="J27" s="117" t="str">
        <f>IF(I27="","",H27*K27)</f>
        <v/>
      </c>
      <c r="K27" s="114" t="str">
        <f>IF(A27="","",VLOOKUP(A27,リスト!$A$2:$C$17,3,FALSE))</f>
        <v/>
      </c>
    </row>
    <row r="28" spans="1:11" x14ac:dyDescent="0.4">
      <c r="A28" s="98"/>
      <c r="B28" s="98"/>
      <c r="C28" s="98"/>
      <c r="D28" s="98"/>
      <c r="E28" s="98"/>
      <c r="F28" s="98"/>
      <c r="G28" s="98"/>
      <c r="H28" s="110"/>
      <c r="I28" s="110"/>
      <c r="J28" s="118"/>
      <c r="K28" s="115"/>
    </row>
    <row r="29" spans="1:11" x14ac:dyDescent="0.4">
      <c r="A29" s="99"/>
      <c r="B29" s="99"/>
      <c r="C29" s="99"/>
      <c r="D29" s="99"/>
      <c r="E29" s="99"/>
      <c r="F29" s="99"/>
      <c r="G29" s="99"/>
      <c r="H29" s="111"/>
      <c r="I29" s="111"/>
      <c r="J29" s="119"/>
      <c r="K29" s="116"/>
    </row>
    <row r="30" spans="1:11" x14ac:dyDescent="0.4">
      <c r="A30" s="97"/>
      <c r="B30" s="97"/>
      <c r="C30" s="97"/>
      <c r="D30" s="100"/>
      <c r="E30" s="100"/>
      <c r="F30" s="100"/>
      <c r="G30" s="100"/>
      <c r="H30" s="109"/>
      <c r="I30" s="109" t="str">
        <f>IF(A30="","",VLOOKUP(A30,リスト!$A$2:$C$17,2,FALSE))</f>
        <v/>
      </c>
      <c r="J30" s="117" t="str">
        <f>IF(I30="","",H30*K30)</f>
        <v/>
      </c>
      <c r="K30" s="114" t="str">
        <f>IF(A30="","",VLOOKUP(A30,リスト!$A$2:$C$17,3,FALSE))</f>
        <v/>
      </c>
    </row>
    <row r="31" spans="1:11" x14ac:dyDescent="0.4">
      <c r="A31" s="98"/>
      <c r="B31" s="98"/>
      <c r="C31" s="98"/>
      <c r="D31" s="98"/>
      <c r="E31" s="98"/>
      <c r="F31" s="98"/>
      <c r="G31" s="98"/>
      <c r="H31" s="110"/>
      <c r="I31" s="110"/>
      <c r="J31" s="118"/>
      <c r="K31" s="115"/>
    </row>
    <row r="32" spans="1:11" ht="19.5" thickBot="1" x14ac:dyDescent="0.45">
      <c r="A32" s="99"/>
      <c r="B32" s="99"/>
      <c r="C32" s="99"/>
      <c r="D32" s="99"/>
      <c r="E32" s="99"/>
      <c r="F32" s="99"/>
      <c r="G32" s="99"/>
      <c r="H32" s="111"/>
      <c r="I32" s="111"/>
      <c r="J32" s="119"/>
      <c r="K32" s="116"/>
    </row>
    <row r="33" spans="1:14" ht="19.5" thickBot="1" x14ac:dyDescent="0.45">
      <c r="H33" s="7" t="s">
        <v>0</v>
      </c>
      <c r="I33" s="112" t="e">
        <f>+J24+J27+J30</f>
        <v>#VALUE!</v>
      </c>
      <c r="J33" s="113"/>
    </row>
    <row r="34" spans="1:14" ht="10.9" customHeight="1" x14ac:dyDescent="0.4">
      <c r="H34" s="10"/>
      <c r="I34" s="11"/>
      <c r="J34" s="11"/>
    </row>
    <row r="35" spans="1:14" x14ac:dyDescent="0.4">
      <c r="A35" s="6" t="s">
        <v>15</v>
      </c>
    </row>
    <row r="36" spans="1:14" ht="19.899999999999999" customHeight="1" x14ac:dyDescent="0.4">
      <c r="A36" s="101" t="s">
        <v>16</v>
      </c>
      <c r="B36" s="101"/>
      <c r="C36" s="101"/>
      <c r="D36" s="102"/>
      <c r="E36" s="102"/>
      <c r="F36" s="102"/>
      <c r="G36" s="8" t="s">
        <v>17</v>
      </c>
      <c r="H36" s="102"/>
      <c r="I36" s="102"/>
      <c r="J36" s="102"/>
    </row>
    <row r="37" spans="1:14" ht="19.899999999999999" customHeight="1" x14ac:dyDescent="0.4">
      <c r="A37" s="103" t="s">
        <v>20</v>
      </c>
      <c r="B37" s="104"/>
      <c r="C37" s="104"/>
      <c r="D37" s="102"/>
      <c r="E37" s="102"/>
      <c r="F37" s="102"/>
      <c r="G37" s="8" t="s">
        <v>18</v>
      </c>
      <c r="H37" s="1"/>
      <c r="I37" s="105" t="s">
        <v>19</v>
      </c>
      <c r="J37" s="106"/>
    </row>
    <row r="38" spans="1:14" ht="19.899999999999999" customHeight="1" x14ac:dyDescent="0.4">
      <c r="A38" s="103" t="s">
        <v>22</v>
      </c>
      <c r="B38" s="104"/>
      <c r="C38" s="104"/>
      <c r="D38" s="102"/>
      <c r="E38" s="102"/>
      <c r="F38" s="102"/>
      <c r="G38" s="8" t="s">
        <v>23</v>
      </c>
      <c r="H38" s="102"/>
      <c r="I38" s="102"/>
      <c r="J38" s="102"/>
    </row>
    <row r="39" spans="1:14" ht="19.899999999999999" customHeight="1" x14ac:dyDescent="0.4">
      <c r="A39" s="101" t="s">
        <v>21</v>
      </c>
      <c r="B39" s="101"/>
      <c r="C39" s="101"/>
      <c r="D39" s="102"/>
      <c r="E39" s="102"/>
      <c r="F39" s="102"/>
      <c r="G39" s="102"/>
      <c r="H39" s="102"/>
      <c r="I39" s="102"/>
      <c r="J39" s="102"/>
    </row>
    <row r="40" spans="1:14" x14ac:dyDescent="0.4">
      <c r="A40" s="9" t="s">
        <v>32</v>
      </c>
    </row>
    <row r="41" spans="1:14" ht="10.9" customHeight="1" x14ac:dyDescent="0.4"/>
    <row r="42" spans="1:14" x14ac:dyDescent="0.4">
      <c r="A42" s="6" t="s">
        <v>24</v>
      </c>
    </row>
    <row r="43" spans="1:14" ht="19.5" thickBot="1" x14ac:dyDescent="0.45">
      <c r="A43" t="s">
        <v>25</v>
      </c>
      <c r="N43" s="14"/>
    </row>
    <row r="44" spans="1:14" ht="16.149999999999999" customHeight="1" x14ac:dyDescent="0.4">
      <c r="A44" s="69" t="s">
        <v>74</v>
      </c>
      <c r="B44" s="70" t="s">
        <v>27</v>
      </c>
      <c r="C44" s="70"/>
      <c r="D44" s="70"/>
      <c r="E44" s="70"/>
      <c r="F44" s="70"/>
      <c r="G44" s="70"/>
      <c r="H44" s="70"/>
      <c r="I44" s="70"/>
      <c r="J44" s="71"/>
      <c r="K44" t="s">
        <v>26</v>
      </c>
      <c r="N44" s="14"/>
    </row>
    <row r="45" spans="1:14" ht="16.149999999999999" customHeight="1" x14ac:dyDescent="0.4">
      <c r="A45" s="72" t="s">
        <v>74</v>
      </c>
      <c r="B45" s="13" t="s">
        <v>28</v>
      </c>
      <c r="C45" s="13"/>
      <c r="D45" s="13"/>
      <c r="E45" s="13"/>
      <c r="F45" s="13"/>
      <c r="G45" s="13"/>
      <c r="H45" s="13"/>
      <c r="I45" s="13"/>
      <c r="J45" s="73"/>
      <c r="K45" t="s">
        <v>75</v>
      </c>
    </row>
    <row r="46" spans="1:14" ht="16.149999999999999" customHeight="1" x14ac:dyDescent="0.4">
      <c r="A46" s="74"/>
      <c r="B46" s="13" t="s">
        <v>29</v>
      </c>
      <c r="C46" s="13"/>
      <c r="D46" s="13"/>
      <c r="E46" s="13"/>
      <c r="F46" s="13"/>
      <c r="G46" s="13"/>
      <c r="H46" s="13"/>
      <c r="I46" s="13"/>
      <c r="J46" s="73"/>
      <c r="N46" s="14"/>
    </row>
    <row r="47" spans="1:14" ht="16.149999999999999" customHeight="1" thickBot="1" x14ac:dyDescent="0.45">
      <c r="A47" s="75" t="s">
        <v>74</v>
      </c>
      <c r="B47" s="76" t="s">
        <v>87</v>
      </c>
      <c r="C47" s="76"/>
      <c r="D47" s="76"/>
      <c r="E47" s="76"/>
      <c r="F47" s="76"/>
      <c r="G47" s="76"/>
      <c r="H47" s="76"/>
      <c r="I47" s="76"/>
      <c r="J47" s="77"/>
    </row>
  </sheetData>
  <mergeCells count="54">
    <mergeCell ref="K24:K26"/>
    <mergeCell ref="K27:K29"/>
    <mergeCell ref="K30:K32"/>
    <mergeCell ref="I24:I26"/>
    <mergeCell ref="J24:J26"/>
    <mergeCell ref="I27:I29"/>
    <mergeCell ref="J27:J29"/>
    <mergeCell ref="I30:I32"/>
    <mergeCell ref="J30:J32"/>
    <mergeCell ref="G6:J6"/>
    <mergeCell ref="A5:J5"/>
    <mergeCell ref="A36:C36"/>
    <mergeCell ref="D36:F36"/>
    <mergeCell ref="H36:J36"/>
    <mergeCell ref="A30:C32"/>
    <mergeCell ref="D30:E32"/>
    <mergeCell ref="F30:G32"/>
    <mergeCell ref="H30:H32"/>
    <mergeCell ref="I33:J33"/>
    <mergeCell ref="A27:C29"/>
    <mergeCell ref="D27:E29"/>
    <mergeCell ref="F27:G29"/>
    <mergeCell ref="H27:H29"/>
    <mergeCell ref="H24:H26"/>
    <mergeCell ref="A15:C16"/>
    <mergeCell ref="A39:C39"/>
    <mergeCell ref="D39:J39"/>
    <mergeCell ref="A38:C38"/>
    <mergeCell ref="D37:F37"/>
    <mergeCell ref="D38:F38"/>
    <mergeCell ref="H38:J38"/>
    <mergeCell ref="I37:J37"/>
    <mergeCell ref="A37:C37"/>
    <mergeCell ref="A22:C23"/>
    <mergeCell ref="D22:E23"/>
    <mergeCell ref="F22:G23"/>
    <mergeCell ref="A24:C26"/>
    <mergeCell ref="D24:E26"/>
    <mergeCell ref="F24:G26"/>
    <mergeCell ref="A19:C19"/>
    <mergeCell ref="D19:J19"/>
    <mergeCell ref="H13:H14"/>
    <mergeCell ref="I13:J14"/>
    <mergeCell ref="I12:J12"/>
    <mergeCell ref="A12:C12"/>
    <mergeCell ref="A13:C14"/>
    <mergeCell ref="D12:F12"/>
    <mergeCell ref="D13:F14"/>
    <mergeCell ref="G13:G14"/>
    <mergeCell ref="D15:J16"/>
    <mergeCell ref="A17:C17"/>
    <mergeCell ref="A18:C18"/>
    <mergeCell ref="D17:J17"/>
    <mergeCell ref="D18:J18"/>
  </mergeCells>
  <phoneticPr fontId="2"/>
  <dataValidations count="2">
    <dataValidation type="list" allowBlank="1" showInputMessage="1" showErrorMessage="1" sqref="N14" xr:uid="{0C054B27-6F84-4153-B240-52C7FA7B03BD}">
      <formula1>#REF!</formula1>
    </dataValidation>
    <dataValidation type="list" allowBlank="1" showInputMessage="1" showErrorMessage="1" sqref="A44:A45 A47" xr:uid="{4BE9363C-BBBF-4FA1-9BF8-D7901B501134}">
      <formula1>$K$44:$K$45</formula1>
    </dataValidation>
  </dataValidations>
  <pageMargins left="0.70866141732283472" right="0" top="0.19685039370078741" bottom="0.15748031496062992"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223F7C-F1DB-462B-A636-3C98A0ACF4A1}">
          <x14:formula1>
            <xm:f>リスト!$A$2:$A$17</xm:f>
          </x14:formula1>
          <xm:sqref>A24:C32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7BEC-4DC1-4250-A38C-C11A491601C9}">
  <sheetPr>
    <pageSetUpPr fitToPage="1"/>
  </sheetPr>
  <dimension ref="A1:N31"/>
  <sheetViews>
    <sheetView view="pageBreakPreview" zoomScale="115" zoomScaleNormal="100" zoomScaleSheetLayoutView="115" workbookViewId="0">
      <selection activeCell="B48" sqref="B48"/>
    </sheetView>
  </sheetViews>
  <sheetFormatPr defaultRowHeight="18.75" x14ac:dyDescent="0.4"/>
  <cols>
    <col min="1" max="1" width="6.25" style="2" customWidth="1"/>
    <col min="2" max="2" width="15.75" customWidth="1"/>
    <col min="3" max="3" width="40.75" customWidth="1"/>
    <col min="4" max="4" width="9.75" customWidth="1"/>
    <col min="5" max="5" width="14.375" customWidth="1"/>
    <col min="6" max="6" width="14.625" customWidth="1"/>
    <col min="7" max="7" width="17.875" customWidth="1"/>
    <col min="9" max="9" width="5.5" customWidth="1"/>
    <col min="10" max="12" width="27.875" customWidth="1"/>
  </cols>
  <sheetData>
    <row r="1" spans="1:14" ht="25.15" customHeight="1" thickTop="1" thickBot="1" x14ac:dyDescent="0.45">
      <c r="A1" s="120" t="s">
        <v>86</v>
      </c>
      <c r="B1" s="121"/>
      <c r="C1" s="121"/>
      <c r="D1" s="121"/>
      <c r="E1" s="121"/>
      <c r="F1" s="121"/>
      <c r="G1" s="122"/>
      <c r="H1" s="16"/>
      <c r="I1" s="16"/>
      <c r="J1" s="126" t="s">
        <v>77</v>
      </c>
      <c r="K1" s="127"/>
      <c r="L1" s="128"/>
      <c r="M1" s="16"/>
      <c r="N1" s="16"/>
    </row>
    <row r="2" spans="1:14" ht="18" customHeight="1" thickTop="1" thickBot="1" x14ac:dyDescent="0.45">
      <c r="J2" s="129" t="s">
        <v>47</v>
      </c>
      <c r="K2" s="130"/>
      <c r="L2" s="131"/>
    </row>
    <row r="3" spans="1:14" ht="45.6" customHeight="1" thickTop="1" thickBot="1" x14ac:dyDescent="0.45">
      <c r="A3" s="25" t="s">
        <v>37</v>
      </c>
      <c r="B3" s="26" t="s">
        <v>39</v>
      </c>
      <c r="C3" s="26" t="s">
        <v>41</v>
      </c>
      <c r="D3" s="26" t="s">
        <v>44</v>
      </c>
      <c r="E3" s="26" t="s">
        <v>43</v>
      </c>
      <c r="F3" s="26" t="s">
        <v>45</v>
      </c>
      <c r="G3" s="27" t="s">
        <v>40</v>
      </c>
      <c r="I3" s="17"/>
      <c r="J3" s="24" t="s">
        <v>78</v>
      </c>
      <c r="K3" s="64" t="s">
        <v>83</v>
      </c>
      <c r="L3" s="65" t="s">
        <v>46</v>
      </c>
    </row>
    <row r="4" spans="1:14" ht="22.15" customHeight="1" x14ac:dyDescent="0.4">
      <c r="A4" s="28"/>
      <c r="B4" s="19"/>
      <c r="C4" s="19"/>
      <c r="D4" s="20"/>
      <c r="E4" s="15"/>
      <c r="F4" s="20">
        <f>D4*E4</f>
        <v>0</v>
      </c>
      <c r="G4" s="29"/>
      <c r="J4" s="51" t="s">
        <v>79</v>
      </c>
      <c r="K4" s="52" t="s">
        <v>55</v>
      </c>
      <c r="L4" s="58" t="s">
        <v>70</v>
      </c>
      <c r="N4" s="18"/>
    </row>
    <row r="5" spans="1:14" ht="22.15" customHeight="1" x14ac:dyDescent="0.4">
      <c r="A5" s="30"/>
      <c r="B5" s="1"/>
      <c r="C5" s="1"/>
      <c r="D5" s="21"/>
      <c r="E5" s="1"/>
      <c r="F5" s="20">
        <f t="shared" ref="F5:F23" si="0">D5*E5</f>
        <v>0</v>
      </c>
      <c r="G5" s="31"/>
      <c r="J5" s="53" t="s">
        <v>80</v>
      </c>
      <c r="K5" s="54" t="s">
        <v>81</v>
      </c>
      <c r="L5" s="58" t="s">
        <v>62</v>
      </c>
    </row>
    <row r="6" spans="1:14" ht="22.15" customHeight="1" x14ac:dyDescent="0.4">
      <c r="A6" s="30"/>
      <c r="B6" s="1"/>
      <c r="C6" s="1"/>
      <c r="D6" s="21"/>
      <c r="E6" s="1"/>
      <c r="F6" s="20">
        <f t="shared" si="0"/>
        <v>0</v>
      </c>
      <c r="G6" s="31"/>
      <c r="J6" s="132"/>
      <c r="K6" s="54" t="s">
        <v>82</v>
      </c>
      <c r="L6" s="58" t="s">
        <v>63</v>
      </c>
    </row>
    <row r="7" spans="1:14" ht="22.15" customHeight="1" x14ac:dyDescent="0.4">
      <c r="A7" s="30"/>
      <c r="B7" s="1"/>
      <c r="C7" s="1"/>
      <c r="D7" s="21"/>
      <c r="E7" s="1"/>
      <c r="F7" s="20">
        <f t="shared" si="0"/>
        <v>0</v>
      </c>
      <c r="G7" s="31"/>
      <c r="J7" s="133"/>
      <c r="K7" s="54" t="s">
        <v>76</v>
      </c>
      <c r="L7" s="58" t="s">
        <v>64</v>
      </c>
    </row>
    <row r="8" spans="1:14" ht="22.15" customHeight="1" x14ac:dyDescent="0.4">
      <c r="A8" s="30"/>
      <c r="B8" s="1"/>
      <c r="C8" s="1"/>
      <c r="D8" s="21"/>
      <c r="E8" s="1"/>
      <c r="F8" s="20">
        <f t="shared" si="0"/>
        <v>0</v>
      </c>
      <c r="G8" s="31"/>
      <c r="J8" s="133"/>
      <c r="K8" s="59" t="s">
        <v>59</v>
      </c>
      <c r="L8" s="58" t="s">
        <v>65</v>
      </c>
    </row>
    <row r="9" spans="1:14" ht="22.15" customHeight="1" x14ac:dyDescent="0.4">
      <c r="A9" s="30"/>
      <c r="B9" s="1"/>
      <c r="C9" s="1"/>
      <c r="D9" s="21"/>
      <c r="E9" s="1"/>
      <c r="F9" s="20">
        <f t="shared" si="0"/>
        <v>0</v>
      </c>
      <c r="G9" s="31"/>
      <c r="J9" s="133"/>
      <c r="K9" s="135"/>
      <c r="L9" s="58" t="s">
        <v>66</v>
      </c>
    </row>
    <row r="10" spans="1:14" ht="22.15" customHeight="1" x14ac:dyDescent="0.4">
      <c r="A10" s="30"/>
      <c r="B10" s="1"/>
      <c r="C10" s="1"/>
      <c r="D10" s="21"/>
      <c r="E10" s="1"/>
      <c r="F10" s="20">
        <f t="shared" si="0"/>
        <v>0</v>
      </c>
      <c r="G10" s="31"/>
      <c r="J10" s="133"/>
      <c r="K10" s="136"/>
      <c r="L10" s="58" t="s">
        <v>67</v>
      </c>
    </row>
    <row r="11" spans="1:14" ht="22.15" customHeight="1" x14ac:dyDescent="0.4">
      <c r="A11" s="30"/>
      <c r="B11" s="1"/>
      <c r="C11" s="1"/>
      <c r="D11" s="21"/>
      <c r="E11" s="1"/>
      <c r="F11" s="20">
        <f t="shared" si="0"/>
        <v>0</v>
      </c>
      <c r="G11" s="31"/>
      <c r="J11" s="133"/>
      <c r="K11" s="136"/>
      <c r="L11" s="58" t="s">
        <v>68</v>
      </c>
    </row>
    <row r="12" spans="1:14" ht="22.15" customHeight="1" thickBot="1" x14ac:dyDescent="0.45">
      <c r="A12" s="30"/>
      <c r="B12" s="1"/>
      <c r="C12" s="1"/>
      <c r="D12" s="21"/>
      <c r="E12" s="1"/>
      <c r="F12" s="20">
        <f t="shared" si="0"/>
        <v>0</v>
      </c>
      <c r="G12" s="31"/>
      <c r="I12" s="14"/>
      <c r="J12" s="134"/>
      <c r="K12" s="137"/>
      <c r="L12" s="58" t="s">
        <v>69</v>
      </c>
    </row>
    <row r="13" spans="1:14" ht="22.15" customHeight="1" thickTop="1" x14ac:dyDescent="0.4">
      <c r="A13" s="30"/>
      <c r="B13" s="1"/>
      <c r="C13" s="1"/>
      <c r="D13" s="21"/>
      <c r="E13" s="1"/>
      <c r="F13" s="20">
        <f t="shared" si="0"/>
        <v>0</v>
      </c>
      <c r="G13" s="31"/>
      <c r="I13" s="14"/>
      <c r="J13" s="60"/>
      <c r="K13" s="61"/>
      <c r="L13" s="63"/>
    </row>
    <row r="14" spans="1:14" ht="22.15" customHeight="1" thickBot="1" x14ac:dyDescent="0.4">
      <c r="A14" s="30"/>
      <c r="B14" s="1"/>
      <c r="C14" s="1"/>
      <c r="D14" s="21"/>
      <c r="E14" s="1"/>
      <c r="F14" s="20">
        <f t="shared" si="0"/>
        <v>0</v>
      </c>
      <c r="G14" s="31"/>
      <c r="I14" s="14"/>
      <c r="J14" s="62" t="s">
        <v>38</v>
      </c>
      <c r="K14" s="62" t="s">
        <v>84</v>
      </c>
      <c r="L14" s="22"/>
    </row>
    <row r="15" spans="1:14" ht="22.15" customHeight="1" thickTop="1" x14ac:dyDescent="0.4">
      <c r="A15" s="30"/>
      <c r="B15" s="1"/>
      <c r="C15" s="1"/>
      <c r="D15" s="21"/>
      <c r="E15" s="1"/>
      <c r="F15" s="20">
        <f t="shared" si="0"/>
        <v>0</v>
      </c>
      <c r="G15" s="31"/>
      <c r="I15" s="49"/>
      <c r="J15" s="55" t="s">
        <v>50</v>
      </c>
      <c r="K15" s="68">
        <v>10200</v>
      </c>
      <c r="L15" s="67"/>
    </row>
    <row r="16" spans="1:14" ht="22.15" customHeight="1" x14ac:dyDescent="0.4">
      <c r="A16" s="30"/>
      <c r="B16" s="1"/>
      <c r="C16" s="1"/>
      <c r="D16" s="21"/>
      <c r="E16" s="1"/>
      <c r="F16" s="20">
        <f t="shared" si="0"/>
        <v>0</v>
      </c>
      <c r="G16" s="31"/>
      <c r="I16" s="49"/>
      <c r="J16" s="56" t="s">
        <v>51</v>
      </c>
      <c r="K16" s="68">
        <v>6800</v>
      </c>
      <c r="L16" s="67"/>
    </row>
    <row r="17" spans="1:12" ht="22.15" customHeight="1" thickBot="1" x14ac:dyDescent="0.45">
      <c r="A17" s="30"/>
      <c r="B17" s="1"/>
      <c r="C17" s="1"/>
      <c r="D17" s="21"/>
      <c r="E17" s="1"/>
      <c r="F17" s="20">
        <f t="shared" si="0"/>
        <v>0</v>
      </c>
      <c r="G17" s="31"/>
      <c r="I17" s="49"/>
      <c r="J17" s="57" t="s">
        <v>55</v>
      </c>
      <c r="K17" s="68">
        <v>3400</v>
      </c>
      <c r="L17" s="67"/>
    </row>
    <row r="18" spans="1:12" ht="22.15" customHeight="1" thickTop="1" x14ac:dyDescent="0.4">
      <c r="A18" s="30"/>
      <c r="B18" s="1"/>
      <c r="C18" s="1"/>
      <c r="D18" s="21"/>
      <c r="E18" s="1"/>
      <c r="F18" s="20">
        <f t="shared" si="0"/>
        <v>0</v>
      </c>
      <c r="G18" s="31"/>
      <c r="I18" s="49"/>
      <c r="J18" s="57" t="s">
        <v>56</v>
      </c>
      <c r="K18" s="66"/>
    </row>
    <row r="19" spans="1:12" ht="22.15" customHeight="1" x14ac:dyDescent="0.4">
      <c r="A19" s="30"/>
      <c r="B19" s="1"/>
      <c r="C19" s="1"/>
      <c r="D19" s="21"/>
      <c r="E19" s="1"/>
      <c r="F19" s="20">
        <f t="shared" si="0"/>
        <v>0</v>
      </c>
      <c r="G19" s="31"/>
      <c r="I19" s="49"/>
      <c r="J19" s="57" t="s">
        <v>57</v>
      </c>
    </row>
    <row r="20" spans="1:12" ht="22.15" customHeight="1" x14ac:dyDescent="0.4">
      <c r="A20" s="30"/>
      <c r="B20" s="1"/>
      <c r="C20" s="1"/>
      <c r="D20" s="21"/>
      <c r="E20" s="1"/>
      <c r="F20" s="20">
        <f t="shared" si="0"/>
        <v>0</v>
      </c>
      <c r="G20" s="31"/>
      <c r="I20" s="49"/>
      <c r="J20" s="57" t="s">
        <v>58</v>
      </c>
    </row>
    <row r="21" spans="1:12" ht="22.15" customHeight="1" x14ac:dyDescent="0.4">
      <c r="A21" s="30"/>
      <c r="B21" s="1"/>
      <c r="C21" s="1"/>
      <c r="D21" s="21"/>
      <c r="E21" s="1"/>
      <c r="F21" s="20">
        <f t="shared" si="0"/>
        <v>0</v>
      </c>
      <c r="G21" s="31"/>
      <c r="I21" s="49"/>
      <c r="J21" s="57" t="s">
        <v>59</v>
      </c>
    </row>
    <row r="22" spans="1:12" ht="22.15" customHeight="1" x14ac:dyDescent="0.4">
      <c r="A22" s="30"/>
      <c r="B22" s="1"/>
      <c r="C22" s="1"/>
      <c r="D22" s="21"/>
      <c r="E22" s="1"/>
      <c r="F22" s="20">
        <f t="shared" si="0"/>
        <v>0</v>
      </c>
      <c r="G22" s="31"/>
      <c r="I22" s="49"/>
      <c r="J22" s="58" t="s">
        <v>70</v>
      </c>
    </row>
    <row r="23" spans="1:12" ht="22.15" customHeight="1" x14ac:dyDescent="0.4">
      <c r="A23" s="32"/>
      <c r="B23" s="23"/>
      <c r="C23" s="23"/>
      <c r="D23" s="23"/>
      <c r="E23" s="23"/>
      <c r="F23" s="20">
        <f t="shared" si="0"/>
        <v>0</v>
      </c>
      <c r="G23" s="31"/>
      <c r="I23" s="49"/>
      <c r="J23" s="58" t="s">
        <v>62</v>
      </c>
    </row>
    <row r="24" spans="1:12" ht="22.15" customHeight="1" thickBot="1" x14ac:dyDescent="0.45">
      <c r="A24" s="123" t="s">
        <v>42</v>
      </c>
      <c r="B24" s="124"/>
      <c r="C24" s="124"/>
      <c r="D24" s="124"/>
      <c r="E24" s="125"/>
      <c r="F24" s="33">
        <f>SUM(F4:F23)</f>
        <v>0</v>
      </c>
      <c r="G24" s="34"/>
      <c r="I24" s="49"/>
      <c r="J24" s="58" t="s">
        <v>63</v>
      </c>
    </row>
    <row r="25" spans="1:12" ht="19.5" thickTop="1" x14ac:dyDescent="0.4">
      <c r="I25" s="49"/>
      <c r="J25" s="58" t="s">
        <v>64</v>
      </c>
    </row>
    <row r="26" spans="1:12" x14ac:dyDescent="0.4">
      <c r="I26" s="49"/>
      <c r="J26" s="58" t="s">
        <v>65</v>
      </c>
    </row>
    <row r="27" spans="1:12" x14ac:dyDescent="0.4">
      <c r="I27" s="49"/>
      <c r="J27" s="58" t="s">
        <v>66</v>
      </c>
    </row>
    <row r="28" spans="1:12" x14ac:dyDescent="0.4">
      <c r="J28" s="58" t="s">
        <v>67</v>
      </c>
    </row>
    <row r="29" spans="1:12" x14ac:dyDescent="0.4">
      <c r="J29" s="58" t="s">
        <v>68</v>
      </c>
    </row>
    <row r="30" spans="1:12" ht="19.5" thickBot="1" x14ac:dyDescent="0.45">
      <c r="J30" s="58" t="s">
        <v>69</v>
      </c>
    </row>
    <row r="31" spans="1:12" ht="19.5" thickTop="1" x14ac:dyDescent="0.4">
      <c r="J31" s="50"/>
    </row>
  </sheetData>
  <mergeCells count="6">
    <mergeCell ref="A1:G1"/>
    <mergeCell ref="A24:E24"/>
    <mergeCell ref="J1:L1"/>
    <mergeCell ref="J2:L2"/>
    <mergeCell ref="J6:J12"/>
    <mergeCell ref="K9:K12"/>
  </mergeCells>
  <phoneticPr fontId="2"/>
  <dataValidations count="2">
    <dataValidation type="list" allowBlank="1" showInputMessage="1" showErrorMessage="1" sqref="B4:B23" xr:uid="{1AB5BC2A-9AF6-43F1-B327-DA729385C3C7}">
      <formula1>$J$15:$J$30</formula1>
    </dataValidation>
    <dataValidation type="list" allowBlank="1" showInputMessage="1" showErrorMessage="1" sqref="D4:D23" xr:uid="{42B87525-8D35-4F2F-8595-F80682A3FE51}">
      <formula1>$K$15:$K$17</formula1>
    </dataValidation>
  </dataValidations>
  <pageMargins left="0.70866141732283472" right="0.51181102362204722" top="0.15748031496062992" bottom="0" header="0.31496062992125984" footer="0.31496062992125984"/>
  <pageSetup paperSize="9" fitToHeight="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2BA6-3B14-4B95-BC70-E59355A0D517}">
  <dimension ref="A1:C34"/>
  <sheetViews>
    <sheetView workbookViewId="0">
      <selection activeCell="H19" sqref="H19"/>
    </sheetView>
  </sheetViews>
  <sheetFormatPr defaultRowHeight="18.75" x14ac:dyDescent="0.4"/>
  <cols>
    <col min="1" max="1" width="26.5" bestFit="1" customWidth="1"/>
  </cols>
  <sheetData>
    <row r="1" spans="1:3" x14ac:dyDescent="0.4">
      <c r="A1" s="36" t="s">
        <v>53</v>
      </c>
      <c r="B1" s="36" t="s">
        <v>52</v>
      </c>
      <c r="C1" s="36" t="s">
        <v>61</v>
      </c>
    </row>
    <row r="2" spans="1:3" x14ac:dyDescent="0.4">
      <c r="A2" s="43" t="s">
        <v>50</v>
      </c>
      <c r="B2" s="43" t="s">
        <v>54</v>
      </c>
      <c r="C2" s="48">
        <v>10200</v>
      </c>
    </row>
    <row r="3" spans="1:3" x14ac:dyDescent="0.4">
      <c r="A3" s="43" t="s">
        <v>51</v>
      </c>
      <c r="B3" s="43" t="s">
        <v>54</v>
      </c>
      <c r="C3" s="48">
        <v>10200</v>
      </c>
    </row>
    <row r="4" spans="1:3" x14ac:dyDescent="0.4">
      <c r="A4" s="44" t="s">
        <v>55</v>
      </c>
      <c r="B4" s="44" t="s">
        <v>60</v>
      </c>
      <c r="C4" s="47">
        <v>6800</v>
      </c>
    </row>
    <row r="5" spans="1:3" x14ac:dyDescent="0.4">
      <c r="A5" s="44" t="s">
        <v>56</v>
      </c>
      <c r="B5" s="44" t="s">
        <v>60</v>
      </c>
      <c r="C5" s="47">
        <v>6800</v>
      </c>
    </row>
    <row r="6" spans="1:3" x14ac:dyDescent="0.4">
      <c r="A6" s="44" t="s">
        <v>57</v>
      </c>
      <c r="B6" s="44" t="s">
        <v>60</v>
      </c>
      <c r="C6" s="47">
        <v>6800</v>
      </c>
    </row>
    <row r="7" spans="1:3" x14ac:dyDescent="0.4">
      <c r="A7" s="44" t="s">
        <v>58</v>
      </c>
      <c r="B7" s="44" t="s">
        <v>60</v>
      </c>
      <c r="C7" s="47">
        <v>6800</v>
      </c>
    </row>
    <row r="8" spans="1:3" x14ac:dyDescent="0.4">
      <c r="A8" s="44" t="s">
        <v>59</v>
      </c>
      <c r="B8" s="44" t="s">
        <v>60</v>
      </c>
      <c r="C8" s="47">
        <v>6800</v>
      </c>
    </row>
    <row r="9" spans="1:3" x14ac:dyDescent="0.4">
      <c r="A9" s="45" t="s">
        <v>70</v>
      </c>
      <c r="B9" s="45" t="s">
        <v>73</v>
      </c>
      <c r="C9" s="46">
        <v>3400</v>
      </c>
    </row>
    <row r="10" spans="1:3" x14ac:dyDescent="0.4">
      <c r="A10" s="45" t="s">
        <v>62</v>
      </c>
      <c r="B10" s="45" t="s">
        <v>73</v>
      </c>
      <c r="C10" s="46">
        <v>3400</v>
      </c>
    </row>
    <row r="11" spans="1:3" x14ac:dyDescent="0.4">
      <c r="A11" s="45" t="s">
        <v>63</v>
      </c>
      <c r="B11" s="45" t="s">
        <v>73</v>
      </c>
      <c r="C11" s="46">
        <v>3400</v>
      </c>
    </row>
    <row r="12" spans="1:3" x14ac:dyDescent="0.4">
      <c r="A12" s="45" t="s">
        <v>64</v>
      </c>
      <c r="B12" s="45" t="s">
        <v>73</v>
      </c>
      <c r="C12" s="46">
        <v>3400</v>
      </c>
    </row>
    <row r="13" spans="1:3" x14ac:dyDescent="0.4">
      <c r="A13" s="45" t="s">
        <v>65</v>
      </c>
      <c r="B13" s="45" t="s">
        <v>73</v>
      </c>
      <c r="C13" s="46">
        <v>3400</v>
      </c>
    </row>
    <row r="14" spans="1:3" x14ac:dyDescent="0.4">
      <c r="A14" s="45" t="s">
        <v>66</v>
      </c>
      <c r="B14" s="45" t="s">
        <v>73</v>
      </c>
      <c r="C14" s="46">
        <v>3400</v>
      </c>
    </row>
    <row r="15" spans="1:3" x14ac:dyDescent="0.4">
      <c r="A15" s="45" t="s">
        <v>67</v>
      </c>
      <c r="B15" s="45" t="s">
        <v>73</v>
      </c>
      <c r="C15" s="46">
        <v>3400</v>
      </c>
    </row>
    <row r="16" spans="1:3" x14ac:dyDescent="0.4">
      <c r="A16" s="45" t="s">
        <v>68</v>
      </c>
      <c r="B16" s="45" t="s">
        <v>73</v>
      </c>
      <c r="C16" s="46">
        <v>3400</v>
      </c>
    </row>
    <row r="17" spans="1:3" x14ac:dyDescent="0.4">
      <c r="A17" s="45" t="s">
        <v>69</v>
      </c>
      <c r="B17" s="45" t="s">
        <v>73</v>
      </c>
      <c r="C17" s="46">
        <v>3400</v>
      </c>
    </row>
    <row r="18" spans="1:3" x14ac:dyDescent="0.4">
      <c r="A18" s="36"/>
    </row>
    <row r="19" spans="1:3" x14ac:dyDescent="0.4">
      <c r="A19" s="36"/>
    </row>
    <row r="20" spans="1:3" x14ac:dyDescent="0.4">
      <c r="A20" s="36"/>
    </row>
    <row r="21" spans="1:3" x14ac:dyDescent="0.4">
      <c r="A21" s="36"/>
    </row>
    <row r="22" spans="1:3" x14ac:dyDescent="0.4">
      <c r="A22" s="36"/>
    </row>
    <row r="23" spans="1:3" x14ac:dyDescent="0.4">
      <c r="A23" s="36"/>
    </row>
    <row r="24" spans="1:3" x14ac:dyDescent="0.4">
      <c r="A24" s="36"/>
    </row>
    <row r="25" spans="1:3" x14ac:dyDescent="0.4">
      <c r="A25" s="36"/>
    </row>
    <row r="26" spans="1:3" x14ac:dyDescent="0.4">
      <c r="A26" s="36"/>
    </row>
    <row r="27" spans="1:3" x14ac:dyDescent="0.4">
      <c r="A27" s="36"/>
    </row>
    <row r="28" spans="1:3" x14ac:dyDescent="0.4">
      <c r="A28" s="36"/>
    </row>
    <row r="29" spans="1:3" x14ac:dyDescent="0.4">
      <c r="A29" s="36"/>
    </row>
    <row r="30" spans="1:3" x14ac:dyDescent="0.4">
      <c r="A30" s="36"/>
    </row>
    <row r="31" spans="1:3" x14ac:dyDescent="0.4">
      <c r="A31" s="36"/>
    </row>
    <row r="32" spans="1:3" x14ac:dyDescent="0.4">
      <c r="A32" s="36"/>
    </row>
    <row r="33" spans="1:1" x14ac:dyDescent="0.4">
      <c r="A33" s="36"/>
    </row>
    <row r="34" spans="1:1" x14ac:dyDescent="0.4">
      <c r="A34" s="36"/>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申請書（様式第１号）</vt:lpstr>
      <vt:lpstr>申請（事業実績）書一覧</vt:lpstr>
      <vt:lpstr>リスト</vt:lpstr>
      <vt:lpstr>'申請（事業実績）書一覧'!Print_Area</vt:lpstr>
      <vt:lpstr>'申請書（様式第１号）'!Print_Area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宏生</dc:creator>
  <cp:lastModifiedBy>近藤　駿</cp:lastModifiedBy>
  <cp:lastPrinted>2026-03-02T01:51:01Z</cp:lastPrinted>
  <dcterms:created xsi:type="dcterms:W3CDTF">2025-10-17T07:04:01Z</dcterms:created>
  <dcterms:modified xsi:type="dcterms:W3CDTF">2026-03-25T07:45:20Z</dcterms:modified>
</cp:coreProperties>
</file>