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申請書（様式第１号）" sheetId="2" r:id="rId1"/>
    <sheet name="申請（事業実績）書一覧" sheetId="5" r:id="rId2"/>
    <sheet name="リスト" sheetId="6" r:id="rId3"/>
  </sheets>
  <definedNames>
    <definedName name="_xlnm.Print_Area" localSheetId="0">'申請書（様式第１号）'!$A$1:$J$47</definedName>
    <definedName name="_xlnm.Print_Area" localSheetId="1">'申請（事業実績）書一覧'!$A$1:$H$24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<sst xmlns="http://schemas.openxmlformats.org/spreadsheetml/2006/main" xmlns:r="http://schemas.openxmlformats.org/officeDocument/2006/relationships" count="102" uniqueCount="102">
  <si>
    <t>自立訓練（機能訓練）</t>
  </si>
  <si>
    <t>備　　考</t>
    <rPh sb="0" eb="1">
      <t>ビ</t>
    </rPh>
    <rPh sb="3" eb="4">
      <t>コウ</t>
    </rPh>
    <phoneticPr fontId="2"/>
  </si>
  <si>
    <t>事業所・施設等の種別</t>
    <rPh sb="0" eb="3">
      <t>ジギョウショ</t>
    </rPh>
    <rPh sb="4" eb="6">
      <t>シセツ</t>
    </rPh>
    <rPh sb="6" eb="7">
      <t>トウ</t>
    </rPh>
    <rPh sb="8" eb="10">
      <t>シュベツ</t>
    </rPh>
    <phoneticPr fontId="2"/>
  </si>
  <si>
    <t>施設等の名称</t>
    <rPh sb="0" eb="2">
      <t>シセツ</t>
    </rPh>
    <rPh sb="2" eb="3">
      <t>トウ</t>
    </rPh>
    <rPh sb="4" eb="6">
      <t>メイショウ</t>
    </rPh>
    <phoneticPr fontId="2"/>
  </si>
  <si>
    <t>就労移行支援</t>
  </si>
  <si>
    <t>計</t>
    <rPh sb="0" eb="1">
      <t>ケイ</t>
    </rPh>
    <phoneticPr fontId="2"/>
  </si>
  <si>
    <t>受付日</t>
    <rPh sb="0" eb="3">
      <t>ウケツケビ</t>
    </rPh>
    <phoneticPr fontId="2"/>
  </si>
  <si>
    <t>１　申請書</t>
    <rPh sb="2" eb="5">
      <t>シンセイショ</t>
    </rPh>
    <phoneticPr fontId="2"/>
  </si>
  <si>
    <t>受付番号</t>
    <rPh sb="0" eb="2">
      <t>ウケツケ</t>
    </rPh>
    <rPh sb="2" eb="4">
      <t>バンゴウ</t>
    </rPh>
    <phoneticPr fontId="2"/>
  </si>
  <si>
    <t>次のとおり、食事提供サービス継続補助金支給の申請と実績の報告をします。</t>
    <rPh sb="0" eb="1">
      <t>ツギ</t>
    </rPh>
    <rPh sb="6" eb="8">
      <t>ショクジ</t>
    </rPh>
    <rPh sb="8" eb="10">
      <t>テイキョウ</t>
    </rPh>
    <rPh sb="14" eb="16">
      <t>ケイゾク</t>
    </rPh>
    <rPh sb="16" eb="19">
      <t>ホジョキン</t>
    </rPh>
    <rPh sb="19" eb="21">
      <t>シキュウ</t>
    </rPh>
    <rPh sb="22" eb="24">
      <t>シンセイ</t>
    </rPh>
    <rPh sb="25" eb="27">
      <t>ジッセキ</t>
    </rPh>
    <rPh sb="28" eb="30">
      <t>ホウコク</t>
    </rPh>
    <phoneticPr fontId="2"/>
  </si>
  <si>
    <t>物価高騰対応重点支援地方創生臨時交付金</t>
    <rPh sb="0" eb="2">
      <t>ブッカ</t>
    </rPh>
    <rPh sb="2" eb="4">
      <t>コウトウ</t>
    </rPh>
    <rPh sb="4" eb="6">
      <t>タイオウ</t>
    </rPh>
    <rPh sb="6" eb="8">
      <t>ジュウテン</t>
    </rPh>
    <rPh sb="8" eb="10">
      <t>シエン</t>
    </rPh>
    <rPh sb="10" eb="12">
      <t>チホウ</t>
    </rPh>
    <rPh sb="12" eb="14">
      <t>ソウセイ</t>
    </rPh>
    <rPh sb="14" eb="16">
      <t>リンジ</t>
    </rPh>
    <rPh sb="16" eb="19">
      <t>コウフキン</t>
    </rPh>
    <phoneticPr fontId="2"/>
  </si>
  <si>
    <t>職</t>
    <rPh sb="0" eb="1">
      <t>ショク</t>
    </rPh>
    <phoneticPr fontId="2"/>
  </si>
  <si>
    <t>ﾌﾘｶﾞﾅ</t>
  </si>
  <si>
    <t>入所系②</t>
    <rPh sb="0" eb="2">
      <t>ニュウショ</t>
    </rPh>
    <rPh sb="2" eb="3">
      <t>ケイ</t>
    </rPh>
    <phoneticPr fontId="2"/>
  </si>
  <si>
    <t>事業所・施設等
の種別</t>
    <rPh sb="0" eb="3">
      <t>ジギョウショ</t>
    </rPh>
    <rPh sb="4" eb="6">
      <t>シセツ</t>
    </rPh>
    <rPh sb="6" eb="7">
      <t>トウ</t>
    </rPh>
    <rPh sb="9" eb="11">
      <t>シュベツ</t>
    </rPh>
    <phoneticPr fontId="2"/>
  </si>
  <si>
    <t>又は出資する施設等ではない。</t>
    <rPh sb="0" eb="1">
      <t>マタ</t>
    </rPh>
    <rPh sb="2" eb="4">
      <t>シュッシ</t>
    </rPh>
    <rPh sb="6" eb="8">
      <t>シセツ</t>
    </rPh>
    <rPh sb="8" eb="9">
      <t>トウ</t>
    </rPh>
    <phoneticPr fontId="2"/>
  </si>
  <si>
    <t>秋田県知事　あて</t>
    <rPh sb="0" eb="3">
      <t>アキタケン</t>
    </rPh>
    <rPh sb="3" eb="5">
      <t>チジ</t>
    </rPh>
    <phoneticPr fontId="2"/>
  </si>
  <si>
    <t>氏名</t>
    <rPh sb="0" eb="2">
      <t>シメイ</t>
    </rPh>
    <phoneticPr fontId="2"/>
  </si>
  <si>
    <t>担当者氏名</t>
    <rPh sb="0" eb="3">
      <t>タントウシャ</t>
    </rPh>
    <rPh sb="3" eb="5">
      <t>シメイ</t>
    </rPh>
    <phoneticPr fontId="2"/>
  </si>
  <si>
    <t>食材料費</t>
    <rPh sb="0" eb="1">
      <t>ショク</t>
    </rPh>
    <rPh sb="1" eb="4">
      <t>ザイリョウヒ</t>
    </rPh>
    <phoneticPr fontId="2"/>
  </si>
  <si>
    <t>法人の所在地</t>
    <rPh sb="0" eb="2">
      <t>ホウジン</t>
    </rPh>
    <rPh sb="3" eb="6">
      <t>ショザイチ</t>
    </rPh>
    <phoneticPr fontId="2"/>
  </si>
  <si>
    <t>定員数</t>
    <rPh sb="0" eb="2">
      <t>テイイン</t>
    </rPh>
    <rPh sb="2" eb="3">
      <t>スウ</t>
    </rPh>
    <phoneticPr fontId="2"/>
  </si>
  <si>
    <t>NO.</t>
  </si>
  <si>
    <t>0110</t>
  </si>
  <si>
    <t xml:space="preserve">入所系①　10,200円×定員数
入所系②　  6,800円×定員数
通所系 　     3,400円×定員数 </t>
    <rPh sb="0" eb="2">
      <t>ニュウショ</t>
    </rPh>
    <rPh sb="2" eb="3">
      <t>ケイ</t>
    </rPh>
    <rPh sb="11" eb="12">
      <t>エン</t>
    </rPh>
    <rPh sb="13" eb="16">
      <t>テイインスウ</t>
    </rPh>
    <rPh sb="35" eb="37">
      <t>ツウショ</t>
    </rPh>
    <rPh sb="37" eb="38">
      <t>ケイ</t>
    </rPh>
    <rPh sb="50" eb="51">
      <t>エン</t>
    </rPh>
    <rPh sb="52" eb="55">
      <t>テイインスウ</t>
    </rPh>
    <phoneticPr fontId="2"/>
  </si>
  <si>
    <t>共同生活援助（日中サービス支援型）</t>
  </si>
  <si>
    <t>メールアドレス</t>
  </si>
  <si>
    <t>ゆうちょ銀行は不要</t>
    <rPh sb="4" eb="6">
      <t>ギンコウ</t>
    </rPh>
    <rPh sb="7" eb="9">
      <t>フヨウ</t>
    </rPh>
    <phoneticPr fontId="2"/>
  </si>
  <si>
    <t>福祉型障害児入所施設</t>
  </si>
  <si>
    <t>サービス種別</t>
    <rPh sb="4" eb="6">
      <t>シュベツ</t>
    </rPh>
    <phoneticPr fontId="2"/>
  </si>
  <si>
    <t>支給を申請する施設等は下記の要件を満たしています。</t>
    <rPh sb="0" eb="2">
      <t>シキュウ</t>
    </rPh>
    <rPh sb="3" eb="5">
      <t>シンセイ</t>
    </rPh>
    <rPh sb="7" eb="9">
      <t>シセツ</t>
    </rPh>
    <rPh sb="9" eb="10">
      <t>トウ</t>
    </rPh>
    <rPh sb="11" eb="13">
      <t>カキ</t>
    </rPh>
    <rPh sb="14" eb="16">
      <t>ヨウケン</t>
    </rPh>
    <rPh sb="17" eb="18">
      <t>ミ</t>
    </rPh>
    <phoneticPr fontId="2"/>
  </si>
  <si>
    <t>■</t>
  </si>
  <si>
    <t>補助単価
（円）</t>
    <rPh sb="0" eb="2">
      <t>ホジョ</t>
    </rPh>
    <rPh sb="2" eb="4">
      <t>タンカ</t>
    </rPh>
    <rPh sb="6" eb="7">
      <t>エン</t>
    </rPh>
    <phoneticPr fontId="2"/>
  </si>
  <si>
    <t>□</t>
  </si>
  <si>
    <t>法人の代表者</t>
    <rPh sb="0" eb="2">
      <t>ホウジン</t>
    </rPh>
    <rPh sb="3" eb="6">
      <t>ダイヒョウシャ</t>
    </rPh>
    <phoneticPr fontId="2"/>
  </si>
  <si>
    <t>申請日時点で運営中である。</t>
    <rPh sb="0" eb="3">
      <t>シンセイビ</t>
    </rPh>
    <rPh sb="3" eb="5">
      <t>ジテン</t>
    </rPh>
    <rPh sb="6" eb="8">
      <t>ウンエイ</t>
    </rPh>
    <rPh sb="8" eb="9">
      <t>チュウ</t>
    </rPh>
    <phoneticPr fontId="2"/>
  </si>
  <si>
    <t>放課後等デイサービス</t>
  </si>
  <si>
    <t>秋田県暴力団排除条例（平成23年秋田県条例第29号）に規定する暴力団員と密接な関係を有する者が開設、運営</t>
    <rPh sb="0" eb="3">
      <t>アキタケン</t>
    </rPh>
    <rPh sb="3" eb="6">
      <t>ボウリョクダン</t>
    </rPh>
    <rPh sb="6" eb="8">
      <t>ハイジョ</t>
    </rPh>
    <rPh sb="8" eb="10">
      <t>ジョウレイ</t>
    </rPh>
    <rPh sb="11" eb="13">
      <t>ヘイセイ</t>
    </rPh>
    <rPh sb="15" eb="16">
      <t>ネン</t>
    </rPh>
    <rPh sb="16" eb="19">
      <t>アキタケン</t>
    </rPh>
    <rPh sb="19" eb="21">
      <t>ジョウレイ</t>
    </rPh>
    <rPh sb="21" eb="22">
      <t>ダイ</t>
    </rPh>
    <rPh sb="24" eb="25">
      <t>ゴウ</t>
    </rPh>
    <rPh sb="27" eb="29">
      <t>キテイ</t>
    </rPh>
    <rPh sb="31" eb="34">
      <t>ボウリョクダン</t>
    </rPh>
    <rPh sb="34" eb="35">
      <t>イン</t>
    </rPh>
    <rPh sb="36" eb="38">
      <t>ミッセツ</t>
    </rPh>
    <rPh sb="39" eb="41">
      <t>カンケイ</t>
    </rPh>
    <rPh sb="42" eb="43">
      <t>ユウ</t>
    </rPh>
    <rPh sb="45" eb="46">
      <t>モノ</t>
    </rPh>
    <rPh sb="47" eb="49">
      <t>カイセツ</t>
    </rPh>
    <rPh sb="50" eb="52">
      <t>ウンエイ</t>
    </rPh>
    <phoneticPr fontId="2"/>
  </si>
  <si>
    <t>様式第１号（第６条関係）</t>
    <rPh sb="0" eb="2">
      <t>ヨウシキ</t>
    </rPh>
    <rPh sb="2" eb="3">
      <t>ダイ</t>
    </rPh>
    <rPh sb="4" eb="5">
      <t>ゴウ</t>
    </rPh>
    <rPh sb="6" eb="7">
      <t>ダイ</t>
    </rPh>
    <rPh sb="8" eb="9">
      <t>ジョウ</t>
    </rPh>
    <rPh sb="9" eb="11">
      <t>カンケイ</t>
    </rPh>
    <phoneticPr fontId="2"/>
  </si>
  <si>
    <t>通所系</t>
    <rPh sb="0" eb="2">
      <t>ツウショ</t>
    </rPh>
    <rPh sb="2" eb="3">
      <t>ケイ</t>
    </rPh>
    <phoneticPr fontId="2"/>
  </si>
  <si>
    <t>法人の名称</t>
    <rPh sb="0" eb="2">
      <t>ホウジン</t>
    </rPh>
    <rPh sb="3" eb="5">
      <t>メイショウ</t>
    </rPh>
    <phoneticPr fontId="2"/>
  </si>
  <si>
    <t>２　申請（実績）額</t>
    <rPh sb="2" eb="4">
      <t>シンセイ</t>
    </rPh>
    <rPh sb="5" eb="7">
      <t>ジッセキ</t>
    </rPh>
    <rPh sb="8" eb="9">
      <t>ガク</t>
    </rPh>
    <phoneticPr fontId="2"/>
  </si>
  <si>
    <t>施　　設　　名</t>
    <rPh sb="0" eb="1">
      <t>シ</t>
    </rPh>
    <rPh sb="3" eb="4">
      <t>セツ</t>
    </rPh>
    <rPh sb="6" eb="7">
      <t>ナ</t>
    </rPh>
    <phoneticPr fontId="2"/>
  </si>
  <si>
    <t>合計</t>
    <rPh sb="0" eb="2">
      <t>ゴウケイ</t>
    </rPh>
    <phoneticPr fontId="2"/>
  </si>
  <si>
    <t>定員数（人）
（R7.4.1時点）</t>
    <rPh sb="0" eb="3">
      <t>テイインスウ</t>
    </rPh>
    <rPh sb="4" eb="5">
      <t>ニン</t>
    </rPh>
    <rPh sb="14" eb="16">
      <t>ジテン</t>
    </rPh>
    <phoneticPr fontId="2"/>
  </si>
  <si>
    <t>就労継続支援Ｂ型</t>
  </si>
  <si>
    <t>総事業費
（円）</t>
    <rPh sb="0" eb="1">
      <t>ソウ</t>
    </rPh>
    <rPh sb="1" eb="4">
      <t>ジギョウヒ</t>
    </rPh>
    <rPh sb="6" eb="7">
      <t>エン</t>
    </rPh>
    <phoneticPr fontId="2"/>
  </si>
  <si>
    <t>区分</t>
    <rPh sb="0" eb="2">
      <t>クブン</t>
    </rPh>
    <phoneticPr fontId="2"/>
  </si>
  <si>
    <t>通所系
（3,400円/人）</t>
    <rPh sb="0" eb="2">
      <t>ツウショ</t>
    </rPh>
    <rPh sb="2" eb="3">
      <t>ケイ</t>
    </rPh>
    <rPh sb="10" eb="11">
      <t>エン</t>
    </rPh>
    <rPh sb="12" eb="13">
      <t>ニン</t>
    </rPh>
    <phoneticPr fontId="2"/>
  </si>
  <si>
    <t>宿泊型自立訓練</t>
  </si>
  <si>
    <t>電話番号</t>
    <rPh sb="0" eb="2">
      <t>デンワ</t>
    </rPh>
    <rPh sb="2" eb="4">
      <t>バンゴウ</t>
    </rPh>
    <phoneticPr fontId="2"/>
  </si>
  <si>
    <t>自立訓練（生活訓練）</t>
  </si>
  <si>
    <t>入所系①</t>
    <rPh sb="0" eb="2">
      <t>ニュウショ</t>
    </rPh>
    <rPh sb="2" eb="3">
      <t>ケイ</t>
    </rPh>
    <phoneticPr fontId="2"/>
  </si>
  <si>
    <t>施設入所支援</t>
  </si>
  <si>
    <t>共同生活援助（外部サービス利用型）</t>
  </si>
  <si>
    <t>共同生活援助（介護サービス包括型）</t>
  </si>
  <si>
    <t>短期入所(空床型を除く)</t>
  </si>
  <si>
    <t>基準額</t>
    <rPh sb="0" eb="3">
      <t>キジュンガク</t>
    </rPh>
    <phoneticPr fontId="2"/>
  </si>
  <si>
    <t>本店</t>
    <rPh sb="0" eb="2">
      <t>ホンテン</t>
    </rPh>
    <phoneticPr fontId="2"/>
  </si>
  <si>
    <t>就労継続支援Ａ型</t>
  </si>
  <si>
    <t>児童発達支援</t>
  </si>
  <si>
    <t>就労選択支援</t>
  </si>
  <si>
    <t>生活介護</t>
  </si>
  <si>
    <t>※計算用</t>
    <rPh sb="1" eb="3">
      <t>ケイサン</t>
    </rPh>
    <rPh sb="3" eb="4">
      <t>ヨウ</t>
    </rPh>
    <phoneticPr fontId="2"/>
  </si>
  <si>
    <t>【　　単　　価　　種　　別　　】</t>
    <rPh sb="3" eb="4">
      <t>タン</t>
    </rPh>
    <rPh sb="6" eb="7">
      <t>アタイ</t>
    </rPh>
    <rPh sb="9" eb="10">
      <t>シュ</t>
    </rPh>
    <rPh sb="12" eb="13">
      <t>ベツ</t>
    </rPh>
    <phoneticPr fontId="2"/>
  </si>
  <si>
    <t>入所系①
（10,200円/人）</t>
    <rPh sb="0" eb="2">
      <t>ニュウショ</t>
    </rPh>
    <rPh sb="2" eb="3">
      <t>ケイ</t>
    </rPh>
    <rPh sb="12" eb="13">
      <t>エン</t>
    </rPh>
    <rPh sb="14" eb="15">
      <t>ニン</t>
    </rPh>
    <phoneticPr fontId="2"/>
  </si>
  <si>
    <t>入所系②
（6,800円/人）</t>
    <rPh sb="0" eb="2">
      <t>ニュウショ</t>
    </rPh>
    <rPh sb="2" eb="3">
      <t>ケイ</t>
    </rPh>
    <rPh sb="11" eb="12">
      <t>エン</t>
    </rPh>
    <rPh sb="13" eb="14">
      <t>ニン</t>
    </rPh>
    <phoneticPr fontId="2"/>
  </si>
  <si>
    <t>補助単価</t>
    <rPh sb="0" eb="2">
      <t>ホジョ</t>
    </rPh>
    <rPh sb="2" eb="4">
      <t>タンカ</t>
    </rPh>
    <phoneticPr fontId="2"/>
  </si>
  <si>
    <t>食事提供サービス継続補助金（障害福祉等サービス） 支給申請書及び実績報告書</t>
    <rPh sb="0" eb="2">
      <t>ショクジ</t>
    </rPh>
    <rPh sb="2" eb="4">
      <t>テイキョウ</t>
    </rPh>
    <rPh sb="8" eb="10">
      <t>ケイゾク</t>
    </rPh>
    <rPh sb="10" eb="13">
      <t>ホジョキン</t>
    </rPh>
    <rPh sb="14" eb="16">
      <t>ショウガイ</t>
    </rPh>
    <rPh sb="16" eb="18">
      <t>フクシ</t>
    </rPh>
    <rPh sb="18" eb="19">
      <t>ナド</t>
    </rPh>
    <rPh sb="25" eb="27">
      <t>シキュウ</t>
    </rPh>
    <rPh sb="27" eb="30">
      <t>シンセイショ</t>
    </rPh>
    <rPh sb="30" eb="31">
      <t>オヨ</t>
    </rPh>
    <rPh sb="32" eb="34">
      <t>ジッセキ</t>
    </rPh>
    <rPh sb="34" eb="37">
      <t>ホウコクショ</t>
    </rPh>
    <phoneticPr fontId="2"/>
  </si>
  <si>
    <t>食事提供サービス継続補助金（障害福祉等サービス） 申請（事業実績）書一覧表</t>
    <rPh sb="18" eb="19">
      <t>ナド</t>
    </rPh>
    <rPh sb="25" eb="27">
      <t>シンセイ</t>
    </rPh>
    <rPh sb="28" eb="30">
      <t>ジギョウ</t>
    </rPh>
    <rPh sb="30" eb="32">
      <t>ジッセキ</t>
    </rPh>
    <rPh sb="33" eb="34">
      <t>ショ</t>
    </rPh>
    <rPh sb="34" eb="36">
      <t>イチラン</t>
    </rPh>
    <rPh sb="36" eb="37">
      <t>ヒョウ</t>
    </rPh>
    <phoneticPr fontId="2"/>
  </si>
  <si>
    <t>補助金の支給決定後に支給要件に該当しない事実や不正等が発覚した場合は、速やかに補助金を返還する。</t>
    <rPh sb="0" eb="3">
      <t>ホジョキン</t>
    </rPh>
    <rPh sb="4" eb="6">
      <t>シキュウ</t>
    </rPh>
    <rPh sb="6" eb="9">
      <t>ケッテイゴ</t>
    </rPh>
    <rPh sb="10" eb="12">
      <t>シキュウ</t>
    </rPh>
    <rPh sb="12" eb="14">
      <t>ヨウケン</t>
    </rPh>
    <rPh sb="15" eb="17">
      <t>ガイトウ</t>
    </rPh>
    <rPh sb="20" eb="22">
      <t>ジジツ</t>
    </rPh>
    <rPh sb="23" eb="25">
      <t>フセイ</t>
    </rPh>
    <rPh sb="25" eb="26">
      <t>トウ</t>
    </rPh>
    <rPh sb="27" eb="29">
      <t>ハッカク</t>
    </rPh>
    <rPh sb="31" eb="33">
      <t>バアイ</t>
    </rPh>
    <rPh sb="35" eb="36">
      <t>スミ</t>
    </rPh>
    <rPh sb="39" eb="42">
      <t>ホジョキン</t>
    </rPh>
    <rPh sb="43" eb="45">
      <t>ヘンカン</t>
    </rPh>
    <phoneticPr fontId="2"/>
  </si>
  <si>
    <t>県庁ケアサービス株式会社</t>
    <rPh sb="0" eb="2">
      <t>ケンチョウ</t>
    </rPh>
    <rPh sb="8" eb="12">
      <t>カブシ</t>
    </rPh>
    <phoneticPr fontId="2"/>
  </si>
  <si>
    <t xml:space="preserve">秋田　一郎 </t>
    <rPh sb="0" eb="2">
      <t>アキタ</t>
    </rPh>
    <rPh sb="3" eb="5">
      <t>イチロウ</t>
    </rPh>
    <phoneticPr fontId="2"/>
  </si>
  <si>
    <t>kenchou-care@fvk.biglobe.ne.jp</t>
  </si>
  <si>
    <t>018-860-1111</t>
  </si>
  <si>
    <t>山王デイサービス</t>
  </si>
  <si>
    <t>旭北デイサービス</t>
  </si>
  <si>
    <t>八橋デイサービス</t>
  </si>
  <si>
    <t>ケンチョウケアサービス（カ</t>
  </si>
  <si>
    <t>代表取締役　県庁　太郎</t>
    <rPh sb="0" eb="5">
      <t>ダイヒョウトリシマリヤク</t>
    </rPh>
    <phoneticPr fontId="2"/>
  </si>
  <si>
    <t>ダイヒョウトリシマリヤク　ケンチョウ　タロウ</t>
  </si>
  <si>
    <t>３　振込先（預金通帳等の写しを必ず添付してください）</t>
    <rPh sb="2" eb="5">
      <t>フリコミサキ</t>
    </rPh>
    <rPh sb="6" eb="8">
      <t>ヨキン</t>
    </rPh>
    <rPh sb="8" eb="10">
      <t>ツウチョウ</t>
    </rPh>
    <rPh sb="10" eb="11">
      <t>トウ</t>
    </rPh>
    <rPh sb="12" eb="13">
      <t>ウツ</t>
    </rPh>
    <rPh sb="15" eb="16">
      <t>カナラ</t>
    </rPh>
    <rPh sb="17" eb="19">
      <t>テンプ</t>
    </rPh>
    <phoneticPr fontId="2"/>
  </si>
  <si>
    <t>金融機関名</t>
    <rPh sb="0" eb="2">
      <t>キンユウ</t>
    </rPh>
    <rPh sb="2" eb="4">
      <t>キカン</t>
    </rPh>
    <rPh sb="4" eb="5">
      <t>メイ</t>
    </rPh>
    <phoneticPr fontId="2"/>
  </si>
  <si>
    <t>金融機関コード
ゆうちょ銀行は記号</t>
    <rPh sb="0" eb="2">
      <t>キンユウ</t>
    </rPh>
    <rPh sb="2" eb="4">
      <t>キカン</t>
    </rPh>
    <rPh sb="12" eb="14">
      <t>ギンコウ</t>
    </rPh>
    <rPh sb="15" eb="17">
      <t>キゴウ</t>
    </rPh>
    <phoneticPr fontId="2"/>
  </si>
  <si>
    <t>口座種別
ゆうちょ銀行は不要</t>
    <rPh sb="0" eb="2">
      <t>コウザ</t>
    </rPh>
    <rPh sb="2" eb="4">
      <t>シュベツ</t>
    </rPh>
    <rPh sb="9" eb="11">
      <t>ギンコウ</t>
    </rPh>
    <rPh sb="12" eb="14">
      <t>フヨウ</t>
    </rPh>
    <phoneticPr fontId="2"/>
  </si>
  <si>
    <t>口座名義人（ｶﾀｶﾅ）</t>
    <rPh sb="0" eb="2">
      <t>コウザ</t>
    </rPh>
    <rPh sb="2" eb="5">
      <t>メイギニン</t>
    </rPh>
    <phoneticPr fontId="2"/>
  </si>
  <si>
    <r>
      <rPr>
        <b/>
        <sz val="8"/>
        <color theme="1"/>
        <rFont val="游ゴシック"/>
      </rPr>
      <t>※必ず当該法人名義の口座を記入すること。</t>
    </r>
    <rPh sb="1" eb="2">
      <t>カナラ</t>
    </rPh>
    <rPh sb="3" eb="5">
      <t>トウガイ</t>
    </rPh>
    <rPh sb="5" eb="7">
      <t>ホウジン</t>
    </rPh>
    <rPh sb="7" eb="9">
      <t>メイギ</t>
    </rPh>
    <rPh sb="10" eb="12">
      <t>コウザ</t>
    </rPh>
    <rPh sb="13" eb="15">
      <t>キニュウ</t>
    </rPh>
    <phoneticPr fontId="2"/>
  </si>
  <si>
    <t>支店名</t>
    <rPh sb="0" eb="3">
      <t>シテンメイ</t>
    </rPh>
    <phoneticPr fontId="2"/>
  </si>
  <si>
    <t>支店コード</t>
    <rPh sb="0" eb="2">
      <t>シテン</t>
    </rPh>
    <phoneticPr fontId="2"/>
  </si>
  <si>
    <t>口座番号</t>
    <rPh sb="0" eb="2">
      <t>コウザ</t>
    </rPh>
    <rPh sb="2" eb="4">
      <t>バンゴウ</t>
    </rPh>
    <phoneticPr fontId="2"/>
  </si>
  <si>
    <t>４　支給要件　※すべてのチェックがなければ支給を受けられません。（チェック後は■）</t>
    <rPh sb="2" eb="4">
      <t>シキュウ</t>
    </rPh>
    <rPh sb="4" eb="6">
      <t>ヨウケン</t>
    </rPh>
    <rPh sb="21" eb="23">
      <t>シキュウ</t>
    </rPh>
    <rPh sb="24" eb="25">
      <t>ウ</t>
    </rPh>
    <rPh sb="37" eb="38">
      <t>ゴ</t>
    </rPh>
    <phoneticPr fontId="2"/>
  </si>
  <si>
    <t>継続支援銀行</t>
    <rPh sb="0" eb="4">
      <t>ケイゾ</t>
    </rPh>
    <rPh sb="4" eb="6">
      <t>ギンコウ</t>
    </rPh>
    <phoneticPr fontId="2"/>
  </si>
  <si>
    <t>111</t>
  </si>
  <si>
    <t>普通預金</t>
    <rPh sb="0" eb="4">
      <t>フツウヨキン</t>
    </rPh>
    <phoneticPr fontId="2"/>
  </si>
  <si>
    <t>施設所在地</t>
    <rPh sb="0" eb="1">
      <t>シ</t>
    </rPh>
    <rPh sb="1" eb="2">
      <t>セツ</t>
    </rPh>
    <rPh sb="2" eb="5">
      <t>ショザイチ</t>
    </rPh>
    <phoneticPr fontId="2"/>
  </si>
  <si>
    <t>山王デイサービス　他２先</t>
    <rPh sb="9" eb="10">
      <t>ホカ</t>
    </rPh>
    <rPh sb="11" eb="12">
      <t>サキ</t>
    </rPh>
    <phoneticPr fontId="2"/>
  </si>
  <si>
    <t>秋田県秋田市山王四丁目１番１５１号</t>
    <rPh sb="0" eb="3">
      <t>アキタケン</t>
    </rPh>
    <rPh sb="3" eb="6">
      <t>アキタシ</t>
    </rPh>
    <rPh sb="6" eb="8">
      <t>サンノウ</t>
    </rPh>
    <rPh sb="8" eb="11">
      <t>ヨンチョウメ</t>
    </rPh>
    <rPh sb="12" eb="13">
      <t>バン</t>
    </rPh>
    <rPh sb="16" eb="17">
      <t>ゴウ</t>
    </rPh>
    <phoneticPr fontId="2"/>
  </si>
  <si>
    <t>秋田県秋田市旭北錦町２番３３１号</t>
    <rPh sb="0" eb="3">
      <t>アキタケン</t>
    </rPh>
    <rPh sb="3" eb="6">
      <t>アキタシ</t>
    </rPh>
    <rPh sb="6" eb="10">
      <t>キョクホ</t>
    </rPh>
    <rPh sb="11" eb="12">
      <t>バン</t>
    </rPh>
    <rPh sb="15" eb="16">
      <t>ゴウ</t>
    </rPh>
    <phoneticPr fontId="2"/>
  </si>
  <si>
    <t>秋田県秋田市八橋本町３番８５２号</t>
    <rPh sb="0" eb="3">
      <t>アキタケン</t>
    </rPh>
    <rPh sb="3" eb="6">
      <t>アキタシ</t>
    </rPh>
    <rPh sb="6" eb="10">
      <t>ヤバセホンチョウ</t>
    </rPh>
    <rPh sb="11" eb="12">
      <t>バン</t>
    </rPh>
    <rPh sb="15" eb="16">
      <t>ゴウ</t>
    </rPh>
    <phoneticPr fontId="2"/>
  </si>
  <si>
    <t>山王デイサービス　他１先</t>
    <rPh sb="9" eb="10">
      <t>ホカ</t>
    </rPh>
    <rPh sb="11" eb="12">
      <t>サキ</t>
    </rPh>
    <phoneticPr fontId="2"/>
  </si>
  <si>
    <t>〒　011－0123</t>
  </si>
  <si>
    <t>秋田県秋田市土崎港北７－２－９９</t>
  </si>
</sst>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游ゴシック"/>
      <family val="3"/>
      <scheme val="minor"/>
    </font>
    <font>
      <sz val="11"/>
      <color theme="1"/>
      <name val="游ゴシック"/>
      <family val="3"/>
      <scheme val="minor"/>
    </font>
    <font>
      <sz val="6"/>
      <color auto="1"/>
      <name val="游ゴシック"/>
      <family val="3"/>
    </font>
    <font>
      <sz val="9"/>
      <color theme="1"/>
      <name val="游ゴシック"/>
      <family val="3"/>
      <scheme val="minor"/>
    </font>
    <font>
      <b/>
      <sz val="11"/>
      <color theme="1"/>
      <name val="游ゴシック"/>
      <family val="3"/>
      <scheme val="minor"/>
    </font>
    <font>
      <b/>
      <sz val="8"/>
      <color theme="1"/>
      <name val="游ゴシック"/>
      <family val="3"/>
      <scheme val="minor"/>
    </font>
    <font>
      <sz val="10"/>
      <color theme="1"/>
      <name val="游ゴシック"/>
      <family val="3"/>
      <scheme val="minor"/>
    </font>
    <font>
      <b/>
      <sz val="9"/>
      <color theme="1"/>
      <name val="游ゴシック"/>
      <family val="3"/>
      <scheme val="minor"/>
    </font>
    <font>
      <b/>
      <sz val="6"/>
      <color theme="1"/>
      <name val="游ゴシック"/>
      <family val="3"/>
      <scheme val="minor"/>
    </font>
    <font>
      <sz val="11"/>
      <color theme="0"/>
      <name val="游ゴシック"/>
      <family val="3"/>
      <scheme val="minor"/>
    </font>
    <font>
      <sz val="8"/>
      <color theme="1"/>
      <name val="游ゴシック"/>
      <family val="3"/>
      <scheme val="minor"/>
    </font>
    <font>
      <b/>
      <sz val="14"/>
      <color theme="1"/>
      <name val="游ゴシック"/>
      <family val="3"/>
      <scheme val="minor"/>
    </font>
    <font>
      <sz val="14"/>
      <color theme="1"/>
      <name val="游ゴシック"/>
      <family val="3"/>
      <scheme val="minor"/>
    </font>
    <font>
      <b/>
      <sz val="10"/>
      <color theme="1"/>
      <name val="游ゴシック"/>
      <family val="3"/>
      <scheme val="minor"/>
    </font>
  </fonts>
  <fills count="7">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8"/>
        <bgColor indexed="64"/>
      </patternFill>
    </fill>
    <fill>
      <patternFill patternType="solid">
        <fgColor rgb="FFFFFFCC"/>
        <bgColor indexed="64"/>
      </patternFill>
    </fill>
    <fill>
      <patternFill patternType="solid">
        <fgColor theme="3" tint="0.9"/>
        <bgColor indexed="64"/>
      </patternFill>
    </fill>
  </fills>
  <borders count="7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mediumDashDotDot">
        <color indexed="64"/>
      </left>
      <right/>
      <top style="mediumDashDotDot">
        <color indexed="64"/>
      </top>
      <bottom/>
      <diagonal/>
    </border>
    <border>
      <left style="mediumDashDotDot">
        <color indexed="64"/>
      </left>
      <right/>
      <top/>
      <bottom/>
      <diagonal/>
    </border>
    <border>
      <left style="mediumDashDotDot">
        <color indexed="64"/>
      </left>
      <right/>
      <top/>
      <bottom style="mediumDashDotDot">
        <color indexed="64"/>
      </bottom>
      <diagonal/>
    </border>
    <border>
      <left/>
      <right/>
      <top style="mediumDashDotDot">
        <color indexed="64"/>
      </top>
      <bottom/>
      <diagonal/>
    </border>
    <border>
      <left/>
      <right/>
      <top/>
      <bottom style="mediumDashDotDot">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top/>
      <bottom style="thin">
        <color indexed="64"/>
      </bottom>
      <diagonal/>
    </border>
    <border>
      <left/>
      <right/>
      <top style="thin">
        <color auto="1"/>
      </top>
      <bottom/>
      <diagonal/>
    </border>
    <border>
      <left/>
      <right/>
      <top/>
      <bottom style="thin">
        <color auto="1"/>
      </bottom>
      <diagonal/>
    </border>
    <border>
      <left/>
      <right/>
      <top/>
      <bottom style="thin">
        <color indexed="64"/>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auto="1"/>
      </left>
      <right style="medium">
        <color auto="1"/>
      </right>
      <top style="medium">
        <color auto="1"/>
      </top>
      <bottom style="medium">
        <color auto="1"/>
      </bottom>
      <diagonal/>
    </border>
    <border>
      <left/>
      <right/>
      <top style="thin">
        <color indexed="64"/>
      </top>
      <bottom/>
      <diagonal/>
    </border>
    <border>
      <left style="medium">
        <color auto="1"/>
      </left>
      <right/>
      <top style="medium">
        <color auto="1"/>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right style="medium">
        <color auto="1"/>
      </right>
      <top style="medium">
        <color auto="1"/>
      </top>
      <bottom style="medium">
        <color auto="1"/>
      </bottom>
      <diagonal/>
    </border>
    <border>
      <left/>
      <right style="mediumDashDotDot">
        <color indexed="64"/>
      </right>
      <top style="mediumDashDotDot">
        <color indexed="64"/>
      </top>
      <bottom/>
      <diagonal/>
    </border>
    <border>
      <left/>
      <right style="mediumDashDotDot">
        <color indexed="64"/>
      </right>
      <top/>
      <bottom/>
      <diagonal/>
    </border>
    <border>
      <left/>
      <right style="mediumDashDotDot">
        <color indexed="64"/>
      </right>
      <top/>
      <bottom style="mediumDashDotDot">
        <color indexed="64"/>
      </bottom>
      <diagonal/>
    </border>
    <border>
      <left style="dotted">
        <color auto="1"/>
      </left>
      <right/>
      <top style="dotted">
        <color auto="1"/>
      </top>
      <bottom style="dotted">
        <color auto="1"/>
      </bottom>
      <diagonal/>
    </border>
    <border>
      <left style="thick">
        <color auto="1"/>
      </left>
      <right style="thin">
        <color auto="1"/>
      </right>
      <top style="thick">
        <color auto="1"/>
      </top>
      <bottom style="medium">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ck">
        <color auto="1"/>
      </bottom>
      <diagonal/>
    </border>
    <border>
      <left/>
      <right/>
      <top style="dotted">
        <color auto="1"/>
      </top>
      <bottom style="dotted">
        <color auto="1"/>
      </bottom>
      <diagonal/>
    </border>
    <border>
      <left style="thin">
        <color auto="1"/>
      </left>
      <right style="thin">
        <color auto="1"/>
      </right>
      <top style="thick">
        <color auto="1"/>
      </top>
      <bottom style="medium">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style="dotted">
        <color auto="1"/>
      </right>
      <top style="dotted">
        <color auto="1"/>
      </top>
      <bottom style="dotted">
        <color auto="1"/>
      </bottom>
      <diagonal/>
    </border>
    <border>
      <left style="thin">
        <color auto="1"/>
      </left>
      <right style="thick">
        <color auto="1"/>
      </right>
      <top style="thick">
        <color auto="1"/>
      </top>
      <bottom style="medium">
        <color auto="1"/>
      </bottom>
      <diagonal/>
    </border>
    <border>
      <left style="thin">
        <color auto="1"/>
      </left>
      <right style="thick">
        <color auto="1"/>
      </right>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right style="thick">
        <color auto="1"/>
      </right>
      <top/>
      <bottom/>
      <diagonal/>
    </border>
    <border>
      <left style="thick">
        <color auto="1"/>
      </left>
      <right/>
      <top style="thick">
        <color auto="1"/>
      </top>
      <bottom style="thick">
        <color auto="1"/>
      </bottom>
      <diagonal/>
    </border>
    <border>
      <left style="thick">
        <color auto="1"/>
      </left>
      <right/>
      <top style="thick">
        <color auto="1"/>
      </top>
      <bottom style="dotted">
        <color auto="1"/>
      </bottom>
      <diagonal/>
    </border>
    <border>
      <left style="thick">
        <color auto="1"/>
      </left>
      <right/>
      <top style="dotted">
        <color auto="1"/>
      </top>
      <bottom style="medium">
        <color auto="1"/>
      </bottom>
      <diagonal/>
    </border>
    <border>
      <left style="thick">
        <color auto="1"/>
      </left>
      <right/>
      <top style="medium">
        <color auto="1"/>
      </top>
      <bottom/>
      <diagonal/>
    </border>
    <border>
      <left style="thick">
        <color auto="1"/>
      </left>
      <right/>
      <top/>
      <bottom/>
      <diagonal/>
    </border>
    <border diagonalDown="1">
      <left style="thick">
        <color auto="1"/>
      </left>
      <right style="thick">
        <color auto="1"/>
      </right>
      <top style="thin">
        <color auto="1"/>
      </top>
      <bottom/>
      <diagonal style="thin">
        <color auto="1"/>
      </diagonal>
    </border>
    <border diagonalDown="1">
      <left style="thick">
        <color auto="1"/>
      </left>
      <right style="thick">
        <color auto="1"/>
      </right>
      <top/>
      <bottom/>
      <diagonal style="thin">
        <color auto="1"/>
      </diagonal>
    </border>
    <border diagonalDown="1">
      <left style="thick">
        <color auto="1"/>
      </left>
      <right style="thick">
        <color auto="1"/>
      </right>
      <top/>
      <bottom style="thick">
        <color auto="1"/>
      </bottom>
      <diagonal style="thin">
        <color auto="1"/>
      </diagonal>
    </border>
    <border>
      <left/>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right/>
      <top style="thick">
        <color indexed="64"/>
      </top>
      <bottom/>
      <diagonal/>
    </border>
    <border>
      <left/>
      <right/>
      <top style="thick">
        <color auto="1"/>
      </top>
      <bottom style="thick">
        <color auto="1"/>
      </bottom>
      <diagonal/>
    </border>
    <border>
      <left/>
      <right/>
      <top style="thick">
        <color auto="1"/>
      </top>
      <bottom style="dotted">
        <color auto="1"/>
      </bottom>
      <diagonal/>
    </border>
    <border>
      <left style="thick">
        <color auto="1"/>
      </left>
      <right style="medium">
        <color auto="1"/>
      </right>
      <top style="medium">
        <color auto="1"/>
      </top>
      <bottom/>
      <diagonal/>
    </border>
    <border>
      <left style="thick">
        <color auto="1"/>
      </left>
      <right style="medium">
        <color auto="1"/>
      </right>
      <top/>
      <bottom/>
      <diagonal/>
    </border>
    <border>
      <left style="thick">
        <color auto="1"/>
      </left>
      <right style="medium">
        <color auto="1"/>
      </right>
      <top/>
      <bottom style="thin">
        <color indexed="64"/>
      </bottom>
      <diagonal/>
    </border>
    <border>
      <left style="thick">
        <color auto="1"/>
      </left>
      <right/>
      <top style="thick">
        <color auto="1"/>
      </top>
      <bottom/>
      <diagonal/>
    </border>
    <border>
      <left/>
      <right style="thick">
        <color auto="1"/>
      </right>
      <top style="thick">
        <color auto="1"/>
      </top>
      <bottom style="thick">
        <color auto="1"/>
      </bottom>
      <diagonal/>
    </border>
    <border>
      <left/>
      <right style="thick">
        <color auto="1"/>
      </right>
      <top style="thick">
        <color auto="1"/>
      </top>
      <bottom style="dotted">
        <color auto="1"/>
      </bottom>
      <diagonal/>
    </border>
    <border>
      <left style="thick">
        <color indexed="64"/>
      </left>
      <right style="thick">
        <color auto="1"/>
      </right>
      <top style="dotted">
        <color auto="1"/>
      </top>
      <bottom style="medium">
        <color auto="1"/>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15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2" xfId="0" applyFont="1" applyFill="1" applyBorder="1" applyAlignment="1">
      <alignment vertical="center" wrapText="1"/>
    </xf>
    <xf numFmtId="0" fontId="6" fillId="0" borderId="4" xfId="0" applyFont="1" applyFill="1" applyBorder="1" applyAlignment="1">
      <alignment vertical="center" wrapText="1"/>
    </xf>
    <xf numFmtId="0" fontId="6" fillId="0" borderId="5" xfId="0" applyFont="1" applyFill="1" applyBorder="1" applyAlignment="1">
      <alignmen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0" xfId="0" applyFo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1" xfId="0" applyFont="1" applyBorder="1" applyAlignment="1">
      <alignment horizontal="center" vertical="center"/>
    </xf>
    <xf numFmtId="0" fontId="3" fillId="0" borderId="9" xfId="0" applyFont="1" applyBorder="1">
      <alignment vertical="center"/>
    </xf>
    <xf numFmtId="0" fontId="3" fillId="0" borderId="0" xfId="0" applyFont="1" applyBorder="1">
      <alignment vertical="center"/>
    </xf>
    <xf numFmtId="0" fontId="3" fillId="0" borderId="10" xfId="0" applyFont="1" applyBorder="1">
      <alignment vertical="center"/>
    </xf>
    <xf numFmtId="0" fontId="6" fillId="0" borderId="1" xfId="0" applyFont="1" applyFill="1" applyBorder="1" applyAlignment="1">
      <alignment vertical="center"/>
    </xf>
    <xf numFmtId="0" fontId="0" fillId="0" borderId="1" xfId="0" applyFill="1" applyBorder="1" applyAlignment="1">
      <alignment vertical="center"/>
    </xf>
    <xf numFmtId="0" fontId="5" fillId="0" borderId="11" xfId="0" applyFont="1" applyFill="1" applyBorder="1" applyAlignment="1">
      <alignment horizontal="left" vertical="top" wrapText="1"/>
    </xf>
    <xf numFmtId="0" fontId="5" fillId="0" borderId="12" xfId="0" applyFont="1" applyFill="1" applyBorder="1" applyAlignment="1">
      <alignment horizontal="left" vertical="top"/>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0" fillId="0" borderId="1" xfId="0" applyBorder="1">
      <alignment vertical="center"/>
    </xf>
    <xf numFmtId="0" fontId="0" fillId="0" borderId="1" xfId="0" quotePrefix="1" applyBorder="1">
      <alignment vertical="center"/>
    </xf>
    <xf numFmtId="0" fontId="5" fillId="0" borderId="15" xfId="0" applyFont="1" applyFill="1" applyBorder="1" applyAlignment="1">
      <alignment horizontal="left" vertical="top" wrapText="1"/>
    </xf>
    <xf numFmtId="0" fontId="5" fillId="0" borderId="16" xfId="0" applyFont="1" applyFill="1" applyBorder="1" applyAlignment="1">
      <alignment horizontal="left" vertical="top"/>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6" fillId="0" borderId="1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1" xfId="0" applyBorder="1">
      <alignment vertical="center"/>
    </xf>
    <xf numFmtId="54" fontId="0" fillId="0" borderId="0" xfId="0" applyNumberFormat="1" applyFont="1" applyAlignment="1">
      <alignment horizontal="right" vertical="center"/>
    </xf>
    <xf numFmtId="0" fontId="0" fillId="0" borderId="0" xfId="0" applyAlignment="1">
      <alignment horizontal="center" vertical="center"/>
    </xf>
    <xf numFmtId="0" fontId="5" fillId="0" borderId="11" xfId="0" applyFont="1" applyFill="1" applyBorder="1" applyAlignment="1">
      <alignment vertical="top" wrapText="1"/>
    </xf>
    <xf numFmtId="0" fontId="5" fillId="0" borderId="12" xfId="0" applyFont="1" applyFill="1" applyBorder="1" applyAlignment="1">
      <alignment vertical="top"/>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6" fillId="0" borderId="1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0" fillId="0" borderId="0" xfId="0" applyAlignment="1">
      <alignment horizontal="right" vertical="center"/>
    </xf>
    <xf numFmtId="0" fontId="10" fillId="0" borderId="2" xfId="0" applyFont="1" applyFill="1" applyBorder="1">
      <alignment vertical="center"/>
    </xf>
    <xf numFmtId="0" fontId="5" fillId="0" borderId="22" xfId="0" applyFont="1" applyFill="1" applyBorder="1" applyAlignment="1">
      <alignment vertical="top"/>
    </xf>
    <xf numFmtId="0" fontId="6" fillId="0" borderId="23" xfId="0" applyFont="1" applyFill="1" applyBorder="1" applyAlignment="1">
      <alignment horizontal="left" vertical="center"/>
    </xf>
    <xf numFmtId="0" fontId="5" fillId="0" borderId="0" xfId="0" applyFont="1" applyFill="1" applyBorder="1" applyAlignment="1">
      <alignment horizontal="left" vertical="top" wrapText="1"/>
    </xf>
    <xf numFmtId="0" fontId="5" fillId="0" borderId="11" xfId="0" applyFont="1" applyBorder="1" applyAlignment="1">
      <alignmen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11" xfId="0" applyFont="1" applyFill="1" applyBorder="1" applyAlignment="1">
      <alignment vertical="center"/>
    </xf>
    <xf numFmtId="0" fontId="5" fillId="0" borderId="25" xfId="0" applyFont="1" applyFill="1" applyBorder="1" applyAlignment="1">
      <alignment horizontal="left" vertical="top"/>
    </xf>
    <xf numFmtId="0" fontId="6" fillId="0" borderId="17" xfId="0" applyFont="1" applyFill="1" applyBorder="1" applyAlignment="1">
      <alignment horizontal="left" vertical="center"/>
    </xf>
    <xf numFmtId="0" fontId="0" fillId="0" borderId="15" xfId="0" applyBorder="1" applyAlignment="1">
      <alignment vertical="center"/>
    </xf>
    <xf numFmtId="38" fontId="0" fillId="0" borderId="26" xfId="3" applyFont="1" applyBorder="1" applyAlignment="1">
      <alignment vertical="center"/>
    </xf>
    <xf numFmtId="38" fontId="0" fillId="0" borderId="0" xfId="3" applyFont="1" applyBorder="1" applyAlignment="1">
      <alignment vertical="center"/>
    </xf>
    <xf numFmtId="0" fontId="10" fillId="3" borderId="1" xfId="0" applyFont="1" applyFill="1" applyBorder="1" applyAlignment="1">
      <alignment horizontal="center" vertical="center"/>
    </xf>
    <xf numFmtId="0" fontId="0" fillId="0" borderId="18" xfId="0" applyFont="1" applyFill="1" applyBorder="1" applyAlignment="1">
      <alignment vertical="center"/>
    </xf>
    <xf numFmtId="0" fontId="5" fillId="0" borderId="27" xfId="0" applyFont="1" applyFill="1" applyBorder="1" applyAlignment="1">
      <alignment horizontal="left" vertical="top"/>
    </xf>
    <xf numFmtId="0" fontId="6" fillId="0" borderId="28" xfId="0" applyFont="1" applyFill="1" applyBorder="1" applyAlignment="1">
      <alignment horizontal="left" vertical="center"/>
    </xf>
    <xf numFmtId="0" fontId="5" fillId="0" borderId="20" xfId="0" applyFont="1" applyFill="1" applyBorder="1" applyAlignment="1">
      <alignment horizontal="left" vertical="top" wrapText="1"/>
    </xf>
    <xf numFmtId="0" fontId="5" fillId="0" borderId="19" xfId="0" applyFont="1" applyFill="1" applyBorder="1" applyAlignment="1">
      <alignment horizontal="left" vertical="top"/>
    </xf>
    <xf numFmtId="0" fontId="8" fillId="0" borderId="1" xfId="0" applyFont="1" applyBorder="1" applyAlignment="1">
      <alignment vertical="center" wrapText="1"/>
    </xf>
    <xf numFmtId="38" fontId="6" fillId="0" borderId="2" xfId="3" applyFont="1" applyFill="1" applyBorder="1" applyAlignment="1">
      <alignment horizontal="right" vertical="center"/>
    </xf>
    <xf numFmtId="38" fontId="6" fillId="0" borderId="4" xfId="3" applyFont="1" applyFill="1" applyBorder="1" applyAlignment="1">
      <alignment horizontal="right" vertical="center"/>
    </xf>
    <xf numFmtId="38" fontId="0" fillId="0" borderId="29" xfId="3" applyFont="1" applyBorder="1" applyAlignment="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38" fontId="6" fillId="0" borderId="3" xfId="3" applyFont="1" applyFill="1" applyBorder="1" applyAlignment="1">
      <alignment horizontal="right" vertical="center"/>
    </xf>
    <xf numFmtId="38" fontId="6" fillId="0" borderId="18" xfId="3" applyFont="1" applyFill="1" applyBorder="1" applyAlignment="1">
      <alignment horizontal="right" vertical="center"/>
    </xf>
    <xf numFmtId="38" fontId="6" fillId="0" borderId="20" xfId="3" applyFont="1" applyFill="1" applyBorder="1" applyAlignment="1">
      <alignment horizontal="right" vertical="center"/>
    </xf>
    <xf numFmtId="38" fontId="6" fillId="0" borderId="19" xfId="3" applyFont="1" applyFill="1" applyBorder="1" applyAlignment="1">
      <alignment horizontal="right" vertical="center"/>
    </xf>
    <xf numFmtId="0" fontId="11"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6" xfId="0" applyBorder="1" applyAlignment="1">
      <alignment horizontal="right" vertical="center"/>
    </xf>
    <xf numFmtId="0" fontId="0" fillId="0" borderId="37" xfId="0" applyBorder="1" applyAlignment="1">
      <alignment horizontal="right" vertical="center"/>
    </xf>
    <xf numFmtId="0" fontId="12" fillId="0" borderId="38" xfId="0" applyFont="1" applyFill="1" applyBorder="1" applyAlignment="1">
      <alignment horizontal="center" vertical="center"/>
    </xf>
    <xf numFmtId="0" fontId="4" fillId="0" borderId="39" xfId="0" applyFont="1" applyFill="1" applyBorder="1" applyAlignment="1">
      <alignment horizontal="center" vertical="center" wrapText="1"/>
    </xf>
    <xf numFmtId="0" fontId="10" fillId="0" borderId="3" xfId="0" applyFont="1" applyBorder="1">
      <alignment vertical="center"/>
    </xf>
    <xf numFmtId="0" fontId="10" fillId="0" borderId="1" xfId="0" applyFont="1" applyFill="1" applyBorder="1">
      <alignment vertical="center"/>
    </xf>
    <xf numFmtId="0" fontId="0" fillId="0" borderId="1" xfId="0" applyBorder="1" applyAlignment="1">
      <alignment horizontal="right" vertical="center"/>
    </xf>
    <xf numFmtId="0" fontId="0" fillId="0" borderId="40" xfId="0" applyBorder="1" applyAlignment="1">
      <alignment horizontal="right" vertical="center"/>
    </xf>
    <xf numFmtId="0" fontId="0" fillId="0" borderId="3" xfId="0" applyBorder="1">
      <alignment vertical="center"/>
    </xf>
    <xf numFmtId="38" fontId="0" fillId="0" borderId="3" xfId="3" applyFont="1" applyBorder="1">
      <alignment vertical="center"/>
    </xf>
    <xf numFmtId="38" fontId="0" fillId="0" borderId="1" xfId="3" applyFont="1" applyBorder="1">
      <alignment vertical="center"/>
    </xf>
    <xf numFmtId="0" fontId="0" fillId="0" borderId="3" xfId="0" applyFont="1" applyBorder="1" applyAlignment="1">
      <alignment horizontal="right" vertical="center"/>
    </xf>
    <xf numFmtId="0" fontId="0" fillId="0" borderId="41" xfId="0" applyBorder="1" applyAlignment="1">
      <alignment horizontal="right" vertical="center"/>
    </xf>
    <xf numFmtId="38" fontId="0" fillId="0" borderId="42" xfId="0" applyNumberFormat="1" applyBorder="1">
      <alignment vertical="center"/>
    </xf>
    <xf numFmtId="0" fontId="12" fillId="0" borderId="43" xfId="0" applyFont="1" applyFill="1" applyBorder="1" applyAlignment="1">
      <alignment horizontal="center" vertical="center"/>
    </xf>
    <xf numFmtId="0" fontId="4" fillId="0" borderId="44" xfId="0" applyFont="1" applyFill="1" applyBorder="1" applyAlignment="1">
      <alignment horizontal="center" vertical="center" wrapText="1"/>
    </xf>
    <xf numFmtId="0" fontId="0" fillId="0" borderId="45" xfId="0" applyBorder="1">
      <alignment vertical="center"/>
    </xf>
    <xf numFmtId="0" fontId="0" fillId="0" borderId="46" xfId="0" applyBorder="1">
      <alignment vertical="center"/>
    </xf>
    <xf numFmtId="0" fontId="0" fillId="0" borderId="47" xfId="0" applyBorder="1">
      <alignment vertical="center"/>
    </xf>
    <xf numFmtId="0" fontId="0" fillId="0" borderId="0" xfId="0" applyAlignment="1">
      <alignment vertical="center" wrapText="1"/>
    </xf>
    <xf numFmtId="0" fontId="0" fillId="0" borderId="48" xfId="0" applyBorder="1">
      <alignment vertical="center"/>
    </xf>
    <xf numFmtId="0" fontId="11" fillId="0" borderId="49" xfId="0" applyFont="1" applyBorder="1" applyAlignment="1">
      <alignment horizontal="center" vertical="center"/>
    </xf>
    <xf numFmtId="0" fontId="4" fillId="0" borderId="50" xfId="0" applyFont="1" applyFill="1" applyBorder="1" applyAlignment="1">
      <alignment horizontal="center" vertical="center"/>
    </xf>
    <xf numFmtId="0" fontId="4" fillId="4" borderId="51" xfId="0" applyFont="1" applyFill="1" applyBorder="1" applyAlignment="1">
      <alignment horizontal="center" vertical="center" wrapText="1"/>
    </xf>
    <xf numFmtId="0" fontId="4" fillId="4" borderId="52" xfId="0" applyFont="1" applyFill="1" applyBorder="1" applyAlignment="1">
      <alignment vertical="center" shrinkToFit="1"/>
    </xf>
    <xf numFmtId="0" fontId="4" fillId="4" borderId="53" xfId="0" applyFont="1" applyFill="1" applyBorder="1" applyAlignment="1">
      <alignment vertical="center" shrinkToFit="1"/>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0" fillId="0" borderId="0" xfId="0" applyBorder="1" applyAlignment="1">
      <alignment vertical="center" shrinkToFit="1"/>
    </xf>
    <xf numFmtId="0" fontId="4" fillId="0" borderId="57" xfId="0" applyFont="1" applyFill="1" applyBorder="1" applyAlignment="1">
      <alignment horizontal="center"/>
    </xf>
    <xf numFmtId="0" fontId="13" fillId="4" borderId="58" xfId="0" applyFont="1" applyFill="1" applyBorder="1" applyAlignment="1">
      <alignment vertical="center" shrinkToFit="1"/>
    </xf>
    <xf numFmtId="0" fontId="13" fillId="4" borderId="59" xfId="0" applyFont="1" applyFill="1" applyBorder="1" applyAlignment="1">
      <alignment vertical="center" shrinkToFit="1"/>
    </xf>
    <xf numFmtId="0" fontId="13" fillId="5" borderId="59" xfId="0" applyFont="1" applyFill="1" applyBorder="1" applyAlignment="1">
      <alignment vertical="center" shrinkToFit="1"/>
    </xf>
    <xf numFmtId="0" fontId="13" fillId="6" borderId="59" xfId="0" applyFont="1" applyFill="1" applyBorder="1" applyAlignment="1">
      <alignment vertical="center" shrinkToFit="1"/>
    </xf>
    <xf numFmtId="0" fontId="0" fillId="0" borderId="60" xfId="0" applyBorder="1">
      <alignment vertical="center"/>
    </xf>
    <xf numFmtId="0" fontId="12" fillId="0" borderId="61" xfId="0" applyFont="1" applyBorder="1" applyAlignment="1">
      <alignment horizontal="center" vertical="center"/>
    </xf>
    <xf numFmtId="0" fontId="4" fillId="0" borderId="62" xfId="0" applyFont="1" applyFill="1" applyBorder="1" applyAlignment="1">
      <alignment horizontal="center" vertical="center"/>
    </xf>
    <xf numFmtId="0" fontId="4" fillId="5" borderId="51" xfId="0" applyFont="1" applyFill="1" applyBorder="1" applyAlignment="1">
      <alignment horizontal="center" vertical="center" wrapText="1"/>
    </xf>
    <xf numFmtId="0" fontId="4" fillId="5" borderId="63" xfId="0" applyFont="1" applyFill="1" applyBorder="1" applyAlignment="1">
      <alignment vertical="center" shrinkToFit="1"/>
    </xf>
    <xf numFmtId="0" fontId="4" fillId="5" borderId="64" xfId="0" applyFont="1" applyFill="1" applyBorder="1" applyAlignment="1">
      <alignment vertical="center" shrinkToFit="1"/>
    </xf>
    <xf numFmtId="0" fontId="4" fillId="5" borderId="65" xfId="0" applyFont="1" applyFill="1" applyBorder="1" applyAlignment="1">
      <alignment vertical="center" shrinkToFit="1"/>
    </xf>
    <xf numFmtId="0" fontId="4" fillId="0" borderId="54" xfId="0" applyFont="1" applyFill="1" applyBorder="1" applyAlignment="1">
      <alignment horizontal="center" vertical="center" shrinkToFit="1"/>
    </xf>
    <xf numFmtId="0" fontId="4" fillId="0" borderId="55" xfId="0" applyFont="1" applyFill="1" applyBorder="1" applyAlignment="1">
      <alignment horizontal="center" vertical="center" shrinkToFit="1"/>
    </xf>
    <xf numFmtId="0" fontId="4" fillId="0" borderId="56" xfId="0" applyFont="1" applyFill="1" applyBorder="1" applyAlignment="1">
      <alignment horizontal="center" vertical="center" shrinkToFit="1"/>
    </xf>
    <xf numFmtId="0" fontId="0" fillId="0" borderId="0" xfId="0" applyBorder="1" applyAlignment="1">
      <alignment horizontal="center" vertical="center" shrinkToFit="1"/>
    </xf>
    <xf numFmtId="3" fontId="4" fillId="0" borderId="65" xfId="0" applyNumberFormat="1" applyFont="1" applyFill="1" applyBorder="1" applyAlignment="1">
      <alignment vertical="center" shrinkToFit="1"/>
    </xf>
    <xf numFmtId="0" fontId="0" fillId="0" borderId="66" xfId="0" applyBorder="1">
      <alignment vertical="center"/>
    </xf>
    <xf numFmtId="0" fontId="12" fillId="0" borderId="67" xfId="0" applyFont="1" applyBorder="1" applyAlignment="1">
      <alignment horizontal="center" vertical="center"/>
    </xf>
    <xf numFmtId="0" fontId="4" fillId="0" borderId="68" xfId="0" applyFont="1" applyFill="1" applyBorder="1" applyAlignment="1">
      <alignment horizontal="center" vertical="center"/>
    </xf>
    <xf numFmtId="0" fontId="4" fillId="6" borderId="69" xfId="0" applyFont="1" applyFill="1" applyBorder="1" applyAlignment="1">
      <alignment horizontal="center" vertical="center" wrapText="1"/>
    </xf>
    <xf numFmtId="0" fontId="0" fillId="0" borderId="60" xfId="0" applyBorder="1" applyAlignment="1">
      <alignment vertical="center" shrinkToFit="1"/>
    </xf>
    <xf numFmtId="0" fontId="0" fillId="0" borderId="0" xfId="0" applyBorder="1" applyAlignment="1">
      <alignment vertical="center"/>
    </xf>
    <xf numFmtId="0" fontId="0" fillId="0" borderId="53" xfId="0" applyBorder="1">
      <alignment vertical="center"/>
    </xf>
    <xf numFmtId="0" fontId="0" fillId="0" borderId="0" xfId="0" applyAlignment="1">
      <alignment vertical="center"/>
    </xf>
    <xf numFmtId="0" fontId="5" fillId="0" borderId="0" xfId="0" applyFont="1" applyBorder="1" applyAlignment="1">
      <alignment vertical="center"/>
    </xf>
    <xf numFmtId="0" fontId="5" fillId="4" borderId="0" xfId="0" applyFont="1" applyFill="1" applyBorder="1" applyAlignment="1">
      <alignment vertical="center"/>
    </xf>
    <xf numFmtId="0" fontId="5" fillId="5" borderId="0" xfId="0" applyFont="1" applyFill="1" applyBorder="1" applyAlignment="1">
      <alignment vertical="center"/>
    </xf>
    <xf numFmtId="0" fontId="5" fillId="6" borderId="0" xfId="0" applyFont="1" applyFill="1" applyBorder="1" applyAlignment="1">
      <alignment vertical="center"/>
    </xf>
    <xf numFmtId="38" fontId="5" fillId="4" borderId="0" xfId="3" applyFont="1" applyFill="1" applyBorder="1" applyAlignment="1">
      <alignment vertical="center"/>
    </xf>
    <xf numFmtId="38" fontId="5" fillId="5" borderId="0" xfId="3" applyFont="1" applyFill="1" applyBorder="1" applyAlignment="1">
      <alignment vertical="center"/>
    </xf>
    <xf numFmtId="38" fontId="5" fillId="6" borderId="0" xfId="3" applyFont="1" applyFill="1" applyBorder="1" applyAlignment="1">
      <alignment vertical="center"/>
    </xf>
  </cellXfs>
  <cellStyles count="4">
    <cellStyle name="標準" xfId="0" builtinId="0"/>
    <cellStyle name="標準 2" xfId="1"/>
    <cellStyle name="標準_★様式第１号_交付要綱(2)3（診療所（医科））" xfId="2"/>
    <cellStyle name="桁区切り" xfId="3" builtinId="6"/>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kenchou-care@fvk.biglobe.ne.jp" TargetMode="External" /><Relationship Id="rId2"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47"/>
  <sheetViews>
    <sheetView showZeros="0" tabSelected="1" view="pageBreakPreview" zoomScaleSheetLayoutView="100" workbookViewId="0">
      <selection activeCell="D17" sqref="D17:J17"/>
    </sheetView>
  </sheetViews>
  <sheetFormatPr defaultRowHeight="18.75"/>
  <cols>
    <col min="1" max="3" width="5.75" customWidth="1"/>
    <col min="7" max="7" width="10.75" customWidth="1"/>
    <col min="9" max="9" width="9" customWidth="1"/>
    <col min="10" max="10" width="16.25" customWidth="1"/>
    <col min="14" max="14" width="41.25" customWidth="1"/>
  </cols>
  <sheetData>
    <row r="1" spans="1:10">
      <c r="A1" s="1" t="s">
        <v>38</v>
      </c>
    </row>
    <row r="2" spans="1:10" ht="8.4499999999999993" customHeight="1"/>
    <row r="3" spans="1:10">
      <c r="F3" s="41" t="s">
        <v>6</v>
      </c>
      <c r="G3" s="43"/>
      <c r="H3" s="41" t="s">
        <v>8</v>
      </c>
      <c r="I3" s="43"/>
    </row>
    <row r="4" spans="1:10" ht="7.9" customHeight="1">
      <c r="F4" s="42"/>
      <c r="H4" s="42"/>
    </row>
    <row r="5" spans="1:10">
      <c r="A5" s="2" t="s">
        <v>68</v>
      </c>
      <c r="B5" s="2"/>
      <c r="C5" s="2"/>
      <c r="D5" s="2"/>
      <c r="E5" s="2"/>
      <c r="F5" s="2"/>
      <c r="G5" s="2"/>
      <c r="H5" s="2"/>
      <c r="I5" s="2"/>
      <c r="J5" s="2"/>
    </row>
    <row r="6" spans="1:10">
      <c r="G6" s="44">
        <v>46122</v>
      </c>
      <c r="H6" s="53"/>
      <c r="I6" s="53"/>
      <c r="J6" s="53"/>
    </row>
    <row r="7" spans="1:10" ht="10.9" customHeight="1">
      <c r="G7" s="45"/>
      <c r="H7" s="45"/>
      <c r="I7" s="45"/>
    </row>
    <row r="8" spans="1:10">
      <c r="A8" t="s">
        <v>16</v>
      </c>
    </row>
    <row r="9" spans="1:10">
      <c r="A9" t="s">
        <v>9</v>
      </c>
    </row>
    <row r="10" spans="1:10" ht="10.9" customHeight="1"/>
    <row r="11" spans="1:10">
      <c r="A11" s="3" t="s">
        <v>7</v>
      </c>
    </row>
    <row r="12" spans="1:10" ht="11.45" customHeight="1">
      <c r="A12" s="4" t="s">
        <v>12</v>
      </c>
      <c r="B12" s="4"/>
      <c r="C12" s="4"/>
      <c r="D12" s="23" t="s">
        <v>78</v>
      </c>
      <c r="E12" s="23"/>
      <c r="F12" s="23"/>
      <c r="G12" s="4" t="s">
        <v>12</v>
      </c>
      <c r="H12" s="54" t="s">
        <v>80</v>
      </c>
      <c r="I12" s="64"/>
      <c r="J12" s="71"/>
    </row>
    <row r="13" spans="1:10">
      <c r="A13" s="5" t="s">
        <v>40</v>
      </c>
      <c r="B13" s="6"/>
      <c r="C13" s="6"/>
      <c r="D13" s="24" t="s">
        <v>71</v>
      </c>
      <c r="E13" s="24"/>
      <c r="F13" s="24"/>
      <c r="G13" s="46" t="s">
        <v>34</v>
      </c>
      <c r="H13" s="55" t="s">
        <v>11</v>
      </c>
      <c r="I13" s="65" t="s">
        <v>17</v>
      </c>
      <c r="J13" s="72"/>
    </row>
    <row r="14" spans="1:10">
      <c r="A14" s="6"/>
      <c r="B14" s="6"/>
      <c r="C14" s="6"/>
      <c r="D14" s="24"/>
      <c r="E14" s="24"/>
      <c r="F14" s="24"/>
      <c r="G14" s="47"/>
      <c r="H14" s="56" t="s">
        <v>79</v>
      </c>
      <c r="I14" s="66"/>
      <c r="J14" s="73"/>
    </row>
    <row r="15" spans="1:10">
      <c r="A15" s="5" t="s">
        <v>20</v>
      </c>
      <c r="B15" s="6"/>
      <c r="C15" s="6"/>
      <c r="D15" s="25" t="s">
        <v>100</v>
      </c>
      <c r="E15" s="34"/>
      <c r="F15" s="34"/>
      <c r="G15" s="34"/>
      <c r="H15" s="57"/>
      <c r="I15" s="57"/>
      <c r="J15" s="74"/>
    </row>
    <row r="16" spans="1:10">
      <c r="A16" s="6"/>
      <c r="B16" s="6"/>
      <c r="C16" s="6"/>
      <c r="D16" s="26" t="s">
        <v>101</v>
      </c>
      <c r="E16" s="35"/>
      <c r="F16" s="35"/>
      <c r="G16" s="35"/>
      <c r="H16" s="35"/>
      <c r="I16" s="35"/>
      <c r="J16" s="75"/>
    </row>
    <row r="17" spans="1:11">
      <c r="A17" s="7" t="s">
        <v>18</v>
      </c>
      <c r="B17" s="7"/>
      <c r="C17" s="7"/>
      <c r="D17" s="24" t="s">
        <v>72</v>
      </c>
      <c r="E17" s="24"/>
      <c r="F17" s="24"/>
      <c r="G17" s="24"/>
      <c r="H17" s="24"/>
      <c r="I17" s="24"/>
      <c r="J17" s="24"/>
    </row>
    <row r="18" spans="1:11">
      <c r="A18" s="7" t="s">
        <v>26</v>
      </c>
      <c r="B18" s="7"/>
      <c r="C18" s="7"/>
      <c r="D18" s="24" t="s">
        <v>73</v>
      </c>
      <c r="E18" s="24"/>
      <c r="F18" s="24"/>
      <c r="G18" s="24"/>
      <c r="H18" s="24"/>
      <c r="I18" s="24"/>
      <c r="J18" s="24"/>
    </row>
    <row r="19" spans="1:11">
      <c r="A19" s="7" t="s">
        <v>50</v>
      </c>
      <c r="B19" s="7"/>
      <c r="C19" s="7"/>
      <c r="D19" s="24" t="s">
        <v>74</v>
      </c>
      <c r="E19" s="24"/>
      <c r="F19" s="24"/>
      <c r="G19" s="24"/>
      <c r="H19" s="24"/>
      <c r="I19" s="24"/>
      <c r="J19" s="24"/>
    </row>
    <row r="20" spans="1:11" ht="10.9" customHeight="1"/>
    <row r="21" spans="1:11">
      <c r="A21" s="3" t="s">
        <v>41</v>
      </c>
    </row>
    <row r="22" spans="1:11" ht="16.149999999999999" customHeight="1">
      <c r="A22" s="8" t="s">
        <v>29</v>
      </c>
      <c r="B22" s="8"/>
      <c r="C22" s="8"/>
      <c r="D22" s="27" t="s">
        <v>3</v>
      </c>
      <c r="E22" s="36"/>
      <c r="F22" s="36"/>
      <c r="G22" s="48"/>
      <c r="H22" s="58" t="s">
        <v>19</v>
      </c>
      <c r="I22" s="67"/>
      <c r="J22" s="71"/>
    </row>
    <row r="23" spans="1:11" ht="32.25" customHeight="1">
      <c r="A23" s="9"/>
      <c r="B23" s="9"/>
      <c r="C23" s="9"/>
      <c r="D23" s="28"/>
      <c r="E23" s="37"/>
      <c r="F23" s="37"/>
      <c r="G23" s="49"/>
      <c r="H23" s="4" t="s">
        <v>21</v>
      </c>
      <c r="I23" s="4" t="s">
        <v>47</v>
      </c>
      <c r="J23" s="76" t="s">
        <v>24</v>
      </c>
      <c r="K23" t="s">
        <v>63</v>
      </c>
    </row>
    <row r="24" spans="1:11">
      <c r="A24" s="10" t="s">
        <v>53</v>
      </c>
      <c r="B24" s="10"/>
      <c r="C24" s="10"/>
      <c r="D24" s="29" t="s">
        <v>95</v>
      </c>
      <c r="E24" s="38"/>
      <c r="F24" s="38"/>
      <c r="G24" s="50"/>
      <c r="H24" s="59">
        <v>30</v>
      </c>
      <c r="I24" s="59" t="str">
        <f>IF(A24="","",VLOOKUP(A24,リスト!$A$2:$C$17,2,FALSE))</f>
        <v>入所系②</v>
      </c>
      <c r="J24" s="77">
        <f>IF(I24="",0,H24*K24)</f>
        <v>204000</v>
      </c>
      <c r="K24" s="77">
        <f>IF(A24="","",VLOOKUP(A24,リスト!$A$2:$C$17,3,FALSE))</f>
        <v>6800</v>
      </c>
    </row>
    <row r="25" spans="1:11">
      <c r="A25" s="11"/>
      <c r="B25" s="11"/>
      <c r="C25" s="11"/>
      <c r="D25" s="30"/>
      <c r="E25" s="39"/>
      <c r="F25" s="39"/>
      <c r="G25" s="51"/>
      <c r="H25" s="60"/>
      <c r="I25" s="60"/>
      <c r="J25" s="78"/>
      <c r="K25" s="78"/>
    </row>
    <row r="26" spans="1:11">
      <c r="A26" s="11"/>
      <c r="B26" s="11"/>
      <c r="C26" s="11"/>
      <c r="D26" s="31"/>
      <c r="E26" s="40"/>
      <c r="F26" s="40"/>
      <c r="G26" s="52"/>
      <c r="H26" s="60"/>
      <c r="I26" s="60"/>
      <c r="J26" s="78"/>
      <c r="K26" s="83"/>
    </row>
    <row r="27" spans="1:11" ht="19.5" customHeight="1">
      <c r="A27" s="12" t="s">
        <v>4</v>
      </c>
      <c r="B27" s="12"/>
      <c r="C27" s="12"/>
      <c r="D27" s="29" t="s">
        <v>99</v>
      </c>
      <c r="E27" s="38"/>
      <c r="F27" s="38"/>
      <c r="G27" s="50"/>
      <c r="H27" s="61">
        <v>8</v>
      </c>
      <c r="I27" s="61" t="str">
        <f>IF(A27="","",VLOOKUP(A27,リスト!$A$2:$C$17,2,FALSE))</f>
        <v>通所系</v>
      </c>
      <c r="J27" s="77">
        <f>IF(I27="",0,H27*K27)</f>
        <v>27200</v>
      </c>
      <c r="K27" s="84">
        <f>IF(A27="","",VLOOKUP(A27,リスト!$A$2:$C$17,3,FALSE))</f>
        <v>3400</v>
      </c>
    </row>
    <row r="28" spans="1:11" ht="19.5" customHeight="1">
      <c r="A28" s="12"/>
      <c r="B28" s="12"/>
      <c r="C28" s="12"/>
      <c r="D28" s="30"/>
      <c r="E28" s="39"/>
      <c r="F28" s="39"/>
      <c r="G28" s="51"/>
      <c r="H28" s="61"/>
      <c r="I28" s="61"/>
      <c r="J28" s="78"/>
      <c r="K28" s="85"/>
    </row>
    <row r="29" spans="1:11" ht="19.5" customHeight="1">
      <c r="A29" s="12"/>
      <c r="B29" s="12"/>
      <c r="C29" s="12"/>
      <c r="D29" s="31"/>
      <c r="E29" s="40"/>
      <c r="F29" s="40"/>
      <c r="G29" s="52"/>
      <c r="H29" s="61"/>
      <c r="I29" s="61"/>
      <c r="J29" s="78"/>
      <c r="K29" s="86"/>
    </row>
    <row r="30" spans="1:11" ht="19.5" customHeight="1">
      <c r="A30" s="12" t="s">
        <v>25</v>
      </c>
      <c r="B30" s="12"/>
      <c r="C30" s="12"/>
      <c r="D30" s="29" t="s">
        <v>95</v>
      </c>
      <c r="E30" s="38"/>
      <c r="F30" s="38"/>
      <c r="G30" s="50"/>
      <c r="H30" s="61">
        <v>15</v>
      </c>
      <c r="I30" s="61" t="str">
        <f>IF(A30="","",VLOOKUP(A30,リスト!$A$2:$C$17,2,FALSE))</f>
        <v>入所系①</v>
      </c>
      <c r="J30" s="77">
        <f>IF(I30="",0,H30*K30)</f>
        <v>153000</v>
      </c>
      <c r="K30" s="84">
        <f>IF(A30="","",VLOOKUP(A30,リスト!$A$2:$C$17,3,FALSE))</f>
        <v>10200</v>
      </c>
    </row>
    <row r="31" spans="1:11" ht="19.5" customHeight="1">
      <c r="A31" s="12"/>
      <c r="B31" s="12"/>
      <c r="C31" s="12"/>
      <c r="D31" s="30"/>
      <c r="E31" s="39"/>
      <c r="F31" s="39"/>
      <c r="G31" s="51"/>
      <c r="H31" s="61"/>
      <c r="I31" s="61"/>
      <c r="J31" s="78"/>
      <c r="K31" s="85"/>
    </row>
    <row r="32" spans="1:11" ht="19.5" customHeight="1">
      <c r="A32" s="12"/>
      <c r="B32" s="12"/>
      <c r="C32" s="12"/>
      <c r="D32" s="31"/>
      <c r="E32" s="40"/>
      <c r="F32" s="40"/>
      <c r="G32" s="52"/>
      <c r="H32" s="61"/>
      <c r="I32" s="61"/>
      <c r="J32" s="78"/>
      <c r="K32" s="86"/>
    </row>
    <row r="33" spans="1:11" ht="19.5">
      <c r="H33" s="62" t="s">
        <v>5</v>
      </c>
      <c r="I33" s="68">
        <f>IFERROR(IF(J24+J27+J30=0," ",+J24+J27+J30)," ")</f>
        <v>384200</v>
      </c>
      <c r="J33" s="79"/>
    </row>
    <row r="34" spans="1:11" ht="10.5" customHeight="1">
      <c r="H34" s="63"/>
      <c r="I34" s="69"/>
      <c r="J34" s="69"/>
    </row>
    <row r="35" spans="1:11">
      <c r="A35" s="3" t="s">
        <v>81</v>
      </c>
    </row>
    <row r="36" spans="1:11" ht="19.5" customHeight="1">
      <c r="A36" s="13" t="s">
        <v>82</v>
      </c>
      <c r="B36" s="13"/>
      <c r="C36" s="13"/>
      <c r="D36" s="32" t="s">
        <v>91</v>
      </c>
      <c r="E36" s="32"/>
      <c r="F36" s="32"/>
      <c r="G36" s="13" t="s">
        <v>87</v>
      </c>
      <c r="H36" s="32" t="s">
        <v>58</v>
      </c>
      <c r="I36" s="32"/>
      <c r="J36" s="32"/>
    </row>
    <row r="37" spans="1:11" ht="19.5" customHeight="1">
      <c r="A37" s="14" t="s">
        <v>83</v>
      </c>
      <c r="B37" s="19"/>
      <c r="C37" s="19"/>
      <c r="D37" s="33" t="s">
        <v>23</v>
      </c>
      <c r="E37" s="32"/>
      <c r="F37" s="32"/>
      <c r="G37" s="13" t="s">
        <v>88</v>
      </c>
      <c r="H37" s="33" t="s">
        <v>92</v>
      </c>
      <c r="I37" s="70" t="s">
        <v>27</v>
      </c>
      <c r="J37" s="70"/>
    </row>
    <row r="38" spans="1:11" ht="19.5" customHeight="1">
      <c r="A38" s="14" t="s">
        <v>84</v>
      </c>
      <c r="B38" s="19"/>
      <c r="C38" s="19"/>
      <c r="D38" s="32" t="s">
        <v>93</v>
      </c>
      <c r="E38" s="32"/>
      <c r="F38" s="32"/>
      <c r="G38" s="13" t="s">
        <v>89</v>
      </c>
      <c r="H38" s="32">
        <v>1234567</v>
      </c>
      <c r="I38" s="32"/>
      <c r="J38" s="32"/>
    </row>
    <row r="39" spans="1:11" ht="19.5" customHeight="1">
      <c r="A39" s="13" t="s">
        <v>85</v>
      </c>
      <c r="B39" s="13"/>
      <c r="C39" s="13"/>
      <c r="D39" s="32" t="s">
        <v>78</v>
      </c>
      <c r="E39" s="32"/>
      <c r="F39" s="32"/>
      <c r="G39" s="32"/>
      <c r="H39" s="32"/>
      <c r="I39" s="32"/>
      <c r="J39" s="32"/>
    </row>
    <row r="40" spans="1:11">
      <c r="A40" s="15" t="s">
        <v>86</v>
      </c>
    </row>
    <row r="41" spans="1:11" ht="10.5" customHeight="1"/>
    <row r="42" spans="1:11">
      <c r="A42" s="3" t="s">
        <v>90</v>
      </c>
    </row>
    <row r="43" spans="1:11" ht="19.5">
      <c r="A43" t="s">
        <v>30</v>
      </c>
    </row>
    <row r="44" spans="1:11">
      <c r="A44" s="16" t="s">
        <v>31</v>
      </c>
      <c r="B44" s="20" t="s">
        <v>35</v>
      </c>
      <c r="C44" s="20"/>
      <c r="D44" s="20"/>
      <c r="E44" s="20"/>
      <c r="F44" s="20"/>
      <c r="G44" s="20"/>
      <c r="H44" s="20"/>
      <c r="I44" s="20"/>
      <c r="J44" s="80"/>
      <c r="K44" t="s">
        <v>33</v>
      </c>
    </row>
    <row r="45" spans="1:11">
      <c r="A45" s="17" t="s">
        <v>31</v>
      </c>
      <c r="B45" s="21" t="s">
        <v>37</v>
      </c>
      <c r="C45" s="21"/>
      <c r="D45" s="21"/>
      <c r="E45" s="21"/>
      <c r="F45" s="21"/>
      <c r="G45" s="21"/>
      <c r="H45" s="21"/>
      <c r="I45" s="21"/>
      <c r="J45" s="81"/>
      <c r="K45" t="s">
        <v>31</v>
      </c>
    </row>
    <row r="46" spans="1:11" ht="10.9" customHeight="1">
      <c r="A46" s="17"/>
      <c r="B46" s="21" t="s">
        <v>15</v>
      </c>
      <c r="C46" s="21"/>
      <c r="D46" s="21"/>
      <c r="E46" s="21"/>
      <c r="F46" s="21"/>
      <c r="G46" s="21"/>
      <c r="H46" s="21"/>
      <c r="I46" s="21"/>
      <c r="J46" s="81"/>
    </row>
    <row r="47" spans="1:11" ht="19.5">
      <c r="A47" s="18" t="s">
        <v>31</v>
      </c>
      <c r="B47" s="22" t="s">
        <v>70</v>
      </c>
      <c r="C47" s="22"/>
      <c r="D47" s="22"/>
      <c r="E47" s="22"/>
      <c r="F47" s="22"/>
      <c r="G47" s="22"/>
      <c r="H47" s="22"/>
      <c r="I47" s="22"/>
      <c r="J47" s="82"/>
    </row>
    <row r="48" spans="1:11" ht="19.899999999999999" customHeight="1"/>
    <row r="49" ht="19.899999999999999" customHeight="1"/>
    <row r="50" ht="19.899999999999999" customHeight="1"/>
    <row r="51" ht="19.899999999999999" customHeight="1"/>
    <row r="53" ht="10.9" customHeight="1"/>
    <row r="56" ht="16.149999999999999" customHeight="1"/>
    <row r="57" ht="16.149999999999999" customHeight="1"/>
    <row r="58" ht="16.149999999999999" customHeight="1"/>
    <row r="59" ht="16.149999999999999" customHeight="1"/>
  </sheetData>
  <sheetProtection password="CC0D" sheet="1" objects="1" scenarios="1"/>
  <mergeCells count="50">
    <mergeCell ref="A5:J5"/>
    <mergeCell ref="G6:J6"/>
    <mergeCell ref="A12:C12"/>
    <mergeCell ref="D12:F12"/>
    <mergeCell ref="I13:J13"/>
    <mergeCell ref="H14:J14"/>
    <mergeCell ref="D15:J15"/>
    <mergeCell ref="D16:J16"/>
    <mergeCell ref="A17:C17"/>
    <mergeCell ref="D17:J17"/>
    <mergeCell ref="A18:C18"/>
    <mergeCell ref="D18:J18"/>
    <mergeCell ref="A19:C19"/>
    <mergeCell ref="D19:J19"/>
    <mergeCell ref="I33:J33"/>
    <mergeCell ref="A36:C36"/>
    <mergeCell ref="D36:F36"/>
    <mergeCell ref="H36:J36"/>
    <mergeCell ref="A37:C37"/>
    <mergeCell ref="D37:F37"/>
    <mergeCell ref="I37:J37"/>
    <mergeCell ref="A38:C38"/>
    <mergeCell ref="D38:F38"/>
    <mergeCell ref="H38:J38"/>
    <mergeCell ref="A39:C39"/>
    <mergeCell ref="D39:J39"/>
    <mergeCell ref="A13:C14"/>
    <mergeCell ref="D13:F14"/>
    <mergeCell ref="G13:G14"/>
    <mergeCell ref="A15:C16"/>
    <mergeCell ref="A22:C23"/>
    <mergeCell ref="D22:G23"/>
    <mergeCell ref="A24:C26"/>
    <mergeCell ref="D24:G26"/>
    <mergeCell ref="H24:H26"/>
    <mergeCell ref="I24:I26"/>
    <mergeCell ref="J24:J26"/>
    <mergeCell ref="K24:K26"/>
    <mergeCell ref="A27:C29"/>
    <mergeCell ref="D27:G29"/>
    <mergeCell ref="H27:H29"/>
    <mergeCell ref="I27:I29"/>
    <mergeCell ref="J27:J29"/>
    <mergeCell ref="K27:K29"/>
    <mergeCell ref="A30:C32"/>
    <mergeCell ref="D30:G32"/>
    <mergeCell ref="H30:H32"/>
    <mergeCell ref="I30:I32"/>
    <mergeCell ref="J30:J32"/>
    <mergeCell ref="K30:K32"/>
  </mergeCells>
  <phoneticPr fontId="2"/>
  <dataValidations count="2">
    <dataValidation type="list" allowBlank="1" showDropDown="0" showInputMessage="1" showErrorMessage="1" sqref="N14">
      <formula1>#REF!</formula1>
    </dataValidation>
    <dataValidation type="list" allowBlank="1" showDropDown="0" showInputMessage="1" showErrorMessage="1" sqref="A44:A45 A47">
      <formula1>$K$44:$K$45</formula1>
    </dataValidation>
  </dataValidations>
  <hyperlinks>
    <hyperlink ref="D18" r:id="rId1"/>
  </hyperlinks>
  <pageMargins left="0.70866141732283472" right="0" top="0.19685039370078741" bottom="0.15748031496062992" header="0.31496062992125984" footer="0.31496062992125984"/>
  <pageSetup paperSize="9" scale="94" fitToWidth="1" fitToHeight="1" orientation="portrait" usePrinterDefaults="1"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リスト!$A$2:$A$17</xm:f>
          </x14:formula1>
          <xm:sqref>A24:C32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31"/>
  <sheetViews>
    <sheetView showZeros="0" view="pageBreakPreview" zoomScale="115" zoomScaleSheetLayoutView="115" workbookViewId="0">
      <selection activeCell="C14" sqref="C14"/>
    </sheetView>
  </sheetViews>
  <sheetFormatPr defaultRowHeight="18.75"/>
  <cols>
    <col min="1" max="1" width="6.25" style="45" customWidth="1"/>
    <col min="2" max="2" width="15.75" customWidth="1"/>
    <col min="3" max="3" width="37.625" customWidth="1"/>
    <col min="4" max="4" width="41.125" customWidth="1"/>
    <col min="5" max="8" width="15.625" customWidth="1"/>
    <col min="10" max="10" width="5.5" customWidth="1"/>
    <col min="11" max="13" width="27.875" customWidth="1"/>
  </cols>
  <sheetData>
    <row r="1" spans="1:15" ht="25.15" customHeight="1">
      <c r="A1" s="87" t="s">
        <v>69</v>
      </c>
      <c r="B1" s="93"/>
      <c r="C1" s="93"/>
      <c r="D1" s="93"/>
      <c r="E1" s="93"/>
      <c r="F1" s="93"/>
      <c r="G1" s="93"/>
      <c r="H1" s="105"/>
      <c r="I1" s="2"/>
      <c r="J1" s="2"/>
      <c r="K1" s="112" t="s">
        <v>64</v>
      </c>
      <c r="L1" s="127"/>
      <c r="M1" s="139"/>
      <c r="N1" s="2"/>
      <c r="O1" s="2"/>
    </row>
    <row r="2" spans="1:15" ht="18" customHeight="1">
      <c r="K2" s="113" t="s">
        <v>10</v>
      </c>
      <c r="L2" s="128"/>
      <c r="M2" s="140"/>
    </row>
    <row r="3" spans="1:15" ht="45.6" customHeight="1">
      <c r="A3" s="88" t="s">
        <v>22</v>
      </c>
      <c r="B3" s="94" t="s">
        <v>14</v>
      </c>
      <c r="C3" s="94" t="s">
        <v>42</v>
      </c>
      <c r="D3" s="94" t="s">
        <v>94</v>
      </c>
      <c r="E3" s="94" t="s">
        <v>32</v>
      </c>
      <c r="F3" s="94" t="s">
        <v>44</v>
      </c>
      <c r="G3" s="94" t="s">
        <v>46</v>
      </c>
      <c r="H3" s="106" t="s">
        <v>1</v>
      </c>
      <c r="J3" s="110"/>
      <c r="K3" s="114" t="s">
        <v>65</v>
      </c>
      <c r="L3" s="129" t="s">
        <v>66</v>
      </c>
      <c r="M3" s="141" t="s">
        <v>48</v>
      </c>
    </row>
    <row r="4" spans="1:15" ht="22.15" customHeight="1">
      <c r="A4" s="89">
        <v>1</v>
      </c>
      <c r="B4" s="95" t="s">
        <v>53</v>
      </c>
      <c r="C4" s="99" t="s">
        <v>75</v>
      </c>
      <c r="D4" s="99" t="s">
        <v>96</v>
      </c>
      <c r="E4" s="100">
        <v>6800</v>
      </c>
      <c r="F4" s="102">
        <v>10</v>
      </c>
      <c r="G4" s="100">
        <f t="shared" ref="G4:G23" si="0">E4*F4</f>
        <v>68000</v>
      </c>
      <c r="H4" s="107"/>
      <c r="K4" s="115" t="s">
        <v>25</v>
      </c>
      <c r="L4" s="130" t="s">
        <v>53</v>
      </c>
      <c r="M4" s="125" t="s">
        <v>62</v>
      </c>
      <c r="O4" s="145"/>
    </row>
    <row r="5" spans="1:15" ht="22.15" customHeight="1">
      <c r="A5" s="90">
        <v>2</v>
      </c>
      <c r="B5" s="95" t="s">
        <v>53</v>
      </c>
      <c r="C5" s="43" t="s">
        <v>76</v>
      </c>
      <c r="D5" s="43" t="s">
        <v>97</v>
      </c>
      <c r="E5" s="101">
        <v>6800</v>
      </c>
      <c r="F5" s="43">
        <v>10</v>
      </c>
      <c r="G5" s="100">
        <f t="shared" si="0"/>
        <v>68000</v>
      </c>
      <c r="H5" s="108"/>
      <c r="K5" s="116" t="s">
        <v>28</v>
      </c>
      <c r="L5" s="131" t="s">
        <v>49</v>
      </c>
      <c r="M5" s="125" t="s">
        <v>0</v>
      </c>
    </row>
    <row r="6" spans="1:15" ht="22.15" customHeight="1">
      <c r="A6" s="89">
        <v>3</v>
      </c>
      <c r="B6" s="95" t="s">
        <v>53</v>
      </c>
      <c r="C6" s="43" t="s">
        <v>77</v>
      </c>
      <c r="D6" s="43" t="s">
        <v>98</v>
      </c>
      <c r="E6" s="101">
        <v>6800</v>
      </c>
      <c r="F6" s="43">
        <v>10</v>
      </c>
      <c r="G6" s="100">
        <f t="shared" si="0"/>
        <v>68000</v>
      </c>
      <c r="H6" s="108"/>
      <c r="K6" s="117"/>
      <c r="L6" s="131" t="s">
        <v>55</v>
      </c>
      <c r="M6" s="125" t="s">
        <v>51</v>
      </c>
    </row>
    <row r="7" spans="1:15" ht="22.15" customHeight="1">
      <c r="A7" s="90">
        <v>4</v>
      </c>
      <c r="B7" s="96" t="s">
        <v>4</v>
      </c>
      <c r="C7" s="99" t="s">
        <v>75</v>
      </c>
      <c r="D7" s="99" t="s">
        <v>96</v>
      </c>
      <c r="E7" s="101">
        <v>3400</v>
      </c>
      <c r="F7" s="43">
        <v>4</v>
      </c>
      <c r="G7" s="100">
        <f t="shared" si="0"/>
        <v>13600</v>
      </c>
      <c r="H7" s="108"/>
      <c r="K7" s="118"/>
      <c r="L7" s="131" t="s">
        <v>54</v>
      </c>
      <c r="M7" s="125" t="s">
        <v>4</v>
      </c>
    </row>
    <row r="8" spans="1:15" ht="22.15" customHeight="1">
      <c r="A8" s="89">
        <v>5</v>
      </c>
      <c r="B8" s="96" t="s">
        <v>4</v>
      </c>
      <c r="C8" s="43" t="s">
        <v>76</v>
      </c>
      <c r="D8" s="43" t="s">
        <v>97</v>
      </c>
      <c r="E8" s="101">
        <v>3400</v>
      </c>
      <c r="F8" s="43">
        <v>4</v>
      </c>
      <c r="G8" s="100">
        <f t="shared" si="0"/>
        <v>13600</v>
      </c>
      <c r="H8" s="108"/>
      <c r="K8" s="118"/>
      <c r="L8" s="132" t="s">
        <v>56</v>
      </c>
      <c r="M8" s="125" t="s">
        <v>59</v>
      </c>
    </row>
    <row r="9" spans="1:15" ht="22.15" customHeight="1">
      <c r="A9" s="90">
        <v>6</v>
      </c>
      <c r="B9" s="96" t="s">
        <v>25</v>
      </c>
      <c r="C9" s="99" t="s">
        <v>75</v>
      </c>
      <c r="D9" s="99" t="s">
        <v>96</v>
      </c>
      <c r="E9" s="101">
        <v>10200</v>
      </c>
      <c r="F9" s="43">
        <v>5</v>
      </c>
      <c r="G9" s="100">
        <f t="shared" si="0"/>
        <v>51000</v>
      </c>
      <c r="H9" s="108"/>
      <c r="K9" s="118"/>
      <c r="L9" s="133"/>
      <c r="M9" s="125" t="s">
        <v>45</v>
      </c>
    </row>
    <row r="10" spans="1:15" ht="22.15" customHeight="1">
      <c r="A10" s="89">
        <v>7</v>
      </c>
      <c r="B10" s="96" t="s">
        <v>25</v>
      </c>
      <c r="C10" s="43" t="s">
        <v>76</v>
      </c>
      <c r="D10" s="43" t="s">
        <v>97</v>
      </c>
      <c r="E10" s="101">
        <v>10200</v>
      </c>
      <c r="F10" s="43">
        <v>5</v>
      </c>
      <c r="G10" s="100">
        <f t="shared" si="0"/>
        <v>51000</v>
      </c>
      <c r="H10" s="108"/>
      <c r="K10" s="118"/>
      <c r="L10" s="134"/>
      <c r="M10" s="125" t="s">
        <v>60</v>
      </c>
    </row>
    <row r="11" spans="1:15" ht="22.15" customHeight="1">
      <c r="A11" s="90">
        <v>8</v>
      </c>
      <c r="B11" s="96" t="s">
        <v>25</v>
      </c>
      <c r="C11" s="43" t="s">
        <v>77</v>
      </c>
      <c r="D11" s="43" t="s">
        <v>98</v>
      </c>
      <c r="E11" s="101">
        <v>10200</v>
      </c>
      <c r="F11" s="43">
        <v>5</v>
      </c>
      <c r="G11" s="100">
        <f t="shared" si="0"/>
        <v>51000</v>
      </c>
      <c r="H11" s="108"/>
      <c r="K11" s="118"/>
      <c r="L11" s="134"/>
      <c r="M11" s="125" t="s">
        <v>36</v>
      </c>
    </row>
    <row r="12" spans="1:15" ht="22.15" customHeight="1">
      <c r="A12" s="90"/>
      <c r="B12" s="43"/>
      <c r="C12" s="43"/>
      <c r="D12" s="43"/>
      <c r="E12" s="101"/>
      <c r="F12" s="43"/>
      <c r="G12" s="100">
        <f t="shared" si="0"/>
        <v>0</v>
      </c>
      <c r="H12" s="108"/>
      <c r="K12" s="119"/>
      <c r="L12" s="135"/>
      <c r="M12" s="125" t="s">
        <v>61</v>
      </c>
    </row>
    <row r="13" spans="1:15" ht="22.15" customHeight="1">
      <c r="A13" s="90"/>
      <c r="B13" s="43"/>
      <c r="C13" s="43"/>
      <c r="D13" s="43"/>
      <c r="E13" s="101"/>
      <c r="F13" s="43"/>
      <c r="G13" s="100">
        <f t="shared" si="0"/>
        <v>0</v>
      </c>
      <c r="H13" s="108"/>
      <c r="K13" s="120"/>
      <c r="L13" s="136"/>
      <c r="M13" s="142"/>
    </row>
    <row r="14" spans="1:15" ht="22.15" customHeight="1">
      <c r="A14" s="90"/>
      <c r="B14" s="43"/>
      <c r="C14" s="43"/>
      <c r="D14" s="43"/>
      <c r="E14" s="101"/>
      <c r="F14" s="43"/>
      <c r="G14" s="100">
        <f t="shared" si="0"/>
        <v>0</v>
      </c>
      <c r="H14" s="108"/>
      <c r="K14" s="121" t="s">
        <v>2</v>
      </c>
      <c r="L14" s="121" t="s">
        <v>67</v>
      </c>
      <c r="M14" s="143"/>
    </row>
    <row r="15" spans="1:15" ht="22.15" customHeight="1">
      <c r="A15" s="90"/>
      <c r="B15" s="43"/>
      <c r="C15" s="43"/>
      <c r="D15" s="43"/>
      <c r="E15" s="101"/>
      <c r="F15" s="43"/>
      <c r="G15" s="100">
        <f t="shared" si="0"/>
        <v>0</v>
      </c>
      <c r="H15" s="108"/>
      <c r="J15" s="111"/>
      <c r="K15" s="122" t="s">
        <v>25</v>
      </c>
      <c r="L15" s="137">
        <v>10200</v>
      </c>
      <c r="M15" s="144"/>
    </row>
    <row r="16" spans="1:15" ht="22.15" customHeight="1">
      <c r="A16" s="90"/>
      <c r="B16" s="43"/>
      <c r="C16" s="43"/>
      <c r="D16" s="43"/>
      <c r="E16" s="101"/>
      <c r="F16" s="43"/>
      <c r="G16" s="100">
        <f t="shared" si="0"/>
        <v>0</v>
      </c>
      <c r="H16" s="108"/>
      <c r="J16" s="111"/>
      <c r="K16" s="123" t="s">
        <v>28</v>
      </c>
      <c r="L16" s="137">
        <v>6800</v>
      </c>
      <c r="M16" s="144"/>
    </row>
    <row r="17" spans="1:13" ht="22.15" customHeight="1">
      <c r="A17" s="90"/>
      <c r="B17" s="43"/>
      <c r="C17" s="43"/>
      <c r="D17" s="43"/>
      <c r="E17" s="101"/>
      <c r="F17" s="43"/>
      <c r="G17" s="100">
        <f t="shared" si="0"/>
        <v>0</v>
      </c>
      <c r="H17" s="108"/>
      <c r="J17" s="111"/>
      <c r="K17" s="124" t="s">
        <v>53</v>
      </c>
      <c r="L17" s="137">
        <v>3400</v>
      </c>
      <c r="M17" s="144"/>
    </row>
    <row r="18" spans="1:13" ht="22.15" customHeight="1">
      <c r="A18" s="90"/>
      <c r="B18" s="43"/>
      <c r="C18" s="43"/>
      <c r="D18" s="43"/>
      <c r="E18" s="101"/>
      <c r="F18" s="43"/>
      <c r="G18" s="100">
        <f t="shared" si="0"/>
        <v>0</v>
      </c>
      <c r="H18" s="108"/>
      <c r="J18" s="111"/>
      <c r="K18" s="124" t="s">
        <v>49</v>
      </c>
      <c r="L18" s="138"/>
    </row>
    <row r="19" spans="1:13" ht="22.15" customHeight="1">
      <c r="A19" s="90"/>
      <c r="B19" s="43"/>
      <c r="C19" s="43"/>
      <c r="D19" s="43"/>
      <c r="E19" s="101"/>
      <c r="F19" s="43"/>
      <c r="G19" s="100">
        <f t="shared" si="0"/>
        <v>0</v>
      </c>
      <c r="H19" s="108"/>
      <c r="J19" s="111"/>
      <c r="K19" s="124" t="s">
        <v>55</v>
      </c>
    </row>
    <row r="20" spans="1:13" ht="22.15" customHeight="1">
      <c r="A20" s="90"/>
      <c r="B20" s="43"/>
      <c r="C20" s="43"/>
      <c r="D20" s="43"/>
      <c r="E20" s="101"/>
      <c r="F20" s="43"/>
      <c r="G20" s="100">
        <f t="shared" si="0"/>
        <v>0</v>
      </c>
      <c r="H20" s="108"/>
      <c r="J20" s="111"/>
      <c r="K20" s="124" t="s">
        <v>54</v>
      </c>
    </row>
    <row r="21" spans="1:13" ht="22.15" customHeight="1">
      <c r="A21" s="90"/>
      <c r="B21" s="43"/>
      <c r="C21" s="43"/>
      <c r="D21" s="43"/>
      <c r="E21" s="101"/>
      <c r="F21" s="43"/>
      <c r="G21" s="100">
        <f t="shared" si="0"/>
        <v>0</v>
      </c>
      <c r="H21" s="108"/>
      <c r="J21" s="111"/>
      <c r="K21" s="124" t="s">
        <v>56</v>
      </c>
    </row>
    <row r="22" spans="1:13" ht="22.15" customHeight="1">
      <c r="A22" s="90"/>
      <c r="B22" s="43"/>
      <c r="C22" s="43"/>
      <c r="D22" s="43"/>
      <c r="E22" s="101"/>
      <c r="F22" s="43"/>
      <c r="G22" s="100">
        <f t="shared" si="0"/>
        <v>0</v>
      </c>
      <c r="H22" s="108"/>
      <c r="J22" s="111"/>
      <c r="K22" s="125" t="s">
        <v>62</v>
      </c>
    </row>
    <row r="23" spans="1:13" ht="22.15" customHeight="1">
      <c r="A23" s="91"/>
      <c r="B23" s="97"/>
      <c r="C23" s="97"/>
      <c r="D23" s="97"/>
      <c r="E23" s="97"/>
      <c r="F23" s="97"/>
      <c r="G23" s="100">
        <f t="shared" si="0"/>
        <v>0</v>
      </c>
      <c r="H23" s="108"/>
      <c r="J23" s="111"/>
      <c r="K23" s="125" t="s">
        <v>0</v>
      </c>
    </row>
    <row r="24" spans="1:13" ht="22.15" customHeight="1">
      <c r="A24" s="92" t="s">
        <v>43</v>
      </c>
      <c r="B24" s="98"/>
      <c r="C24" s="98"/>
      <c r="D24" s="98"/>
      <c r="E24" s="98"/>
      <c r="F24" s="103"/>
      <c r="G24" s="104">
        <f>SUM(G4:G23)</f>
        <v>384200</v>
      </c>
      <c r="H24" s="109" t="str">
        <f>IF(G24=0," ",IF('申請書（様式第１号）'!I33=G24,"金額合致","金額不一致"))</f>
        <v>金額合致</v>
      </c>
      <c r="J24" s="111"/>
      <c r="K24" s="125" t="s">
        <v>51</v>
      </c>
    </row>
    <row r="25" spans="1:13" ht="19.5">
      <c r="J25" s="111"/>
      <c r="K25" s="125" t="s">
        <v>4</v>
      </c>
    </row>
    <row r="26" spans="1:13">
      <c r="J26" s="111"/>
      <c r="K26" s="125" t="s">
        <v>59</v>
      </c>
    </row>
    <row r="27" spans="1:13">
      <c r="J27" s="111"/>
      <c r="K27" s="125" t="s">
        <v>45</v>
      </c>
    </row>
    <row r="28" spans="1:13">
      <c r="K28" s="125" t="s">
        <v>60</v>
      </c>
    </row>
    <row r="29" spans="1:13">
      <c r="K29" s="125" t="s">
        <v>36</v>
      </c>
    </row>
    <row r="30" spans="1:13" ht="19.5">
      <c r="K30" s="125" t="s">
        <v>61</v>
      </c>
    </row>
    <row r="31" spans="1:13" ht="19.5">
      <c r="K31" s="126"/>
    </row>
  </sheetData>
  <sheetProtection password="CC0D" sheet="1" objects="1" scenarios="1"/>
  <mergeCells count="6">
    <mergeCell ref="A1:H1"/>
    <mergeCell ref="K1:M1"/>
    <mergeCell ref="K2:M2"/>
    <mergeCell ref="A24:F24"/>
    <mergeCell ref="L9:L12"/>
    <mergeCell ref="K6:K12"/>
  </mergeCells>
  <phoneticPr fontId="2"/>
  <dataValidations count="2">
    <dataValidation type="list" allowBlank="1" showDropDown="0" showInputMessage="1" showErrorMessage="1" sqref="B4:B23">
      <formula1>$K$15:$K$30</formula1>
    </dataValidation>
    <dataValidation type="list" allowBlank="1" showDropDown="0" showInputMessage="1" showErrorMessage="1" sqref="E4:E23">
      <formula1>$L$15:$L$17</formula1>
    </dataValidation>
  </dataValidations>
  <pageMargins left="0.70866141732283472" right="0.51181102362204722" top="0.15748031496062992" bottom="0" header="0.31496062992125984" footer="0.31496062992125984"/>
  <pageSetup paperSize="9" scale="75" fitToWidth="1" fitToHeight="0" orientation="landscape" usePrinterDefaults="1"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C34"/>
  <sheetViews>
    <sheetView workbookViewId="0">
      <selection activeCell="H19" sqref="H19"/>
    </sheetView>
  </sheetViews>
  <sheetFormatPr defaultRowHeight="18.75"/>
  <cols>
    <col min="1" max="1" width="26.5" bestFit="1" customWidth="1"/>
  </cols>
  <sheetData>
    <row r="1" spans="1:3">
      <c r="A1" s="146" t="s">
        <v>29</v>
      </c>
      <c r="B1" s="146" t="s">
        <v>47</v>
      </c>
      <c r="C1" s="146" t="s">
        <v>57</v>
      </c>
    </row>
    <row r="2" spans="1:3">
      <c r="A2" s="147" t="s">
        <v>25</v>
      </c>
      <c r="B2" s="147" t="s">
        <v>52</v>
      </c>
      <c r="C2" s="150">
        <v>10200</v>
      </c>
    </row>
    <row r="3" spans="1:3">
      <c r="A3" s="147" t="s">
        <v>28</v>
      </c>
      <c r="B3" s="147" t="s">
        <v>52</v>
      </c>
      <c r="C3" s="150">
        <v>10200</v>
      </c>
    </row>
    <row r="4" spans="1:3">
      <c r="A4" s="148" t="s">
        <v>53</v>
      </c>
      <c r="B4" s="148" t="s">
        <v>13</v>
      </c>
      <c r="C4" s="151">
        <v>6800</v>
      </c>
    </row>
    <row r="5" spans="1:3">
      <c r="A5" s="148" t="s">
        <v>49</v>
      </c>
      <c r="B5" s="148" t="s">
        <v>13</v>
      </c>
      <c r="C5" s="151">
        <v>6800</v>
      </c>
    </row>
    <row r="6" spans="1:3">
      <c r="A6" s="148" t="s">
        <v>55</v>
      </c>
      <c r="B6" s="148" t="s">
        <v>13</v>
      </c>
      <c r="C6" s="151">
        <v>6800</v>
      </c>
    </row>
    <row r="7" spans="1:3">
      <c r="A7" s="148" t="s">
        <v>54</v>
      </c>
      <c r="B7" s="148" t="s">
        <v>13</v>
      </c>
      <c r="C7" s="151">
        <v>6800</v>
      </c>
    </row>
    <row r="8" spans="1:3">
      <c r="A8" s="148" t="s">
        <v>56</v>
      </c>
      <c r="B8" s="148" t="s">
        <v>13</v>
      </c>
      <c r="C8" s="151">
        <v>6800</v>
      </c>
    </row>
    <row r="9" spans="1:3">
      <c r="A9" s="149" t="s">
        <v>62</v>
      </c>
      <c r="B9" s="149" t="s">
        <v>39</v>
      </c>
      <c r="C9" s="152">
        <v>3400</v>
      </c>
    </row>
    <row r="10" spans="1:3">
      <c r="A10" s="149" t="s">
        <v>0</v>
      </c>
      <c r="B10" s="149" t="s">
        <v>39</v>
      </c>
      <c r="C10" s="152">
        <v>3400</v>
      </c>
    </row>
    <row r="11" spans="1:3">
      <c r="A11" s="149" t="s">
        <v>51</v>
      </c>
      <c r="B11" s="149" t="s">
        <v>39</v>
      </c>
      <c r="C11" s="152">
        <v>3400</v>
      </c>
    </row>
    <row r="12" spans="1:3">
      <c r="A12" s="149" t="s">
        <v>4</v>
      </c>
      <c r="B12" s="149" t="s">
        <v>39</v>
      </c>
      <c r="C12" s="152">
        <v>3400</v>
      </c>
    </row>
    <row r="13" spans="1:3">
      <c r="A13" s="149" t="s">
        <v>59</v>
      </c>
      <c r="B13" s="149" t="s">
        <v>39</v>
      </c>
      <c r="C13" s="152">
        <v>3400</v>
      </c>
    </row>
    <row r="14" spans="1:3">
      <c r="A14" s="149" t="s">
        <v>45</v>
      </c>
      <c r="B14" s="149" t="s">
        <v>39</v>
      </c>
      <c r="C14" s="152">
        <v>3400</v>
      </c>
    </row>
    <row r="15" spans="1:3">
      <c r="A15" s="149" t="s">
        <v>60</v>
      </c>
      <c r="B15" s="149" t="s">
        <v>39</v>
      </c>
      <c r="C15" s="152">
        <v>3400</v>
      </c>
    </row>
    <row r="16" spans="1:3">
      <c r="A16" s="149" t="s">
        <v>36</v>
      </c>
      <c r="B16" s="149" t="s">
        <v>39</v>
      </c>
      <c r="C16" s="152">
        <v>3400</v>
      </c>
    </row>
    <row r="17" spans="1:3">
      <c r="A17" s="149" t="s">
        <v>61</v>
      </c>
      <c r="B17" s="149" t="s">
        <v>39</v>
      </c>
      <c r="C17" s="152">
        <v>3400</v>
      </c>
    </row>
    <row r="18" spans="1:3">
      <c r="A18" s="146"/>
    </row>
    <row r="19" spans="1:3">
      <c r="A19" s="146"/>
    </row>
    <row r="20" spans="1:3">
      <c r="A20" s="146"/>
    </row>
    <row r="21" spans="1:3">
      <c r="A21" s="146"/>
    </row>
    <row r="22" spans="1:3">
      <c r="A22" s="146"/>
    </row>
    <row r="23" spans="1:3">
      <c r="A23" s="146"/>
    </row>
    <row r="24" spans="1:3">
      <c r="A24" s="146"/>
    </row>
    <row r="25" spans="1:3">
      <c r="A25" s="146"/>
    </row>
    <row r="26" spans="1:3">
      <c r="A26" s="146"/>
    </row>
    <row r="27" spans="1:3">
      <c r="A27" s="146"/>
    </row>
    <row r="28" spans="1:3">
      <c r="A28" s="146"/>
    </row>
    <row r="29" spans="1:3">
      <c r="A29" s="146"/>
    </row>
    <row r="30" spans="1:3">
      <c r="A30" s="146"/>
    </row>
    <row r="31" spans="1:3">
      <c r="A31" s="146"/>
    </row>
    <row r="32" spans="1:3">
      <c r="A32" s="146"/>
    </row>
    <row r="33" spans="1:1">
      <c r="A33" s="146"/>
    </row>
    <row r="34" spans="1:1">
      <c r="A34" s="146"/>
    </row>
  </sheetData>
  <sheetProtection password="CC0D" sheet="1" objects="1" scenarios="1"/>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申請書（様式第１号）</vt:lpstr>
      <vt:lpstr>申請（事業実績）書一覧</vt:lpstr>
      <vt:lpstr>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佐藤　宏生</dc:creator>
  <cp:lastModifiedBy>Administrator</cp:lastModifiedBy>
  <cp:lastPrinted>2026-03-02T01:51:01Z</cp:lastPrinted>
  <dcterms:created xsi:type="dcterms:W3CDTF">2025-10-17T07:04:01Z</dcterms:created>
  <dcterms:modified xsi:type="dcterms:W3CDTF">2026-04-08T05:10:35Z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2026-04-08T05:10:35Z</vt:filetime>
  </property>
</Properties>
</file>