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申請書（様式第１号）" sheetId="2" r:id="rId1"/>
    <sheet name="申請（事業実績）書一覧" sheetId="5" r:id="rId2"/>
    <sheet name="リスト" sheetId="6" r:id="rId3"/>
  </sheets>
  <definedNames>
    <definedName name="_xlnm.Print_Area" localSheetId="0">'申請書（様式第１号）'!$A$1:$J$47</definedName>
    <definedName name="_xlnm.Print_Area" localSheetId="1">'申請（事業実績）書一覧'!$A$1:$H$24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<sst xmlns="http://schemas.openxmlformats.org/spreadsheetml/2006/main" xmlns:r="http://schemas.openxmlformats.org/officeDocument/2006/relationships" count="82" uniqueCount="82">
  <si>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</si>
  <si>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</si>
  <si>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</si>
  <si>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</si>
  <si>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計</t>
    <rPh sb="0" eb="1">
      <t>ケイ</t>
    </rPh>
    <phoneticPr fontId="2"/>
  </si>
  <si>
    <t>就労移行支援</t>
  </si>
  <si>
    <t>令和　年　月　日</t>
    <rPh sb="0" eb="2">
      <t>レイワ</t>
    </rPh>
    <rPh sb="3" eb="4">
      <t>ネン</t>
    </rPh>
    <rPh sb="5" eb="6">
      <t>ツキ</t>
    </rPh>
    <rPh sb="7" eb="8">
      <t>ニチ</t>
    </rPh>
    <phoneticPr fontId="2"/>
  </si>
  <si>
    <t>受付番号</t>
    <rPh sb="0" eb="2">
      <t>ウケツケ</t>
    </rPh>
    <rPh sb="2" eb="4">
      <t>バンゴウ</t>
    </rPh>
    <phoneticPr fontId="2"/>
  </si>
  <si>
    <t>１　申請書</t>
    <rPh sb="2" eb="5">
      <t>シンセイショ</t>
    </rPh>
    <phoneticPr fontId="2"/>
  </si>
  <si>
    <t>受付日</t>
    <rPh sb="0" eb="3">
      <t>ウケツケビ</t>
    </rPh>
    <phoneticPr fontId="2"/>
  </si>
  <si>
    <t>職</t>
    <rPh sb="0" eb="1">
      <t>ショク</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</si>
  <si>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</si>
  <si>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</si>
  <si>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又は出資する施設等ではない。</t>
    <rPh sb="0" eb="1">
      <t>マタ</t>
    </rPh>
    <rPh sb="2" eb="4">
      <t>シュッシ</t>
    </rPh>
    <rPh sb="6" eb="8">
      <t>シセツ</t>
    </rPh>
    <rPh sb="8" eb="9">
      <t>トウ</t>
    </rPh>
    <phoneticPr fontId="2"/>
  </si>
  <si>
    <t>事業所・施設等
の種別</t>
    <rPh sb="0" eb="3">
      <t>ジギョウショ</t>
    </rPh>
    <rPh sb="4" eb="6">
      <t>シセツ</t>
    </rPh>
    <rPh sb="6" eb="7">
      <t>トウ</t>
    </rPh>
    <rPh sb="9" eb="11">
      <t>シュベツ</t>
    </rPh>
    <phoneticPr fontId="2"/>
  </si>
  <si>
    <t>ﾌﾘｶﾞﾅ</t>
  </si>
  <si>
    <t>入所系②</t>
    <rPh sb="0" eb="2">
      <t>ニュウショ</t>
    </rPh>
    <rPh sb="2" eb="3">
      <t>ケイ</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</si>
  <si>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</si>
  <si>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</si>
  <si>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</si>
  <si>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</si>
  <si>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定員数</t>
    <rPh sb="0" eb="2">
      <t>テイイン</t>
    </rPh>
    <rPh sb="2" eb="3">
      <t>スウ</t>
    </rPh>
    <phoneticPr fontId="2"/>
  </si>
  <si>
    <t>法人の所在地</t>
    <rPh sb="0" eb="2">
      <t>ホウジン</t>
    </rPh>
    <rPh sb="3" eb="6">
      <t>ショザイチ</t>
    </rPh>
    <phoneticPr fontId="2"/>
  </si>
  <si>
    <t>NO.</t>
  </si>
  <si>
    <t>共同生活援助（日中サービス支援型）</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</si>
  <si>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</si>
  <si>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</si>
  <si>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</si>
  <si>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</si>
  <si>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</si>
  <si>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</si>
  <si>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</si>
  <si>
    <t>法人の代表者</t>
    <rPh sb="0" eb="2">
      <t>ホウジン</t>
    </rPh>
    <rPh sb="3" eb="6">
      <t>ダイヒョウシャ</t>
    </rPh>
    <phoneticPr fontId="2"/>
  </si>
  <si>
    <t>補助単価
（円）</t>
    <rPh sb="0" eb="2">
      <t>ホジョ</t>
    </rPh>
    <rPh sb="2" eb="4">
      <t>タンカ</t>
    </rPh>
    <rPh sb="6" eb="7">
      <t>エン</t>
    </rPh>
    <phoneticPr fontId="2"/>
  </si>
  <si>
    <t>■</t>
  </si>
  <si>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</si>
  <si>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</si>
  <si>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放課後等デイサービス</t>
  </si>
  <si>
    <t>様式第１号（第６条関係）</t>
    <rPh sb="0" eb="2">
      <t>ヨウシキ</t>
    </rPh>
    <rPh sb="2" eb="3">
      <t>ダイ</t>
    </rPh>
    <rPh sb="4" eb="5">
      <t>ゴウ</t>
    </rPh>
    <rPh sb="6" eb="7">
      <t>ダイ</t>
    </rPh>
    <rPh sb="8" eb="9">
      <t>ジョウ</t>
    </rPh>
    <rPh sb="9" eb="11">
      <t>カンケイ</t>
    </rPh>
    <phoneticPr fontId="2"/>
  </si>
  <si>
    <t>法人の名称</t>
    <rPh sb="0" eb="2">
      <t>ホウジン</t>
    </rPh>
    <rPh sb="3" eb="5">
      <t>メイショウ</t>
    </rPh>
    <phoneticPr fontId="2"/>
  </si>
  <si>
    <t>通所系</t>
    <rPh sb="0" eb="2">
      <t>ツウショ</t>
    </rPh>
    <rPh sb="2" eb="3">
      <t>ケイ</t>
    </rPh>
    <phoneticPr fontId="2"/>
  </si>
  <si>
    <t>２　申請（実績）額</t>
    <rPh sb="2" eb="4">
      <t>シンセイ</t>
    </rPh>
    <rPh sb="5" eb="7">
      <t>ジッセキ</t>
    </rPh>
    <rPh sb="8" eb="9">
      <t>ガク</t>
    </rPh>
    <phoneticPr fontId="2"/>
  </si>
  <si>
    <t>施　　設　　名</t>
    <rPh sb="0" eb="1">
      <t>シ</t>
    </rPh>
    <rPh sb="3" eb="4">
      <t>セツ</t>
    </rPh>
    <rPh sb="6" eb="7">
      <t>ナ</t>
    </rPh>
    <phoneticPr fontId="2"/>
  </si>
  <si>
    <t>合計</t>
    <rPh sb="0" eb="2">
      <t>ゴウケイ</t>
    </rPh>
    <phoneticPr fontId="2"/>
  </si>
  <si>
    <t>就労継続支援Ｂ型</t>
  </si>
  <si>
    <t>定員数（人）
（R7.4.1時点）</t>
    <rPh sb="0" eb="3">
      <t>テイインスウ</t>
    </rPh>
    <rPh sb="4" eb="5">
      <t>ニン</t>
    </rPh>
    <rPh sb="14" eb="16">
      <t>ジテン</t>
    </rPh>
    <phoneticPr fontId="2"/>
  </si>
  <si>
    <t>区分</t>
    <rPh sb="0" eb="2">
      <t>クブン</t>
    </rPh>
    <phoneticPr fontId="2"/>
  </si>
  <si>
    <t>総事業費
（円）</t>
    <rPh sb="0" eb="1">
      <t>ソウ</t>
    </rPh>
    <rPh sb="1" eb="4">
      <t>ジギョウヒ</t>
    </rPh>
    <rPh sb="6" eb="7">
      <t>エン</t>
    </rPh>
    <phoneticPr fontId="2"/>
  </si>
  <si>
    <t>宿泊型自立訓練</t>
  </si>
  <si>
    <t>通所系
（3,400円/人）</t>
    <rPh sb="0" eb="2">
      <t>ツウショ</t>
    </rPh>
    <rPh sb="2" eb="3">
      <t>ケイ</t>
    </rPh>
    <rPh sb="10" eb="11">
      <t>エン</t>
    </rPh>
    <rPh sb="12" eb="13">
      <t>ニン</t>
    </rPh>
    <phoneticPr fontId="2"/>
  </si>
  <si>
    <t>自立訓練（生活訓練）</t>
  </si>
  <si>
    <t>電話番号</t>
    <rPh sb="0" eb="2">
      <t>デンワ</t>
    </rPh>
    <rPh sb="2" eb="4">
      <t>バンゴウ</t>
    </rPh>
    <phoneticPr fontId="2"/>
  </si>
  <si>
    <t>入所系①</t>
    <rPh sb="0" eb="2">
      <t>ニュウショ</t>
    </rPh>
    <rPh sb="2" eb="3">
      <t>ケイ</t>
    </rPh>
    <phoneticPr fontId="2"/>
  </si>
  <si>
    <t>共同生活援助（外部サービス利用型）</t>
  </si>
  <si>
    <t>施設入所支援</t>
  </si>
  <si>
    <t>共同生活援助（介護サービス包括型）</t>
  </si>
  <si>
    <t>短期入所(空床型を除く)</t>
  </si>
  <si>
    <t>基準額</t>
    <rPh sb="0" eb="3">
      <t>キジュンガク</t>
    </rPh>
    <phoneticPr fontId="2"/>
  </si>
  <si>
    <t>就労継続支援Ａ型</t>
  </si>
  <si>
    <t>児童発達支援</t>
  </si>
  <si>
    <t>入所系①
（10,200円/人）</t>
    <rPh sb="0" eb="2">
      <t>ニュウショ</t>
    </rPh>
    <rPh sb="2" eb="3">
      <t>ケイ</t>
    </rPh>
    <rPh sb="12" eb="13">
      <t>エン</t>
    </rPh>
    <rPh sb="14" eb="15">
      <t>ニン</t>
    </rPh>
    <phoneticPr fontId="2"/>
  </si>
  <si>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</si>
  <si>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</si>
  <si>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</si>
  <si>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</si>
  <si>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</si>
  <si>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</si>
  <si>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支給申請書及び実績報告書</t>
    <rPh sb="0" eb="2">
      <t>ショクジ</t>
    </rPh>
    <rPh sb="2" eb="4">
      <t>テイキョウ</t>
    </rPh>
    <rPh sb="8" eb="10">
      <t>ケイゾク</t>
    </rPh>
    <rPh sb="10" eb="13">
      <t>ホジョキン</t>
    </rPh>
    <rPh sb="14" eb="16">
      <t>ショウガイ</t>
    </rPh>
    <rPh sb="16" eb="18">
      <t>フクシ</t>
    </rPh>
    <rPh sb="18" eb="19">
      <t>ナド</t>
    </rPh>
    <rPh sb="25" eb="27">
      <t>シキュウ</t>
    </rPh>
    <rPh sb="27" eb="30">
      <t>シンセイショ</t>
    </rPh>
    <rPh sb="30" eb="31">
      <t>オヨ</t>
    </rPh>
    <rPh sb="32" eb="34">
      <t>ジッセキ</t>
    </rPh>
    <rPh sb="34" eb="37">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</si>
  <si>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</si>
  <si>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</si>
  <si>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</si>
  <si>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</si>
  <si>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金融機関コード
ゆうちょ銀行は記号</t>
    <rPh sb="0" eb="2">
      <t>キンユウ</t>
    </rPh>
    <rPh sb="2" eb="4">
      <t>キカン</t>
    </rPh>
    <rPh sb="12" eb="14">
      <t>ギンコウ</t>
    </rPh>
    <rPh sb="15" eb="17">
      <t>キゴウ</t>
    </rPh>
    <phoneticPr fontId="2"/>
  </si>
  <si>
    <t>口座種別
ゆうちょ銀行は不要</t>
    <rPh sb="0" eb="2">
      <t>コウザ</t>
    </rPh>
    <rPh sb="2" eb="4">
      <t>シュベツ</t>
    </rPh>
    <rPh sb="9" eb="11">
      <t>ギンコウ</t>
    </rPh>
    <rPh sb="12" eb="14">
      <t>フヨウ</t>
    </rPh>
    <phoneticPr fontId="2"/>
  </si>
  <si>
    <t>口座名義人（ｶﾀｶﾅ）</t>
    <rPh sb="0" eb="2">
      <t>コウザ</t>
    </rPh>
    <rPh sb="2" eb="5">
      <t>メイギニン</t>
    </rPh>
    <phoneticPr fontId="2"/>
  </si>
  <si>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</si>
  <si>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支店名</t>
    <rPh sb="0" eb="3">
      <t>シテンメイ</t>
    </rPh>
    <phoneticPr fontId="2"/>
  </si>
  <si>
    <t>支店コード</t>
    <rPh sb="0" eb="2">
      <t>シテン</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</si>
  <si>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</si>
  <si>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</si>
  <si>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　</t>
  </si>
  <si>
    <t>施設所在地</t>
    <rPh sb="0" eb="1">
      <t>シ</t>
    </rPh>
    <rPh sb="1" eb="2">
      <t>セツ</t>
    </rPh>
    <rPh sb="2" eb="5">
      <t>ショザイチ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</si>
</sst>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right/>
      <top/>
      <bottom style="thin">
        <color auto="1"/>
      </bottom>
      <diagonal/>
    </border>
    <border>
      <left/>
      <right/>
      <top/>
      <bottom style="thin">
        <color indexed="64"/>
      </bottom>
      <diagonal/>
    </border>
    <border>
      <left/>
      <right/>
      <top style="thin">
        <color indexed="64"/>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1"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0" fillId="0" borderId="1" xfId="0" applyBorder="1">
      <alignment vertical="center"/>
    </xf>
    <xf numFmtId="0" fontId="0" fillId="0" borderId="1" xfId="0" quotePrefix="1" applyBorder="1">
      <alignment vertical="center"/>
    </xf>
    <xf numFmtId="0" fontId="5" fillId="0" borderId="18" xfId="0" applyFont="1" applyFill="1" applyBorder="1" applyAlignment="1">
      <alignment horizontal="left" vertical="top" wrapText="1"/>
    </xf>
    <xf numFmtId="0" fontId="5" fillId="0" borderId="19" xfId="0" applyFont="1" applyFill="1" applyBorder="1" applyAlignment="1">
      <alignment horizontal="left" vertical="top"/>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center" vertical="center"/>
    </xf>
    <xf numFmtId="0" fontId="5" fillId="0" borderId="11" xfId="0" applyFont="1" applyFill="1" applyBorder="1" applyAlignment="1">
      <alignment vertical="top" wrapText="1"/>
    </xf>
    <xf numFmtId="0" fontId="5" fillId="0" borderId="12" xfId="0" applyFont="1" applyFill="1" applyBorder="1" applyAlignment="1">
      <alignment vertical="top"/>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6"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0" fillId="0" borderId="2" xfId="0" applyFont="1" applyFill="1" applyBorder="1">
      <alignment vertical="center"/>
    </xf>
    <xf numFmtId="0" fontId="5" fillId="0" borderId="15" xfId="0" applyFont="1" applyFill="1" applyBorder="1" applyAlignment="1">
      <alignment vertical="top"/>
    </xf>
    <xf numFmtId="0" fontId="6" fillId="0" borderId="17"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11" xfId="0" applyFont="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11" xfId="0" applyFont="1" applyFill="1" applyBorder="1" applyAlignment="1">
      <alignment vertical="center"/>
    </xf>
    <xf numFmtId="0" fontId="5" fillId="0" borderId="21" xfId="0" applyFont="1" applyFill="1" applyBorder="1" applyAlignment="1">
      <alignment horizontal="left" vertical="top"/>
    </xf>
    <xf numFmtId="0" fontId="6" fillId="0" borderId="20" xfId="0" applyFont="1" applyFill="1" applyBorder="1" applyAlignment="1">
      <alignment horizontal="left" vertical="center"/>
    </xf>
    <xf numFmtId="0" fontId="0" fillId="0" borderId="18" xfId="0" applyBorder="1" applyAlignment="1">
      <alignment vertical="center"/>
    </xf>
    <xf numFmtId="38" fontId="0" fillId="0" borderId="30"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22" xfId="0" applyFont="1" applyFill="1" applyBorder="1" applyAlignment="1">
      <alignment vertical="center"/>
    </xf>
    <xf numFmtId="0" fontId="5" fillId="0" borderId="26" xfId="0" applyFont="1" applyFill="1" applyBorder="1" applyAlignment="1">
      <alignment horizontal="left" vertical="top"/>
    </xf>
    <xf numFmtId="0" fontId="6" fillId="0" borderId="28" xfId="0" applyFont="1" applyFill="1" applyBorder="1" applyAlignment="1">
      <alignment horizontal="left" vertical="center"/>
    </xf>
    <xf numFmtId="0" fontId="5" fillId="0" borderId="24" xfId="0" applyFont="1" applyFill="1" applyBorder="1" applyAlignment="1">
      <alignment horizontal="left" vertical="top" wrapText="1"/>
    </xf>
    <xf numFmtId="0" fontId="5" fillId="0" borderId="23" xfId="0" applyFont="1" applyFill="1" applyBorder="1" applyAlignment="1">
      <alignment horizontal="left" vertical="top"/>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4" xfId="3" applyFont="1" applyFill="1" applyBorder="1" applyAlignment="1">
      <alignment horizontal="right" vertical="center"/>
    </xf>
    <xf numFmtId="38" fontId="0" fillId="0" borderId="31" xfId="3" applyFont="1" applyBorder="1" applyAlignment="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38" fontId="6" fillId="0" borderId="3" xfId="3" applyFont="1" applyFill="1" applyBorder="1" applyAlignment="1">
      <alignment horizontal="right" vertical="center"/>
    </xf>
    <xf numFmtId="38" fontId="6" fillId="0" borderId="22" xfId="3" applyFont="1" applyFill="1" applyBorder="1" applyAlignment="1">
      <alignment horizontal="right" vertical="center"/>
    </xf>
    <xf numFmtId="38" fontId="6" fillId="0" borderId="24" xfId="3" applyFont="1" applyFill="1" applyBorder="1" applyAlignment="1">
      <alignment horizontal="right" vertical="center"/>
    </xf>
    <xf numFmtId="38" fontId="6" fillId="0" borderId="23" xfId="3" applyFont="1" applyFill="1" applyBorder="1" applyAlignment="1">
      <alignment horizontal="right" vertical="center"/>
    </xf>
    <xf numFmtId="0" fontId="11"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12" fillId="0" borderId="40" xfId="0" applyFont="1" applyFill="1" applyBorder="1" applyAlignment="1">
      <alignment horizontal="center" vertical="center"/>
    </xf>
    <xf numFmtId="0" fontId="4" fillId="0" borderId="41"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42"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43" xfId="0" applyBorder="1" applyAlignment="1">
      <alignment horizontal="right" vertical="center"/>
    </xf>
    <xf numFmtId="38" fontId="0" fillId="0" borderId="44" xfId="0" applyNumberFormat="1" applyBorder="1">
      <alignment vertical="center"/>
    </xf>
    <xf numFmtId="0" fontId="12" fillId="0" borderId="45" xfId="0" applyFont="1" applyFill="1" applyBorder="1" applyAlignment="1">
      <alignment horizontal="center" vertical="center"/>
    </xf>
    <xf numFmtId="0" fontId="4" fillId="0" borderId="46" xfId="0" applyFont="1" applyFill="1" applyBorder="1" applyAlignment="1">
      <alignment horizontal="center" vertical="center" wrapText="1"/>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0" xfId="0" applyAlignment="1">
      <alignment vertical="center" wrapText="1"/>
    </xf>
    <xf numFmtId="0" fontId="0" fillId="0" borderId="50" xfId="0" applyBorder="1">
      <alignment vertical="center"/>
    </xf>
    <xf numFmtId="0" fontId="11" fillId="0" borderId="51" xfId="0" applyFont="1" applyBorder="1" applyAlignment="1">
      <alignment horizontal="center" vertical="center"/>
    </xf>
    <xf numFmtId="0" fontId="4" fillId="0" borderId="52" xfId="0" applyFont="1" applyFill="1" applyBorder="1" applyAlignment="1">
      <alignment horizontal="center" vertical="center"/>
    </xf>
    <xf numFmtId="0" fontId="4" fillId="4" borderId="53" xfId="0" applyFont="1" applyFill="1" applyBorder="1" applyAlignment="1">
      <alignment horizontal="center" vertical="center" wrapText="1"/>
    </xf>
    <xf numFmtId="0" fontId="4" fillId="4" borderId="54" xfId="0" applyFont="1" applyFill="1" applyBorder="1" applyAlignment="1">
      <alignment vertical="center" shrinkToFit="1"/>
    </xf>
    <xf numFmtId="0" fontId="4" fillId="4" borderId="55" xfId="0" applyFont="1" applyFill="1" applyBorder="1" applyAlignment="1">
      <alignment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0" xfId="0" applyBorder="1" applyAlignment="1">
      <alignment vertical="center" shrinkToFit="1"/>
    </xf>
    <xf numFmtId="0" fontId="4" fillId="0" borderId="59" xfId="0" applyFont="1" applyFill="1" applyBorder="1" applyAlignment="1">
      <alignment horizontal="center"/>
    </xf>
    <xf numFmtId="0" fontId="13" fillId="4" borderId="60" xfId="0" applyFont="1" applyFill="1" applyBorder="1" applyAlignment="1">
      <alignment vertical="center" shrinkToFit="1"/>
    </xf>
    <xf numFmtId="0" fontId="13" fillId="4" borderId="61" xfId="0" applyFont="1" applyFill="1" applyBorder="1" applyAlignment="1">
      <alignment vertical="center" shrinkToFit="1"/>
    </xf>
    <xf numFmtId="0" fontId="13" fillId="5" borderId="61" xfId="0" applyFont="1" applyFill="1" applyBorder="1" applyAlignment="1">
      <alignment vertical="center" shrinkToFit="1"/>
    </xf>
    <xf numFmtId="0" fontId="13" fillId="6" borderId="61" xfId="0" applyFont="1" applyFill="1" applyBorder="1" applyAlignment="1">
      <alignment vertical="center" shrinkToFit="1"/>
    </xf>
    <xf numFmtId="0" fontId="0" fillId="0" borderId="62" xfId="0" applyBorder="1">
      <alignment vertical="center"/>
    </xf>
    <xf numFmtId="0" fontId="12" fillId="0" borderId="63" xfId="0" applyFont="1" applyBorder="1" applyAlignment="1">
      <alignment horizontal="center" vertical="center"/>
    </xf>
    <xf numFmtId="0" fontId="4" fillId="0" borderId="64" xfId="0" applyFont="1" applyFill="1" applyBorder="1" applyAlignment="1">
      <alignment horizontal="center" vertical="center"/>
    </xf>
    <xf numFmtId="0" fontId="4" fillId="5" borderId="53" xfId="0" applyFont="1" applyFill="1" applyBorder="1" applyAlignment="1">
      <alignment horizontal="center" vertical="center" wrapText="1"/>
    </xf>
    <xf numFmtId="0" fontId="4" fillId="5" borderId="65" xfId="0" applyFont="1" applyFill="1" applyBorder="1" applyAlignment="1">
      <alignment vertical="center" shrinkToFit="1"/>
    </xf>
    <xf numFmtId="0" fontId="4" fillId="5" borderId="66" xfId="0" applyFont="1" applyFill="1" applyBorder="1" applyAlignment="1">
      <alignment vertical="center" shrinkToFit="1"/>
    </xf>
    <xf numFmtId="0" fontId="4" fillId="5" borderId="67" xfId="0" applyFont="1" applyFill="1" applyBorder="1" applyAlignment="1">
      <alignment vertical="center" shrinkToFit="1"/>
    </xf>
    <xf numFmtId="0" fontId="4" fillId="0" borderId="56"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67" xfId="0" applyNumberFormat="1" applyFont="1" applyFill="1" applyBorder="1" applyAlignment="1">
      <alignment vertical="center" shrinkToFit="1"/>
    </xf>
    <xf numFmtId="0" fontId="0" fillId="0" borderId="68" xfId="0" applyBorder="1">
      <alignment vertical="center"/>
    </xf>
    <xf numFmtId="0" fontId="12" fillId="0" borderId="69" xfId="0" applyFont="1" applyBorder="1" applyAlignment="1">
      <alignment horizontal="center" vertical="center"/>
    </xf>
    <xf numFmtId="0" fontId="4" fillId="0" borderId="70" xfId="0" applyFont="1" applyFill="1" applyBorder="1" applyAlignment="1">
      <alignment horizontal="center" vertical="center"/>
    </xf>
    <xf numFmtId="0" fontId="4" fillId="6" borderId="71" xfId="0" applyFont="1" applyFill="1" applyBorder="1" applyAlignment="1">
      <alignment horizontal="center" vertical="center" wrapText="1"/>
    </xf>
    <xf numFmtId="0" fontId="0" fillId="0" borderId="62" xfId="0" applyBorder="1" applyAlignment="1">
      <alignment vertical="center" shrinkToFit="1"/>
    </xf>
    <xf numFmtId="0" fontId="0" fillId="0" borderId="0" xfId="0" applyBorder="1" applyAlignment="1">
      <alignment vertical="center"/>
    </xf>
    <xf numFmtId="0" fontId="0" fillId="0" borderId="55"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47"/>
  <sheetViews>
    <sheetView showZeros="0" tabSelected="1" view="pageBreakPreview" zoomScaleSheetLayoutView="100" workbookViewId="0">
      <selection activeCell="D19" sqref="D19:J19"/>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38</v>
      </c>
    </row>
    <row r="2" spans="1:10" ht="8.4499999999999993" customHeight="1"/>
    <row r="3" spans="1:10">
      <c r="F3" s="45" t="s">
        <v>9</v>
      </c>
      <c r="G3" s="47"/>
      <c r="H3" s="45" t="s">
        <v>7</v>
      </c>
      <c r="I3" s="47"/>
    </row>
    <row r="4" spans="1:10" ht="7.9" customHeight="1">
      <c r="F4" s="46"/>
      <c r="H4" s="46"/>
    </row>
    <row r="5" spans="1:10">
      <c r="A5" s="2" t="s">
        <v>67</v>
      </c>
      <c r="B5" s="2"/>
      <c r="C5" s="2"/>
      <c r="D5" s="2"/>
      <c r="E5" s="2"/>
      <c r="F5" s="2"/>
      <c r="G5" s="2"/>
      <c r="H5" s="2"/>
      <c r="I5" s="2"/>
      <c r="J5" s="2"/>
    </row>
    <row r="6" spans="1:10">
      <c r="G6" s="48" t="s">
        <v>6</v>
      </c>
      <c r="H6" s="48"/>
      <c r="I6" s="48"/>
      <c r="J6" s="48"/>
    </row>
    <row r="7" spans="1:10" ht="10.9" customHeight="1">
      <c r="G7" s="49"/>
      <c r="H7" s="49"/>
      <c r="I7" s="49"/>
    </row>
    <row r="8" spans="1:10">
      <c r="A8" t="s">
        <v>17</v>
      </c>
    </row>
    <row r="9" spans="1:10">
      <c r="A9" t="s">
        <v>11</v>
      </c>
    </row>
    <row r="10" spans="1:10" ht="10.9" customHeight="1"/>
    <row r="11" spans="1:10">
      <c r="A11" s="3" t="s">
        <v>8</v>
      </c>
    </row>
    <row r="12" spans="1:10" ht="11.45" customHeight="1">
      <c r="A12" s="4" t="s">
        <v>15</v>
      </c>
      <c r="B12" s="4"/>
      <c r="C12" s="4"/>
      <c r="D12" s="23"/>
      <c r="E12" s="23"/>
      <c r="F12" s="23"/>
      <c r="G12" s="4" t="s">
        <v>15</v>
      </c>
      <c r="H12" s="60"/>
      <c r="I12" s="70"/>
      <c r="J12" s="77"/>
    </row>
    <row r="13" spans="1:10">
      <c r="A13" s="5" t="s">
        <v>39</v>
      </c>
      <c r="B13" s="6"/>
      <c r="C13" s="6"/>
      <c r="D13" s="24"/>
      <c r="E13" s="24"/>
      <c r="F13" s="24"/>
      <c r="G13" s="50" t="s">
        <v>32</v>
      </c>
      <c r="H13" s="61" t="s">
        <v>10</v>
      </c>
      <c r="I13" s="71" t="s">
        <v>18</v>
      </c>
      <c r="J13" s="78"/>
    </row>
    <row r="14" spans="1:10">
      <c r="A14" s="6"/>
      <c r="B14" s="6"/>
      <c r="C14" s="6"/>
      <c r="D14" s="24"/>
      <c r="E14" s="24"/>
      <c r="F14" s="24"/>
      <c r="G14" s="51"/>
      <c r="H14" s="62"/>
      <c r="I14" s="72"/>
      <c r="J14" s="79"/>
    </row>
    <row r="15" spans="1:10">
      <c r="A15" s="5" t="s">
        <v>22</v>
      </c>
      <c r="B15" s="6"/>
      <c r="C15" s="6"/>
      <c r="D15" s="25" t="s">
        <v>80</v>
      </c>
      <c r="E15" s="37"/>
      <c r="F15" s="37"/>
      <c r="G15" s="37"/>
      <c r="H15" s="63"/>
      <c r="I15" s="63"/>
      <c r="J15" s="80"/>
    </row>
    <row r="16" spans="1:10">
      <c r="A16" s="6"/>
      <c r="B16" s="6"/>
      <c r="C16" s="6"/>
      <c r="D16" s="26"/>
      <c r="E16" s="38"/>
      <c r="F16" s="38"/>
      <c r="G16" s="38"/>
      <c r="H16" s="38"/>
      <c r="I16" s="38"/>
      <c r="J16" s="81"/>
    </row>
    <row r="17" spans="1:11">
      <c r="A17" s="7" t="s">
        <v>19</v>
      </c>
      <c r="B17" s="7"/>
      <c r="C17" s="7"/>
      <c r="D17" s="24"/>
      <c r="E17" s="24"/>
      <c r="F17" s="24"/>
      <c r="G17" s="24"/>
      <c r="H17" s="24"/>
      <c r="I17" s="24"/>
      <c r="J17" s="24"/>
    </row>
    <row r="18" spans="1:11">
      <c r="A18" s="7" t="s">
        <v>26</v>
      </c>
      <c r="B18" s="7"/>
      <c r="C18" s="7"/>
      <c r="D18" s="24"/>
      <c r="E18" s="24"/>
      <c r="F18" s="24"/>
      <c r="G18" s="24"/>
      <c r="H18" s="24"/>
      <c r="I18" s="24"/>
      <c r="J18" s="24"/>
    </row>
    <row r="19" spans="1:11">
      <c r="A19" s="7" t="s">
        <v>51</v>
      </c>
      <c r="B19" s="7"/>
      <c r="C19" s="7"/>
      <c r="D19" s="24"/>
      <c r="E19" s="24"/>
      <c r="F19" s="24"/>
      <c r="G19" s="24"/>
      <c r="H19" s="24"/>
      <c r="I19" s="24"/>
      <c r="J19" s="24"/>
    </row>
    <row r="20" spans="1:11" ht="10.9" customHeight="1"/>
    <row r="21" spans="1:11">
      <c r="A21" s="3" t="s">
        <v>41</v>
      </c>
    </row>
    <row r="22" spans="1:11" ht="16.149999999999999" customHeight="1">
      <c r="A22" s="8" t="s">
        <v>29</v>
      </c>
      <c r="B22" s="8"/>
      <c r="C22" s="8"/>
      <c r="D22" s="27" t="s">
        <v>3</v>
      </c>
      <c r="E22" s="39"/>
      <c r="F22" s="39"/>
      <c r="G22" s="52"/>
      <c r="H22" s="64" t="s">
        <v>20</v>
      </c>
      <c r="I22" s="73"/>
      <c r="J22" s="77"/>
    </row>
    <row r="23" spans="1:11" ht="32.25" customHeight="1">
      <c r="A23" s="9"/>
      <c r="B23" s="9"/>
      <c r="C23" s="9"/>
      <c r="D23" s="28"/>
      <c r="E23" s="40"/>
      <c r="F23" s="40"/>
      <c r="G23" s="53"/>
      <c r="H23" s="4" t="s">
        <v>21</v>
      </c>
      <c r="I23" s="4" t="s">
        <v>46</v>
      </c>
      <c r="J23" s="82" t="s">
        <v>25</v>
      </c>
      <c r="K23" t="s">
        <v>63</v>
      </c>
    </row>
    <row r="24" spans="1:11">
      <c r="A24" s="10"/>
      <c r="B24" s="10"/>
      <c r="C24" s="10"/>
      <c r="D24" s="29"/>
      <c r="E24" s="41"/>
      <c r="F24" s="41"/>
      <c r="G24" s="54"/>
      <c r="H24" s="65"/>
      <c r="I24" s="65" t="str">
        <f>IF(A24="","",VLOOKUP(A24,リスト!$A$2:$C$17,2,FALSE))</f>
        <v/>
      </c>
      <c r="J24" s="83">
        <f>IF(I24="",0,H24*K24)</f>
        <v>0</v>
      </c>
      <c r="K24" s="83" t="str">
        <f>IF(A24="","",VLOOKUP(A24,リスト!$A$2:$C$17,3,FALSE))</f>
        <v/>
      </c>
    </row>
    <row r="25" spans="1:11">
      <c r="A25" s="11"/>
      <c r="B25" s="11"/>
      <c r="C25" s="11"/>
      <c r="D25" s="30"/>
      <c r="E25" s="42"/>
      <c r="F25" s="42"/>
      <c r="G25" s="55"/>
      <c r="H25" s="66"/>
      <c r="I25" s="66"/>
      <c r="J25" s="84"/>
      <c r="K25" s="84"/>
    </row>
    <row r="26" spans="1:11">
      <c r="A26" s="11"/>
      <c r="B26" s="11"/>
      <c r="C26" s="11"/>
      <c r="D26" s="31"/>
      <c r="E26" s="43"/>
      <c r="F26" s="43"/>
      <c r="G26" s="56"/>
      <c r="H26" s="66"/>
      <c r="I26" s="66"/>
      <c r="J26" s="84"/>
      <c r="K26" s="89"/>
    </row>
    <row r="27" spans="1:11" ht="19.5" customHeight="1">
      <c r="A27" s="12"/>
      <c r="B27" s="12"/>
      <c r="C27" s="12"/>
      <c r="D27" s="32"/>
      <c r="E27" s="44"/>
      <c r="F27" s="44"/>
      <c r="G27" s="57"/>
      <c r="H27" s="67"/>
      <c r="I27" s="67" t="str">
        <f>IF(A27="","",VLOOKUP(A27,リスト!$A$2:$C$17,2,FALSE))</f>
        <v/>
      </c>
      <c r="J27" s="83">
        <f>IF(I27="",0,H27*K27)</f>
        <v>0</v>
      </c>
      <c r="K27" s="90" t="str">
        <f>IF(A27="","",VLOOKUP(A27,リスト!$A$2:$C$17,3,FALSE))</f>
        <v/>
      </c>
    </row>
    <row r="28" spans="1:11" ht="19.5" customHeight="1">
      <c r="A28" s="12"/>
      <c r="B28" s="12"/>
      <c r="C28" s="12"/>
      <c r="D28" s="33"/>
      <c r="E28" s="42"/>
      <c r="F28" s="42"/>
      <c r="G28" s="58"/>
      <c r="H28" s="67"/>
      <c r="I28" s="67"/>
      <c r="J28" s="84"/>
      <c r="K28" s="91"/>
    </row>
    <row r="29" spans="1:11" ht="19.5" customHeight="1">
      <c r="A29" s="12"/>
      <c r="B29" s="12"/>
      <c r="C29" s="12"/>
      <c r="D29" s="34"/>
      <c r="E29" s="43"/>
      <c r="F29" s="43"/>
      <c r="G29" s="59"/>
      <c r="H29" s="67"/>
      <c r="I29" s="67"/>
      <c r="J29" s="84"/>
      <c r="K29" s="92"/>
    </row>
    <row r="30" spans="1:11" ht="19.5" customHeight="1">
      <c r="A30" s="12"/>
      <c r="B30" s="12"/>
      <c r="C30" s="12"/>
      <c r="D30" s="32"/>
      <c r="E30" s="44"/>
      <c r="F30" s="44"/>
      <c r="G30" s="57"/>
      <c r="H30" s="67"/>
      <c r="I30" s="67" t="str">
        <f>IF(A30="","",VLOOKUP(A30,リスト!$A$2:$C$17,2,FALSE))</f>
        <v/>
      </c>
      <c r="J30" s="83">
        <f>IF(I30="",0,H30*K30)</f>
        <v>0</v>
      </c>
      <c r="K30" s="90" t="str">
        <f>IF(A30="","",VLOOKUP(A30,リスト!$A$2:$C$17,3,FALSE))</f>
        <v/>
      </c>
    </row>
    <row r="31" spans="1:11" ht="19.5" customHeight="1">
      <c r="A31" s="12"/>
      <c r="B31" s="12"/>
      <c r="C31" s="12"/>
      <c r="D31" s="33"/>
      <c r="E31" s="42"/>
      <c r="F31" s="42"/>
      <c r="G31" s="58"/>
      <c r="H31" s="67"/>
      <c r="I31" s="67"/>
      <c r="J31" s="84"/>
      <c r="K31" s="91"/>
    </row>
    <row r="32" spans="1:11" ht="19.5" customHeight="1">
      <c r="A32" s="12"/>
      <c r="B32" s="12"/>
      <c r="C32" s="12"/>
      <c r="D32" s="34"/>
      <c r="E32" s="43"/>
      <c r="F32" s="43"/>
      <c r="G32" s="59"/>
      <c r="H32" s="67"/>
      <c r="I32" s="67"/>
      <c r="J32" s="84"/>
      <c r="K32" s="92"/>
    </row>
    <row r="33" spans="1:11" ht="19.5">
      <c r="H33" s="68" t="s">
        <v>4</v>
      </c>
      <c r="I33" s="74" t="str">
        <f>IFERROR(IF(J24+J27+J30=0," ",+J24+J27+J30)," ")</f>
        <v xml:space="preserve"> </v>
      </c>
      <c r="J33" s="85"/>
    </row>
    <row r="34" spans="1:11" ht="10.5" customHeight="1">
      <c r="H34" s="69"/>
      <c r="I34" s="75"/>
      <c r="J34" s="75"/>
    </row>
    <row r="35" spans="1:11">
      <c r="A35" s="3" t="s">
        <v>70</v>
      </c>
    </row>
    <row r="36" spans="1:11" ht="19.5" customHeight="1">
      <c r="A36" s="13" t="s">
        <v>71</v>
      </c>
      <c r="B36" s="13"/>
      <c r="C36" s="13"/>
      <c r="D36" s="35"/>
      <c r="E36" s="35"/>
      <c r="F36" s="35"/>
      <c r="G36" s="13" t="s">
        <v>76</v>
      </c>
      <c r="H36" s="35"/>
      <c r="I36" s="35"/>
      <c r="J36" s="35"/>
    </row>
    <row r="37" spans="1:11" ht="19.5" customHeight="1">
      <c r="A37" s="14" t="s">
        <v>72</v>
      </c>
      <c r="B37" s="19"/>
      <c r="C37" s="19"/>
      <c r="D37" s="36"/>
      <c r="E37" s="35"/>
      <c r="F37" s="35"/>
      <c r="G37" s="13" t="s">
        <v>77</v>
      </c>
      <c r="H37" s="36"/>
      <c r="I37" s="76" t="s">
        <v>27</v>
      </c>
      <c r="J37" s="76"/>
    </row>
    <row r="38" spans="1:11" ht="19.5" customHeight="1">
      <c r="A38" s="14" t="s">
        <v>73</v>
      </c>
      <c r="B38" s="19"/>
      <c r="C38" s="19"/>
      <c r="D38" s="35"/>
      <c r="E38" s="35"/>
      <c r="F38" s="35"/>
      <c r="G38" s="13" t="s">
        <v>78</v>
      </c>
      <c r="H38" s="35"/>
      <c r="I38" s="35"/>
      <c r="J38" s="35"/>
    </row>
    <row r="39" spans="1:11" ht="19.5" customHeight="1">
      <c r="A39" s="13" t="s">
        <v>74</v>
      </c>
      <c r="B39" s="13"/>
      <c r="C39" s="13"/>
      <c r="D39" s="35"/>
      <c r="E39" s="35"/>
      <c r="F39" s="35"/>
      <c r="G39" s="35"/>
      <c r="H39" s="35"/>
      <c r="I39" s="35"/>
      <c r="J39" s="35"/>
    </row>
    <row r="40" spans="1:11">
      <c r="A40" s="15" t="s">
        <v>75</v>
      </c>
    </row>
    <row r="41" spans="1:11" ht="10.5" customHeight="1"/>
    <row r="42" spans="1:11">
      <c r="A42" s="3" t="s">
        <v>79</v>
      </c>
    </row>
    <row r="43" spans="1:11" ht="19.5">
      <c r="A43" t="s">
        <v>30</v>
      </c>
    </row>
    <row r="44" spans="1:11">
      <c r="A44" s="16" t="s">
        <v>31</v>
      </c>
      <c r="B44" s="20" t="s">
        <v>35</v>
      </c>
      <c r="C44" s="20"/>
      <c r="D44" s="20"/>
      <c r="E44" s="20"/>
      <c r="F44" s="20"/>
      <c r="G44" s="20"/>
      <c r="H44" s="20"/>
      <c r="I44" s="20"/>
      <c r="J44" s="86"/>
      <c r="K44" t="s">
        <v>31</v>
      </c>
    </row>
    <row r="45" spans="1:11">
      <c r="A45" s="17" t="s">
        <v>31</v>
      </c>
      <c r="B45" s="21" t="s">
        <v>36</v>
      </c>
      <c r="C45" s="21"/>
      <c r="D45" s="21"/>
      <c r="E45" s="21"/>
      <c r="F45" s="21"/>
      <c r="G45" s="21"/>
      <c r="H45" s="21"/>
      <c r="I45" s="21"/>
      <c r="J45" s="87"/>
      <c r="K45" t="s">
        <v>34</v>
      </c>
    </row>
    <row r="46" spans="1:11" ht="10.9" customHeight="1">
      <c r="A46" s="17"/>
      <c r="B46" s="21" t="s">
        <v>13</v>
      </c>
      <c r="C46" s="21"/>
      <c r="D46" s="21"/>
      <c r="E46" s="21"/>
      <c r="F46" s="21"/>
      <c r="G46" s="21"/>
      <c r="H46" s="21"/>
      <c r="I46" s="21"/>
      <c r="J46" s="87"/>
    </row>
    <row r="47" spans="1:11" ht="19.5">
      <c r="A47" s="18" t="s">
        <v>31</v>
      </c>
      <c r="B47" s="22" t="s">
        <v>69</v>
      </c>
      <c r="C47" s="22"/>
      <c r="D47" s="22"/>
      <c r="E47" s="22"/>
      <c r="F47" s="22"/>
      <c r="G47" s="22"/>
      <c r="H47" s="22"/>
      <c r="I47" s="22"/>
      <c r="J47" s="88"/>
    </row>
    <row r="48" spans="1:11" ht="19.899999999999999" customHeight="1"/>
    <row r="49" ht="19.899999999999999" customHeight="1"/>
    <row r="50" ht="19.899999999999999" customHeight="1"/>
    <row r="51" ht="19.899999999999999" customHeight="1"/>
    <row r="53" ht="10.9" customHeight="1"/>
    <row r="56" ht="16.149999999999999" customHeight="1"/>
    <row r="57" ht="16.149999999999999" customHeight="1"/>
    <row r="58" ht="16.149999999999999" customHeight="1"/>
    <row r="59" ht="16.149999999999999" customHeight="1"/>
  </sheetData>
  <mergeCells count="50">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I33:J33"/>
    <mergeCell ref="A36:C36"/>
    <mergeCell ref="D36:F36"/>
    <mergeCell ref="H36:J36"/>
    <mergeCell ref="A37:C37"/>
    <mergeCell ref="D37:F37"/>
    <mergeCell ref="I37:J37"/>
    <mergeCell ref="A38:C38"/>
    <mergeCell ref="D38:F38"/>
    <mergeCell ref="H38:J38"/>
    <mergeCell ref="A39:C39"/>
    <mergeCell ref="D39:J39"/>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s>
  <phoneticPr fontId="2"/>
  <dataValidations count="2">
    <dataValidation type="list" allowBlank="1" showDropDown="0" showInputMessage="1" showErrorMessage="1" sqref="N14">
      <formula1>#REF!</formula1>
    </dataValidation>
    <dataValidation type="list" allowBlank="1" showDropDown="0" showInputMessage="1" showErrorMessage="1" sqref="A44:A45 A47">
      <formula1>$K$44:$K$45</formula1>
    </dataValidation>
  </dataValidations>
  <pageMargins left="0.70866141732283472" right="0" top="0.19685039370078741" bottom="0.15748031496062992" header="0.31496062992125984" footer="0.31496062992125984"/>
  <pageSetup paperSize="9" scale="94"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A24:C32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C6" sqref="C6"/>
    </sheetView>
  </sheetViews>
  <sheetFormatPr defaultRowHeight="18.75"/>
  <cols>
    <col min="1" max="1" width="6.25" style="49"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93" t="s">
        <v>68</v>
      </c>
      <c r="B1" s="99"/>
      <c r="C1" s="99"/>
      <c r="D1" s="99"/>
      <c r="E1" s="99"/>
      <c r="F1" s="99"/>
      <c r="G1" s="99"/>
      <c r="H1" s="111"/>
      <c r="I1" s="2"/>
      <c r="J1" s="2"/>
      <c r="K1" s="118" t="s">
        <v>64</v>
      </c>
      <c r="L1" s="133"/>
      <c r="M1" s="145"/>
      <c r="N1" s="2"/>
      <c r="O1" s="2"/>
    </row>
    <row r="2" spans="1:15" ht="18" customHeight="1">
      <c r="K2" s="119" t="s">
        <v>12</v>
      </c>
      <c r="L2" s="134"/>
      <c r="M2" s="146"/>
    </row>
    <row r="3" spans="1:15" ht="45.6" customHeight="1">
      <c r="A3" s="94" t="s">
        <v>23</v>
      </c>
      <c r="B3" s="100" t="s">
        <v>14</v>
      </c>
      <c r="C3" s="100" t="s">
        <v>42</v>
      </c>
      <c r="D3" s="100" t="s">
        <v>81</v>
      </c>
      <c r="E3" s="100" t="s">
        <v>33</v>
      </c>
      <c r="F3" s="100" t="s">
        <v>45</v>
      </c>
      <c r="G3" s="100" t="s">
        <v>47</v>
      </c>
      <c r="H3" s="112" t="s">
        <v>1</v>
      </c>
      <c r="J3" s="116"/>
      <c r="K3" s="120" t="s">
        <v>60</v>
      </c>
      <c r="L3" s="135" t="s">
        <v>65</v>
      </c>
      <c r="M3" s="147" t="s">
        <v>49</v>
      </c>
    </row>
    <row r="4" spans="1:15" ht="22.15" customHeight="1">
      <c r="A4" s="95"/>
      <c r="B4" s="101"/>
      <c r="C4" s="105"/>
      <c r="D4" s="105"/>
      <c r="E4" s="106"/>
      <c r="F4" s="108"/>
      <c r="G4" s="106">
        <f t="shared" ref="G4:G23" si="0">E4*F4</f>
        <v>0</v>
      </c>
      <c r="H4" s="113"/>
      <c r="K4" s="121" t="s">
        <v>24</v>
      </c>
      <c r="L4" s="136" t="s">
        <v>54</v>
      </c>
      <c r="M4" s="131" t="s">
        <v>62</v>
      </c>
      <c r="O4" s="151"/>
    </row>
    <row r="5" spans="1:15" ht="22.15" customHeight="1">
      <c r="A5" s="96"/>
      <c r="B5" s="102"/>
      <c r="C5" s="47"/>
      <c r="D5" s="47"/>
      <c r="E5" s="107"/>
      <c r="F5" s="47"/>
      <c r="G5" s="106">
        <f t="shared" si="0"/>
        <v>0</v>
      </c>
      <c r="H5" s="114"/>
      <c r="K5" s="122" t="s">
        <v>28</v>
      </c>
      <c r="L5" s="137" t="s">
        <v>48</v>
      </c>
      <c r="M5" s="131" t="s">
        <v>0</v>
      </c>
    </row>
    <row r="6" spans="1:15" ht="22.15" customHeight="1">
      <c r="A6" s="96"/>
      <c r="B6" s="102"/>
      <c r="C6" s="47"/>
      <c r="D6" s="47"/>
      <c r="E6" s="107"/>
      <c r="F6" s="47"/>
      <c r="G6" s="106">
        <f t="shared" si="0"/>
        <v>0</v>
      </c>
      <c r="H6" s="114"/>
      <c r="K6" s="123"/>
      <c r="L6" s="137" t="s">
        <v>55</v>
      </c>
      <c r="M6" s="131" t="s">
        <v>50</v>
      </c>
    </row>
    <row r="7" spans="1:15" ht="22.15" customHeight="1">
      <c r="A7" s="96"/>
      <c r="B7" s="47"/>
      <c r="C7" s="47"/>
      <c r="D7" s="47"/>
      <c r="E7" s="107"/>
      <c r="F7" s="47"/>
      <c r="G7" s="106">
        <f t="shared" si="0"/>
        <v>0</v>
      </c>
      <c r="H7" s="114"/>
      <c r="K7" s="124"/>
      <c r="L7" s="137" t="s">
        <v>53</v>
      </c>
      <c r="M7" s="131" t="s">
        <v>5</v>
      </c>
    </row>
    <row r="8" spans="1:15" ht="22.15" customHeight="1">
      <c r="A8" s="96"/>
      <c r="B8" s="47"/>
      <c r="C8" s="47"/>
      <c r="D8" s="47"/>
      <c r="E8" s="107"/>
      <c r="F8" s="47"/>
      <c r="G8" s="106">
        <f t="shared" si="0"/>
        <v>0</v>
      </c>
      <c r="H8" s="114"/>
      <c r="K8" s="124"/>
      <c r="L8" s="138" t="s">
        <v>56</v>
      </c>
      <c r="M8" s="131" t="s">
        <v>58</v>
      </c>
    </row>
    <row r="9" spans="1:15" ht="22.15" customHeight="1">
      <c r="A9" s="96"/>
      <c r="B9" s="47"/>
      <c r="C9" s="47"/>
      <c r="D9" s="47"/>
      <c r="E9" s="107"/>
      <c r="F9" s="47"/>
      <c r="G9" s="106">
        <f t="shared" si="0"/>
        <v>0</v>
      </c>
      <c r="H9" s="114"/>
      <c r="K9" s="124"/>
      <c r="L9" s="139"/>
      <c r="M9" s="131" t="s">
        <v>44</v>
      </c>
    </row>
    <row r="10" spans="1:15" ht="22.15" customHeight="1">
      <c r="A10" s="96"/>
      <c r="B10" s="47"/>
      <c r="C10" s="47"/>
      <c r="D10" s="47"/>
      <c r="E10" s="107"/>
      <c r="F10" s="47"/>
      <c r="G10" s="106">
        <f t="shared" si="0"/>
        <v>0</v>
      </c>
      <c r="H10" s="114"/>
      <c r="K10" s="124"/>
      <c r="L10" s="140"/>
      <c r="M10" s="131" t="s">
        <v>59</v>
      </c>
    </row>
    <row r="11" spans="1:15" ht="22.15" customHeight="1">
      <c r="A11" s="96"/>
      <c r="B11" s="47"/>
      <c r="C11" s="47"/>
      <c r="D11" s="47"/>
      <c r="E11" s="107"/>
      <c r="F11" s="47"/>
      <c r="G11" s="106">
        <f t="shared" si="0"/>
        <v>0</v>
      </c>
      <c r="H11" s="114"/>
      <c r="K11" s="124"/>
      <c r="L11" s="140"/>
      <c r="M11" s="131" t="s">
        <v>37</v>
      </c>
    </row>
    <row r="12" spans="1:15" ht="22.15" customHeight="1">
      <c r="A12" s="96"/>
      <c r="B12" s="47"/>
      <c r="C12" s="47"/>
      <c r="D12" s="47"/>
      <c r="E12" s="107"/>
      <c r="F12" s="47"/>
      <c r="G12" s="106">
        <f t="shared" si="0"/>
        <v>0</v>
      </c>
      <c r="H12" s="114"/>
      <c r="K12" s="125"/>
      <c r="L12" s="141"/>
      <c r="M12" s="131" t="s">
        <v>61</v>
      </c>
    </row>
    <row r="13" spans="1:15" ht="22.15" customHeight="1">
      <c r="A13" s="96"/>
      <c r="B13" s="47"/>
      <c r="C13" s="47"/>
      <c r="D13" s="47"/>
      <c r="E13" s="107"/>
      <c r="F13" s="47"/>
      <c r="G13" s="106">
        <f t="shared" si="0"/>
        <v>0</v>
      </c>
      <c r="H13" s="114"/>
      <c r="K13" s="126"/>
      <c r="L13" s="142"/>
      <c r="M13" s="148"/>
    </row>
    <row r="14" spans="1:15" ht="22.15" customHeight="1">
      <c r="A14" s="96"/>
      <c r="B14" s="47"/>
      <c r="C14" s="47"/>
      <c r="D14" s="47"/>
      <c r="E14" s="107"/>
      <c r="F14" s="47"/>
      <c r="G14" s="106">
        <f t="shared" si="0"/>
        <v>0</v>
      </c>
      <c r="H14" s="114"/>
      <c r="K14" s="127" t="s">
        <v>2</v>
      </c>
      <c r="L14" s="127" t="s">
        <v>66</v>
      </c>
      <c r="M14" s="149"/>
    </row>
    <row r="15" spans="1:15" ht="22.15" customHeight="1">
      <c r="A15" s="96"/>
      <c r="B15" s="47"/>
      <c r="C15" s="47"/>
      <c r="D15" s="47"/>
      <c r="E15" s="107"/>
      <c r="F15" s="47"/>
      <c r="G15" s="106">
        <f t="shared" si="0"/>
        <v>0</v>
      </c>
      <c r="H15" s="114"/>
      <c r="J15" s="117"/>
      <c r="K15" s="128" t="s">
        <v>24</v>
      </c>
      <c r="L15" s="143">
        <v>10200</v>
      </c>
      <c r="M15" s="150"/>
    </row>
    <row r="16" spans="1:15" ht="22.15" customHeight="1">
      <c r="A16" s="96"/>
      <c r="B16" s="47"/>
      <c r="C16" s="47"/>
      <c r="D16" s="47"/>
      <c r="E16" s="107"/>
      <c r="F16" s="47"/>
      <c r="G16" s="106">
        <f t="shared" si="0"/>
        <v>0</v>
      </c>
      <c r="H16" s="114"/>
      <c r="J16" s="117"/>
      <c r="K16" s="129" t="s">
        <v>28</v>
      </c>
      <c r="L16" s="143">
        <v>6800</v>
      </c>
      <c r="M16" s="150"/>
    </row>
    <row r="17" spans="1:13" ht="22.15" customHeight="1">
      <c r="A17" s="96"/>
      <c r="B17" s="47"/>
      <c r="C17" s="47"/>
      <c r="D17" s="47"/>
      <c r="E17" s="107"/>
      <c r="F17" s="47"/>
      <c r="G17" s="106">
        <f t="shared" si="0"/>
        <v>0</v>
      </c>
      <c r="H17" s="114"/>
      <c r="J17" s="117"/>
      <c r="K17" s="130" t="s">
        <v>54</v>
      </c>
      <c r="L17" s="143">
        <v>3400</v>
      </c>
      <c r="M17" s="150"/>
    </row>
    <row r="18" spans="1:13" ht="22.15" customHeight="1">
      <c r="A18" s="96"/>
      <c r="B18" s="47"/>
      <c r="C18" s="47"/>
      <c r="D18" s="47"/>
      <c r="E18" s="107"/>
      <c r="F18" s="47"/>
      <c r="G18" s="106">
        <f t="shared" si="0"/>
        <v>0</v>
      </c>
      <c r="H18" s="114"/>
      <c r="J18" s="117"/>
      <c r="K18" s="130" t="s">
        <v>48</v>
      </c>
      <c r="L18" s="144"/>
    </row>
    <row r="19" spans="1:13" ht="22.15" customHeight="1">
      <c r="A19" s="96"/>
      <c r="B19" s="47"/>
      <c r="C19" s="47"/>
      <c r="D19" s="47"/>
      <c r="E19" s="107"/>
      <c r="F19" s="47"/>
      <c r="G19" s="106">
        <f t="shared" si="0"/>
        <v>0</v>
      </c>
      <c r="H19" s="114"/>
      <c r="J19" s="117"/>
      <c r="K19" s="130" t="s">
        <v>55</v>
      </c>
    </row>
    <row r="20" spans="1:13" ht="22.15" customHeight="1">
      <c r="A20" s="96"/>
      <c r="B20" s="47"/>
      <c r="C20" s="47"/>
      <c r="D20" s="47"/>
      <c r="E20" s="107"/>
      <c r="F20" s="47"/>
      <c r="G20" s="106">
        <f t="shared" si="0"/>
        <v>0</v>
      </c>
      <c r="H20" s="114"/>
      <c r="J20" s="117"/>
      <c r="K20" s="130" t="s">
        <v>53</v>
      </c>
    </row>
    <row r="21" spans="1:13" ht="22.15" customHeight="1">
      <c r="A21" s="96"/>
      <c r="B21" s="47"/>
      <c r="C21" s="47"/>
      <c r="D21" s="47"/>
      <c r="E21" s="107"/>
      <c r="F21" s="47"/>
      <c r="G21" s="106">
        <f t="shared" si="0"/>
        <v>0</v>
      </c>
      <c r="H21" s="114"/>
      <c r="J21" s="117"/>
      <c r="K21" s="130" t="s">
        <v>56</v>
      </c>
    </row>
    <row r="22" spans="1:13" ht="22.15" customHeight="1">
      <c r="A22" s="96"/>
      <c r="B22" s="47"/>
      <c r="C22" s="47"/>
      <c r="D22" s="47"/>
      <c r="E22" s="107"/>
      <c r="F22" s="47"/>
      <c r="G22" s="106">
        <f t="shared" si="0"/>
        <v>0</v>
      </c>
      <c r="H22" s="114"/>
      <c r="J22" s="117"/>
      <c r="K22" s="131" t="s">
        <v>62</v>
      </c>
    </row>
    <row r="23" spans="1:13" ht="22.15" customHeight="1">
      <c r="A23" s="97"/>
      <c r="B23" s="103"/>
      <c r="C23" s="103"/>
      <c r="D23" s="103"/>
      <c r="E23" s="103"/>
      <c r="F23" s="103"/>
      <c r="G23" s="106">
        <f t="shared" si="0"/>
        <v>0</v>
      </c>
      <c r="H23" s="114"/>
      <c r="J23" s="117"/>
      <c r="K23" s="131" t="s">
        <v>0</v>
      </c>
    </row>
    <row r="24" spans="1:13" ht="22.15" customHeight="1">
      <c r="A24" s="98" t="s">
        <v>43</v>
      </c>
      <c r="B24" s="104"/>
      <c r="C24" s="104"/>
      <c r="D24" s="104"/>
      <c r="E24" s="104"/>
      <c r="F24" s="109"/>
      <c r="G24" s="110">
        <f>SUM(G4:G23)</f>
        <v>0</v>
      </c>
      <c r="H24" s="115" t="str">
        <f>IF(G24=0," ",IF('申請書（様式第１号）'!I33=G24,"金額合致","金額不一致"))</f>
        <v xml:space="preserve"> </v>
      </c>
      <c r="J24" s="117"/>
      <c r="K24" s="131" t="s">
        <v>50</v>
      </c>
    </row>
    <row r="25" spans="1:13" ht="19.5">
      <c r="J25" s="117"/>
      <c r="K25" s="131" t="s">
        <v>5</v>
      </c>
    </row>
    <row r="26" spans="1:13">
      <c r="J26" s="117"/>
      <c r="K26" s="131" t="s">
        <v>58</v>
      </c>
    </row>
    <row r="27" spans="1:13">
      <c r="J27" s="117"/>
      <c r="K27" s="131" t="s">
        <v>44</v>
      </c>
    </row>
    <row r="28" spans="1:13">
      <c r="K28" s="131" t="s">
        <v>59</v>
      </c>
    </row>
    <row r="29" spans="1:13">
      <c r="K29" s="131" t="s">
        <v>37</v>
      </c>
    </row>
    <row r="30" spans="1:13" ht="19.5">
      <c r="K30" s="131" t="s">
        <v>61</v>
      </c>
    </row>
    <row r="31" spans="1:13" ht="19.5">
      <c r="K31" s="132"/>
    </row>
  </sheetData>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A18" sqref="A18"/>
    </sheetView>
  </sheetViews>
  <sheetFormatPr defaultRowHeight="18.75"/>
  <cols>
    <col min="1" max="1" width="26.5" bestFit="1" customWidth="1"/>
  </cols>
  <sheetData>
    <row r="1" spans="1:3">
      <c r="A1" s="152" t="s">
        <v>29</v>
      </c>
      <c r="B1" s="152" t="s">
        <v>46</v>
      </c>
      <c r="C1" s="152" t="s">
        <v>57</v>
      </c>
    </row>
    <row r="2" spans="1:3">
      <c r="A2" s="153" t="s">
        <v>24</v>
      </c>
      <c r="B2" s="153" t="s">
        <v>52</v>
      </c>
      <c r="C2" s="156">
        <v>10200</v>
      </c>
    </row>
    <row r="3" spans="1:3">
      <c r="A3" s="153" t="s">
        <v>28</v>
      </c>
      <c r="B3" s="153" t="s">
        <v>52</v>
      </c>
      <c r="C3" s="156">
        <v>10200</v>
      </c>
    </row>
    <row r="4" spans="1:3">
      <c r="A4" s="154" t="s">
        <v>54</v>
      </c>
      <c r="B4" s="154" t="s">
        <v>16</v>
      </c>
      <c r="C4" s="157">
        <v>6800</v>
      </c>
    </row>
    <row r="5" spans="1:3">
      <c r="A5" s="154" t="s">
        <v>48</v>
      </c>
      <c r="B5" s="154" t="s">
        <v>16</v>
      </c>
      <c r="C5" s="157">
        <v>6800</v>
      </c>
    </row>
    <row r="6" spans="1:3">
      <c r="A6" s="154" t="s">
        <v>55</v>
      </c>
      <c r="B6" s="154" t="s">
        <v>16</v>
      </c>
      <c r="C6" s="157">
        <v>6800</v>
      </c>
    </row>
    <row r="7" spans="1:3">
      <c r="A7" s="154" t="s">
        <v>53</v>
      </c>
      <c r="B7" s="154" t="s">
        <v>16</v>
      </c>
      <c r="C7" s="157">
        <v>6800</v>
      </c>
    </row>
    <row r="8" spans="1:3">
      <c r="A8" s="154" t="s">
        <v>56</v>
      </c>
      <c r="B8" s="154" t="s">
        <v>16</v>
      </c>
      <c r="C8" s="157">
        <v>6800</v>
      </c>
    </row>
    <row r="9" spans="1:3">
      <c r="A9" s="155" t="s">
        <v>62</v>
      </c>
      <c r="B9" s="155" t="s">
        <v>40</v>
      </c>
      <c r="C9" s="158">
        <v>3400</v>
      </c>
    </row>
    <row r="10" spans="1:3">
      <c r="A10" s="155" t="s">
        <v>0</v>
      </c>
      <c r="B10" s="155" t="s">
        <v>40</v>
      </c>
      <c r="C10" s="158">
        <v>3400</v>
      </c>
    </row>
    <row r="11" spans="1:3">
      <c r="A11" s="155" t="s">
        <v>50</v>
      </c>
      <c r="B11" s="155" t="s">
        <v>40</v>
      </c>
      <c r="C11" s="158">
        <v>3400</v>
      </c>
    </row>
    <row r="12" spans="1:3">
      <c r="A12" s="155" t="s">
        <v>5</v>
      </c>
      <c r="B12" s="155" t="s">
        <v>40</v>
      </c>
      <c r="C12" s="158">
        <v>3400</v>
      </c>
    </row>
    <row r="13" spans="1:3">
      <c r="A13" s="155" t="s">
        <v>58</v>
      </c>
      <c r="B13" s="155" t="s">
        <v>40</v>
      </c>
      <c r="C13" s="158">
        <v>3400</v>
      </c>
    </row>
    <row r="14" spans="1:3">
      <c r="A14" s="155" t="s">
        <v>44</v>
      </c>
      <c r="B14" s="155" t="s">
        <v>40</v>
      </c>
      <c r="C14" s="158">
        <v>3400</v>
      </c>
    </row>
    <row r="15" spans="1:3">
      <c r="A15" s="155" t="s">
        <v>59</v>
      </c>
      <c r="B15" s="155" t="s">
        <v>40</v>
      </c>
      <c r="C15" s="158">
        <v>3400</v>
      </c>
    </row>
    <row r="16" spans="1:3">
      <c r="A16" s="155" t="s">
        <v>37</v>
      </c>
      <c r="B16" s="155" t="s">
        <v>40</v>
      </c>
      <c r="C16" s="158">
        <v>3400</v>
      </c>
    </row>
    <row r="17" spans="1:3">
      <c r="A17" s="155" t="s">
        <v>61</v>
      </c>
      <c r="B17" s="155" t="s">
        <v>40</v>
      </c>
      <c r="C17" s="158">
        <v>3400</v>
      </c>
    </row>
    <row r="18" spans="1:3">
      <c r="A18" s="152"/>
    </row>
    <row r="19" spans="1:3">
      <c r="A19" s="152"/>
    </row>
    <row r="20" spans="1:3">
      <c r="A20" s="152"/>
    </row>
    <row r="21" spans="1:3">
      <c r="A21" s="152"/>
    </row>
    <row r="22" spans="1:3">
      <c r="A22" s="152"/>
    </row>
    <row r="23" spans="1:3">
      <c r="A23" s="152"/>
    </row>
    <row r="24" spans="1:3">
      <c r="A24" s="152"/>
    </row>
    <row r="25" spans="1:3">
      <c r="A25" s="152"/>
    </row>
    <row r="26" spans="1:3">
      <c r="A26" s="152"/>
    </row>
    <row r="27" spans="1:3">
      <c r="A27" s="152"/>
    </row>
    <row r="28" spans="1:3">
      <c r="A28" s="152"/>
    </row>
    <row r="29" spans="1:3">
      <c r="A29" s="152"/>
    </row>
    <row r="30" spans="1:3">
      <c r="A30" s="152"/>
    </row>
    <row r="31" spans="1:3">
      <c r="A31" s="152"/>
    </row>
    <row r="32" spans="1:3">
      <c r="A32" s="152"/>
    </row>
    <row r="33" spans="1:1">
      <c r="A33" s="152"/>
    </row>
    <row r="34" spans="1:1">
      <c r="A34" s="152"/>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申請書（様式第１号）</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2026-04-08T05:19:10Z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2026-04-08T05:19:10Z</vt:filetime>
  </property>
</Properties>
</file>