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fs-lgmain.city.semboku.akita.jp\zaisei\05財政状況資料集\R6決算\260819_【秋田県市町村課】令和６年度財政状況資料集の作成について（２回目）\03_修正\"/>
    </mc:Choice>
  </mc:AlternateContent>
  <xr:revisionPtr revIDLastSave="0" documentId="13_ncr:1_{2A4BBEEC-4AA5-49A6-B870-3A4441D1FF3F}" xr6:coauthVersionLast="47" xr6:coauthVersionMax="47" xr10:uidLastSave="{00000000-0000-0000-0000-000000000000}"/>
  <bookViews>
    <workbookView xWindow="-26955" yWindow="14" windowWidth="27067" windowHeight="14624" tabRatio="739" xr2:uid="{00000000-000D-0000-FFFF-FFFF00000000}"/>
  </bookViews>
  <sheets>
    <sheet name="総括表" sheetId="27" r:id="rId1"/>
    <sheet name="普通会計の状況" sheetId="28" r:id="rId2"/>
    <sheet name="各会計、関係団体の財政状況及び健全化判断比率" sheetId="29" r:id="rId3"/>
    <sheet name="財政比較分析表" sheetId="25" r:id="rId4"/>
    <sheet name="経常経費分析表（経常収支比率の分析）" sheetId="18" r:id="rId5"/>
    <sheet name="経常経費分析表（人件費・公債費・普通建設事業費の分析）" sheetId="19" r:id="rId6"/>
    <sheet name="性質別歳出決算分析表（住民一人当たりのコスト）" sheetId="20" r:id="rId7"/>
    <sheet name="目的別歳出決算分析表（住民一人当たりのコスト）" sheetId="21" r:id="rId8"/>
    <sheet name="実質収支比率等に係る経年分析" sheetId="22" r:id="rId9"/>
    <sheet name="連結実質赤字比率に係る赤字・黒字の構成分析" sheetId="23" r:id="rId10"/>
    <sheet name="実質公債費比率（分子）の構造" sheetId="26" r:id="rId11"/>
    <sheet name="将来負担比率（分子）の構造" sheetId="7" r:id="rId12"/>
    <sheet name="基金残高に係る経年分析" sheetId="8" r:id="rId13"/>
    <sheet name="公会計指標分析・財政指標組合せ分析表" sheetId="30" r:id="rId14"/>
    <sheet name="施設類型別ストック情報分析表①" sheetId="31" r:id="rId15"/>
    <sheet name="施設類型別ストック情報分析表②" sheetId="32" r:id="rId16"/>
    <sheet name="データシート" sheetId="9" state="hidden" r:id="rId17"/>
  </sheets>
  <externalReferences>
    <externalReference r:id="rId18"/>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27" l="1"/>
  <c r="CQ43" i="27"/>
  <c r="CO43" i="27"/>
  <c r="BY43" i="27"/>
  <c r="BW43" i="27"/>
  <c r="BE43" i="27"/>
  <c r="AM43" i="27"/>
  <c r="U43" i="27"/>
  <c r="E43" i="27"/>
  <c r="C43" i="27" s="1"/>
  <c r="DG42" i="27"/>
  <c r="CQ42" i="27"/>
  <c r="CO42" i="27" s="1"/>
  <c r="BY42" i="27"/>
  <c r="BW42" i="27" s="1"/>
  <c r="BE42" i="27"/>
  <c r="AM42" i="27"/>
  <c r="U42" i="27"/>
  <c r="E42" i="27"/>
  <c r="C42" i="27"/>
  <c r="DG41" i="27"/>
  <c r="CQ41" i="27"/>
  <c r="CO41" i="27" s="1"/>
  <c r="BY41" i="27"/>
  <c r="BW41" i="27" s="1"/>
  <c r="BE41" i="27"/>
  <c r="AM41" i="27"/>
  <c r="U41" i="27"/>
  <c r="E41" i="27"/>
  <c r="C41" i="27"/>
  <c r="DG40" i="27"/>
  <c r="CQ40" i="27"/>
  <c r="CO40" i="27" s="1"/>
  <c r="BY40" i="27"/>
  <c r="BE40" i="27"/>
  <c r="AM40" i="27"/>
  <c r="U40" i="27"/>
  <c r="E40" i="27"/>
  <c r="C40" i="27"/>
  <c r="DG39" i="27"/>
  <c r="CQ39" i="27"/>
  <c r="CO39" i="27" s="1"/>
  <c r="BY39" i="27"/>
  <c r="BE39" i="27"/>
  <c r="AM39" i="27"/>
  <c r="U39" i="27"/>
  <c r="E39" i="27"/>
  <c r="C39" i="27"/>
  <c r="DG38" i="27"/>
  <c r="CQ38" i="27"/>
  <c r="CO38" i="27" s="1"/>
  <c r="BY38" i="27"/>
  <c r="BE38" i="27"/>
  <c r="AM38" i="27"/>
  <c r="U38" i="27"/>
  <c r="E38" i="27"/>
  <c r="C38" i="27"/>
  <c r="DG37" i="27"/>
  <c r="CQ37" i="27"/>
  <c r="CO37" i="27" s="1"/>
  <c r="BY37" i="27"/>
  <c r="BE37" i="27"/>
  <c r="AO37" i="27"/>
  <c r="W37" i="27"/>
  <c r="E37" i="27"/>
  <c r="C37" i="27"/>
  <c r="DG36" i="27"/>
  <c r="CQ36" i="27"/>
  <c r="CO36" i="27" s="1"/>
  <c r="BY36" i="27"/>
  <c r="BE36" i="27"/>
  <c r="AO36" i="27"/>
  <c r="W36" i="27"/>
  <c r="E36" i="27"/>
  <c r="C36" i="27"/>
  <c r="DG35" i="27"/>
  <c r="CQ35" i="27"/>
  <c r="CO35" i="27" s="1"/>
  <c r="BY35" i="27"/>
  <c r="BE35" i="27"/>
  <c r="AO35" i="27"/>
  <c r="W35" i="27"/>
  <c r="E35" i="27"/>
  <c r="DG34" i="27"/>
  <c r="CQ34" i="27"/>
  <c r="BY34" i="27"/>
  <c r="BE34" i="27"/>
  <c r="AO34" i="27"/>
  <c r="W34" i="27"/>
  <c r="E34" i="27"/>
  <c r="C34" i="27"/>
  <c r="U34" i="27" l="1"/>
  <c r="U35" i="27" s="1"/>
  <c r="U36" i="27" s="1"/>
  <c r="U37" i="27" s="1"/>
  <c r="C35" i="27"/>
  <c r="AM34" i="27" l="1"/>
  <c r="AM35" i="27" s="1"/>
  <c r="AM36" i="27" s="1"/>
  <c r="AM37" i="27" s="1"/>
  <c r="BW34" i="27" l="1"/>
  <c r="BW35" i="27" s="1"/>
  <c r="BW36" i="27" s="1"/>
  <c r="BW37" i="27" s="1"/>
  <c r="BW38" i="27" s="1"/>
  <c r="BW39" i="27" s="1"/>
  <c r="BW40" i="27" s="1"/>
  <c r="CO34" i="27"/>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<sst xmlns="http://schemas.openxmlformats.org/spreadsheetml/2006/main" count="1109" uniqueCount="581">
  <si>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</si>
  <si>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</si>
  <si>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</si>
  <si>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</si>
  <si>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</si>
  <si>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</si>
  <si>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</si>
  <si>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</si>
  <si>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</si>
  <si>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</si>
  <si>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</si>
  <si>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</si>
  <si>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</si>
  <si>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</si>
  <si>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</si>
  <si>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</si>
  <si>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</si>
  <si>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</si>
  <si>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</si>
  <si>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</si>
  <si>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</si>
  <si>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</si>
  <si>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</si>
  <si>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</si>
  <si>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</si>
  <si>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</si>
  <si>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</si>
  <si>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</si>
  <si>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</si>
  <si>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</si>
  <si>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</si>
  <si>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</si>
  <si>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</si>
  <si>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</si>
  <si>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</si>
  <si>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</si>
  <si>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</si>
  <si>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</si>
  <si>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</si>
  <si>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</si>
  <si>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</si>
  <si>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</si>
  <si>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</si>
  <si>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</si>
  <si>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</si>
  <si>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</si>
  <si>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</si>
  <si>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</si>
  <si>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</si>
  <si>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</si>
  <si>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</si>
  <si>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</si>
  <si>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</si>
  <si>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</si>
  <si>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</si>
  <si>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</si>
  <si>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</si>
  <si>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</si>
  <si>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</si>
  <si>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</si>
  <si>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</si>
  <si>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</si>
  <si>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</si>
  <si>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</si>
  <si>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</si>
  <si>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</si>
  <si>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</si>
  <si>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</si>
  <si>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</si>
  <si>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</si>
  <si>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</si>
  <si>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</si>
  <si>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</si>
  <si>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</si>
  <si>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</si>
  <si>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</si>
  <si>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</si>
  <si>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</si>
  <si>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</si>
  <si>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</si>
  <si>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</si>
  <si>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</si>
  <si>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</si>
  <si>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</si>
  <si>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</si>
  <si>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</si>
  <si>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</si>
  <si>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</si>
  <si>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</si>
  <si>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</si>
  <si>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</si>
  <si>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</si>
  <si>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</si>
  <si>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仙北市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</si>
  <si>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</si>
  <si>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</si>
  <si>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</si>
  <si>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</si>
  <si>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</si>
  <si>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</si>
  <si>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</si>
  <si>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</si>
  <si>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</si>
  <si>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</si>
  <si>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</si>
  <si>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</si>
  <si>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</si>
  <si>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</si>
  <si>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</si>
  <si>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</si>
  <si>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</si>
  <si>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</si>
  <si>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</si>
  <si>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</si>
  <si>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</si>
  <si>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</si>
  <si>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</si>
  <si>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</si>
  <si>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</si>
  <si>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</si>
  <si>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</si>
  <si>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</si>
  <si>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</si>
  <si>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</si>
  <si>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</si>
  <si>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</si>
  <si>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</si>
  <si>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</si>
  <si>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</si>
  <si>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</si>
  <si>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</si>
  <si>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</si>
  <si>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</si>
  <si>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</si>
  <si>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</si>
  <si>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</si>
  <si>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</si>
  <si>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</si>
  <si>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</si>
  <si>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</si>
  <si>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</si>
  <si>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</si>
  <si>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仙北市病院事業会計</t>
    <phoneticPr fontId="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</si>
  <si>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</si>
  <si>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</si>
  <si>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</si>
  <si>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</si>
  <si>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</si>
  <si>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</si>
  <si>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</si>
  <si>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</si>
  <si>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</si>
  <si>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</si>
  <si>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</si>
  <si>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</si>
  <si>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</si>
  <si>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</si>
  <si>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</si>
  <si>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</si>
  <si>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</si>
  <si>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</si>
  <si>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</si>
  <si>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</si>
  <si>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</si>
  <si>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</si>
  <si>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</si>
  <si>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</si>
  <si>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</si>
  <si>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</si>
  <si>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</si>
  <si>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</si>
  <si>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</si>
  <si>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</si>
  <si>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</si>
  <si>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</si>
  <si>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</si>
  <si>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</si>
  <si>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</si>
  <si>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</si>
  <si>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</si>
  <si>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</si>
  <si>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</si>
  <si>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</si>
  <si>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</si>
  <si>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</si>
  <si>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</si>
  <si>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</si>
  <si>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</si>
  <si>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</si>
  <si>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</si>
  <si>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</si>
  <si>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</si>
  <si>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</si>
  <si>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</si>
  <si>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</si>
  <si>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</si>
  <si>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</si>
  <si>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</si>
  <si>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</si>
  <si>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</si>
  <si>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</si>
  <si>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</si>
  <si>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</si>
  <si>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秋田県仙北市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</si>
  <si>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</si>
  <si>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</si>
  <si>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</si>
  <si>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</si>
  <si>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</si>
  <si>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</si>
  <si>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</si>
  <si>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</si>
  <si>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</si>
  <si>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</si>
  <si>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</si>
  <si>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</si>
  <si>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</si>
  <si>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</si>
  <si>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</si>
  <si>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</si>
  <si>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</si>
  <si>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</si>
  <si>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</si>
  <si>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</si>
  <si>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</si>
  <si>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</si>
  <si>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</si>
  <si>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</si>
  <si>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</si>
  <si>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</si>
  <si>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</si>
  <si>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</si>
  <si>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</si>
  <si>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</si>
  <si>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</si>
  <si>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</si>
  <si>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</si>
  <si>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</si>
  <si>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</si>
  <si>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</si>
  <si>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</si>
  <si>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</si>
  <si>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</si>
  <si>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</si>
  <si>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</si>
  <si>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</si>
  <si>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</si>
  <si>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</si>
  <si>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</si>
  <si>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</si>
  <si>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</si>
  <si>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</si>
  <si>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</si>
  <si>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</si>
  <si>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</si>
  <si>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</si>
  <si>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</si>
  <si>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</si>
  <si>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</si>
  <si>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</si>
  <si>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</si>
  <si>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</si>
  <si>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</si>
  <si>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</si>
  <si>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</si>
  <si>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</si>
  <si>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</si>
  <si>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</si>
  <si>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</si>
  <si>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</si>
  <si>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</si>
  <si>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</si>
  <si>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</si>
  <si>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</si>
  <si>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</si>
  <si>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</si>
  <si>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</si>
  <si>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</si>
  <si>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</si>
  <si>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</si>
  <si>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</si>
  <si>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</si>
  <si>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</si>
  <si>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</si>
  <si>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</si>
  <si>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</si>
  <si>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</si>
  <si>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</si>
  <si>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</si>
  <si>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</si>
  <si>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</si>
  <si>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</si>
  <si>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</si>
  <si>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</si>
  <si>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</si>
  <si>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</si>
  <si>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</si>
  <si>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</si>
  <si>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</si>
  <si>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</si>
  <si>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</si>
  <si>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</si>
  <si>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</si>
  <si>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</si>
  <si>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</si>
  <si>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</si>
  <si>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</si>
  <si>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</si>
  <si>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</si>
  <si>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</si>
  <si>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</si>
  <si>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</si>
  <si>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</si>
  <si>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</si>
  <si>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</si>
  <si>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</si>
  <si>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</si>
  <si>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</si>
  <si>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</si>
  <si>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</si>
  <si>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</si>
  <si>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</si>
  <si>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</si>
  <si>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</si>
  <si>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</si>
  <si>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</si>
  <si>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</si>
  <si>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</si>
  <si>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</si>
  <si>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</si>
  <si>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</si>
  <si>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</si>
  <si>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</si>
  <si>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</si>
  <si>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</si>
  <si>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</si>
  <si>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</si>
  <si>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</si>
  <si>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</si>
  <si>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</si>
  <si>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</si>
  <si>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</si>
  <si>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</si>
  <si>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</si>
  <si>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</si>
  <si>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</si>
  <si>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</si>
  <si>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</si>
  <si>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</si>
  <si>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</si>
  <si>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</si>
  <si>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</si>
  <si>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</si>
  <si>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</si>
  <si>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秋田県仙北市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</si>
  <si>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</si>
  <si>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</si>
  <si>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</si>
  <si>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</si>
  <si>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</si>
  <si>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</si>
  <si>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</si>
  <si>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</si>
  <si>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</si>
  <si>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</si>
  <si>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</si>
  <si>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</si>
  <si>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</si>
  <si>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</si>
  <si>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</si>
  <si>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</si>
  <si>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</si>
  <si>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</si>
  <si>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</si>
  <si>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</si>
  <si>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仙北市集中管理特別会計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</si>
  <si>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</si>
  <si>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</si>
  <si>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</si>
  <si>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</si>
  <si>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</si>
  <si>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</si>
  <si>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</si>
  <si>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</si>
  <si>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</si>
  <si>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</si>
  <si>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</si>
  <si>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</si>
  <si>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</si>
  <si>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仙北市国民健康保険特別会計（事業勘定）</t>
    <phoneticPr fontId="5"/>
  </si>
  <si>
    <t>仙北市国民健康保険特別会計（神代診療施設勘定）</t>
    <phoneticPr fontId="5"/>
  </si>
  <si>
    <t>仙北市後期高齢者医療特別会計</t>
    <phoneticPr fontId="5"/>
  </si>
  <si>
    <t>仙北市介護保険特別会計（介護サービス事業）</t>
    <phoneticPr fontId="5"/>
  </si>
  <si>
    <t>仙北市水道事業会計</t>
    <phoneticPr fontId="5"/>
  </si>
  <si>
    <t>法適用企業</t>
    <phoneticPr fontId="5"/>
  </si>
  <si>
    <t>仙北市温泉事業会計</t>
    <phoneticPr fontId="5"/>
  </si>
  <si>
    <t>仙北市下水道事業会計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</si>
  <si>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</si>
  <si>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</si>
  <si>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</si>
  <si>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</si>
  <si>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</si>
  <si>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</si>
  <si>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</si>
  <si>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</si>
  <si>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</si>
  <si>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</si>
  <si>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</si>
  <si>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</si>
  <si>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</si>
  <si>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</si>
  <si>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</si>
  <si>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</si>
  <si>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</si>
  <si>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</si>
  <si>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</si>
  <si>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</si>
  <si>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</si>
  <si>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</si>
  <si>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</si>
  <si>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</si>
  <si>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</si>
  <si>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</si>
  <si>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</si>
  <si>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</si>
  <si>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</si>
  <si>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</si>
  <si>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</si>
  <si>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</si>
  <si>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</si>
  <si>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</si>
  <si>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</si>
  <si>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</si>
  <si>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</si>
  <si>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</si>
  <si>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</si>
  <si>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</si>
  <si>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</si>
  <si>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</si>
  <si>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</si>
  <si>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</si>
  <si>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</si>
  <si>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</si>
  <si>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</si>
  <si>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</si>
  <si>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</si>
  <si>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</si>
  <si>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</si>
  <si>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</si>
  <si>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</si>
  <si>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</si>
  <si>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</si>
  <si>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</si>
  <si>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</si>
  <si>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</si>
  <si>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</si>
  <si>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</si>
  <si>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</si>
  <si>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</si>
  <si>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</si>
  <si>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</si>
  <si>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</si>
  <si>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</si>
  <si>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</si>
  <si>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</si>
  <si>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</si>
  <si>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</si>
  <si>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</si>
  <si>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</si>
  <si>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</si>
  <si>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</si>
  <si>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</si>
  <si>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</si>
  <si>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</si>
  <si>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</si>
  <si>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</si>
  <si>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</si>
  <si>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</si>
  <si>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</si>
  <si>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</si>
  <si>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</si>
  <si>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</si>
  <si>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</si>
  <si>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</si>
  <si>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</si>
  <si>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</si>
  <si>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</si>
  <si>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</si>
  <si>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</si>
  <si>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</si>
  <si>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</si>
  <si>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</si>
  <si>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</si>
  <si>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</si>
  <si>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</si>
  <si>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</si>
  <si>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</si>
  <si>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</si>
  <si>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</si>
  <si>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</si>
  <si>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</si>
  <si>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</si>
  <si>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</si>
  <si>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</si>
  <si>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</si>
  <si>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</si>
  <si>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</si>
  <si>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</si>
  <si>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</si>
  <si>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</si>
  <si>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</si>
  <si>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</si>
  <si>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</si>
  <si>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</si>
  <si>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</si>
  <si>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</si>
  <si>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</si>
  <si>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</si>
  <si>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</si>
  <si>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</si>
  <si>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</si>
  <si>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</si>
  <si>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</si>
  <si>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</si>
  <si>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</si>
  <si>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</si>
  <si>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</si>
  <si>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</si>
  <si>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</si>
  <si>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</si>
  <si>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</si>
  <si>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</si>
  <si>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2.33</t>
  </si>
  <si>
    <t>▲ 1.90</t>
  </si>
  <si>
    <t>▲ 5.88</t>
  </si>
  <si>
    <t>仙北市病院事業会計</t>
  </si>
  <si>
    <t>▲ 3.97</t>
  </si>
  <si>
    <t>▲ 4.63</t>
  </si>
  <si>
    <t>▲ 5.36</t>
  </si>
  <si>
    <t>▲ 6.24</t>
  </si>
  <si>
    <t>▲ 11.43</t>
  </si>
  <si>
    <t>一般会計</t>
  </si>
  <si>
    <t>仙北市下水道事業会計</t>
  </si>
  <si>
    <t>仙北市水道事業会計</t>
  </si>
  <si>
    <t>仙北市温泉事業会計</t>
  </si>
  <si>
    <t>仙北市国民健康保険特別会計（事業勘定）</t>
  </si>
  <si>
    <t>仙北市後期高齢者医療特別会計</t>
  </si>
  <si>
    <t>仙北市介護保険特別会計（介護サービス事業）</t>
  </si>
  <si>
    <t>その他会計（赤字）</t>
  </si>
  <si>
    <t>その他会計（黒字）</t>
  </si>
  <si>
    <t>R02</t>
    <phoneticPr fontId="5"/>
  </si>
  <si>
    <t>R03</t>
    <phoneticPr fontId="5"/>
  </si>
  <si>
    <t>R04</t>
    <phoneticPr fontId="5"/>
  </si>
  <si>
    <t>R05</t>
    <phoneticPr fontId="5"/>
  </si>
  <si>
    <t>R06</t>
    <phoneticPr fontId="5"/>
  </si>
  <si>
    <t>ふるさと仙北応援基金</t>
    <rPh sb="4" eb="6">
      <t>センボク</t>
    </rPh>
    <rPh sb="6" eb="8">
      <t>オウエン</t>
    </rPh>
    <rPh sb="8" eb="10">
      <t>キキン</t>
    </rPh>
    <phoneticPr fontId="5"/>
  </si>
  <si>
    <t>仙北市ふるさと振興基金</t>
    <rPh sb="0" eb="3">
      <t>センボクシ</t>
    </rPh>
    <rPh sb="7" eb="9">
      <t>シンコウ</t>
    </rPh>
    <rPh sb="9" eb="11">
      <t>キキン</t>
    </rPh>
    <phoneticPr fontId="38"/>
  </si>
  <si>
    <t>仙北市公共施設等総合管理基金</t>
    <rPh sb="0" eb="3">
      <t>センボクシ</t>
    </rPh>
    <rPh sb="3" eb="5">
      <t>コウキョウ</t>
    </rPh>
    <rPh sb="5" eb="7">
      <t>シセツ</t>
    </rPh>
    <rPh sb="7" eb="8">
      <t>トウ</t>
    </rPh>
    <rPh sb="8" eb="10">
      <t>ソウゴウ</t>
    </rPh>
    <rPh sb="10" eb="12">
      <t>カンリ</t>
    </rPh>
    <rPh sb="12" eb="14">
      <t>キキン</t>
    </rPh>
    <phoneticPr fontId="5"/>
  </si>
  <si>
    <t>仙北市森林環境譲与税基金</t>
    <rPh sb="0" eb="3">
      <t>センボクシ</t>
    </rPh>
    <rPh sb="3" eb="5">
      <t>シンリン</t>
    </rPh>
    <rPh sb="5" eb="7">
      <t>カンキョウ</t>
    </rPh>
    <rPh sb="7" eb="10">
      <t>ジョウヨゼイ</t>
    </rPh>
    <rPh sb="10" eb="12">
      <t>キキン</t>
    </rPh>
    <phoneticPr fontId="5"/>
  </si>
  <si>
    <t>仙北市温泉事業施設整備基金</t>
    <rPh sb="0" eb="3">
      <t>センボクシ</t>
    </rPh>
    <rPh sb="3" eb="5">
      <t>オンセン</t>
    </rPh>
    <rPh sb="5" eb="7">
      <t>ジギョウ</t>
    </rPh>
    <rPh sb="7" eb="9">
      <t>シセツ</t>
    </rPh>
    <rPh sb="9" eb="11">
      <t>セイビ</t>
    </rPh>
    <rPh sb="11" eb="13">
      <t>キキン</t>
    </rPh>
    <phoneticPr fontId="5"/>
  </si>
  <si>
    <t>おもてなしせんぼく</t>
    <phoneticPr fontId="2"/>
  </si>
  <si>
    <t>-</t>
    <phoneticPr fontId="2"/>
  </si>
  <si>
    <t>秋田県市町村総合事務組合（一般会計）</t>
    <rPh sb="0" eb="6">
      <t>アキタケンシチョウソン</t>
    </rPh>
    <rPh sb="6" eb="8">
      <t>ソウゴウ</t>
    </rPh>
    <rPh sb="8" eb="10">
      <t>ジム</t>
    </rPh>
    <rPh sb="10" eb="12">
      <t>クミアイ</t>
    </rPh>
    <rPh sb="13" eb="15">
      <t>イッパン</t>
    </rPh>
    <rPh sb="15" eb="17">
      <t>カイケイ</t>
    </rPh>
    <phoneticPr fontId="2"/>
  </si>
  <si>
    <t>秋田県市町村総合事務組合（交通災害事業等特別会計）</t>
    <rPh sb="0" eb="6">
      <t>アキタケンシチョウソン</t>
    </rPh>
    <rPh sb="6" eb="8">
      <t>ソウゴウ</t>
    </rPh>
    <rPh sb="8" eb="10">
      <t>ジム</t>
    </rPh>
    <rPh sb="10" eb="12">
      <t>クミアイ</t>
    </rPh>
    <rPh sb="13" eb="15">
      <t>コウツウ</t>
    </rPh>
    <rPh sb="15" eb="17">
      <t>サイガイ</t>
    </rPh>
    <rPh sb="17" eb="19">
      <t>ジギョウ</t>
    </rPh>
    <rPh sb="19" eb="20">
      <t>トウ</t>
    </rPh>
    <rPh sb="20" eb="22">
      <t>トクベツ</t>
    </rPh>
    <rPh sb="22" eb="24">
      <t>カイケイ</t>
    </rPh>
    <phoneticPr fontId="2"/>
  </si>
  <si>
    <t>秋田県市町村会館管理組合（一般会計）</t>
    <rPh sb="0" eb="6">
      <t>アキタケンシチョウソン</t>
    </rPh>
    <rPh sb="6" eb="8">
      <t>カイカン</t>
    </rPh>
    <rPh sb="8" eb="10">
      <t>カンリ</t>
    </rPh>
    <rPh sb="10" eb="12">
      <t>クミアイ</t>
    </rPh>
    <rPh sb="13" eb="15">
      <t>イッパン</t>
    </rPh>
    <rPh sb="15" eb="17">
      <t>カイケイ</t>
    </rPh>
    <phoneticPr fontId="2"/>
  </si>
  <si>
    <t>秋田県後期高齢者医療広域連合（一般会計）</t>
    <rPh sb="0" eb="3">
      <t>アキタケン</t>
    </rPh>
    <rPh sb="3" eb="5">
      <t>コウキ</t>
    </rPh>
    <rPh sb="5" eb="7">
      <t>コウレイ</t>
    </rPh>
    <rPh sb="7" eb="8">
      <t>シャ</t>
    </rPh>
    <rPh sb="8" eb="10">
      <t>イリョウ</t>
    </rPh>
    <rPh sb="10" eb="12">
      <t>コウイキ</t>
    </rPh>
    <rPh sb="12" eb="14">
      <t>レンゴウ</t>
    </rPh>
    <rPh sb="15" eb="17">
      <t>イッパン</t>
    </rPh>
    <rPh sb="17" eb="19">
      <t>カイケイ</t>
    </rPh>
    <phoneticPr fontId="2"/>
  </si>
  <si>
    <t>秋田県後期高齢者医療広域連合（後期高齢者医療特別会計）</t>
    <rPh sb="0" eb="3">
      <t>アキタケン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</si>
  <si>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大曲仙北広域市町村圏組合（一般会計）</t>
    <rPh sb="0" eb="2">
      <t>オオマガリ</t>
    </rPh>
    <rPh sb="2" eb="4">
      <t>センボク</t>
    </rPh>
    <rPh sb="4" eb="6">
      <t>コウイキ</t>
    </rPh>
    <rPh sb="6" eb="10">
      <t>シチョウソンケン</t>
    </rPh>
    <rPh sb="10" eb="12">
      <t>クミアイ</t>
    </rPh>
    <rPh sb="13" eb="15">
      <t>イッパン</t>
    </rPh>
    <rPh sb="15" eb="17">
      <t>カイケイ</t>
    </rPh>
    <phoneticPr fontId="2"/>
  </si>
  <si>
    <t>大曲仙北広域市町村圏組合（介護保険特別会計）</t>
    <rPh sb="0" eb="2">
      <t>オオマガリ</t>
    </rPh>
    <rPh sb="2" eb="4">
      <t>センボク</t>
    </rPh>
    <rPh sb="4" eb="6">
      <t>コウイキ</t>
    </rPh>
    <rPh sb="6" eb="10">
      <t>シチョウソンケン</t>
    </rPh>
    <rPh sb="10" eb="12">
      <t>クミアイ</t>
    </rPh>
    <rPh sb="13" eb="15">
      <t>カイゴ</t>
    </rPh>
    <rPh sb="15" eb="17">
      <t>ホケン</t>
    </rPh>
    <rPh sb="17" eb="19">
      <t>トクベツ</t>
    </rPh>
    <rPh sb="19" eb="21">
      <t>カイケイ</t>
    </rPh>
    <phoneticPr fontId="2"/>
  </si>
  <si>
    <t>減債基金
積立状況等（注）</t>
    <rPh sb="0" eb="2">
      <t>ゲンサイ</t>
    </rPh>
    <rPh sb="2" eb="4">
      <t>キキン</t>
    </rPh>
    <rPh sb="5" eb="7">
      <t>ツミタテ</t>
    </rPh>
    <rPh sb="7" eb="9">
      <t>ジョウキョウ</t>
    </rPh>
    <rPh sb="9" eb="10">
      <t>トウ</t>
    </rPh>
    <rPh sb="10" eb="13">
      <t>チュウ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</si>
  <si>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</si>
  <si>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</si>
  <si>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</si>
  <si>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</si>
  <si>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</si>
  <si>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</si>
  <si>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</si>
  <si>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</si>
  <si>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</si>
  <si>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新規の市債発行を抑制したことにより将来負担比率が減少したものの、類似団体内平均値と比較すると大きく乖離している。
　また、施設更新等に着手していないため有形固定資産減価償却率は増加しており、こちらも類似団体内平均値と比較すると大きく乖離していることから、当市の公共施設の老朽化が進行しているといえる。
　令和7年度の角館上野庁舎建設事業に係る地方債の借入により、地方債残高が増加する見込みであるため、他の建設事業等における地方債発行を可能な限り抑制しつつ、仙北市公共施設等総合管理計画に基づく適切な長寿命化改良を実施し両比率の抑制を図る。</t>
    <phoneticPr fontId="5"/>
  </si>
  <si>
    <t>　将来負担比率については、新規の市債発行を抑制したこと等により前年度比23ポイントの減となっている。実質公債比率は前年度比0.3ポイント増加しているが、給与改定費の再算定等による普通交付税交付額（臨財債含む）が増加したことにより分母が大きくなったことから、単年度比率としては前年度比0.1ポイント減少している。
　一般会計における元利償還額は令和5年度をピークに令和6年度で減少したものの、令和元年度からの庁舎整備事業に係る地方債償還が開始することから、令和7年度から再び増加する見込みとなっており、償還利子についても昨今の利率見直しにより大幅に増加していることから両比率の増加が想定される。令和7年度には庁舎整備に係る起債発行、その後も学校再編や公共施設の改修・解体に係る起債発行を見込んでいることから、向こう数年の比率の抑制は難しいものと考えている。そのため元利償還金の増額に対応し、予算見直しによる財源捻出を行う必要がある。</t>
    <rPh sb="1" eb="3">
      <t>ショウライ</t>
    </rPh>
    <rPh sb="3" eb="5">
      <t>フタン</t>
    </rPh>
    <rPh sb="5" eb="7">
      <t>ヒリツ</t>
    </rPh>
    <rPh sb="13" eb="15">
      <t>シンキ</t>
    </rPh>
    <rPh sb="16" eb="18">
      <t>シサイ</t>
    </rPh>
    <rPh sb="18" eb="20">
      <t>ハッコウ</t>
    </rPh>
    <rPh sb="21" eb="23">
      <t>ヨクセイ</t>
    </rPh>
    <rPh sb="27" eb="28">
      <t>トウ</t>
    </rPh>
    <rPh sb="31" eb="35">
      <t>ゼンネンドヒ</t>
    </rPh>
    <rPh sb="42" eb="43">
      <t>ゲン</t>
    </rPh>
    <rPh sb="50" eb="52">
      <t>ジッシツ</t>
    </rPh>
    <rPh sb="52" eb="54">
      <t>コウサイ</t>
    </rPh>
    <rPh sb="54" eb="56">
      <t>ヒリツ</t>
    </rPh>
    <rPh sb="57" eb="61">
      <t>ゼンネンドヒ</t>
    </rPh>
    <rPh sb="68" eb="70">
      <t>ゾウカ</t>
    </rPh>
    <rPh sb="76" eb="78">
      <t>キュウヨ</t>
    </rPh>
    <rPh sb="78" eb="80">
      <t>カイテイ</t>
    </rPh>
    <rPh sb="80" eb="81">
      <t>ヒ</t>
    </rPh>
    <rPh sb="82" eb="83">
      <t>サイ</t>
    </rPh>
    <rPh sb="83" eb="85">
      <t>サンテイ</t>
    </rPh>
    <rPh sb="85" eb="86">
      <t>トウ</t>
    </rPh>
    <rPh sb="89" eb="91">
      <t>フツウ</t>
    </rPh>
    <rPh sb="91" eb="94">
      <t>コウフゼイ</t>
    </rPh>
    <rPh sb="94" eb="97">
      <t>コウフガク</t>
    </rPh>
    <rPh sb="98" eb="101">
      <t>リンザイサイ</t>
    </rPh>
    <rPh sb="101" eb="102">
      <t>フク</t>
    </rPh>
    <rPh sb="105" eb="107">
      <t>ゾウカ</t>
    </rPh>
    <rPh sb="114" eb="116">
      <t>ブンボ</t>
    </rPh>
    <rPh sb="117" eb="118">
      <t>オオ</t>
    </rPh>
    <rPh sb="128" eb="131">
      <t>タンネンド</t>
    </rPh>
    <rPh sb="131" eb="133">
      <t>ヒリツ</t>
    </rPh>
    <rPh sb="137" eb="141">
      <t>ゼンネンドヒ</t>
    </rPh>
    <rPh sb="148" eb="150">
      <t>ゲンショウ</t>
    </rPh>
    <rPh sb="250" eb="252">
      <t>ショウカン</t>
    </rPh>
    <rPh sb="252" eb="254">
      <t>リシ</t>
    </rPh>
    <rPh sb="259" eb="261">
      <t>サッコン</t>
    </rPh>
    <rPh sb="262" eb="264">
      <t>リリツ</t>
    </rPh>
    <rPh sb="273" eb="275">
      <t>ゾウカ</t>
    </rPh>
    <rPh sb="296" eb="298">
      <t>レイワ</t>
    </rPh>
    <rPh sb="299" eb="301">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</si>
</sst>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游ゴシック"/>
      <family val="3"/>
      <charset val="128"/>
      <scheme val="min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8051E14-E1DE-4551-BC3E-D6A83A1C84C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1" defaultTableStyle="TableStyleMedium2" defaultPivotStyle="PivotStyleLight16">
    <tableStyle name="Invisible" pivot="0" table="0" count="0" xr9:uid="{B2A8C34B-F891-4B2E-BD55-7403A9D3C22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0C17-4252-B5C2-7AD2B3E0D3C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135336</c:v>
                </c:pt>
                <c:pt idx="1">
                  <c:v>78688</c:v>
                </c:pt>
                <c:pt idx="2">
                  <c:v>55623</c:v>
                </c:pt>
                <c:pt idx="3">
                  <c:v>53612</c:v>
                </c:pt>
                <c:pt idx="4">
                  <c:v>62260</c:v>
                </c:pt>
              </c:numCache>
            </c:numRef>
          </c:val>
          <c:smooth val="0"/>
          <c:extLst>
            <c:ext xmlns:c16="http://schemas.microsoft.com/office/drawing/2014/chart" uri="{C3380CC4-5D6E-409C-BE32-E72D297353CC}">
              <c16:uniqueId val="{00000001-0C17-4252-B5C2-7AD2B3E0D3C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3.46</c:v>
                </c:pt>
                <c:pt idx="1">
                  <c:v>4.1100000000000003</c:v>
                </c:pt>
                <c:pt idx="2">
                  <c:v>4.59</c:v>
                </c:pt>
                <c:pt idx="3">
                  <c:v>3.48</c:v>
                </c:pt>
                <c:pt idx="4">
                  <c:v>5.37</c:v>
                </c:pt>
              </c:numCache>
            </c:numRef>
          </c:val>
          <c:extLst>
            <c:ext xmlns:c16="http://schemas.microsoft.com/office/drawing/2014/chart" uri="{C3380CC4-5D6E-409C-BE32-E72D297353CC}">
              <c16:uniqueId val="{00000000-F881-4A1E-AFFB-587D2F229A2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8.7799999999999994</c:v>
                </c:pt>
                <c:pt idx="1">
                  <c:v>11.29</c:v>
                </c:pt>
                <c:pt idx="2">
                  <c:v>11.8</c:v>
                </c:pt>
                <c:pt idx="3">
                  <c:v>9.41</c:v>
                </c:pt>
                <c:pt idx="4">
                  <c:v>10.6</c:v>
                </c:pt>
              </c:numCache>
            </c:numRef>
          </c:val>
          <c:extLst>
            <c:ext xmlns:c16="http://schemas.microsoft.com/office/drawing/2014/chart" uri="{C3380CC4-5D6E-409C-BE32-E72D297353CC}">
              <c16:uniqueId val="{00000001-F881-4A1E-AFFB-587D2F229A2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-2.33</c:v>
                </c:pt>
                <c:pt idx="1">
                  <c:v>1.82</c:v>
                </c:pt>
                <c:pt idx="2">
                  <c:v>-1.9</c:v>
                </c:pt>
                <c:pt idx="3">
                  <c:v>-5.88</c:v>
                </c:pt>
                <c:pt idx="4">
                  <c:v>1.43</c:v>
                </c:pt>
              </c:numCache>
            </c:numRef>
          </c:val>
          <c:smooth val="0"/>
          <c:extLst>
            <c:ext xmlns:c16="http://schemas.microsoft.com/office/drawing/2014/chart" uri="{C3380CC4-5D6E-409C-BE32-E72D297353CC}">
              <c16:uniqueId val="{00000002-F881-4A1E-AFFB-587D2F229A2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BF95-4E3A-BA3C-F2D2A3C4DA7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F95-4E3A-BA3C-F2D2A3C4DA7E}"/>
            </c:ext>
          </c:extLst>
        </c:ser>
        <c:ser>
          <c:idx val="2"/>
          <c:order val="2"/>
          <c:tx>
            <c:strRef>
              <c:f>[1]データシート!$A$29</c:f>
              <c:strCache>
                <c:ptCount val="1"/>
                <c:pt idx="0">
                  <c:v>仙北市介護保険特別会計（介護サービス事業）</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F95-4E3A-BA3C-F2D2A3C4DA7E}"/>
            </c:ext>
          </c:extLst>
        </c:ser>
        <c:ser>
          <c:idx val="3"/>
          <c:order val="3"/>
          <c:tx>
            <c:strRef>
              <c:f>[1]データシート!$A$30</c:f>
              <c:strCache>
                <c:ptCount val="1"/>
                <c:pt idx="0">
                  <c:v>仙北市後期高齢者医療特別会計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F95-4E3A-BA3C-F2D2A3C4DA7E}"/>
            </c:ext>
          </c:extLst>
        </c:ser>
        <c:ser>
          <c:idx val="4"/>
          <c:order val="4"/>
          <c:tx>
            <c:strRef>
              <c:f>[1]データシート!$A$31</c:f>
              <c:strCache>
                <c:ptCount val="1"/>
                <c:pt idx="0">
                  <c:v>仙北市国民健康保険特別会計（事業勘定）</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3.13</c:v>
                </c:pt>
                <c:pt idx="2">
                  <c:v>#N/A</c:v>
                </c:pt>
                <c:pt idx="3">
                  <c:v>1.54</c:v>
                </c:pt>
                <c:pt idx="4">
                  <c:v>#N/A</c:v>
                </c:pt>
                <c:pt idx="5">
                  <c:v>1.37</c:v>
                </c:pt>
                <c:pt idx="6">
                  <c:v>#N/A</c:v>
                </c:pt>
                <c:pt idx="7">
                  <c:v>0.91</c:v>
                </c:pt>
                <c:pt idx="8">
                  <c:v>#N/A</c:v>
                </c:pt>
                <c:pt idx="9">
                  <c:v>0.56999999999999995</c:v>
                </c:pt>
              </c:numCache>
            </c:numRef>
          </c:val>
          <c:extLst>
            <c:ext xmlns:c16="http://schemas.microsoft.com/office/drawing/2014/chart" uri="{C3380CC4-5D6E-409C-BE32-E72D297353CC}">
              <c16:uniqueId val="{00000004-BF95-4E3A-BA3C-F2D2A3C4DA7E}"/>
            </c:ext>
          </c:extLst>
        </c:ser>
        <c:ser>
          <c:idx val="5"/>
          <c:order val="5"/>
          <c:tx>
            <c:strRef>
              <c:f>[1]データシート!$A$32</c:f>
              <c:strCache>
                <c:ptCount val="1"/>
                <c:pt idx="0">
                  <c:v>仙北市温泉事業会計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0.79</c:v>
                </c:pt>
                <c:pt idx="2">
                  <c:v>#N/A</c:v>
                </c:pt>
                <c:pt idx="3">
                  <c:v>0.82</c:v>
                </c:pt>
                <c:pt idx="4">
                  <c:v>#N/A</c:v>
                </c:pt>
                <c:pt idx="5">
                  <c:v>0.95</c:v>
                </c:pt>
                <c:pt idx="6">
                  <c:v>#N/A</c:v>
                </c:pt>
                <c:pt idx="7">
                  <c:v>0.95</c:v>
                </c:pt>
                <c:pt idx="8">
                  <c:v>#N/A</c:v>
                </c:pt>
                <c:pt idx="9">
                  <c:v>1</c:v>
                </c:pt>
              </c:numCache>
            </c:numRef>
          </c:val>
          <c:extLst>
            <c:ext xmlns:c16="http://schemas.microsoft.com/office/drawing/2014/chart" uri="{C3380CC4-5D6E-409C-BE32-E72D297353CC}">
              <c16:uniqueId val="{00000005-BF95-4E3A-BA3C-F2D2A3C4DA7E}"/>
            </c:ext>
          </c:extLst>
        </c:ser>
        <c:ser>
          <c:idx val="6"/>
          <c:order val="6"/>
          <c:tx>
            <c:strRef>
              <c:f>[1]データシート!$A$33</c:f>
              <c:strCache>
                <c:ptCount val="1"/>
                <c:pt idx="0">
                  <c:v>仙北市水道事業会計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5.57</c:v>
                </c:pt>
                <c:pt idx="2">
                  <c:v>#N/A</c:v>
                </c:pt>
                <c:pt idx="3">
                  <c:v>4.63</c:v>
                </c:pt>
                <c:pt idx="4">
                  <c:v>#N/A</c:v>
                </c:pt>
                <c:pt idx="5">
                  <c:v>4.1100000000000003</c:v>
                </c:pt>
                <c:pt idx="6">
                  <c:v>#N/A</c:v>
                </c:pt>
                <c:pt idx="7">
                  <c:v>3.22</c:v>
                </c:pt>
                <c:pt idx="8">
                  <c:v>#N/A</c:v>
                </c:pt>
                <c:pt idx="9">
                  <c:v>2.14</c:v>
                </c:pt>
              </c:numCache>
            </c:numRef>
          </c:val>
          <c:extLst>
            <c:ext xmlns:c16="http://schemas.microsoft.com/office/drawing/2014/chart" uri="{C3380CC4-5D6E-409C-BE32-E72D297353CC}">
              <c16:uniqueId val="{00000006-BF95-4E3A-BA3C-F2D2A3C4DA7E}"/>
            </c:ext>
          </c:extLst>
        </c:ser>
        <c:ser>
          <c:idx val="7"/>
          <c:order val="7"/>
          <c:tx>
            <c:strRef>
              <c:f>[1]データシート!$A$34</c:f>
              <c:strCache>
                <c:ptCount val="1"/>
                <c:pt idx="0">
                  <c:v>仙北市下水道事業会計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1.44</c:v>
                </c:pt>
                <c:pt idx="2">
                  <c:v>#N/A</c:v>
                </c:pt>
                <c:pt idx="3">
                  <c:v>1.06</c:v>
                </c:pt>
                <c:pt idx="4">
                  <c:v>#N/A</c:v>
                </c:pt>
                <c:pt idx="5">
                  <c:v>1.28</c:v>
                </c:pt>
                <c:pt idx="6">
                  <c:v>#N/A</c:v>
                </c:pt>
                <c:pt idx="7">
                  <c:v>1.48</c:v>
                </c:pt>
                <c:pt idx="8">
                  <c:v>#N/A</c:v>
                </c:pt>
                <c:pt idx="9">
                  <c:v>2.4900000000000002</c:v>
                </c:pt>
              </c:numCache>
            </c:numRef>
          </c:val>
          <c:extLst>
            <c:ext xmlns:c16="http://schemas.microsoft.com/office/drawing/2014/chart" uri="{C3380CC4-5D6E-409C-BE32-E72D297353CC}">
              <c16:uniqueId val="{00000007-BF95-4E3A-BA3C-F2D2A3C4DA7E}"/>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3.46</c:v>
                </c:pt>
                <c:pt idx="2">
                  <c:v>#N/A</c:v>
                </c:pt>
                <c:pt idx="3">
                  <c:v>4.0999999999999996</c:v>
                </c:pt>
                <c:pt idx="4">
                  <c:v>#N/A</c:v>
                </c:pt>
                <c:pt idx="5">
                  <c:v>4.59</c:v>
                </c:pt>
                <c:pt idx="6">
                  <c:v>#N/A</c:v>
                </c:pt>
                <c:pt idx="7">
                  <c:v>3.48</c:v>
                </c:pt>
                <c:pt idx="8">
                  <c:v>#N/A</c:v>
                </c:pt>
                <c:pt idx="9">
                  <c:v>5.36</c:v>
                </c:pt>
              </c:numCache>
            </c:numRef>
          </c:val>
          <c:extLst>
            <c:ext xmlns:c16="http://schemas.microsoft.com/office/drawing/2014/chart" uri="{C3380CC4-5D6E-409C-BE32-E72D297353CC}">
              <c16:uniqueId val="{00000008-BF95-4E3A-BA3C-F2D2A3C4DA7E}"/>
            </c:ext>
          </c:extLst>
        </c:ser>
        <c:ser>
          <c:idx val="9"/>
          <c:order val="9"/>
          <c:tx>
            <c:strRef>
              <c:f>[1]データシート!$A$36</c:f>
              <c:strCache>
                <c:ptCount val="1"/>
                <c:pt idx="0">
                  <c:v>仙北市病院事業会計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3.97</c:v>
                </c:pt>
                <c:pt idx="1">
                  <c:v>#N/A</c:v>
                </c:pt>
                <c:pt idx="2">
                  <c:v>4.63</c:v>
                </c:pt>
                <c:pt idx="3">
                  <c:v>#N/A</c:v>
                </c:pt>
                <c:pt idx="4">
                  <c:v>5.36</c:v>
                </c:pt>
                <c:pt idx="5">
                  <c:v>#N/A</c:v>
                </c:pt>
                <c:pt idx="6">
                  <c:v>6.24</c:v>
                </c:pt>
                <c:pt idx="7">
                  <c:v>#N/A</c:v>
                </c:pt>
                <c:pt idx="8">
                  <c:v>11.43</c:v>
                </c:pt>
                <c:pt idx="9">
                  <c:v>#N/A</c:v>
                </c:pt>
              </c:numCache>
            </c:numRef>
          </c:val>
          <c:extLst>
            <c:ext xmlns:c16="http://schemas.microsoft.com/office/drawing/2014/chart" uri="{C3380CC4-5D6E-409C-BE32-E72D297353CC}">
              <c16:uniqueId val="{00000009-BF95-4E3A-BA3C-F2D2A3C4DA7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[2]データシート!$A$42</c:f>
              <c:strCache>
                <c:ptCount val="1"/>
                <c:pt idx="0">
                  <c:v>算入公債費等</c:v>
                </c:pt>
              </c:strCache>
            </c:strRef>
          </c:tx>
          <c:spPr>
            <a:solidFill>
              <a:srgbClr val="00FF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[2]データシート!$B$42:$P$42</c:f>
              <c:numCache>
                <c:formatCode>General</c:formatCode>
                <c:ptCount val="15"/>
                <c:pt idx="2">
                  <c:v>2196</c:v>
                </c:pt>
                <c:pt idx="5">
                  <c:v>2211</c:v>
                </c:pt>
                <c:pt idx="8">
                  <c:v>2154</c:v>
                </c:pt>
                <c:pt idx="11">
                  <c:v>2137</c:v>
                </c:pt>
                <c:pt idx="14">
                  <c:v>2032</c:v>
                </c:pt>
              </c:numCache>
            </c:numRef>
          </c:val>
          <c:extLst>
            <c:ext xmlns:c16="http://schemas.microsoft.com/office/drawing/2014/chart" uri="{C3380CC4-5D6E-409C-BE32-E72D297353CC}">
              <c16:uniqueId val="{00000000-416D-4ACE-8D88-DD7396A38037}"/>
            </c:ext>
          </c:extLst>
        </c:ser>
        <c:ser>
          <c:idx val="1"/>
          <c:order val="1"/>
          <c:tx>
            <c:strRef>
              <c:f>[2]データシート!$A$43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[2]データシート!$B$43:$P$43</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1-416D-4ACE-8D88-DD7396A38037}"/>
            </c:ext>
          </c:extLst>
        </c:ser>
        <c:ser>
          <c:idx val="2"/>
          <c:order val="2"/>
          <c:tx>
            <c:strRef>
              <c:f>[2]データシート!$A$44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[2]データシート!$B$44:$P$44</c:f>
              <c:numCache>
                <c:formatCode>General</c:formatCode>
                <c:ptCount val="15"/>
                <c:pt idx="0">
                  <c:v>10</c:v>
                </c:pt>
                <c:pt idx="3">
                  <c:v>19</c:v>
                </c:pt>
                <c:pt idx="6">
                  <c:v>18</c:v>
                </c:pt>
                <c:pt idx="9">
                  <c:v>26</c:v>
                </c:pt>
                <c:pt idx="12">
                  <c:v>36</c:v>
                </c:pt>
              </c:numCache>
            </c:numRef>
          </c:val>
          <c:extLst>
            <c:ext xmlns:c16="http://schemas.microsoft.com/office/drawing/2014/chart" uri="{C3380CC4-5D6E-409C-BE32-E72D297353CC}">
              <c16:uniqueId val="{00000002-416D-4ACE-8D88-DD7396A38037}"/>
            </c:ext>
          </c:extLst>
        </c:ser>
        <c:ser>
          <c:idx val="3"/>
          <c:order val="3"/>
          <c:tx>
            <c:strRef>
              <c:f>[2]データシート!$A$45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[2]データシート!$B$45:$P$45</c:f>
              <c:numCache>
                <c:formatCode>General</c:formatCode>
                <c:ptCount val="15"/>
                <c:pt idx="0">
                  <c:v>3</c:v>
                </c:pt>
                <c:pt idx="3">
                  <c:v>3</c:v>
                </c:pt>
                <c:pt idx="6">
                  <c:v>1</c:v>
                </c:pt>
                <c:pt idx="9">
                  <c:v>0</c:v>
                </c:pt>
                <c:pt idx="12">
                  <c:v>0</c:v>
                </c:pt>
              </c:numCache>
            </c:numRef>
          </c:val>
          <c:extLst>
            <c:ext xmlns:c16="http://schemas.microsoft.com/office/drawing/2014/chart" uri="{C3380CC4-5D6E-409C-BE32-E72D297353CC}">
              <c16:uniqueId val="{00000003-416D-4ACE-8D88-DD7396A38037}"/>
            </c:ext>
          </c:extLst>
        </c:ser>
        <c:ser>
          <c:idx val="4"/>
          <c:order val="4"/>
          <c:tx>
            <c:strRef>
              <c:f>[2]データシート!$A$46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[2]データシート!$B$46:$P$46</c:f>
              <c:numCache>
                <c:formatCode>General</c:formatCode>
                <c:ptCount val="15"/>
                <c:pt idx="0">
                  <c:v>992</c:v>
                </c:pt>
                <c:pt idx="3">
                  <c:v>918</c:v>
                </c:pt>
                <c:pt idx="6">
                  <c:v>805</c:v>
                </c:pt>
                <c:pt idx="9">
                  <c:v>798</c:v>
                </c:pt>
                <c:pt idx="12">
                  <c:v>783</c:v>
                </c:pt>
              </c:numCache>
            </c:numRef>
          </c:val>
          <c:extLst>
            <c:ext xmlns:c16="http://schemas.microsoft.com/office/drawing/2014/chart" uri="{C3380CC4-5D6E-409C-BE32-E72D297353CC}">
              <c16:uniqueId val="{00000004-416D-4ACE-8D88-DD7396A38037}"/>
            </c:ext>
          </c:extLst>
        </c:ser>
        <c:ser>
          <c:idx val="5"/>
          <c:order val="5"/>
          <c:tx>
            <c:strRef>
              <c:f>[2]データシート!$A$47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6D-4ACE-8D88-DD7396A38037}"/>
            </c:ext>
          </c:extLst>
        </c:ser>
        <c:ser>
          <c:idx val="6"/>
          <c:order val="6"/>
          <c:tx>
            <c:strRef>
              <c:f>[2]データシート!$A$48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6D-4ACE-8D88-DD7396A38037}"/>
            </c:ext>
          </c:extLst>
        </c:ser>
        <c:ser>
          <c:idx val="7"/>
          <c:order val="7"/>
          <c:tx>
            <c:strRef>
              <c:f>[2]データシート!$A$49</c:f>
              <c:strCache>
                <c:ptCount val="1"/>
                <c:pt idx="0">
                  <c:v>元利償還金</c:v>
                </c:pt>
              </c:strCache>
            </c:strRef>
          </c:tx>
          <c:spPr>
            <a:solidFill>
              <a:srgbClr val="FF808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[2]データシート!$B$49:$P$49</c:f>
              <c:numCache>
                <c:formatCode>General</c:formatCode>
                <c:ptCount val="15"/>
                <c:pt idx="0">
                  <c:v>2079</c:v>
                </c:pt>
                <c:pt idx="3">
                  <c:v>2084</c:v>
                </c:pt>
                <c:pt idx="6">
                  <c:v>2153</c:v>
                </c:pt>
                <c:pt idx="9">
                  <c:v>2177</c:v>
                </c:pt>
                <c:pt idx="12">
                  <c:v>2083</c:v>
                </c:pt>
              </c:numCache>
            </c:numRef>
          </c:val>
          <c:extLst>
            <c:ext xmlns:c16="http://schemas.microsoft.com/office/drawing/2014/chart" uri="{C3380CC4-5D6E-409C-BE32-E72D297353CC}">
              <c16:uniqueId val="{00000007-416D-4ACE-8D88-DD7396A38037}"/>
            </c:ext>
          </c:extLst>
        </c:ser>
        <c:dLbls>
          <c:showLegendKey val="0"/>
          <c:showVal val="0"/>
          <c:showCatName val="0"/>
          <c:showSerName val="0"/>
          <c:showPercent val="0"/>
          <c:showBubbleSize val="0"/>
        </c:dLbls>
        <c:gapWidth val="100"/>
        <c:overlap val="100"/>
        <c:axId val="273605840"/>
        <c:axId val="1"/>
      </c:barChart>
      <c:lineChart>
        <c:grouping val="standard"/>
        <c:varyColors val="0"/>
        <c:ser>
          <c:idx val="8"/>
          <c:order val="8"/>
          <c:tx>
            <c:strRef>
              <c:f>[2]データシート!$A$50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[2]データシート!$B$50:$P$50</c:f>
              <c:numCache>
                <c:formatCode>General</c:formatCode>
                <c:ptCount val="15"/>
                <c:pt idx="0">
                  <c:v>#N/A</c:v>
                </c:pt>
                <c:pt idx="1">
                  <c:v>889</c:v>
                </c:pt>
                <c:pt idx="2">
                  <c:v>#N/A</c:v>
                </c:pt>
                <c:pt idx="3">
                  <c:v>#N/A</c:v>
                </c:pt>
                <c:pt idx="4">
                  <c:v>814</c:v>
                </c:pt>
                <c:pt idx="5">
                  <c:v>#N/A</c:v>
                </c:pt>
                <c:pt idx="6">
                  <c:v>#N/A</c:v>
                </c:pt>
                <c:pt idx="7">
                  <c:v>823</c:v>
                </c:pt>
                <c:pt idx="8">
                  <c:v>#N/A</c:v>
                </c:pt>
                <c:pt idx="9">
                  <c:v>#N/A</c:v>
                </c:pt>
                <c:pt idx="10">
                  <c:v>864</c:v>
                </c:pt>
                <c:pt idx="11">
                  <c:v>#N/A</c:v>
                </c:pt>
                <c:pt idx="12">
                  <c:v>#N/A</c:v>
                </c:pt>
                <c:pt idx="13">
                  <c:v>870</c:v>
                </c:pt>
                <c:pt idx="14">
                  <c:v>#N/A</c:v>
                </c:pt>
              </c:numCache>
            </c:numRef>
          </c:val>
          <c:smooth val="0"/>
          <c:extLst>
            <c:ext xmlns:c16="http://schemas.microsoft.com/office/drawing/2014/chart" uri="{C3380CC4-5D6E-409C-BE32-E72D297353CC}">
              <c16:uniqueId val="{00000008-416D-4ACE-8D88-DD7396A38037}"/>
            </c:ext>
          </c:extLst>
        </c:ser>
        <c:dLbls>
          <c:showLegendKey val="0"/>
          <c:showVal val="0"/>
          <c:showCatName val="0"/>
          <c:showSerName val="0"/>
          <c:showPercent val="0"/>
          <c:showBubbleSize val="0"/>
        </c:dLbls>
        <c:marker val="1"/>
        <c:smooth val="0"/>
        <c:axId val="273605840"/>
        <c:axId val="1"/>
      </c:lineChart>
      <c:catAx>
        <c:axId val="273605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73605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25192</c:v>
                </c:pt>
                <c:pt idx="5">
                  <c:v>24581</c:v>
                </c:pt>
                <c:pt idx="8">
                  <c:v>23380</c:v>
                </c:pt>
                <c:pt idx="11">
                  <c:v>22423</c:v>
                </c:pt>
                <c:pt idx="14">
                  <c:v>21297</c:v>
                </c:pt>
              </c:numCache>
            </c:numRef>
          </c:val>
          <c:extLst>
            <c:ext xmlns:c16="http://schemas.microsoft.com/office/drawing/2014/chart" uri="{C3380CC4-5D6E-409C-BE32-E72D297353CC}">
              <c16:uniqueId val="{00000000-F5A8-43D7-8FEA-B02CA1A3435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470</c:v>
                </c:pt>
                <c:pt idx="5">
                  <c:v>408</c:v>
                </c:pt>
                <c:pt idx="8">
                  <c:v>327</c:v>
                </c:pt>
                <c:pt idx="11">
                  <c:v>258</c:v>
                </c:pt>
                <c:pt idx="14">
                  <c:v>204</c:v>
                </c:pt>
              </c:numCache>
            </c:numRef>
          </c:val>
          <c:extLst>
            <c:ext xmlns:c16="http://schemas.microsoft.com/office/drawing/2014/chart" uri="{C3380CC4-5D6E-409C-BE32-E72D297353CC}">
              <c16:uniqueId val="{00000001-F5A8-43D7-8FEA-B02CA1A3435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2309</c:v>
                </c:pt>
                <c:pt idx="5">
                  <c:v>2919</c:v>
                </c:pt>
                <c:pt idx="8">
                  <c:v>3103</c:v>
                </c:pt>
                <c:pt idx="11">
                  <c:v>3352</c:v>
                </c:pt>
                <c:pt idx="14">
                  <c:v>4217</c:v>
                </c:pt>
              </c:numCache>
            </c:numRef>
          </c:val>
          <c:extLst>
            <c:ext xmlns:c16="http://schemas.microsoft.com/office/drawing/2014/chart" uri="{C3380CC4-5D6E-409C-BE32-E72D297353CC}">
              <c16:uniqueId val="{00000002-F5A8-43D7-8FEA-B02CA1A3435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A8-43D7-8FEA-B02CA1A3435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A8-43D7-8FEA-B02CA1A3435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A8-43D7-8FEA-B02CA1A3435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2366</c:v>
                </c:pt>
                <c:pt idx="3">
                  <c:v>2128</c:v>
                </c:pt>
                <c:pt idx="6">
                  <c:v>2127</c:v>
                </c:pt>
                <c:pt idx="9">
                  <c:v>2081</c:v>
                </c:pt>
                <c:pt idx="12">
                  <c:v>2130</c:v>
                </c:pt>
              </c:numCache>
            </c:numRef>
          </c:val>
          <c:extLst>
            <c:ext xmlns:c16="http://schemas.microsoft.com/office/drawing/2014/chart" uri="{C3380CC4-5D6E-409C-BE32-E72D297353CC}">
              <c16:uniqueId val="{00000006-F5A8-43D7-8FEA-B02CA1A3435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c:v>
                </c:pt>
                <c:pt idx="3">
                  <c:v>1</c:v>
                </c:pt>
                <c:pt idx="6">
                  <c:v>0</c:v>
                </c:pt>
                <c:pt idx="9">
                  <c:v>0</c:v>
                </c:pt>
                <c:pt idx="12">
                  <c:v>0</c:v>
                </c:pt>
              </c:numCache>
            </c:numRef>
          </c:val>
          <c:extLst>
            <c:ext xmlns:c16="http://schemas.microsoft.com/office/drawing/2014/chart" uri="{C3380CC4-5D6E-409C-BE32-E72D297353CC}">
              <c16:uniqueId val="{00000007-F5A8-43D7-8FEA-B02CA1A3435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13790</c:v>
                </c:pt>
                <c:pt idx="3">
                  <c:v>12522</c:v>
                </c:pt>
                <c:pt idx="6">
                  <c:v>11871</c:v>
                </c:pt>
                <c:pt idx="9">
                  <c:v>11630</c:v>
                </c:pt>
                <c:pt idx="12">
                  <c:v>9884</c:v>
                </c:pt>
              </c:numCache>
            </c:numRef>
          </c:val>
          <c:extLst>
            <c:ext xmlns:c16="http://schemas.microsoft.com/office/drawing/2014/chart" uri="{C3380CC4-5D6E-409C-BE32-E72D297353CC}">
              <c16:uniqueId val="{00000008-F5A8-43D7-8FEA-B02CA1A3435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133</c:v>
                </c:pt>
              </c:numCache>
            </c:numRef>
          </c:val>
          <c:extLst>
            <c:ext xmlns:c16="http://schemas.microsoft.com/office/drawing/2014/chart" uri="{C3380CC4-5D6E-409C-BE32-E72D297353CC}">
              <c16:uniqueId val="{00000009-F5A8-43D7-8FEA-B02CA1A3435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23537</c:v>
                </c:pt>
                <c:pt idx="3">
                  <c:v>23222</c:v>
                </c:pt>
                <c:pt idx="6">
                  <c:v>22569</c:v>
                </c:pt>
                <c:pt idx="9">
                  <c:v>21651</c:v>
                </c:pt>
                <c:pt idx="12">
                  <c:v>20886</c:v>
                </c:pt>
              </c:numCache>
            </c:numRef>
          </c:val>
          <c:extLst>
            <c:ext xmlns:c16="http://schemas.microsoft.com/office/drawing/2014/chart" uri="{C3380CC4-5D6E-409C-BE32-E72D297353CC}">
              <c16:uniqueId val="{0000000A-F5A8-43D7-8FEA-B02CA1A3435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11727</c:v>
                </c:pt>
                <c:pt idx="2">
                  <c:v>#N/A</c:v>
                </c:pt>
                <c:pt idx="3">
                  <c:v>#N/A</c:v>
                </c:pt>
                <c:pt idx="4">
                  <c:v>9965</c:v>
                </c:pt>
                <c:pt idx="5">
                  <c:v>#N/A</c:v>
                </c:pt>
                <c:pt idx="6">
                  <c:v>#N/A</c:v>
                </c:pt>
                <c:pt idx="7">
                  <c:v>9757</c:v>
                </c:pt>
                <c:pt idx="8">
                  <c:v>#N/A</c:v>
                </c:pt>
                <c:pt idx="9">
                  <c:v>#N/A</c:v>
                </c:pt>
                <c:pt idx="10">
                  <c:v>9329</c:v>
                </c:pt>
                <c:pt idx="11">
                  <c:v>#N/A</c:v>
                </c:pt>
                <c:pt idx="12">
                  <c:v>#N/A</c:v>
                </c:pt>
                <c:pt idx="13">
                  <c:v>7316</c:v>
                </c:pt>
                <c:pt idx="14">
                  <c:v>#N/A</c:v>
                </c:pt>
              </c:numCache>
            </c:numRef>
          </c:val>
          <c:smooth val="0"/>
          <c:extLst>
            <c:ext xmlns:c16="http://schemas.microsoft.com/office/drawing/2014/chart" uri="{C3380CC4-5D6E-409C-BE32-E72D297353CC}">
              <c16:uniqueId val="{0000000B-F5A8-43D7-8FEA-B02CA1A3435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1367</c:v>
                </c:pt>
                <c:pt idx="1">
                  <c:v>1085</c:v>
                </c:pt>
                <c:pt idx="2">
                  <c:v>1230</c:v>
                </c:pt>
              </c:numCache>
            </c:numRef>
          </c:val>
          <c:extLst>
            <c:ext xmlns:c16="http://schemas.microsoft.com/office/drawing/2014/chart" uri="{C3380CC4-5D6E-409C-BE32-E72D297353CC}">
              <c16:uniqueId val="{00000000-EEF9-490A-B045-79490AC2A8E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120</c:v>
                </c:pt>
                <c:pt idx="1">
                  <c:v>167</c:v>
                </c:pt>
                <c:pt idx="2">
                  <c:v>204</c:v>
                </c:pt>
              </c:numCache>
            </c:numRef>
          </c:val>
          <c:extLst>
            <c:ext xmlns:c16="http://schemas.microsoft.com/office/drawing/2014/chart" uri="{C3380CC4-5D6E-409C-BE32-E72D297353CC}">
              <c16:uniqueId val="{00000001-EEF9-490A-B045-79490AC2A8E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1772</c:v>
                </c:pt>
                <c:pt idx="1">
                  <c:v>2273</c:v>
                </c:pt>
                <c:pt idx="2">
                  <c:v>2913</c:v>
                </c:pt>
              </c:numCache>
            </c:numRef>
          </c:val>
          <c:extLst>
            <c:ext xmlns:c16="http://schemas.microsoft.com/office/drawing/2014/chart" uri="{C3380CC4-5D6E-409C-BE32-E72D297353CC}">
              <c16:uniqueId val="{00000002-EEF9-490A-B045-79490AC2A8E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{203A1587-6A18-44D9-BB52-0BFBD8512F0C}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C7-4520-BC4D-D414B14681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{E87DFFBA-0F75-4996-8F5D-78AD0D5E53D9}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C7-4520-BC4D-D414B14681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{BB3C2A5B-7216-4ACC-A1DE-1AEACF3EE7EC}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C7-4520-BC4D-D414B14681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{8924C3AF-7F7D-40CD-9210-D352F49C7D09}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C7-4520-BC4D-D414B14681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{1CE0B69A-2C8B-448B-B843-48FE22C09CCE}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C7-4520-BC4D-D414B146814F}"/>
                </c:ext>
              </c:extLst>
            </c:dLbl>
            <c:dLbl>
              <c:idx val="8"/>
              <c:layout>
                <c:manualLayout>
                  <c:x val="0"/>
                  <c:y val="-1.134180985133234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{8038FAA1-D87A-4F93-96BC-63A31BEAE647}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C7-4520-BC4D-D414B146814F}"/>
                </c:ext>
              </c:extLst>
            </c:dLbl>
            <c:dLbl>
              <c:idx val="16"/>
              <c:layout>
                <c:manualLayout>
                  <c:x val="0"/>
                  <c:y val="1.506391845889491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{F55BD8DB-0B81-4CC8-9657-A1C3633665BA}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C7-4520-BC4D-D414B146814F}"/>
                </c:ext>
              </c:extLst>
            </c:dLbl>
            <c:dLbl>
              <c:idx val="24"/>
              <c:layout>
                <c:manualLayout>
                  <c:x val="0"/>
                  <c:y val="-3.7217533767355186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{815223ED-681F-409D-ACBB-512E5CDB06AA}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C7-4520-BC4D-D414B146814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{77D4E337-89E5-4229-9C3A-3F566FD4B790}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C7-4520-BC4D-D414B14681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81.3</c:v>
                </c:pt>
                <c:pt idx="8">
                  <c:v>81.599999999999994</c:v>
                </c:pt>
                <c:pt idx="16">
                  <c:v>82.5</c:v>
                </c:pt>
                <c:pt idx="24">
                  <c:v>83</c:v>
                </c:pt>
                <c:pt idx="32">
                  <c:v>83.8</c:v>
                </c:pt>
              </c:numCache>
            </c:numRef>
          </c:xVal>
          <c:yVal>
            <c:numRef>
              <c:f>公会計指標分析・財政指標組合せ分析表!$BP$51:$DC$51</c:f>
              <c:numCache>
                <c:formatCode>#,##0.0;"▲ "#,##0.0</c:formatCode>
                <c:ptCount val="40"/>
                <c:pt idx="0">
                  <c:v>121.1</c:v>
                </c:pt>
                <c:pt idx="8">
                  <c:v>99.6</c:v>
                </c:pt>
                <c:pt idx="16">
                  <c:v>103</c:v>
                </c:pt>
                <c:pt idx="24">
                  <c:v>98.8</c:v>
                </c:pt>
                <c:pt idx="32">
                  <c:v>75.8</c:v>
                </c:pt>
              </c:numCache>
            </c:numRef>
          </c:yVal>
          <c:smooth val="0"/>
          <c:extLst>
            <c:ext xmlns:c16="http://schemas.microsoft.com/office/drawing/2014/chart" uri="{C3380CC4-5D6E-409C-BE32-E72D297353CC}">
              <c16:uniqueId val="{00000009-85C7-4520-BC4D-D414B146814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{7B92E9AE-F9E8-4DAA-819D-4EC7D1BDBB71}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C7-4520-BC4D-D414B146814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{A17917A4-ADC8-47BC-8C55-7D1818DF4F76}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C7-4520-BC4D-D414B14681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{C4D01B8D-3D31-468C-B5B9-E1D7526431B5}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C7-4520-BC4D-D414B14681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{DF527FCA-24F9-40B0-BEEC-ECF70A2FB61A}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C7-4520-BC4D-D414B14681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{D77BDABF-74EF-4AC7-9D9D-9021A5C7CA2D}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C7-4520-BC4D-D414B14681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{7C0EC67B-3178-4ABA-88BE-AD0CB2F3D8B6}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C7-4520-BC4D-D414B146814F}"/>
                </c:ext>
              </c:extLst>
            </c:dLbl>
            <c:dLbl>
              <c:idx val="16"/>
              <c:layout>
                <c:manualLayout>
                  <c:x val="-2.278163926863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{632882CF-B226-435D-B955-E3BE7DAAB377}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C7-4520-BC4D-D414B146814F}"/>
                </c:ext>
              </c:extLst>
            </c:dLbl>
            <c:dLbl>
              <c:idx val="24"/>
              <c:layout>
                <c:manualLayout>
                  <c:x val="-4.1249862031829218E-2"/>
                  <c:y val="-8.363305934379630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{1BEE90D4-9B2F-4B5A-ACA6-90FDB950516F}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C7-4520-BC4D-D414B146814F}"/>
                </c:ext>
              </c:extLst>
            </c:dLbl>
            <c:dLbl>
              <c:idx val="32"/>
              <c:layout>
                <c:manualLayout>
                  <c:x val="-3.2015750650234161E-2"/>
                  <c:y val="-4.584502486793407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{5A623C99-E26A-4B9C-AB74-50A7B2440611}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C7-4520-BC4D-D414B14681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5C7-4520-BC4D-D414B146814F}"/>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{9D8EF2F1-FE68-4AE4-8FA5-0C39DB59A25C}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7E3-4BA0-B164-F79B229831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{407F902A-9367-4A45-AC86-1880971EC400}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E3-4BA0-B164-F79B229831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{BAD5C70D-627F-44FE-9DCE-A1D20C4721F7}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E3-4BA0-B164-F79B229831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{3EF604C7-F1C0-439B-AA88-697DDF751AD2}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E3-4BA0-B164-F79B229831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{9BCAE99F-09E3-4A0B-AFB6-36D7CB6E59B1}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E3-4BA0-B164-F79B229831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{26106C83-B2F8-4836-AA15-86BCF6ECCA9A}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7E3-4BA0-B164-F79B2298310B}"/>
                </c:ext>
              </c:extLst>
            </c:dLbl>
            <c:dLbl>
              <c:idx val="16"/>
              <c:layout>
                <c:manualLayout>
                  <c:x val="-4.4905057365901176E-2"/>
                  <c:y val="-5.372208640687386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{33A7DB39-407A-40CF-AB2F-E6C239010215}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7E3-4BA0-B164-F79B2298310B}"/>
                </c:ext>
              </c:extLst>
            </c:dLbl>
            <c:dLbl>
              <c:idx val="24"/>
              <c:layout>
                <c:manualLayout>
                  <c:x val="-1.8235628084250128E-2"/>
                  <c:y val="-7.11112077687141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{6A1F68B1-197D-48C9-B9BF-E8724BDA881C}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7E3-4BA0-B164-F79B2298310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{0CE5A919-3741-46A0-AD3C-E881D79FC6CB}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7E3-4BA0-B164-F79B229831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9.3000000000000007</c:v>
                </c:pt>
                <c:pt idx="16">
                  <c:v>8.6</c:v>
                </c:pt>
                <c:pt idx="24">
                  <c:v>8.6</c:v>
                </c:pt>
                <c:pt idx="32">
                  <c:v>8.9</c:v>
                </c:pt>
              </c:numCache>
            </c:numRef>
          </c:xVal>
          <c:yVal>
            <c:numRef>
              <c:f>公会計指標分析・財政指標組合せ分析表!$BP$73:$DC$73</c:f>
              <c:numCache>
                <c:formatCode>#,##0.0;"▲ "#,##0.0</c:formatCode>
                <c:ptCount val="40"/>
                <c:pt idx="0">
                  <c:v>121.1</c:v>
                </c:pt>
                <c:pt idx="8">
                  <c:v>99.6</c:v>
                </c:pt>
                <c:pt idx="16">
                  <c:v>103</c:v>
                </c:pt>
                <c:pt idx="24">
                  <c:v>98.8</c:v>
                </c:pt>
                <c:pt idx="32">
                  <c:v>75.8</c:v>
                </c:pt>
              </c:numCache>
            </c:numRef>
          </c:yVal>
          <c:smooth val="0"/>
          <c:extLst>
            <c:ext xmlns:c16="http://schemas.microsoft.com/office/drawing/2014/chart" uri="{C3380CC4-5D6E-409C-BE32-E72D297353CC}">
              <c16:uniqueId val="{00000009-E7E3-4BA0-B164-F79B229831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{4182ACC5-E9FF-4759-926E-2AF01CBE0B89}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7E3-4BA0-B164-F79B229831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{C23A46A6-8C23-4B94-89ED-17C8B0CB9C55}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E3-4BA0-B164-F79B229831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{B26AF0A7-42C1-4E67-935A-B00799146E86}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E3-4BA0-B164-F79B229831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{2C7A984D-1156-41FC-A2E7-A0C73111EC45}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E3-4BA0-B164-F79B229831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{C7C3EA80-4CEF-40B9-BA7D-E9C49C0EBD6E}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E3-4BA0-B164-F79B229831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{30051EFB-CDC8-47D9-ACDC-E700C9BC15AE}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7E3-4BA0-B164-F79B2298310B}"/>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{C88ED13A-C6F4-43A2-A9B9-1930E8AA0AAF}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7E3-4BA0-B164-F79B2298310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{2C659DFC-ECF2-4DE9-A8DC-C64E57DA284F}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7E3-4BA0-B164-F79B2298310B}"/>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{5B11E006-8B39-4C52-A7CD-FB6B2A8EF4DB}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7E3-4BA0-B164-F79B229831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7E3-4BA0-B164-F79B2298310B}"/>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A9B1CC4-2473-4F3B-91A4-B705C6DC0BD3}"/>
            </a:ext>
          </a:extLst>
        </xdr:cNvPr>
        <xdr:cNvSpPr>
          <a:spLocks noChangeArrowheads="1"/>
        </xdr:cNvSpPr>
      </xdr:nvSpPr>
      <xdr:spPr bwMode="auto">
        <a:xfrm rot="5400000">
          <a:off x="6174105" y="4356735"/>
          <a:ext cx="365760" cy="29337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82EF630-983B-4274-A150-20CDBED43E7B}"/>
            </a:ext>
          </a:extLst>
        </xdr:cNvPr>
        <xdr:cNvSpPr>
          <a:spLocks/>
        </xdr:cNvSpPr>
      </xdr:nvSpPr>
      <xdr:spPr bwMode="auto">
        <a:xfrm>
          <a:off x="8229600" y="5532120"/>
          <a:ext cx="125730" cy="37338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85E4A18-822D-4BB9-A916-5AAF8B8B02B6}"/>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CCB1F30-DF64-44C1-9905-B0AFE5CA4F55}"/>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643B2D0-D0F7-4081-99CA-B25FC1E4D385}"/>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9652E80-B58A-41C2-A68D-05C16FF5263A}"/>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11F327E-9A11-4B3F-9B03-A70F7CF7CFE6}"/>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1394A33E-1B3E-46A6-885A-4EDFD83893EC}"/>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A45E25E3-21FF-4988-ACC7-8F5B97AB2599}"/>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28ED1B2-DEC3-436C-880E-92DCA340AFE3}"/>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1374E30-AEA1-4CAD-BA98-690911130106}"/>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AE8EA1C-6C4A-41C4-ADFA-F10CBCFE365A}"/>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22,859
22,741
1,093.56
25,468,712
24,793,447
623,530
11,611,568
20,886,092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4046CB8-4FE7-48BE-B7BF-4D0E52800145}"/>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8115AAD-4269-42FD-B925-513D0D99085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A64ACBD-5631-4A75-BC3B-681CD0231475}"/>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CE6364F-DF9D-410D-881F-BC7233C89886}"/>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123F671-6591-4FF4-B365-925118780C3A}"/>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2C8C10D-4E15-49D4-8590-0AE0FF0C0422}"/>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D3D8104-4733-4FFF-BBF5-1AA1E895F8C6}"/>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7446464-3509-4567-A36C-56CA12645EED}"/>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A8B9C98B-2A48-4FFB-B93C-6F00AB80C983}"/>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54935D0-7E29-449B-8F83-D229C77C7B18}"/>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C38083B-7AF0-4496-8E77-08C49B061603}"/>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65AAE84-207C-4ACF-97DB-AC4C64676158}"/>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2EB8482-5722-4DE5-9BE2-53AB4F5CD2D5}"/>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4CD6843-72F2-4556-B4F5-6B2C9A641AC1}"/>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AAB1513D-13E3-45B9-B34B-9FE25088C246}"/>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35FB3DD-FA8E-406B-A57E-9B17E15063AD}"/>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D108447-CB7D-4A37-902A-5A106FFD9F4E}"/>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A06DC28-BF95-4599-BA04-A27993E70381}"/>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5EDBF537-0435-41A4-B95A-D46DD6B16EE0}"/>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69DDE97-33C8-4A11-87DE-D9ADC286ECE0}"/>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93C9573-6E22-445B-AF06-BF1235E6522F}"/>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F81C48EC-BBD3-4FC8-8D5D-36DB446D7EAE}"/>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22DFB590-28EA-481F-86F8-E02877D893B6}"/>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3551C6E-0DA5-44FE-9ED6-C6B1E63F19EF}"/>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7245750-E529-4C69-AA94-D4BA7BF4E3E1}"/>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C26F1AA-4DE0-4F6C-9406-5AF627660EA7}"/>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5EF05A7-3C16-4A89-A8EA-D8493DDF8AEF}"/>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E78DFBE-8D55-4E57-BE43-B66B8F28891C}"/>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7FE0946-E3B9-4CAE-A84C-8F9FF5B5446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017E8F4-9D14-4A51-8D45-A512B9409BA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CF1C8549-FDF6-4166-B543-584C1FDA5451}"/>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36A834C2-A916-4B46-A95E-6EDE3DBB2ACF}"/>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EC5AA683-9B33-4D25-8D4C-DA34C694B844}"/>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29E8B0D-2EE3-4FA6-B997-783C29B391DD}"/>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B7B63B59-7E2E-4656-81F1-3E70C9FB61EB}"/>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EE6E6030-3CB5-4BB2-BBB3-D2CD0A825F82}"/>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AB75FFE-FD00-49AD-83AF-0FC3A9DDDF67}"/>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前年度から引き続き横ばいとなった。令和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年度は普通交付税が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、歳入総額に対し普通交付税の占める割合は約</a:t>
          </a:r>
          <a:r>
            <a:rPr kumimoji="1" lang="en-US" altLang="ja-JP" sz="1100">
              <a:solidFill>
                <a:schemeClr val="dk1"/>
              </a:solidFill>
              <a:effectLst/>
              <a:latin typeface="+mn-lt"/>
              <a:ea typeface="+mn-ea"/>
              <a:cs typeface="+mn-cs"/>
            </a:rPr>
            <a:t>31.0</a:t>
          </a:r>
          <a:r>
            <a:rPr kumimoji="1" lang="ja-JP" altLang="ja-JP" sz="1100">
              <a:solidFill>
                <a:schemeClr val="dk1"/>
              </a:solidFill>
              <a:effectLst/>
              <a:latin typeface="+mn-lt"/>
              <a:ea typeface="+mn-ea"/>
              <a:cs typeface="+mn-cs"/>
            </a:rPr>
            <a:t>％となっており、依然として地方交付税に依存した財政構造となっている。</a:t>
          </a:r>
          <a:endParaRPr lang="ja-JP" altLang="ja-JP" sz="1400">
            <a:effectLst/>
          </a:endParaRPr>
        </a:p>
        <a:p>
          <a:r>
            <a:rPr kumimoji="1" lang="ja-JP" altLang="ja-JP" sz="1100">
              <a:solidFill>
                <a:schemeClr val="dk1"/>
              </a:solidFill>
              <a:effectLst/>
              <a:latin typeface="+mn-lt"/>
              <a:ea typeface="+mn-ea"/>
              <a:cs typeface="+mn-cs"/>
            </a:rPr>
            <a:t>　人口減少に伴い、今後も地方交付税の減額が想定されるため、歳出額についても段階的な縮減をすべきところ、現時点で充分な取り組みが行えていないことから、引き続き財政規模に見合った予算構造の実現に向け見直しを行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40B28A4-B9AA-4BDB-A838-50625C3B03E4}"/>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31A37BE-9865-4E38-A5E3-D1C9D95E4188}"/>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E4BD537C-DA69-4DBE-BA58-9EF044AFECE8}"/>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BB587407-ED80-4846-93D9-9E5E4057E8C4}"/>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208AF98C-E1DB-4032-82C6-1DF89FCDEDF6}"/>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50BD9A41-77D0-4749-9256-8BAF412931E9}"/>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382AB2FC-C379-4612-8882-D016CDBF901B}"/>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A4AA6A1-155B-4829-8105-9E4AB6AB4CD8}"/>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DC4FBFBE-2DDB-4ADF-9CC7-E80CF06A3EA2}"/>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38CFC005-7E4E-4E0A-9F8F-552AC876219F}"/>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EEC08895-8294-49D1-81FC-92DC647D6A1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E30AF56F-4C70-4CE0-9F19-FA1F8062D2BC}"/>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7D901669-D830-42F4-98B0-1014B872C723}"/>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710AF409-0F65-4C39-8858-BA7211CD8DDA}"/>
            </a:ext>
          </a:extLst>
        </xdr:cNvPr>
        <xdr:cNvCxnSpPr/>
      </xdr:nvCxnSpPr>
      <xdr:spPr>
        <a:xfrm flipV="1">
          <a:off x="4514850" y="6289040"/>
          <a:ext cx="0" cy="1272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516D4061-47D9-4E0A-BCE6-F7AA5A0661FA}"/>
            </a:ext>
          </a:extLst>
        </xdr:cNvPr>
        <xdr:cNvSpPr txBox="1"/>
      </xdr:nvSpPr>
      <xdr:spPr>
        <a:xfrm>
          <a:off x="4584700" y="753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5AE31FCE-CCB5-4FDE-9618-9E69E1B9C1BC}"/>
            </a:ext>
          </a:extLst>
        </xdr:cNvPr>
        <xdr:cNvCxnSpPr/>
      </xdr:nvCxnSpPr>
      <xdr:spPr>
        <a:xfrm>
          <a:off x="4425950" y="7561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79071FE3-9A4A-4B75-8608-9F30F712012E}"/>
            </a:ext>
          </a:extLst>
        </xdr:cNvPr>
        <xdr:cNvSpPr txBox="1"/>
      </xdr:nvSpPr>
      <xdr:spPr>
        <a:xfrm>
          <a:off x="45847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545FF974-701B-494F-B404-0E629D3D2ABA}"/>
            </a:ext>
          </a:extLst>
        </xdr:cNvPr>
        <xdr:cNvCxnSpPr/>
      </xdr:nvCxnSpPr>
      <xdr:spPr>
        <a:xfrm>
          <a:off x="4425950" y="6289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167640</xdr:rowOff>
    </xdr:from>
    <xdr:to>
      <xdr:col>23</xdr:col>
      <xdr:colOff>133350</xdr:colOff>
      <xdr:row>43</xdr:row>
      <xdr:rowOff>167640</xdr:rowOff>
    </xdr:to>
    <xdr:cxnSp macro="">
      <xdr:nvCxnSpPr>
        <xdr:cNvPr id="67" name="直線コネクタ 66">
          <a:extLst>
            <a:ext uri="{FF2B5EF4-FFF2-40B4-BE49-F238E27FC236}">
              <a16:creationId xmlns:a16="http://schemas.microsoft.com/office/drawing/2014/main" id="{02B698DD-DF1E-4B08-8474-ACC0B878E9B7}"/>
            </a:ext>
          </a:extLst>
        </xdr:cNvPr>
        <xdr:cNvCxnSpPr/>
      </xdr:nvCxnSpPr>
      <xdr:spPr>
        <a:xfrm>
          <a:off x="3752850" y="737616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F9D4613C-5CAD-4AFA-9303-A470E08C037B}"/>
            </a:ext>
          </a:extLst>
        </xdr:cNvPr>
        <xdr:cNvSpPr txBox="1"/>
      </xdr:nvSpPr>
      <xdr:spPr>
        <a:xfrm>
          <a:off x="4584700" y="6912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279F99CB-6662-402C-887D-76F13DE5C6BF}"/>
            </a:ext>
          </a:extLst>
        </xdr:cNvPr>
        <xdr:cNvSpPr/>
      </xdr:nvSpPr>
      <xdr:spPr>
        <a:xfrm>
          <a:off x="44640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167640</xdr:rowOff>
    </xdr:from>
    <xdr:to>
      <xdr:col>19</xdr:col>
      <xdr:colOff>133350</xdr:colOff>
      <xdr:row>43</xdr:row>
      <xdr:rowOff>167640</xdr:rowOff>
    </xdr:to>
    <xdr:cxnSp macro="">
      <xdr:nvCxnSpPr>
        <xdr:cNvPr id="70" name="直線コネクタ 69">
          <a:extLst>
            <a:ext uri="{FF2B5EF4-FFF2-40B4-BE49-F238E27FC236}">
              <a16:creationId xmlns:a16="http://schemas.microsoft.com/office/drawing/2014/main" id="{052EAE85-94FD-46A0-8F56-020946443206}"/>
            </a:ext>
          </a:extLst>
        </xdr:cNvPr>
        <xdr:cNvCxnSpPr/>
      </xdr:nvCxnSpPr>
      <xdr:spPr>
        <a:xfrm>
          <a:off x="2940050" y="737616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E76A7C75-B58C-4EB2-9015-38C8944509A6}"/>
            </a:ext>
          </a:extLst>
        </xdr:cNvPr>
        <xdr:cNvSpPr/>
      </xdr:nvSpPr>
      <xdr:spPr>
        <a:xfrm>
          <a:off x="3702050" y="708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ECBFD5F2-3071-413C-9C0F-09C57002544B}"/>
            </a:ext>
          </a:extLst>
        </xdr:cNvPr>
        <xdr:cNvSpPr txBox="1"/>
      </xdr:nvSpPr>
      <xdr:spPr>
        <a:xfrm>
          <a:off x="3409950" y="6864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167640</xdr:rowOff>
    </xdr:from>
    <xdr:to>
      <xdr:col>15</xdr:col>
      <xdr:colOff>82550</xdr:colOff>
      <xdr:row>44</xdr:row>
      <xdr:rowOff>20320</xdr:rowOff>
    </xdr:to>
    <xdr:cxnSp macro="">
      <xdr:nvCxnSpPr>
        <xdr:cNvPr id="73" name="直線コネクタ 72">
          <a:extLst>
            <a:ext uri="{FF2B5EF4-FFF2-40B4-BE49-F238E27FC236}">
              <a16:creationId xmlns:a16="http://schemas.microsoft.com/office/drawing/2014/main" id="{25000BDE-B0FC-4700-88FB-3864A8E0D44B}"/>
            </a:ext>
          </a:extLst>
        </xdr:cNvPr>
        <xdr:cNvCxnSpPr/>
      </xdr:nvCxnSpPr>
      <xdr:spPr>
        <a:xfrm flipV="1">
          <a:off x="2127250" y="7376160"/>
          <a:ext cx="8128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1E08620-C44C-4935-837C-9F39688DDA17}"/>
            </a:ext>
          </a:extLst>
        </xdr:cNvPr>
        <xdr:cNvSpPr/>
      </xdr:nvSpPr>
      <xdr:spPr>
        <a:xfrm>
          <a:off x="28892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4294300E-31FF-4B45-B5D1-431CAE4C3DF7}"/>
            </a:ext>
          </a:extLst>
        </xdr:cNvPr>
        <xdr:cNvSpPr txBox="1"/>
      </xdr:nvSpPr>
      <xdr:spPr>
        <a:xfrm>
          <a:off x="2597150" y="684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20320</xdr:rowOff>
    </xdr:to>
    <xdr:cxnSp macro="">
      <xdr:nvCxnSpPr>
        <xdr:cNvPr id="76" name="直線コネクタ 75">
          <a:extLst>
            <a:ext uri="{FF2B5EF4-FFF2-40B4-BE49-F238E27FC236}">
              <a16:creationId xmlns:a16="http://schemas.microsoft.com/office/drawing/2014/main" id="{2EBA9ABA-F46E-413A-BD04-9FE4B90C48A8}"/>
            </a:ext>
          </a:extLst>
        </xdr:cNvPr>
        <xdr:cNvCxnSpPr/>
      </xdr:nvCxnSpPr>
      <xdr:spPr>
        <a:xfrm>
          <a:off x="1333500" y="73964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135694CA-926B-47CE-9EBF-AA21994873E9}"/>
            </a:ext>
          </a:extLst>
        </xdr:cNvPr>
        <xdr:cNvSpPr/>
      </xdr:nvSpPr>
      <xdr:spPr>
        <a:xfrm>
          <a:off x="2095500" y="7063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3BC78CA5-693E-4B69-B3F0-0F44A7C5F854}"/>
            </a:ext>
          </a:extLst>
        </xdr:cNvPr>
        <xdr:cNvSpPr txBox="1"/>
      </xdr:nvSpPr>
      <xdr:spPr>
        <a:xfrm>
          <a:off x="1784350" y="684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EB60A2C1-138E-4822-B894-0EE7923038EC}"/>
            </a:ext>
          </a:extLst>
        </xdr:cNvPr>
        <xdr:cNvSpPr/>
      </xdr:nvSpPr>
      <xdr:spPr>
        <a:xfrm>
          <a:off x="12827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FA001117-B3FE-4ED9-BE2F-C8AFEEBEEEE4}"/>
            </a:ext>
          </a:extLst>
        </xdr:cNvPr>
        <xdr:cNvSpPr txBox="1"/>
      </xdr:nvSpPr>
      <xdr:spPr>
        <a:xfrm>
          <a:off x="9715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87390351-E844-4CA1-A58F-9B742134EDB1}"/>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4C4BEFE3-E2B5-45E2-8D8D-1175704085FE}"/>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A1270EE-0A04-4A7A-B07A-BB36A6AD4242}"/>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4A0D7762-C88C-4396-B906-4166E86635A5}"/>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4D91BE7-D858-4EEC-93CB-752B7E1C0A47}"/>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116840</xdr:rowOff>
    </xdr:from>
    <xdr:to>
      <xdr:col>23</xdr:col>
      <xdr:colOff>184150</xdr:colOff>
      <xdr:row>44</xdr:row>
      <xdr:rowOff>46990</xdr:rowOff>
    </xdr:to>
    <xdr:sp macro="" textlink="">
      <xdr:nvSpPr>
        <xdr:cNvPr id="86" name="楕円 85">
          <a:extLst>
            <a:ext uri="{FF2B5EF4-FFF2-40B4-BE49-F238E27FC236}">
              <a16:creationId xmlns:a16="http://schemas.microsoft.com/office/drawing/2014/main" id="{38FF3067-23E4-44F4-B13C-95D98DA0386F}"/>
            </a:ext>
          </a:extLst>
        </xdr:cNvPr>
        <xdr:cNvSpPr/>
      </xdr:nvSpPr>
      <xdr:spPr>
        <a:xfrm>
          <a:off x="4464050" y="7325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88917</xdr:rowOff>
    </xdr:from>
    <xdr:ext cx="762000" cy="259045"/>
    <xdr:sp macro="" textlink="">
      <xdr:nvSpPr>
        <xdr:cNvPr id="87" name="財政力該当値テキスト">
          <a:extLst>
            <a:ext uri="{FF2B5EF4-FFF2-40B4-BE49-F238E27FC236}">
              <a16:creationId xmlns:a16="http://schemas.microsoft.com/office/drawing/2014/main" id="{7F0BFFEE-1B9F-4BF1-92A1-B90DD530A416}"/>
            </a:ext>
          </a:extLst>
        </xdr:cNvPr>
        <xdr:cNvSpPr txBox="1"/>
      </xdr:nvSpPr>
      <xdr:spPr>
        <a:xfrm>
          <a:off x="4584700" y="729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116840</xdr:rowOff>
    </xdr:from>
    <xdr:to>
      <xdr:col>19</xdr:col>
      <xdr:colOff>184150</xdr:colOff>
      <xdr:row>44</xdr:row>
      <xdr:rowOff>46990</xdr:rowOff>
    </xdr:to>
    <xdr:sp macro="" textlink="">
      <xdr:nvSpPr>
        <xdr:cNvPr id="88" name="楕円 87">
          <a:extLst>
            <a:ext uri="{FF2B5EF4-FFF2-40B4-BE49-F238E27FC236}">
              <a16:creationId xmlns:a16="http://schemas.microsoft.com/office/drawing/2014/main" id="{BFA469C9-C209-45B8-9624-9E60FA84A5AD}"/>
            </a:ext>
          </a:extLst>
        </xdr:cNvPr>
        <xdr:cNvSpPr/>
      </xdr:nvSpPr>
      <xdr:spPr>
        <a:xfrm>
          <a:off x="3702050" y="7325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31767</xdr:rowOff>
    </xdr:from>
    <xdr:ext cx="736600" cy="259045"/>
    <xdr:sp macro="" textlink="">
      <xdr:nvSpPr>
        <xdr:cNvPr id="89" name="テキスト ボックス 88">
          <a:extLst>
            <a:ext uri="{FF2B5EF4-FFF2-40B4-BE49-F238E27FC236}">
              <a16:creationId xmlns:a16="http://schemas.microsoft.com/office/drawing/2014/main" id="{34A08E6B-C4F8-42BB-B106-6C2ECCE041EF}"/>
            </a:ext>
          </a:extLst>
        </xdr:cNvPr>
        <xdr:cNvSpPr txBox="1"/>
      </xdr:nvSpPr>
      <xdr:spPr>
        <a:xfrm>
          <a:off x="3409950" y="7407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116840</xdr:rowOff>
    </xdr:from>
    <xdr:to>
      <xdr:col>15</xdr:col>
      <xdr:colOff>133350</xdr:colOff>
      <xdr:row>44</xdr:row>
      <xdr:rowOff>46990</xdr:rowOff>
    </xdr:to>
    <xdr:sp macro="" textlink="">
      <xdr:nvSpPr>
        <xdr:cNvPr id="90" name="楕円 89">
          <a:extLst>
            <a:ext uri="{FF2B5EF4-FFF2-40B4-BE49-F238E27FC236}">
              <a16:creationId xmlns:a16="http://schemas.microsoft.com/office/drawing/2014/main" id="{918C56CF-08AC-43BC-94AE-21E7560116FE}"/>
            </a:ext>
          </a:extLst>
        </xdr:cNvPr>
        <xdr:cNvSpPr/>
      </xdr:nvSpPr>
      <xdr:spPr>
        <a:xfrm>
          <a:off x="2889250" y="7325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31767</xdr:rowOff>
    </xdr:from>
    <xdr:ext cx="762000" cy="259045"/>
    <xdr:sp macro="" textlink="">
      <xdr:nvSpPr>
        <xdr:cNvPr id="91" name="テキスト ボックス 90">
          <a:extLst>
            <a:ext uri="{FF2B5EF4-FFF2-40B4-BE49-F238E27FC236}">
              <a16:creationId xmlns:a16="http://schemas.microsoft.com/office/drawing/2014/main" id="{376C8C72-47AE-419A-B9AC-EA1FF70C5F41}"/>
            </a:ext>
          </a:extLst>
        </xdr:cNvPr>
        <xdr:cNvSpPr txBox="1"/>
      </xdr:nvSpPr>
      <xdr:spPr>
        <a:xfrm>
          <a:off x="2597150" y="740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2" name="楕円 91">
          <a:extLst>
            <a:ext uri="{FF2B5EF4-FFF2-40B4-BE49-F238E27FC236}">
              <a16:creationId xmlns:a16="http://schemas.microsoft.com/office/drawing/2014/main" id="{C7EB82A9-BA93-4542-A2A0-01AD02E78CB1}"/>
            </a:ext>
          </a:extLst>
        </xdr:cNvPr>
        <xdr:cNvSpPr/>
      </xdr:nvSpPr>
      <xdr:spPr>
        <a:xfrm>
          <a:off x="2095500" y="73494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3" name="テキスト ボックス 92">
          <a:extLst>
            <a:ext uri="{FF2B5EF4-FFF2-40B4-BE49-F238E27FC236}">
              <a16:creationId xmlns:a16="http://schemas.microsoft.com/office/drawing/2014/main" id="{7A870548-5344-4640-9433-5009A1C6936E}"/>
            </a:ext>
          </a:extLst>
        </xdr:cNvPr>
        <xdr:cNvSpPr txBox="1"/>
      </xdr:nvSpPr>
      <xdr:spPr>
        <a:xfrm>
          <a:off x="1784350" y="743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4" name="楕円 93">
          <a:extLst>
            <a:ext uri="{FF2B5EF4-FFF2-40B4-BE49-F238E27FC236}">
              <a16:creationId xmlns:a16="http://schemas.microsoft.com/office/drawing/2014/main" id="{8E23C24A-9735-4F78-BF44-A159FD355866}"/>
            </a:ext>
          </a:extLst>
        </xdr:cNvPr>
        <xdr:cNvSpPr/>
      </xdr:nvSpPr>
      <xdr:spPr>
        <a:xfrm>
          <a:off x="1282700" y="73494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5" name="テキスト ボックス 94">
          <a:extLst>
            <a:ext uri="{FF2B5EF4-FFF2-40B4-BE49-F238E27FC236}">
              <a16:creationId xmlns:a16="http://schemas.microsoft.com/office/drawing/2014/main" id="{42017CA9-9335-4CDA-95BB-B9C7FA5A4DFB}"/>
            </a:ext>
          </a:extLst>
        </xdr:cNvPr>
        <xdr:cNvSpPr txBox="1"/>
      </xdr:nvSpPr>
      <xdr:spPr>
        <a:xfrm>
          <a:off x="971550" y="743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6BD4186D-E123-42AD-A825-6E91288FB2CC}"/>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A0F3B1F-C70E-4D2C-9695-4A9B39A3D8BE}"/>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7E87046E-6291-4497-B758-FB80F1B2AD53}"/>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F717592A-726D-42ED-83F3-EFAB6D5A3B32}"/>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9807487E-10DE-46C5-A0B7-5E201F871FD1}"/>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98F9178-1EC9-4C00-B97C-7B5EEB25494A}"/>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C37D1B79-8FA6-4E53-ADE6-692FF76785B7}"/>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6EBF3A0A-51C8-4D65-B001-E095351C951C}"/>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68D122C8-40B5-4C77-B4BD-DFF52EC6AAFF}"/>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DDA6682F-3C46-464B-8790-D70F5568B705}"/>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B591CB88-9329-494E-8109-FB20CAC22147}"/>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C90B4075-6D28-4CB0-A445-B45D1CFA08A2}"/>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255AFEE5-98B0-4C21-AD57-1211FD657B2F}"/>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歳出については、病院事業会計補助金（前年度比</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47</a:t>
          </a:r>
          <a:r>
            <a:rPr kumimoji="1" lang="ja-JP" altLang="ja-JP" sz="1000">
              <a:solidFill>
                <a:schemeClr val="dk1"/>
              </a:solidFill>
              <a:effectLst/>
              <a:latin typeface="+mn-lt"/>
              <a:ea typeface="+mn-ea"/>
              <a:cs typeface="+mn-cs"/>
            </a:rPr>
            <a:t>百万円）や市内認定こども園を運営する社会福祉法人はなさき仙北への補助金（前年度比</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238</a:t>
          </a:r>
          <a:r>
            <a:rPr kumimoji="1" lang="ja-JP" altLang="ja-JP" sz="1000">
              <a:solidFill>
                <a:schemeClr val="dk1"/>
              </a:solidFill>
              <a:effectLst/>
              <a:latin typeface="+mn-lt"/>
              <a:ea typeface="+mn-ea"/>
              <a:cs typeface="+mn-cs"/>
            </a:rPr>
            <a:t>百万円）などにより比率の分子は前年度比</a:t>
          </a:r>
          <a:r>
            <a:rPr kumimoji="1" lang="en-US" altLang="ja-JP" sz="1000">
              <a:solidFill>
                <a:schemeClr val="dk1"/>
              </a:solidFill>
              <a:effectLst/>
              <a:latin typeface="+mn-lt"/>
              <a:ea typeface="+mn-ea"/>
              <a:cs typeface="+mn-cs"/>
            </a:rPr>
            <a:t>400</a:t>
          </a:r>
          <a:r>
            <a:rPr kumimoji="1" lang="ja-JP" altLang="ja-JP" sz="1000">
              <a:solidFill>
                <a:schemeClr val="dk1"/>
              </a:solidFill>
              <a:effectLst/>
              <a:latin typeface="+mn-lt"/>
              <a:ea typeface="+mn-ea"/>
              <a:cs typeface="+mn-cs"/>
            </a:rPr>
            <a:t>百万円の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となる</a:t>
          </a:r>
          <a:r>
            <a:rPr kumimoji="1" lang="en-US" altLang="ja-JP" sz="1000">
              <a:solidFill>
                <a:schemeClr val="dk1"/>
              </a:solidFill>
              <a:effectLst/>
              <a:latin typeface="+mn-lt"/>
              <a:ea typeface="+mn-ea"/>
              <a:cs typeface="+mn-cs"/>
            </a:rPr>
            <a:t>11,499</a:t>
          </a:r>
          <a:r>
            <a:rPr kumimoji="1" lang="ja-JP" altLang="ja-JP" sz="1000">
              <a:solidFill>
                <a:schemeClr val="dk1"/>
              </a:solidFill>
              <a:effectLst/>
              <a:latin typeface="+mn-lt"/>
              <a:ea typeface="+mn-ea"/>
              <a:cs typeface="+mn-cs"/>
            </a:rPr>
            <a:t>百万円となった。</a:t>
          </a:r>
          <a:endParaRPr lang="ja-JP" altLang="ja-JP" sz="1000">
            <a:effectLst/>
          </a:endParaRPr>
        </a:p>
        <a:p>
          <a:r>
            <a:rPr kumimoji="1" lang="ja-JP" altLang="ja-JP" sz="1000">
              <a:solidFill>
                <a:schemeClr val="dk1"/>
              </a:solidFill>
              <a:effectLst/>
              <a:latin typeface="+mn-lt"/>
              <a:ea typeface="+mn-ea"/>
              <a:cs typeface="+mn-cs"/>
            </a:rPr>
            <a:t>　一方で、歳入面については、</a:t>
          </a:r>
          <a:r>
            <a:rPr kumimoji="1" lang="ja-JP" altLang="en-US" sz="1000">
              <a:solidFill>
                <a:schemeClr val="dk1"/>
              </a:solidFill>
              <a:effectLst/>
              <a:latin typeface="+mn-lt"/>
              <a:ea typeface="+mn-ea"/>
              <a:cs typeface="+mn-cs"/>
            </a:rPr>
            <a:t>普通</a:t>
          </a:r>
          <a:r>
            <a:rPr kumimoji="1" lang="ja-JP" altLang="ja-JP" sz="1000">
              <a:solidFill>
                <a:schemeClr val="dk1"/>
              </a:solidFill>
              <a:effectLst/>
              <a:latin typeface="+mn-lt"/>
              <a:ea typeface="+mn-ea"/>
              <a:cs typeface="+mn-cs"/>
            </a:rPr>
            <a:t>交付税の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（前年度比</a:t>
          </a:r>
          <a:r>
            <a:rPr kumimoji="1" lang="en-US" altLang="ja-JP" sz="1000">
              <a:solidFill>
                <a:schemeClr val="dk1"/>
              </a:solidFill>
              <a:effectLst/>
              <a:latin typeface="+mn-lt"/>
              <a:ea typeface="+mn-ea"/>
              <a:cs typeface="+mn-cs"/>
            </a:rPr>
            <a:t>23</a:t>
          </a:r>
          <a:r>
            <a:rPr kumimoji="1" lang="ja-JP" altLang="ja-JP" sz="1000">
              <a:solidFill>
                <a:schemeClr val="dk1"/>
              </a:solidFill>
              <a:effectLst/>
              <a:latin typeface="+mn-lt"/>
              <a:ea typeface="+mn-ea"/>
              <a:cs typeface="+mn-cs"/>
            </a:rPr>
            <a:t>百万円）や、臨時財政対策債</a:t>
          </a:r>
          <a:r>
            <a:rPr kumimoji="1" lang="ja-JP" altLang="en-US" sz="1000">
              <a:solidFill>
                <a:schemeClr val="dk1"/>
              </a:solidFill>
              <a:effectLst/>
              <a:latin typeface="+mn-lt"/>
              <a:ea typeface="+mn-ea"/>
              <a:cs typeface="+mn-cs"/>
            </a:rPr>
            <a:t>の減</a:t>
          </a:r>
          <a:r>
            <a:rPr kumimoji="1" lang="ja-JP" altLang="ja-JP" sz="1000">
              <a:solidFill>
                <a:schemeClr val="dk1"/>
              </a:solidFill>
              <a:effectLst/>
              <a:latin typeface="+mn-lt"/>
              <a:ea typeface="+mn-ea"/>
              <a:cs typeface="+mn-cs"/>
            </a:rPr>
            <a:t>（前年度比▲</a:t>
          </a:r>
          <a:r>
            <a:rPr kumimoji="1" lang="en-US" altLang="ja-JP" sz="1000">
              <a:solidFill>
                <a:schemeClr val="dk1"/>
              </a:solidFill>
              <a:effectLst/>
              <a:latin typeface="+mn-lt"/>
              <a:ea typeface="+mn-ea"/>
              <a:cs typeface="+mn-cs"/>
            </a:rPr>
            <a:t>26</a:t>
          </a:r>
          <a:r>
            <a:rPr kumimoji="1" lang="ja-JP" altLang="ja-JP" sz="1000">
              <a:solidFill>
                <a:schemeClr val="dk1"/>
              </a:solidFill>
              <a:effectLst/>
              <a:latin typeface="+mn-lt"/>
              <a:ea typeface="+mn-ea"/>
              <a:cs typeface="+mn-cs"/>
            </a:rPr>
            <a:t>百万円）などにより、比率の分母は前年度比</a:t>
          </a:r>
          <a:r>
            <a:rPr kumimoji="1" lang="en-US" altLang="ja-JP" sz="1000">
              <a:solidFill>
                <a:schemeClr val="dk1"/>
              </a:solidFill>
              <a:effectLst/>
              <a:latin typeface="+mn-lt"/>
              <a:ea typeface="+mn-ea"/>
              <a:cs typeface="+mn-cs"/>
            </a:rPr>
            <a:t>113</a:t>
          </a:r>
          <a:r>
            <a:rPr kumimoji="1" lang="ja-JP" altLang="ja-JP" sz="1000">
              <a:solidFill>
                <a:schemeClr val="dk1"/>
              </a:solidFill>
              <a:effectLst/>
              <a:latin typeface="+mn-lt"/>
              <a:ea typeface="+mn-ea"/>
              <a:cs typeface="+mn-cs"/>
            </a:rPr>
            <a:t>百万円の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となる</a:t>
          </a:r>
          <a:r>
            <a:rPr kumimoji="1" lang="en-US" altLang="ja-JP" sz="1000">
              <a:solidFill>
                <a:schemeClr val="dk1"/>
              </a:solidFill>
              <a:effectLst/>
              <a:latin typeface="+mn-lt"/>
              <a:ea typeface="+mn-ea"/>
              <a:cs typeface="+mn-cs"/>
            </a:rPr>
            <a:t>11,796</a:t>
          </a:r>
          <a:r>
            <a:rPr kumimoji="1" lang="ja-JP" altLang="ja-JP" sz="1000">
              <a:solidFill>
                <a:schemeClr val="dk1"/>
              </a:solidFill>
              <a:effectLst/>
              <a:latin typeface="+mn-lt"/>
              <a:ea typeface="+mn-ea"/>
              <a:cs typeface="+mn-cs"/>
            </a:rPr>
            <a:t>百万円となり、経常収支比率は前年度比</a:t>
          </a:r>
          <a:r>
            <a:rPr kumimoji="1" lang="en-US" altLang="ja-JP" sz="1000">
              <a:solidFill>
                <a:schemeClr val="dk1"/>
              </a:solidFill>
              <a:effectLst/>
              <a:latin typeface="+mn-lt"/>
              <a:ea typeface="+mn-ea"/>
              <a:cs typeface="+mn-cs"/>
            </a:rPr>
            <a:t>4.3</a:t>
          </a:r>
          <a:r>
            <a:rPr kumimoji="1" lang="ja-JP" altLang="ja-JP" sz="1000">
              <a:solidFill>
                <a:schemeClr val="dk1"/>
              </a:solidFill>
              <a:effectLst/>
              <a:latin typeface="+mn-lt"/>
              <a:ea typeface="+mn-ea"/>
              <a:cs typeface="+mn-cs"/>
            </a:rPr>
            <a:t>ポイントの</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となった。</a:t>
          </a:r>
          <a:endParaRPr lang="ja-JP" altLang="ja-JP" sz="1000">
            <a:effectLst/>
          </a:endParaRPr>
        </a:p>
        <a:p>
          <a:r>
            <a:rPr kumimoji="1" lang="ja-JP" altLang="ja-JP" sz="1000">
              <a:solidFill>
                <a:schemeClr val="dk1"/>
              </a:solidFill>
              <a:effectLst/>
              <a:latin typeface="+mn-lt"/>
              <a:ea typeface="+mn-ea"/>
              <a:cs typeface="+mn-cs"/>
            </a:rPr>
            <a:t>　人口減少に伴い税収や地方交付税の大幅な増加は期待できないことから、病院事業の経営改善による補助額の抑制や特定財源の活用により比率改善に努める。</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C0226550-0D8A-4B5F-875B-EBCC02F2650C}"/>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C1D3854E-3FF1-4A57-BDA8-5C7F1870B5B5}"/>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26527C17-71C3-4A14-AE92-5838C2D4C35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1C6903FA-1E72-4B55-9035-7F423C9F1598}"/>
            </a:ext>
          </a:extLst>
        </xdr:cNvPr>
        <xdr:cNvCxnSpPr/>
      </xdr:nvCxnSpPr>
      <xdr:spPr>
        <a:xfrm>
          <a:off x="7048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B73CA66F-1FD9-4DB7-8EC6-E28E09C20907}"/>
            </a:ext>
          </a:extLst>
        </xdr:cNvPr>
        <xdr:cNvSpPr txBox="1"/>
      </xdr:nvSpPr>
      <xdr:spPr>
        <a:xfrm>
          <a:off x="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D45BECB7-E3DD-4DE4-80E1-5C21096E9F5F}"/>
            </a:ext>
          </a:extLst>
        </xdr:cNvPr>
        <xdr:cNvCxnSpPr/>
      </xdr:nvCxnSpPr>
      <xdr:spPr>
        <a:xfrm>
          <a:off x="7048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D4F41986-D05E-4CC5-81AB-B79E95CBA078}"/>
            </a:ext>
          </a:extLst>
        </xdr:cNvPr>
        <xdr:cNvSpPr txBox="1"/>
      </xdr:nvSpPr>
      <xdr:spPr>
        <a:xfrm>
          <a:off x="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75FAAF0B-B411-4DFA-B5A5-00B97732CE35}"/>
            </a:ext>
          </a:extLst>
        </xdr:cNvPr>
        <xdr:cNvCxnSpPr/>
      </xdr:nvCxnSpPr>
      <xdr:spPr>
        <a:xfrm>
          <a:off x="7048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D809010A-D912-46E9-9482-E19552B02CE5}"/>
            </a:ext>
          </a:extLst>
        </xdr:cNvPr>
        <xdr:cNvSpPr txBox="1"/>
      </xdr:nvSpPr>
      <xdr:spPr>
        <a:xfrm>
          <a:off x="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957FF7E-96FF-486B-9821-D89AEC1542BA}"/>
            </a:ext>
          </a:extLst>
        </xdr:cNvPr>
        <xdr:cNvCxnSpPr/>
      </xdr:nvCxnSpPr>
      <xdr:spPr>
        <a:xfrm>
          <a:off x="7048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7EE6103D-0037-4539-B1DA-1F7F790191D9}"/>
            </a:ext>
          </a:extLst>
        </xdr:cNvPr>
        <xdr:cNvSpPr txBox="1"/>
      </xdr:nvSpPr>
      <xdr:spPr>
        <a:xfrm>
          <a:off x="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D259467-B288-4860-93F3-5D6E8714FE20}"/>
            </a:ext>
          </a:extLst>
        </xdr:cNvPr>
        <xdr:cNvCxnSpPr/>
      </xdr:nvCxnSpPr>
      <xdr:spPr>
        <a:xfrm>
          <a:off x="7048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1FAAA05D-CBD2-42DD-99BD-22AAB60618BD}"/>
            </a:ext>
          </a:extLst>
        </xdr:cNvPr>
        <xdr:cNvSpPr txBox="1"/>
      </xdr:nvSpPr>
      <xdr:spPr>
        <a:xfrm>
          <a:off x="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6CDD481A-57A5-4E0E-BDAC-CA2F1EF5D36E}"/>
            </a:ext>
          </a:extLst>
        </xdr:cNvPr>
        <xdr:cNvCxnSpPr/>
      </xdr:nvCxnSpPr>
      <xdr:spPr>
        <a:xfrm>
          <a:off x="7048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38EA2AE6-3C86-4440-82FC-47BE1A7F2032}"/>
            </a:ext>
          </a:extLst>
        </xdr:cNvPr>
        <xdr:cNvSpPr txBox="1"/>
      </xdr:nvSpPr>
      <xdr:spPr>
        <a:xfrm>
          <a:off x="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67367ABA-24F4-47BF-9386-A7CE104AB7EF}"/>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4514737B-3A84-471A-956F-990F053A124D}"/>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8C0876FD-C1F8-4514-9D72-EE0662FD8A3F}"/>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DCC6CC54-F56B-48AD-A1EE-2C1FFE17B486}"/>
            </a:ext>
          </a:extLst>
        </xdr:cNvPr>
        <xdr:cNvCxnSpPr/>
      </xdr:nvCxnSpPr>
      <xdr:spPr>
        <a:xfrm flipV="1">
          <a:off x="4514850" y="9681573"/>
          <a:ext cx="0" cy="1568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EC256D7F-9DBF-4CB8-9B59-507646D346E6}"/>
            </a:ext>
          </a:extLst>
        </xdr:cNvPr>
        <xdr:cNvSpPr txBox="1"/>
      </xdr:nvSpPr>
      <xdr:spPr>
        <a:xfrm>
          <a:off x="4584700" y="11225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886F7D75-D6C0-4FD2-921D-150C94230BED}"/>
            </a:ext>
          </a:extLst>
        </xdr:cNvPr>
        <xdr:cNvCxnSpPr/>
      </xdr:nvCxnSpPr>
      <xdr:spPr>
        <a:xfrm>
          <a:off x="4425950" y="112498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D59B6C50-FB75-4758-8E14-BAB5E320877F}"/>
            </a:ext>
          </a:extLst>
        </xdr:cNvPr>
        <xdr:cNvSpPr txBox="1"/>
      </xdr:nvSpPr>
      <xdr:spPr>
        <a:xfrm>
          <a:off x="4584700" y="942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D656694F-4429-46A9-AEA5-3D1025B2D473}"/>
            </a:ext>
          </a:extLst>
        </xdr:cNvPr>
        <xdr:cNvCxnSpPr/>
      </xdr:nvCxnSpPr>
      <xdr:spPr>
        <a:xfrm>
          <a:off x="4425950" y="96815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78015</xdr:rowOff>
    </xdr:from>
    <xdr:to>
      <xdr:col>23</xdr:col>
      <xdr:colOff>133350</xdr:colOff>
      <xdr:row>62</xdr:row>
      <xdr:rowOff>54791</xdr:rowOff>
    </xdr:to>
    <xdr:cxnSp macro="">
      <xdr:nvCxnSpPr>
        <xdr:cNvPr id="132" name="直線コネクタ 131">
          <a:extLst>
            <a:ext uri="{FF2B5EF4-FFF2-40B4-BE49-F238E27FC236}">
              <a16:creationId xmlns:a16="http://schemas.microsoft.com/office/drawing/2014/main" id="{CA2E8B0A-75D3-493D-8522-373C10132E0D}"/>
            </a:ext>
          </a:extLst>
        </xdr:cNvPr>
        <xdr:cNvCxnSpPr/>
      </xdr:nvCxnSpPr>
      <xdr:spPr>
        <a:xfrm flipV="1">
          <a:off x="3752850" y="10304055"/>
          <a:ext cx="762000" cy="144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A211A86F-B5C2-4585-ACC0-E44A04D959C7}"/>
            </a:ext>
          </a:extLst>
        </xdr:cNvPr>
        <xdr:cNvSpPr txBox="1"/>
      </xdr:nvSpPr>
      <xdr:spPr>
        <a:xfrm>
          <a:off x="4584700" y="9961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DABB0BF2-C8DD-44DA-8ED1-E49D89A908F1}"/>
            </a:ext>
          </a:extLst>
        </xdr:cNvPr>
        <xdr:cNvSpPr/>
      </xdr:nvSpPr>
      <xdr:spPr>
        <a:xfrm>
          <a:off x="4464050" y="1011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109038</xdr:rowOff>
    </xdr:from>
    <xdr:to>
      <xdr:col>19</xdr:col>
      <xdr:colOff>133350</xdr:colOff>
      <xdr:row>62</xdr:row>
      <xdr:rowOff>54791</xdr:rowOff>
    </xdr:to>
    <xdr:cxnSp macro="">
      <xdr:nvCxnSpPr>
        <xdr:cNvPr id="135" name="直線コネクタ 134">
          <a:extLst>
            <a:ext uri="{FF2B5EF4-FFF2-40B4-BE49-F238E27FC236}">
              <a16:creationId xmlns:a16="http://schemas.microsoft.com/office/drawing/2014/main" id="{BADD0A57-DE6E-4624-B2E8-EFFC292B2893}"/>
            </a:ext>
          </a:extLst>
        </xdr:cNvPr>
        <xdr:cNvCxnSpPr/>
      </xdr:nvCxnSpPr>
      <xdr:spPr>
        <a:xfrm>
          <a:off x="2940050" y="10335078"/>
          <a:ext cx="812800" cy="11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4873D9BF-D1F8-4A40-9D40-A8C6DF18FD39}"/>
            </a:ext>
          </a:extLst>
        </xdr:cNvPr>
        <xdr:cNvSpPr/>
      </xdr:nvSpPr>
      <xdr:spPr>
        <a:xfrm>
          <a:off x="370205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918C5BFA-758E-414A-B8B7-D885967275D3}"/>
            </a:ext>
          </a:extLst>
        </xdr:cNvPr>
        <xdr:cNvSpPr txBox="1"/>
      </xdr:nvSpPr>
      <xdr:spPr>
        <a:xfrm>
          <a:off x="3409950" y="9878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101237</xdr:rowOff>
    </xdr:from>
    <xdr:to>
      <xdr:col>15</xdr:col>
      <xdr:colOff>82550</xdr:colOff>
      <xdr:row>61</xdr:row>
      <xdr:rowOff>109038</xdr:rowOff>
    </xdr:to>
    <xdr:cxnSp macro="">
      <xdr:nvCxnSpPr>
        <xdr:cNvPr id="138" name="直線コネクタ 137">
          <a:extLst>
            <a:ext uri="{FF2B5EF4-FFF2-40B4-BE49-F238E27FC236}">
              <a16:creationId xmlns:a16="http://schemas.microsoft.com/office/drawing/2014/main" id="{0650157B-6915-4BB0-A741-C1E8EAB92981}"/>
            </a:ext>
          </a:extLst>
        </xdr:cNvPr>
        <xdr:cNvCxnSpPr/>
      </xdr:nvCxnSpPr>
      <xdr:spPr>
        <a:xfrm>
          <a:off x="2127250" y="10159637"/>
          <a:ext cx="812800" cy="17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512D536F-F9F2-4147-8B0D-A3F9E9D3C26B}"/>
            </a:ext>
          </a:extLst>
        </xdr:cNvPr>
        <xdr:cNvSpPr/>
      </xdr:nvSpPr>
      <xdr:spPr>
        <a:xfrm>
          <a:off x="288925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85F8EF42-006A-43AD-814D-F14CD8568153}"/>
            </a:ext>
          </a:extLst>
        </xdr:cNvPr>
        <xdr:cNvSpPr txBox="1"/>
      </xdr:nvSpPr>
      <xdr:spPr>
        <a:xfrm>
          <a:off x="2597150" y="9854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101237</xdr:rowOff>
    </xdr:from>
    <xdr:to>
      <xdr:col>11</xdr:col>
      <xdr:colOff>31750</xdr:colOff>
      <xdr:row>61</xdr:row>
      <xdr:rowOff>19413</xdr:rowOff>
    </xdr:to>
    <xdr:cxnSp macro="">
      <xdr:nvCxnSpPr>
        <xdr:cNvPr id="141" name="直線コネクタ 140">
          <a:extLst>
            <a:ext uri="{FF2B5EF4-FFF2-40B4-BE49-F238E27FC236}">
              <a16:creationId xmlns:a16="http://schemas.microsoft.com/office/drawing/2014/main" id="{BD174C6C-2D9F-47E8-841F-50FEB85FDC7B}"/>
            </a:ext>
          </a:extLst>
        </xdr:cNvPr>
        <xdr:cNvCxnSpPr/>
      </xdr:nvCxnSpPr>
      <xdr:spPr>
        <a:xfrm flipV="1">
          <a:off x="1333500" y="10159637"/>
          <a:ext cx="793750" cy="8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CC29A954-E3A4-46C9-937F-74AE6B4D9916}"/>
            </a:ext>
          </a:extLst>
        </xdr:cNvPr>
        <xdr:cNvSpPr/>
      </xdr:nvSpPr>
      <xdr:spPr>
        <a:xfrm>
          <a:off x="2095500" y="99506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71BB033F-A88F-41D8-AB74-B4E3C260BECD}"/>
            </a:ext>
          </a:extLst>
        </xdr:cNvPr>
        <xdr:cNvSpPr txBox="1"/>
      </xdr:nvSpPr>
      <xdr:spPr>
        <a:xfrm>
          <a:off x="1784350" y="9723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F0BDEF7B-4BEC-405E-B203-B3FF0645FD88}"/>
            </a:ext>
          </a:extLst>
        </xdr:cNvPr>
        <xdr:cNvSpPr/>
      </xdr:nvSpPr>
      <xdr:spPr>
        <a:xfrm>
          <a:off x="1282700" y="100847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12627DBE-D55E-494A-8C70-D7BEC8C291EE}"/>
            </a:ext>
          </a:extLst>
        </xdr:cNvPr>
        <xdr:cNvSpPr txBox="1"/>
      </xdr:nvSpPr>
      <xdr:spPr>
        <a:xfrm>
          <a:off x="971550" y="986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C7A951A7-1F76-4029-8519-C673723522E4}"/>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F354A58-658B-4B11-92DF-BCAE6D6E479E}"/>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4FE544E9-2ADA-4675-8CE1-11F29922FC17}"/>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1E758AD-290E-4D13-9BC0-F997D05C498B}"/>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52330A14-B063-4471-AC07-F64FFCB0F2F2}"/>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27215</xdr:rowOff>
    </xdr:from>
    <xdr:to>
      <xdr:col>23</xdr:col>
      <xdr:colOff>184150</xdr:colOff>
      <xdr:row>61</xdr:row>
      <xdr:rowOff>128815</xdr:rowOff>
    </xdr:to>
    <xdr:sp macro="" textlink="">
      <xdr:nvSpPr>
        <xdr:cNvPr id="151" name="楕円 150">
          <a:extLst>
            <a:ext uri="{FF2B5EF4-FFF2-40B4-BE49-F238E27FC236}">
              <a16:creationId xmlns:a16="http://schemas.microsoft.com/office/drawing/2014/main" id="{89E6709E-AC3E-402A-955D-33010142141F}"/>
            </a:ext>
          </a:extLst>
        </xdr:cNvPr>
        <xdr:cNvSpPr/>
      </xdr:nvSpPr>
      <xdr:spPr>
        <a:xfrm>
          <a:off x="4464050" y="1025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170742</xdr:rowOff>
    </xdr:from>
    <xdr:ext cx="762000" cy="259045"/>
    <xdr:sp macro="" textlink="">
      <xdr:nvSpPr>
        <xdr:cNvPr id="152" name="財政構造の弾力性該当値テキスト">
          <a:extLst>
            <a:ext uri="{FF2B5EF4-FFF2-40B4-BE49-F238E27FC236}">
              <a16:creationId xmlns:a16="http://schemas.microsoft.com/office/drawing/2014/main" id="{EA4A0E79-7047-44E4-BDAE-693DFF632E90}"/>
            </a:ext>
          </a:extLst>
        </xdr:cNvPr>
        <xdr:cNvSpPr txBox="1"/>
      </xdr:nvSpPr>
      <xdr:spPr>
        <a:xfrm>
          <a:off x="4584700" y="10229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3991</xdr:rowOff>
    </xdr:from>
    <xdr:to>
      <xdr:col>19</xdr:col>
      <xdr:colOff>184150</xdr:colOff>
      <xdr:row>62</xdr:row>
      <xdr:rowOff>105591</xdr:rowOff>
    </xdr:to>
    <xdr:sp macro="" textlink="">
      <xdr:nvSpPr>
        <xdr:cNvPr id="153" name="楕円 152">
          <a:extLst>
            <a:ext uri="{FF2B5EF4-FFF2-40B4-BE49-F238E27FC236}">
              <a16:creationId xmlns:a16="http://schemas.microsoft.com/office/drawing/2014/main" id="{51223945-CC41-4DA7-AFED-3576F2042547}"/>
            </a:ext>
          </a:extLst>
        </xdr:cNvPr>
        <xdr:cNvSpPr/>
      </xdr:nvSpPr>
      <xdr:spPr>
        <a:xfrm>
          <a:off x="3702050" y="1039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90368</xdr:rowOff>
    </xdr:from>
    <xdr:ext cx="736600" cy="259045"/>
    <xdr:sp macro="" textlink="">
      <xdr:nvSpPr>
        <xdr:cNvPr id="154" name="テキスト ボックス 153">
          <a:extLst>
            <a:ext uri="{FF2B5EF4-FFF2-40B4-BE49-F238E27FC236}">
              <a16:creationId xmlns:a16="http://schemas.microsoft.com/office/drawing/2014/main" id="{D9D24E11-B9FB-4720-B5F3-B2FF9CDD402C}"/>
            </a:ext>
          </a:extLst>
        </xdr:cNvPr>
        <xdr:cNvSpPr txBox="1"/>
      </xdr:nvSpPr>
      <xdr:spPr>
        <a:xfrm>
          <a:off x="3409950" y="10484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58238</xdr:rowOff>
    </xdr:from>
    <xdr:to>
      <xdr:col>15</xdr:col>
      <xdr:colOff>133350</xdr:colOff>
      <xdr:row>61</xdr:row>
      <xdr:rowOff>159838</xdr:rowOff>
    </xdr:to>
    <xdr:sp macro="" textlink="">
      <xdr:nvSpPr>
        <xdr:cNvPr id="155" name="楕円 154">
          <a:extLst>
            <a:ext uri="{FF2B5EF4-FFF2-40B4-BE49-F238E27FC236}">
              <a16:creationId xmlns:a16="http://schemas.microsoft.com/office/drawing/2014/main" id="{93961AD3-DD79-4446-A939-FAB5A9D60E12}"/>
            </a:ext>
          </a:extLst>
        </xdr:cNvPr>
        <xdr:cNvSpPr/>
      </xdr:nvSpPr>
      <xdr:spPr>
        <a:xfrm>
          <a:off x="2889250" y="1028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144615</xdr:rowOff>
    </xdr:from>
    <xdr:ext cx="762000" cy="259045"/>
    <xdr:sp macro="" textlink="">
      <xdr:nvSpPr>
        <xdr:cNvPr id="156" name="テキスト ボックス 155">
          <a:extLst>
            <a:ext uri="{FF2B5EF4-FFF2-40B4-BE49-F238E27FC236}">
              <a16:creationId xmlns:a16="http://schemas.microsoft.com/office/drawing/2014/main" id="{E730C3EE-BC90-44CA-A768-C940B7A0D062}"/>
            </a:ext>
          </a:extLst>
        </xdr:cNvPr>
        <xdr:cNvSpPr txBox="1"/>
      </xdr:nvSpPr>
      <xdr:spPr>
        <a:xfrm>
          <a:off x="2597150" y="103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50437</xdr:rowOff>
    </xdr:from>
    <xdr:to>
      <xdr:col>11</xdr:col>
      <xdr:colOff>82550</xdr:colOff>
      <xdr:row>60</xdr:row>
      <xdr:rowOff>152037</xdr:rowOff>
    </xdr:to>
    <xdr:sp macro="" textlink="">
      <xdr:nvSpPr>
        <xdr:cNvPr id="157" name="楕円 156">
          <a:extLst>
            <a:ext uri="{FF2B5EF4-FFF2-40B4-BE49-F238E27FC236}">
              <a16:creationId xmlns:a16="http://schemas.microsoft.com/office/drawing/2014/main" id="{0F05680B-ABBF-43AA-A694-DFEE71FF26AE}"/>
            </a:ext>
          </a:extLst>
        </xdr:cNvPr>
        <xdr:cNvSpPr/>
      </xdr:nvSpPr>
      <xdr:spPr>
        <a:xfrm>
          <a:off x="2095500" y="101088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136814</xdr:rowOff>
    </xdr:from>
    <xdr:ext cx="762000" cy="259045"/>
    <xdr:sp macro="" textlink="">
      <xdr:nvSpPr>
        <xdr:cNvPr id="158" name="テキスト ボックス 157">
          <a:extLst>
            <a:ext uri="{FF2B5EF4-FFF2-40B4-BE49-F238E27FC236}">
              <a16:creationId xmlns:a16="http://schemas.microsoft.com/office/drawing/2014/main" id="{A3EACC09-5B24-4016-A3E7-B11EF0B1B80D}"/>
            </a:ext>
          </a:extLst>
        </xdr:cNvPr>
        <xdr:cNvSpPr txBox="1"/>
      </xdr:nvSpPr>
      <xdr:spPr>
        <a:xfrm>
          <a:off x="1784350" y="10195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140063</xdr:rowOff>
    </xdr:from>
    <xdr:to>
      <xdr:col>7</xdr:col>
      <xdr:colOff>31750</xdr:colOff>
      <xdr:row>61</xdr:row>
      <xdr:rowOff>70213</xdr:rowOff>
    </xdr:to>
    <xdr:sp macro="" textlink="">
      <xdr:nvSpPr>
        <xdr:cNvPr id="159" name="楕円 158">
          <a:extLst>
            <a:ext uri="{FF2B5EF4-FFF2-40B4-BE49-F238E27FC236}">
              <a16:creationId xmlns:a16="http://schemas.microsoft.com/office/drawing/2014/main" id="{4906E05D-7150-4CDC-BDC8-110082ED3649}"/>
            </a:ext>
          </a:extLst>
        </xdr:cNvPr>
        <xdr:cNvSpPr/>
      </xdr:nvSpPr>
      <xdr:spPr>
        <a:xfrm>
          <a:off x="1282700" y="1019846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54990</xdr:rowOff>
    </xdr:from>
    <xdr:ext cx="762000" cy="259045"/>
    <xdr:sp macro="" textlink="">
      <xdr:nvSpPr>
        <xdr:cNvPr id="160" name="テキスト ボックス 159">
          <a:extLst>
            <a:ext uri="{FF2B5EF4-FFF2-40B4-BE49-F238E27FC236}">
              <a16:creationId xmlns:a16="http://schemas.microsoft.com/office/drawing/2014/main" id="{05CD336C-FC43-480F-B2E9-876F38E71117}"/>
            </a:ext>
          </a:extLst>
        </xdr:cNvPr>
        <xdr:cNvSpPr txBox="1"/>
      </xdr:nvSpPr>
      <xdr:spPr>
        <a:xfrm>
          <a:off x="971550" y="10281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494FC0CB-FA25-4CA0-97A4-9BDA0E3BAA94}"/>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208E1563-B4F5-49B4-B1B7-AB3442AAC75B}"/>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F8FDB1BE-9472-4057-AC2E-157EDC8C8ACC}"/>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[309,738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48D4365B-00EF-4103-A0C4-B7B544E3FD29}"/>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3D0B6FC3-F84A-4DBD-BAC0-96A8505F2B87}"/>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98B084F4-74DA-4D2F-A9D2-F9AE7BEE79E2}"/>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AD04BEB0-7BED-450D-BDF1-23AA424CEC6F}"/>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8EFB7226-3163-45E5-B883-3F10643BD404}"/>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AAA37863-973D-43AF-B318-681078476C74}"/>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CA05126B-4FC5-4013-9ACD-2293A52C2633}"/>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6B41EBD7-E62A-405C-A2D6-A65EF32D140D}"/>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D02B9C64-35EA-49FA-B22E-B5DFEB56ECE8}"/>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6E9C03F-1911-424E-9420-22E41A5FB00E}"/>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a:solidFill>
                <a:schemeClr val="dk1"/>
              </a:solidFill>
              <a:effectLst/>
              <a:latin typeface="+mn-lt"/>
              <a:ea typeface="+mn-ea"/>
              <a:cs typeface="+mn-cs"/>
            </a:rPr>
            <a:t>　</a:t>
          </a:r>
          <a:r>
            <a:rPr kumimoji="1" lang="ja-JP" altLang="ja-JP" sz="850">
              <a:solidFill>
                <a:schemeClr val="dk1"/>
              </a:solidFill>
              <a:effectLst/>
              <a:latin typeface="+mn-lt"/>
              <a:ea typeface="+mn-ea"/>
              <a:cs typeface="+mn-cs"/>
            </a:rPr>
            <a:t>類似団体平均値と比較し、人口１人当たりの金額が上回っている要因として、人件費と物件費の増加が主となっている。人件費については、本市は人口規模に対して面積が広大であり、支所・出張所を多数設置していることに加え、合併前の旧３町村ごとに市庁舎を配置する分庁舎方式を取っていることから類似団体と比較し、職員の人員配置が多くなっていることが挙げられる。物件費のうち委託料については近年、ふるさと納税による寄附金が好調で、寄附額増加に伴い寄附受入に要する運営委託料が前年度比</a:t>
          </a:r>
          <a:r>
            <a:rPr kumimoji="1" lang="en-US" altLang="ja-JP" sz="850">
              <a:solidFill>
                <a:schemeClr val="dk1"/>
              </a:solidFill>
              <a:effectLst/>
              <a:latin typeface="+mn-lt"/>
              <a:ea typeface="+mn-ea"/>
              <a:cs typeface="+mn-cs"/>
            </a:rPr>
            <a:t>228</a:t>
          </a:r>
          <a:r>
            <a:rPr kumimoji="1" lang="ja-JP" altLang="ja-JP" sz="850">
              <a:solidFill>
                <a:schemeClr val="dk1"/>
              </a:solidFill>
              <a:effectLst/>
              <a:latin typeface="+mn-lt"/>
              <a:ea typeface="+mn-ea"/>
              <a:cs typeface="+mn-cs"/>
            </a:rPr>
            <a:t>百万円の増となっている。結果として、人口１人あたりの人件費・物件費等の決算額は前年度比</a:t>
          </a:r>
          <a:r>
            <a:rPr kumimoji="1" lang="en-US" altLang="ja-JP" sz="850">
              <a:solidFill>
                <a:schemeClr val="dk1"/>
              </a:solidFill>
              <a:effectLst/>
              <a:latin typeface="+mn-lt"/>
              <a:ea typeface="+mn-ea"/>
              <a:cs typeface="+mn-cs"/>
            </a:rPr>
            <a:t>36,372</a:t>
          </a:r>
          <a:r>
            <a:rPr kumimoji="1" lang="ja-JP" altLang="ja-JP" sz="850">
              <a:solidFill>
                <a:schemeClr val="dk1"/>
              </a:solidFill>
              <a:effectLst/>
              <a:latin typeface="+mn-lt"/>
              <a:ea typeface="+mn-ea"/>
              <a:cs typeface="+mn-cs"/>
            </a:rPr>
            <a:t>円増加の</a:t>
          </a:r>
          <a:r>
            <a:rPr kumimoji="1" lang="en-US" altLang="ja-JP" sz="850">
              <a:solidFill>
                <a:schemeClr val="dk1"/>
              </a:solidFill>
              <a:effectLst/>
              <a:latin typeface="+mn-lt"/>
              <a:ea typeface="+mn-ea"/>
              <a:cs typeface="+mn-cs"/>
            </a:rPr>
            <a:t>309,738</a:t>
          </a:r>
          <a:r>
            <a:rPr kumimoji="1" lang="ja-JP" altLang="ja-JP" sz="850">
              <a:solidFill>
                <a:schemeClr val="dk1"/>
              </a:solidFill>
              <a:effectLst/>
              <a:latin typeface="+mn-lt"/>
              <a:ea typeface="+mn-ea"/>
              <a:cs typeface="+mn-cs"/>
            </a:rPr>
            <a:t>円となった。今後、削減可能な部分として、公共施設等総合管理計画など各種計画の見直しによる維持補修費の抑制や、住民サービスの低下を招かないよう留意しつつ人員配置や支所、庁舎配置の見直しなどのコスト削減を図る。</a:t>
          </a:r>
          <a:endParaRPr lang="ja-JP" altLang="ja-JP" sz="85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3252E38E-C5FB-4015-85F9-B3D58DCA4079}"/>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D44ACAC7-4728-45E6-B975-75C9F9173D89}"/>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C25D2A5F-558A-4B1B-9BE6-C2605A23919F}"/>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71F971A7-2C45-4F35-8DA4-83FA8FD03907}"/>
            </a:ext>
          </a:extLst>
        </xdr:cNvPr>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D69E1DBA-4A10-4BBA-B134-4AAB69E081D8}"/>
            </a:ext>
          </a:extLst>
        </xdr:cNvPr>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5D779F70-5C35-465A-B48B-347B58613B47}"/>
            </a:ext>
          </a:extLst>
        </xdr:cNvPr>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415470E7-BE97-4015-A746-2145FA7691FC}"/>
            </a:ext>
          </a:extLst>
        </xdr:cNvPr>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3E097F91-906A-4BBC-ACFB-59F30105749C}"/>
            </a:ext>
          </a:extLst>
        </xdr:cNvPr>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721F483F-0C4B-4023-A98B-DFD34B7A3780}"/>
            </a:ext>
          </a:extLst>
        </xdr:cNvPr>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CE183076-6745-4A84-90CA-A7591625B699}"/>
            </a:ext>
          </a:extLst>
        </xdr:cNvPr>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3C7A2A73-894A-41A9-B9FC-42F6747DF4D7}"/>
            </a:ext>
          </a:extLst>
        </xdr:cNvPr>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6D82FD4B-D37B-4252-8F45-55F259C53555}"/>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C6C2925D-014A-463A-8558-77F9133A78A6}"/>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FD310F59-A0C2-4AE5-B0C6-19D4C516C967}"/>
            </a:ext>
          </a:extLst>
        </xdr:cNvPr>
        <xdr:cNvCxnSpPr/>
      </xdr:nvCxnSpPr>
      <xdr:spPr>
        <a:xfrm flipV="1">
          <a:off x="4514850" y="13603076"/>
          <a:ext cx="0" cy="1217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40C025C3-47C8-402E-A40F-B8A3950F25FA}"/>
            </a:ext>
          </a:extLst>
        </xdr:cNvPr>
        <xdr:cNvSpPr txBox="1"/>
      </xdr:nvSpPr>
      <xdr:spPr>
        <a:xfrm>
          <a:off x="4584700" y="147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A264F94D-6AEC-4925-9636-FFF91E29CDF3}"/>
            </a:ext>
          </a:extLst>
        </xdr:cNvPr>
        <xdr:cNvCxnSpPr/>
      </xdr:nvCxnSpPr>
      <xdr:spPr>
        <a:xfrm>
          <a:off x="4425950" y="14820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83D091DD-49B0-487C-9859-957A39923B32}"/>
            </a:ext>
          </a:extLst>
        </xdr:cNvPr>
        <xdr:cNvSpPr txBox="1"/>
      </xdr:nvSpPr>
      <xdr:spPr>
        <a:xfrm>
          <a:off x="4584700" y="1335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56D2FB96-51FD-48CD-B5F4-D8B25307331B}"/>
            </a:ext>
          </a:extLst>
        </xdr:cNvPr>
        <xdr:cNvCxnSpPr/>
      </xdr:nvCxnSpPr>
      <xdr:spPr>
        <a:xfrm>
          <a:off x="4425950" y="136030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59613</xdr:rowOff>
    </xdr:from>
    <xdr:to>
      <xdr:col>23</xdr:col>
      <xdr:colOff>133350</xdr:colOff>
      <xdr:row>81</xdr:row>
      <xdr:rowOff>68390</xdr:rowOff>
    </xdr:to>
    <xdr:cxnSp macro="">
      <xdr:nvCxnSpPr>
        <xdr:cNvPr id="192" name="直線コネクタ 191">
          <a:extLst>
            <a:ext uri="{FF2B5EF4-FFF2-40B4-BE49-F238E27FC236}">
              <a16:creationId xmlns:a16="http://schemas.microsoft.com/office/drawing/2014/main" id="{D695C692-49BD-4C6E-91C1-5B691544A017}"/>
            </a:ext>
          </a:extLst>
        </xdr:cNvPr>
        <xdr:cNvCxnSpPr/>
      </xdr:nvCxnSpPr>
      <xdr:spPr>
        <a:xfrm>
          <a:off x="3752850" y="13638453"/>
          <a:ext cx="762000" cy="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B3D3DDEE-839B-424F-95D2-5D72E5D89CFD}"/>
            </a:ext>
          </a:extLst>
        </xdr:cNvPr>
        <xdr:cNvSpPr txBox="1"/>
      </xdr:nvSpPr>
      <xdr:spPr>
        <a:xfrm>
          <a:off x="4584700" y="1346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608C467C-D04A-4721-9FD0-BBA67F97067B}"/>
            </a:ext>
          </a:extLst>
        </xdr:cNvPr>
        <xdr:cNvSpPr/>
      </xdr:nvSpPr>
      <xdr:spPr>
        <a:xfrm>
          <a:off x="4464050" y="135820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58001</xdr:rowOff>
    </xdr:from>
    <xdr:to>
      <xdr:col>19</xdr:col>
      <xdr:colOff>133350</xdr:colOff>
      <xdr:row>81</xdr:row>
      <xdr:rowOff>59613</xdr:rowOff>
    </xdr:to>
    <xdr:cxnSp macro="">
      <xdr:nvCxnSpPr>
        <xdr:cNvPr id="195" name="直線コネクタ 194">
          <a:extLst>
            <a:ext uri="{FF2B5EF4-FFF2-40B4-BE49-F238E27FC236}">
              <a16:creationId xmlns:a16="http://schemas.microsoft.com/office/drawing/2014/main" id="{E249F3F2-B555-4E82-B7F3-81B8A7312E4D}"/>
            </a:ext>
          </a:extLst>
        </xdr:cNvPr>
        <xdr:cNvCxnSpPr/>
      </xdr:nvCxnSpPr>
      <xdr:spPr>
        <a:xfrm>
          <a:off x="2940050" y="13636841"/>
          <a:ext cx="812800" cy="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734AED74-D0A1-4FB1-AB7E-2BB8392F99AB}"/>
            </a:ext>
          </a:extLst>
        </xdr:cNvPr>
        <xdr:cNvSpPr/>
      </xdr:nvSpPr>
      <xdr:spPr>
        <a:xfrm>
          <a:off x="3702050" y="13578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C1D7-A706-47B5-AB18-8DC916A5E0B0}"/>
            </a:ext>
          </a:extLst>
        </xdr:cNvPr>
        <xdr:cNvSpPr txBox="1"/>
      </xdr:nvSpPr>
      <xdr:spPr>
        <a:xfrm>
          <a:off x="3409950" y="13350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53218</xdr:rowOff>
    </xdr:from>
    <xdr:to>
      <xdr:col>15</xdr:col>
      <xdr:colOff>82550</xdr:colOff>
      <xdr:row>81</xdr:row>
      <xdr:rowOff>58001</xdr:rowOff>
    </xdr:to>
    <xdr:cxnSp macro="">
      <xdr:nvCxnSpPr>
        <xdr:cNvPr id="198" name="直線コネクタ 197">
          <a:extLst>
            <a:ext uri="{FF2B5EF4-FFF2-40B4-BE49-F238E27FC236}">
              <a16:creationId xmlns:a16="http://schemas.microsoft.com/office/drawing/2014/main" id="{5783EAD3-0864-4C54-A601-6D767E5515EE}"/>
            </a:ext>
          </a:extLst>
        </xdr:cNvPr>
        <xdr:cNvCxnSpPr/>
      </xdr:nvCxnSpPr>
      <xdr:spPr>
        <a:xfrm>
          <a:off x="2127250" y="13632058"/>
          <a:ext cx="812800" cy="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79C4A220-0637-4374-AE67-AB6EB0CE247A}"/>
            </a:ext>
          </a:extLst>
        </xdr:cNvPr>
        <xdr:cNvSpPr/>
      </xdr:nvSpPr>
      <xdr:spPr>
        <a:xfrm>
          <a:off x="2889250" y="13576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CD73E380-7D49-4D2F-B5AF-8047691D950D}"/>
            </a:ext>
          </a:extLst>
        </xdr:cNvPr>
        <xdr:cNvSpPr txBox="1"/>
      </xdr:nvSpPr>
      <xdr:spPr>
        <a:xfrm>
          <a:off x="2597150" y="1334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53218</xdr:rowOff>
    </xdr:from>
    <xdr:to>
      <xdr:col>11</xdr:col>
      <xdr:colOff>31750</xdr:colOff>
      <xdr:row>81</xdr:row>
      <xdr:rowOff>53322</xdr:rowOff>
    </xdr:to>
    <xdr:cxnSp macro="">
      <xdr:nvCxnSpPr>
        <xdr:cNvPr id="201" name="直線コネクタ 200">
          <a:extLst>
            <a:ext uri="{FF2B5EF4-FFF2-40B4-BE49-F238E27FC236}">
              <a16:creationId xmlns:a16="http://schemas.microsoft.com/office/drawing/2014/main" id="{E55794B2-638F-46B1-9AD8-FE14BD300C4E}"/>
            </a:ext>
          </a:extLst>
        </xdr:cNvPr>
        <xdr:cNvCxnSpPr/>
      </xdr:nvCxnSpPr>
      <xdr:spPr>
        <a:xfrm flipV="1">
          <a:off x="1333500" y="13632058"/>
          <a:ext cx="793750" cy="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79125349-1AF6-4A3F-BB2E-7950077CE736}"/>
            </a:ext>
          </a:extLst>
        </xdr:cNvPr>
        <xdr:cNvSpPr/>
      </xdr:nvSpPr>
      <xdr:spPr>
        <a:xfrm>
          <a:off x="2095500" y="1357538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C9AC4A1F-6A56-4672-A1B2-6A1D03733835}"/>
            </a:ext>
          </a:extLst>
        </xdr:cNvPr>
        <xdr:cNvSpPr txBox="1"/>
      </xdr:nvSpPr>
      <xdr:spPr>
        <a:xfrm>
          <a:off x="1784350" y="13348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66077189-6C20-45BB-8C9B-4FBCBA5D107D}"/>
            </a:ext>
          </a:extLst>
        </xdr:cNvPr>
        <xdr:cNvSpPr/>
      </xdr:nvSpPr>
      <xdr:spPr>
        <a:xfrm>
          <a:off x="1282700" y="1357256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5F92C942-07D1-4236-92BE-8FD37A2645CE}"/>
            </a:ext>
          </a:extLst>
        </xdr:cNvPr>
        <xdr:cNvSpPr txBox="1"/>
      </xdr:nvSpPr>
      <xdr:spPr>
        <a:xfrm>
          <a:off x="971550" y="1334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2E03D283-99FB-4E92-BD20-C00A2279F354}"/>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B20ECCF-CA68-4543-8851-9B628788D71B}"/>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4788C07-69B3-4154-A6AC-56EB6C33107E}"/>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F35965B2-1182-4DD7-82FE-A8B3538FD4CF}"/>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5C15F3B1-9E3A-45A5-B43C-820A63E3D592}"/>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17590</xdr:rowOff>
    </xdr:from>
    <xdr:to>
      <xdr:col>23</xdr:col>
      <xdr:colOff>184150</xdr:colOff>
      <xdr:row>81</xdr:row>
      <xdr:rowOff>119190</xdr:rowOff>
    </xdr:to>
    <xdr:sp macro="" textlink="">
      <xdr:nvSpPr>
        <xdr:cNvPr id="211" name="楕円 210">
          <a:extLst>
            <a:ext uri="{FF2B5EF4-FFF2-40B4-BE49-F238E27FC236}">
              <a16:creationId xmlns:a16="http://schemas.microsoft.com/office/drawing/2014/main" id="{C92F6D2B-5500-44F2-9DDA-539FAFDBD09B}"/>
            </a:ext>
          </a:extLst>
        </xdr:cNvPr>
        <xdr:cNvSpPr/>
      </xdr:nvSpPr>
      <xdr:spPr>
        <a:xfrm>
          <a:off x="4464050" y="135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65867</xdr:rowOff>
    </xdr:from>
    <xdr:ext cx="762000" cy="259045"/>
    <xdr:sp macro="" textlink="">
      <xdr:nvSpPr>
        <xdr:cNvPr id="212" name="人件費・物件費等の状況該当値テキスト">
          <a:extLst>
            <a:ext uri="{FF2B5EF4-FFF2-40B4-BE49-F238E27FC236}">
              <a16:creationId xmlns:a16="http://schemas.microsoft.com/office/drawing/2014/main" id="{144BEDF6-3347-418B-AC5B-C64B3FBDD771}"/>
            </a:ext>
          </a:extLst>
        </xdr:cNvPr>
        <xdr:cNvSpPr txBox="1"/>
      </xdr:nvSpPr>
      <xdr:spPr>
        <a:xfrm>
          <a:off x="4584700" y="136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8813</xdr:rowOff>
    </xdr:from>
    <xdr:to>
      <xdr:col>19</xdr:col>
      <xdr:colOff>184150</xdr:colOff>
      <xdr:row>81</xdr:row>
      <xdr:rowOff>110413</xdr:rowOff>
    </xdr:to>
    <xdr:sp macro="" textlink="">
      <xdr:nvSpPr>
        <xdr:cNvPr id="213" name="楕円 212">
          <a:extLst>
            <a:ext uri="{FF2B5EF4-FFF2-40B4-BE49-F238E27FC236}">
              <a16:creationId xmlns:a16="http://schemas.microsoft.com/office/drawing/2014/main" id="{1F144AE1-6118-499E-95FF-6F655ACE3FA4}"/>
            </a:ext>
          </a:extLst>
        </xdr:cNvPr>
        <xdr:cNvSpPr/>
      </xdr:nvSpPr>
      <xdr:spPr>
        <a:xfrm>
          <a:off x="3702050" y="1358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95190</xdr:rowOff>
    </xdr:from>
    <xdr:ext cx="736600" cy="259045"/>
    <xdr:sp macro="" textlink="">
      <xdr:nvSpPr>
        <xdr:cNvPr id="214" name="テキスト ボックス 213">
          <a:extLst>
            <a:ext uri="{FF2B5EF4-FFF2-40B4-BE49-F238E27FC236}">
              <a16:creationId xmlns:a16="http://schemas.microsoft.com/office/drawing/2014/main" id="{0A9D2D03-008F-43C9-83C7-C306BD9F6BC9}"/>
            </a:ext>
          </a:extLst>
        </xdr:cNvPr>
        <xdr:cNvSpPr txBox="1"/>
      </xdr:nvSpPr>
      <xdr:spPr>
        <a:xfrm>
          <a:off x="3409950" y="13674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7201</xdr:rowOff>
    </xdr:from>
    <xdr:to>
      <xdr:col>15</xdr:col>
      <xdr:colOff>133350</xdr:colOff>
      <xdr:row>81</xdr:row>
      <xdr:rowOff>108801</xdr:rowOff>
    </xdr:to>
    <xdr:sp macro="" textlink="">
      <xdr:nvSpPr>
        <xdr:cNvPr id="215" name="楕円 214">
          <a:extLst>
            <a:ext uri="{FF2B5EF4-FFF2-40B4-BE49-F238E27FC236}">
              <a16:creationId xmlns:a16="http://schemas.microsoft.com/office/drawing/2014/main" id="{82ECD080-146F-42E4-BF33-E126FFF7B8A8}"/>
            </a:ext>
          </a:extLst>
        </xdr:cNvPr>
        <xdr:cNvSpPr/>
      </xdr:nvSpPr>
      <xdr:spPr>
        <a:xfrm>
          <a:off x="2889250" y="1358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93578</xdr:rowOff>
    </xdr:from>
    <xdr:ext cx="762000" cy="259045"/>
    <xdr:sp macro="" textlink="">
      <xdr:nvSpPr>
        <xdr:cNvPr id="216" name="テキスト ボックス 215">
          <a:extLst>
            <a:ext uri="{FF2B5EF4-FFF2-40B4-BE49-F238E27FC236}">
              <a16:creationId xmlns:a16="http://schemas.microsoft.com/office/drawing/2014/main" id="{233DC0A3-14CC-4483-ACE4-6602D2890204}"/>
            </a:ext>
          </a:extLst>
        </xdr:cNvPr>
        <xdr:cNvSpPr txBox="1"/>
      </xdr:nvSpPr>
      <xdr:spPr>
        <a:xfrm>
          <a:off x="2597150" y="1367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2418</xdr:rowOff>
    </xdr:from>
    <xdr:to>
      <xdr:col>11</xdr:col>
      <xdr:colOff>82550</xdr:colOff>
      <xdr:row>81</xdr:row>
      <xdr:rowOff>104018</xdr:rowOff>
    </xdr:to>
    <xdr:sp macro="" textlink="">
      <xdr:nvSpPr>
        <xdr:cNvPr id="217" name="楕円 216">
          <a:extLst>
            <a:ext uri="{FF2B5EF4-FFF2-40B4-BE49-F238E27FC236}">
              <a16:creationId xmlns:a16="http://schemas.microsoft.com/office/drawing/2014/main" id="{7DD6893E-7607-4F72-B2AD-5E627AD872C2}"/>
            </a:ext>
          </a:extLst>
        </xdr:cNvPr>
        <xdr:cNvSpPr/>
      </xdr:nvSpPr>
      <xdr:spPr>
        <a:xfrm>
          <a:off x="2095500" y="135812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88795</xdr:rowOff>
    </xdr:from>
    <xdr:ext cx="762000" cy="259045"/>
    <xdr:sp macro="" textlink="">
      <xdr:nvSpPr>
        <xdr:cNvPr id="218" name="テキスト ボックス 217">
          <a:extLst>
            <a:ext uri="{FF2B5EF4-FFF2-40B4-BE49-F238E27FC236}">
              <a16:creationId xmlns:a16="http://schemas.microsoft.com/office/drawing/2014/main" id="{3CA7F572-3C96-4CC4-9C6F-BB85AAABC405}"/>
            </a:ext>
          </a:extLst>
        </xdr:cNvPr>
        <xdr:cNvSpPr txBox="1"/>
      </xdr:nvSpPr>
      <xdr:spPr>
        <a:xfrm>
          <a:off x="1784350" y="136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2522</xdr:rowOff>
    </xdr:from>
    <xdr:to>
      <xdr:col>7</xdr:col>
      <xdr:colOff>31750</xdr:colOff>
      <xdr:row>81</xdr:row>
      <xdr:rowOff>104122</xdr:rowOff>
    </xdr:to>
    <xdr:sp macro="" textlink="">
      <xdr:nvSpPr>
        <xdr:cNvPr id="219" name="楕円 218">
          <a:extLst>
            <a:ext uri="{FF2B5EF4-FFF2-40B4-BE49-F238E27FC236}">
              <a16:creationId xmlns:a16="http://schemas.microsoft.com/office/drawing/2014/main" id="{FB61DCCA-0301-4228-AF10-2F26E8D9471B}"/>
            </a:ext>
          </a:extLst>
        </xdr:cNvPr>
        <xdr:cNvSpPr/>
      </xdr:nvSpPr>
      <xdr:spPr>
        <a:xfrm>
          <a:off x="1282700" y="135813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88899</xdr:rowOff>
    </xdr:from>
    <xdr:ext cx="762000" cy="259045"/>
    <xdr:sp macro="" textlink="">
      <xdr:nvSpPr>
        <xdr:cNvPr id="220" name="テキスト ボックス 219">
          <a:extLst>
            <a:ext uri="{FF2B5EF4-FFF2-40B4-BE49-F238E27FC236}">
              <a16:creationId xmlns:a16="http://schemas.microsoft.com/office/drawing/2014/main" id="{971206A7-8AF1-41C2-B776-8347E6DED045}"/>
            </a:ext>
          </a:extLst>
        </xdr:cNvPr>
        <xdr:cNvSpPr txBox="1"/>
      </xdr:nvSpPr>
      <xdr:spPr>
        <a:xfrm>
          <a:off x="971550" y="1366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9A7E17C-126E-4C7C-B174-A8148E7021A6}"/>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5B163729-7932-4D80-871C-F7CFAA4866B2}"/>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390C85D8-415D-4724-B1A0-19523C60B1F3}"/>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FEE871EF-1160-4843-88CA-4FF1D6E8C895}"/>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95260840-2BE5-418C-99EE-03E39CF33041}"/>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DEAB568A-36E6-48B8-9186-96EB41A53B75}"/>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F4CAE357-24B6-48F3-84EF-9D750F0D99CB}"/>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872FE6D4-387E-4583-871F-C6D83E9580A3}"/>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2AA7E09A-9C20-4FF6-8D73-B88FF4CAF382}"/>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4743D0FD-0797-464E-A0F6-961A3A708316}"/>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C70BB5A5-9E17-484C-A714-39E697EE6EAB}"/>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DCD1FC42-29F2-4B79-B4A5-FEA5BB1577DC}"/>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9428FAA7-B1B5-4DA7-8126-87CCABD37339}"/>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97.5</a:t>
          </a:r>
          <a:r>
            <a:rPr kumimoji="1" lang="ja-JP" altLang="ja-JP" sz="1100">
              <a:solidFill>
                <a:schemeClr val="dk1"/>
              </a:solidFill>
              <a:effectLst/>
              <a:latin typeface="+mn-lt"/>
              <a:ea typeface="+mn-ea"/>
              <a:cs typeface="+mn-cs"/>
            </a:rPr>
            <a:t>となっており類似団体平均を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回っている。年齢階層の変動等により令和元年度以降増加基調となっているものの地域実情等を踏まえ推移しているところであり、引き続き人事委員会勧告に沿い適正な給与水準を維持していく。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20DA2DA9-3757-4C92-9F8A-CEB7FF18BE01}"/>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F1204B36-2116-4EEC-823A-293264C776F2}"/>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CA07BCF8-4C06-4E40-9FF4-D080D81286B8}"/>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B5D89C54-AEF6-4796-9446-7F710A8C0D03}"/>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2D07315-C0EB-49DD-AC13-103883F88057}"/>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FEA58573-9DEA-46A4-8705-4E202B06DBDE}"/>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21160B4B-E60E-44D9-A28C-4398920E06EB}"/>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F97B4BF8-8058-4FF7-8677-F7AE6F78E6BF}"/>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255CA1DD-05A0-4367-9B45-13BF84290B4E}"/>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9A5A91E9-E81B-4C34-A4A8-64E8773DC1F4}"/>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D3E5314-A692-45A2-9109-0E504F8D85FA}"/>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2B9B4FE0-CE30-46CE-BA9D-5F6CF646BE2D}"/>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8B9E7D91-AAD8-489A-BCD4-D23DC896A8A4}"/>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7BC740FD-21D9-4EFE-BF9F-F9794031982A}"/>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DBF65716-D245-4088-9955-64AC9F20791C}"/>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EEE114BF-5AD1-44CD-AA58-09CBBA5EEA86}"/>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62291545-D481-4F0C-A4B6-BA74016239D9}"/>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CC90C7F-D635-4DA5-B9B8-0946B55E5DF2}"/>
            </a:ext>
          </a:extLst>
        </xdr:cNvPr>
        <xdr:cNvCxnSpPr/>
      </xdr:nvCxnSpPr>
      <xdr:spPr>
        <a:xfrm flipV="1">
          <a:off x="15474950" y="13356046"/>
          <a:ext cx="0" cy="15820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F07A3AAB-D800-4A73-A87C-F41B6EBF5D02}"/>
            </a:ext>
          </a:extLst>
        </xdr:cNvPr>
        <xdr:cNvSpPr txBox="1"/>
      </xdr:nvSpPr>
      <xdr:spPr>
        <a:xfrm>
          <a:off x="15563850" y="1491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515C1A55-C559-4A44-866F-C2C83AF21918}"/>
            </a:ext>
          </a:extLst>
        </xdr:cNvPr>
        <xdr:cNvCxnSpPr/>
      </xdr:nvCxnSpPr>
      <xdr:spPr>
        <a:xfrm>
          <a:off x="15405100" y="149381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C55B53D3-F5EA-4785-A76F-1CF55E0CE258}"/>
            </a:ext>
          </a:extLst>
        </xdr:cNvPr>
        <xdr:cNvSpPr txBox="1"/>
      </xdr:nvSpPr>
      <xdr:spPr>
        <a:xfrm>
          <a:off x="15563850" y="1310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3DE58F1C-AFB0-41EE-A6E0-471C9705CE31}"/>
            </a:ext>
          </a:extLst>
        </xdr:cNvPr>
        <xdr:cNvCxnSpPr/>
      </xdr:nvCxnSpPr>
      <xdr:spPr>
        <a:xfrm>
          <a:off x="15405100" y="13356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117929</xdr:rowOff>
    </xdr:to>
    <xdr:cxnSp macro="">
      <xdr:nvCxnSpPr>
        <xdr:cNvPr id="256" name="直線コネクタ 255">
          <a:extLst>
            <a:ext uri="{FF2B5EF4-FFF2-40B4-BE49-F238E27FC236}">
              <a16:creationId xmlns:a16="http://schemas.microsoft.com/office/drawing/2014/main" id="{6ACF5F8D-E742-4501-882B-C5F5297079F9}"/>
            </a:ext>
          </a:extLst>
        </xdr:cNvPr>
        <xdr:cNvCxnSpPr/>
      </xdr:nvCxnSpPr>
      <xdr:spPr>
        <a:xfrm>
          <a:off x="14712950" y="14250489"/>
          <a:ext cx="76200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5F0BA713-0EFE-4928-BC40-A00FA66C21A4}"/>
            </a:ext>
          </a:extLst>
        </xdr:cNvPr>
        <xdr:cNvSpPr txBox="1"/>
      </xdr:nvSpPr>
      <xdr:spPr>
        <a:xfrm>
          <a:off x="15563850" y="14113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F663D57-5D1B-401C-A7E2-C9E415F576DD}"/>
            </a:ext>
          </a:extLst>
        </xdr:cNvPr>
        <xdr:cNvSpPr/>
      </xdr:nvSpPr>
      <xdr:spPr>
        <a:xfrm>
          <a:off x="15427960" y="1426482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31750</xdr:rowOff>
    </xdr:to>
    <xdr:cxnSp macro="">
      <xdr:nvCxnSpPr>
        <xdr:cNvPr id="259" name="直線コネクタ 258">
          <a:extLst>
            <a:ext uri="{FF2B5EF4-FFF2-40B4-BE49-F238E27FC236}">
              <a16:creationId xmlns:a16="http://schemas.microsoft.com/office/drawing/2014/main" id="{7BF1BFBC-A5B2-4748-9441-290EB70A5CF8}"/>
            </a:ext>
          </a:extLst>
        </xdr:cNvPr>
        <xdr:cNvCxnSpPr/>
      </xdr:nvCxnSpPr>
      <xdr:spPr>
        <a:xfrm flipV="1">
          <a:off x="13903960" y="14250489"/>
          <a:ext cx="808990" cy="3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9C0879C1-955F-4F07-929C-C2DEA04FF914}"/>
            </a:ext>
          </a:extLst>
        </xdr:cNvPr>
        <xdr:cNvSpPr/>
      </xdr:nvSpPr>
      <xdr:spPr>
        <a:xfrm>
          <a:off x="14665960" y="1428205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A7651C1C-AE6A-4F87-8E57-44708483B058}"/>
            </a:ext>
          </a:extLst>
        </xdr:cNvPr>
        <xdr:cNvSpPr txBox="1"/>
      </xdr:nvSpPr>
      <xdr:spPr>
        <a:xfrm>
          <a:off x="14370050" y="1436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48986</xdr:rowOff>
    </xdr:to>
    <xdr:cxnSp macro="">
      <xdr:nvCxnSpPr>
        <xdr:cNvPr id="262" name="直線コネクタ 261">
          <a:extLst>
            <a:ext uri="{FF2B5EF4-FFF2-40B4-BE49-F238E27FC236}">
              <a16:creationId xmlns:a16="http://schemas.microsoft.com/office/drawing/2014/main" id="{D3093219-8285-4D4D-9B36-22AD9836243A}"/>
            </a:ext>
          </a:extLst>
        </xdr:cNvPr>
        <xdr:cNvCxnSpPr/>
      </xdr:nvCxnSpPr>
      <xdr:spPr>
        <a:xfrm flipV="1">
          <a:off x="13106400" y="14281150"/>
          <a:ext cx="79756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4BDAE8BE-4690-49C9-BB51-489FCDBF0281}"/>
            </a:ext>
          </a:extLst>
        </xdr:cNvPr>
        <xdr:cNvSpPr/>
      </xdr:nvSpPr>
      <xdr:spPr>
        <a:xfrm>
          <a:off x="13868400" y="142992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DEBB8918-E5CF-4EC4-884F-EA325CBBFA48}"/>
            </a:ext>
          </a:extLst>
        </xdr:cNvPr>
        <xdr:cNvSpPr txBox="1"/>
      </xdr:nvSpPr>
      <xdr:spPr>
        <a:xfrm>
          <a:off x="13557250" y="1438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85</xdr:row>
      <xdr:rowOff>48986</xdr:rowOff>
    </xdr:to>
    <xdr:cxnSp macro="">
      <xdr:nvCxnSpPr>
        <xdr:cNvPr id="265" name="直線コネクタ 264">
          <a:extLst>
            <a:ext uri="{FF2B5EF4-FFF2-40B4-BE49-F238E27FC236}">
              <a16:creationId xmlns:a16="http://schemas.microsoft.com/office/drawing/2014/main" id="{81948AD3-E83F-4B48-8D69-039B18384A6A}"/>
            </a:ext>
          </a:extLst>
        </xdr:cNvPr>
        <xdr:cNvCxnSpPr/>
      </xdr:nvCxnSpPr>
      <xdr:spPr>
        <a:xfrm>
          <a:off x="12293600" y="14164310"/>
          <a:ext cx="812800" cy="13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D3FD61DB-31AD-4B31-91B1-11F298ABD9E7}"/>
            </a:ext>
          </a:extLst>
        </xdr:cNvPr>
        <xdr:cNvSpPr/>
      </xdr:nvSpPr>
      <xdr:spPr>
        <a:xfrm>
          <a:off x="13055600" y="143165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5B9248A7-DF51-4C13-AAFE-27F57C2177A5}"/>
            </a:ext>
          </a:extLst>
        </xdr:cNvPr>
        <xdr:cNvSpPr txBox="1"/>
      </xdr:nvSpPr>
      <xdr:spPr>
        <a:xfrm>
          <a:off x="12763500" y="1440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3F904EC0-AF61-47E6-B883-EF99E94E7771}"/>
            </a:ext>
          </a:extLst>
        </xdr:cNvPr>
        <xdr:cNvSpPr/>
      </xdr:nvSpPr>
      <xdr:spPr>
        <a:xfrm>
          <a:off x="12242800" y="14351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B11ADD6D-0DBE-4285-820D-511D9E51EA43}"/>
            </a:ext>
          </a:extLst>
        </xdr:cNvPr>
        <xdr:cNvSpPr txBox="1"/>
      </xdr:nvSpPr>
      <xdr:spPr>
        <a:xfrm>
          <a:off x="11950700" y="1443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52910EC6-0580-45AB-87F1-C38322084A98}"/>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BA4CEFAE-6CAB-4B42-82CF-02F51EDAEC8F}"/>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D2F51510-27D2-4900-90E0-873FC8E6F73A}"/>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0E7B103-92B0-4278-8D06-68382BC21DC8}"/>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1C8A465C-B8B9-40C7-8446-D269899DE4FB}"/>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5" name="楕円 274">
          <a:extLst>
            <a:ext uri="{FF2B5EF4-FFF2-40B4-BE49-F238E27FC236}">
              <a16:creationId xmlns:a16="http://schemas.microsoft.com/office/drawing/2014/main" id="{55A10B88-D924-4DBF-A2D2-EC8F92013BF8}"/>
            </a:ext>
          </a:extLst>
        </xdr:cNvPr>
        <xdr:cNvSpPr/>
      </xdr:nvSpPr>
      <xdr:spPr>
        <a:xfrm>
          <a:off x="15427960" y="1431652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6" name="給与水準   （国との比較）該当値テキスト">
          <a:extLst>
            <a:ext uri="{FF2B5EF4-FFF2-40B4-BE49-F238E27FC236}">
              <a16:creationId xmlns:a16="http://schemas.microsoft.com/office/drawing/2014/main" id="{0DF0A13F-16CF-4942-951E-722BCDA3E960}"/>
            </a:ext>
          </a:extLst>
        </xdr:cNvPr>
        <xdr:cNvSpPr txBox="1"/>
      </xdr:nvSpPr>
      <xdr:spPr>
        <a:xfrm>
          <a:off x="1556385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7" name="楕円 276">
          <a:extLst>
            <a:ext uri="{FF2B5EF4-FFF2-40B4-BE49-F238E27FC236}">
              <a16:creationId xmlns:a16="http://schemas.microsoft.com/office/drawing/2014/main" id="{7E05F321-1A4C-4EC9-B034-0B6593DBD3B2}"/>
            </a:ext>
          </a:extLst>
        </xdr:cNvPr>
        <xdr:cNvSpPr/>
      </xdr:nvSpPr>
      <xdr:spPr>
        <a:xfrm>
          <a:off x="14665960" y="1419968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78" name="テキスト ボックス 277">
          <a:extLst>
            <a:ext uri="{FF2B5EF4-FFF2-40B4-BE49-F238E27FC236}">
              <a16:creationId xmlns:a16="http://schemas.microsoft.com/office/drawing/2014/main" id="{5EA97424-E1B1-4500-AA2C-2D68969FDE81}"/>
            </a:ext>
          </a:extLst>
        </xdr:cNvPr>
        <xdr:cNvSpPr txBox="1"/>
      </xdr:nvSpPr>
      <xdr:spPr>
        <a:xfrm>
          <a:off x="14370050" y="13972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9" name="楕円 278">
          <a:extLst>
            <a:ext uri="{FF2B5EF4-FFF2-40B4-BE49-F238E27FC236}">
              <a16:creationId xmlns:a16="http://schemas.microsoft.com/office/drawing/2014/main" id="{A4C58104-DD0B-4712-848B-557D51AF863C}"/>
            </a:ext>
          </a:extLst>
        </xdr:cNvPr>
        <xdr:cNvSpPr/>
      </xdr:nvSpPr>
      <xdr:spPr>
        <a:xfrm>
          <a:off x="13868400" y="142341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0" name="テキスト ボックス 279">
          <a:extLst>
            <a:ext uri="{FF2B5EF4-FFF2-40B4-BE49-F238E27FC236}">
              <a16:creationId xmlns:a16="http://schemas.microsoft.com/office/drawing/2014/main" id="{4C358447-4A3A-4D8D-93F5-753C70BAF1DD}"/>
            </a:ext>
          </a:extLst>
        </xdr:cNvPr>
        <xdr:cNvSpPr txBox="1"/>
      </xdr:nvSpPr>
      <xdr:spPr>
        <a:xfrm>
          <a:off x="13557250" y="1400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1" name="楕円 280">
          <a:extLst>
            <a:ext uri="{FF2B5EF4-FFF2-40B4-BE49-F238E27FC236}">
              <a16:creationId xmlns:a16="http://schemas.microsoft.com/office/drawing/2014/main" id="{79F46214-99C4-4FE6-8006-A440A2D2728C}"/>
            </a:ext>
          </a:extLst>
        </xdr:cNvPr>
        <xdr:cNvSpPr/>
      </xdr:nvSpPr>
      <xdr:spPr>
        <a:xfrm>
          <a:off x="13055600" y="1425139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2" name="テキスト ボックス 281">
          <a:extLst>
            <a:ext uri="{FF2B5EF4-FFF2-40B4-BE49-F238E27FC236}">
              <a16:creationId xmlns:a16="http://schemas.microsoft.com/office/drawing/2014/main" id="{FC072547-D98E-46BD-9F12-C34D28B830D1}"/>
            </a:ext>
          </a:extLst>
        </xdr:cNvPr>
        <xdr:cNvSpPr txBox="1"/>
      </xdr:nvSpPr>
      <xdr:spPr>
        <a:xfrm>
          <a:off x="12763500" y="14024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3" name="楕円 282">
          <a:extLst>
            <a:ext uri="{FF2B5EF4-FFF2-40B4-BE49-F238E27FC236}">
              <a16:creationId xmlns:a16="http://schemas.microsoft.com/office/drawing/2014/main" id="{921FA99B-CE4D-4B4A-9C3A-F79976737D71}"/>
            </a:ext>
          </a:extLst>
        </xdr:cNvPr>
        <xdr:cNvSpPr/>
      </xdr:nvSpPr>
      <xdr:spPr>
        <a:xfrm>
          <a:off x="12242800" y="1411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84" name="テキスト ボックス 283">
          <a:extLst>
            <a:ext uri="{FF2B5EF4-FFF2-40B4-BE49-F238E27FC236}">
              <a16:creationId xmlns:a16="http://schemas.microsoft.com/office/drawing/2014/main" id="{5E3D4845-32B1-435A-8F81-BA9396E93BD5}"/>
            </a:ext>
          </a:extLst>
        </xdr:cNvPr>
        <xdr:cNvSpPr txBox="1"/>
      </xdr:nvSpPr>
      <xdr:spPr>
        <a:xfrm>
          <a:off x="11950700" y="1389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E7BD8027-2940-4ED8-B758-D420C99D29A9}"/>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93668774-0D77-402A-BAFA-D56B908BCEFF}"/>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16B17CB-769C-4640-A20B-F1AF86D85E18}"/>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95F5739F-7D97-442E-B4CA-23C41AE6A2A0}"/>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BABA3984-FEF1-48FA-8DCC-4BA32E77F20F}"/>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3E871568-AE2F-420D-9D31-6885B98A81E2}"/>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77778AB1-7B22-48B0-B91E-18832B03F635}"/>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5500258A-F4A2-45A0-ACF3-74A28711F6C8}"/>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CEC2F9B8-F109-4CEA-BCE7-4FB0C0BD50E5}"/>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D33B94AA-D0AA-43B6-808F-E2AF39972F78}"/>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820778B0-9DE5-43E6-B9B0-5D0F34521FA4}"/>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DF3E408F-5CD0-4971-8ADC-0ADCC177653E}"/>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3074DB-EBEA-4B03-BA83-901CB503782B}"/>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職員数は前年度</a:t>
          </a:r>
          <a:r>
            <a:rPr kumimoji="1" lang="en-US" altLang="ja-JP" sz="1000">
              <a:solidFill>
                <a:schemeClr val="dk1"/>
              </a:solidFill>
              <a:effectLst/>
              <a:latin typeface="+mn-lt"/>
              <a:ea typeface="+mn-ea"/>
              <a:cs typeface="+mn-cs"/>
            </a:rPr>
            <a:t>7</a:t>
          </a:r>
          <a:r>
            <a:rPr kumimoji="1" lang="ja-JP" altLang="en-US" sz="1000">
              <a:solidFill>
                <a:schemeClr val="dk1"/>
              </a:solidFill>
              <a:effectLst/>
              <a:latin typeface="+mn-lt"/>
              <a:ea typeface="+mn-ea"/>
              <a:cs typeface="+mn-cs"/>
            </a:rPr>
            <a:t>名減</a:t>
          </a:r>
          <a:r>
            <a:rPr kumimoji="1" lang="ja-JP" altLang="ja-JP" sz="1000">
              <a:solidFill>
                <a:schemeClr val="dk1"/>
              </a:solidFill>
              <a:effectLst/>
              <a:latin typeface="+mn-lt"/>
              <a:ea typeface="+mn-ea"/>
              <a:cs typeface="+mn-cs"/>
            </a:rPr>
            <a:t>の</a:t>
          </a:r>
          <a:r>
            <a:rPr kumimoji="1" lang="en-US" altLang="ja-JP" sz="1000">
              <a:solidFill>
                <a:schemeClr val="dk1"/>
              </a:solidFill>
              <a:effectLst/>
              <a:latin typeface="+mn-lt"/>
              <a:ea typeface="+mn-ea"/>
              <a:cs typeface="+mn-cs"/>
            </a:rPr>
            <a:t>338</a:t>
          </a:r>
          <a:r>
            <a:rPr kumimoji="1" lang="ja-JP" altLang="ja-JP" sz="1000">
              <a:solidFill>
                <a:schemeClr val="dk1"/>
              </a:solidFill>
              <a:effectLst/>
              <a:latin typeface="+mn-lt"/>
              <a:ea typeface="+mn-ea"/>
              <a:cs typeface="+mn-cs"/>
            </a:rPr>
            <a:t>名（特別職等を除く）だったものの、令和</a:t>
          </a:r>
          <a:r>
            <a:rPr kumimoji="1" lang="en-US" altLang="ja-JP" sz="1000">
              <a:solidFill>
                <a:schemeClr val="dk1"/>
              </a:solidFill>
              <a:effectLst/>
              <a:latin typeface="+mn-lt"/>
              <a:ea typeface="+mn-ea"/>
              <a:cs typeface="+mn-cs"/>
            </a:rPr>
            <a:t>7</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月</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日現在の人口が前年比▲</a:t>
          </a:r>
          <a:r>
            <a:rPr kumimoji="1" lang="en-US" altLang="ja-JP" sz="1000">
              <a:solidFill>
                <a:schemeClr val="dk1"/>
              </a:solidFill>
              <a:effectLst/>
              <a:latin typeface="+mn-lt"/>
              <a:ea typeface="+mn-ea"/>
              <a:cs typeface="+mn-cs"/>
            </a:rPr>
            <a:t>584</a:t>
          </a:r>
          <a:r>
            <a:rPr kumimoji="1" lang="ja-JP" altLang="ja-JP" sz="1000">
              <a:solidFill>
                <a:schemeClr val="dk1"/>
              </a:solidFill>
              <a:effectLst/>
              <a:latin typeface="+mn-lt"/>
              <a:ea typeface="+mn-ea"/>
              <a:cs typeface="+mn-cs"/>
            </a:rPr>
            <a:t>人と人口減少の加速により、人口</a:t>
          </a:r>
          <a:r>
            <a:rPr kumimoji="1" lang="en-US" altLang="ja-JP" sz="1000">
              <a:solidFill>
                <a:schemeClr val="dk1"/>
              </a:solidFill>
              <a:effectLst/>
              <a:latin typeface="+mn-lt"/>
              <a:ea typeface="+mn-ea"/>
              <a:cs typeface="+mn-cs"/>
            </a:rPr>
            <a:t>1,000</a:t>
          </a:r>
          <a:r>
            <a:rPr kumimoji="1" lang="ja-JP" altLang="ja-JP" sz="1000">
              <a:solidFill>
                <a:schemeClr val="dk1"/>
              </a:solidFill>
              <a:effectLst/>
              <a:latin typeface="+mn-lt"/>
              <a:ea typeface="+mn-ea"/>
              <a:cs typeface="+mn-cs"/>
            </a:rPr>
            <a:t>人当たり職員数は前年度比</a:t>
          </a:r>
          <a:r>
            <a:rPr kumimoji="1" lang="en-US" altLang="ja-JP" sz="1000">
              <a:solidFill>
                <a:schemeClr val="dk1"/>
              </a:solidFill>
              <a:effectLst/>
              <a:latin typeface="+mn-lt"/>
              <a:ea typeface="+mn-ea"/>
              <a:cs typeface="+mn-cs"/>
            </a:rPr>
            <a:t>0.29</a:t>
          </a:r>
          <a:r>
            <a:rPr kumimoji="1" lang="ja-JP" altLang="ja-JP" sz="1000">
              <a:solidFill>
                <a:schemeClr val="dk1"/>
              </a:solidFill>
              <a:effectLst/>
              <a:latin typeface="+mn-lt"/>
              <a:ea typeface="+mn-ea"/>
              <a:cs typeface="+mn-cs"/>
            </a:rPr>
            <a:t>人の増の</a:t>
          </a:r>
          <a:r>
            <a:rPr kumimoji="1" lang="en-US" altLang="ja-JP" sz="1000">
              <a:solidFill>
                <a:schemeClr val="dk1"/>
              </a:solidFill>
              <a:effectLst/>
              <a:latin typeface="+mn-lt"/>
              <a:ea typeface="+mn-ea"/>
              <a:cs typeface="+mn-cs"/>
            </a:rPr>
            <a:t>15.01</a:t>
          </a:r>
          <a:r>
            <a:rPr kumimoji="1" lang="ja-JP" altLang="ja-JP" sz="1000">
              <a:solidFill>
                <a:schemeClr val="dk1"/>
              </a:solidFill>
              <a:effectLst/>
              <a:latin typeface="+mn-lt"/>
              <a:ea typeface="+mn-ea"/>
              <a:cs typeface="+mn-cs"/>
            </a:rPr>
            <a:t>人となった。</a:t>
          </a:r>
          <a:endParaRPr lang="ja-JP" altLang="ja-JP" sz="1000">
            <a:effectLst/>
          </a:endParaRPr>
        </a:p>
        <a:p>
          <a:r>
            <a:rPr kumimoji="1" lang="ja-JP" altLang="ja-JP" sz="1000">
              <a:solidFill>
                <a:schemeClr val="dk1"/>
              </a:solidFill>
              <a:effectLst/>
              <a:latin typeface="+mn-lt"/>
              <a:ea typeface="+mn-ea"/>
              <a:cs typeface="+mn-cs"/>
            </a:rPr>
            <a:t>　本市は人口規模に対して面積が広大であり、支所・出張所を多数設置していることに加え、合併前の旧３町村ごとに市庁舎を配置する分庁舎方式を取っていることから一定程度、類似団体平均値を上回るのはやむを得ないものと考える。今後は、市の人口減少も勘案し、定員適正化計画も踏まえた中長期的な採用者数管理や支所、庁舎配置の見直しなどを行うことで、適切な定員管理を実現する。</a:t>
          </a:r>
          <a:endParaRPr lang="ja-JP" altLang="ja-JP" sz="1000">
            <a:effectLst/>
          </a:endParaRPr>
        </a:p>
        <a:p>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905E5F85-FAB7-4E36-BC1A-B1433FE1AB34}"/>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44844EB6-177B-4970-BD6E-BC4FC614F769}"/>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1E568153-02A1-4B84-9539-9B1C885A2A87}"/>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D167BD6C-7C21-43BB-B08C-94AE9C0BBA14}"/>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518A7CF2-3DD7-4A79-99F0-2191F4CD6778}"/>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5215EF49-EA2D-4C2F-A000-C8CBDC3D333D}"/>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66FBAAA6-B7AC-4458-AA61-370C606F376F}"/>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570E0405-20C6-460B-B3A3-946D035AFC42}"/>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37309349-4D1A-4077-B43E-8EA69939AE56}"/>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5F320B52-7C1E-4D78-86C3-63785123ADE0}"/>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5DA098C5-1304-4976-8B6D-EA43EC78F054}"/>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DDE33132-D448-442C-B819-1A9366790D09}"/>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7D4FF25B-A56B-4B4C-8729-3483FE178CA9}"/>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B070F30B-CB0A-4E5D-A242-E4F3589DB476}"/>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6076F8A5-15A5-4B4F-8732-F94171D33839}"/>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54B4B422-62BE-4B45-8022-B6E9C45128BB}"/>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FE5CD9EC-118F-43B6-92B7-90B27562246D}"/>
            </a:ext>
          </a:extLst>
        </xdr:cNvPr>
        <xdr:cNvCxnSpPr/>
      </xdr:nvCxnSpPr>
      <xdr:spPr>
        <a:xfrm flipV="1">
          <a:off x="15474950" y="9889532"/>
          <a:ext cx="0" cy="1251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CDB9891F-B170-4143-B340-1A93E95B8DCA}"/>
            </a:ext>
          </a:extLst>
        </xdr:cNvPr>
        <xdr:cNvSpPr txBox="1"/>
      </xdr:nvSpPr>
      <xdr:spPr>
        <a:xfrm>
          <a:off x="15563850" y="1111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BBF7ADBA-7B28-4EDF-88C0-7BD45B17F517}"/>
            </a:ext>
          </a:extLst>
        </xdr:cNvPr>
        <xdr:cNvCxnSpPr/>
      </xdr:nvCxnSpPr>
      <xdr:spPr>
        <a:xfrm>
          <a:off x="15405100" y="111411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F6DC4E8A-D048-4483-B6C6-1624454D1D37}"/>
            </a:ext>
          </a:extLst>
        </xdr:cNvPr>
        <xdr:cNvSpPr txBox="1"/>
      </xdr:nvSpPr>
      <xdr:spPr>
        <a:xfrm>
          <a:off x="15563850" y="963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2BA62475-8555-4909-A659-E591A7BB3475}"/>
            </a:ext>
          </a:extLst>
        </xdr:cNvPr>
        <xdr:cNvCxnSpPr/>
      </xdr:nvCxnSpPr>
      <xdr:spPr>
        <a:xfrm>
          <a:off x="15405100" y="98895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142579</xdr:rowOff>
    </xdr:from>
    <xdr:to>
      <xdr:col>81</xdr:col>
      <xdr:colOff>44450</xdr:colOff>
      <xdr:row>62</xdr:row>
      <xdr:rowOff>165905</xdr:rowOff>
    </xdr:to>
    <xdr:cxnSp macro="">
      <xdr:nvCxnSpPr>
        <xdr:cNvPr id="319" name="直線コネクタ 318">
          <a:extLst>
            <a:ext uri="{FF2B5EF4-FFF2-40B4-BE49-F238E27FC236}">
              <a16:creationId xmlns:a16="http://schemas.microsoft.com/office/drawing/2014/main" id="{8F8DD5B7-8058-4D7C-85F1-C2FAF49D99B1}"/>
            </a:ext>
          </a:extLst>
        </xdr:cNvPr>
        <xdr:cNvCxnSpPr/>
      </xdr:nvCxnSpPr>
      <xdr:spPr>
        <a:xfrm>
          <a:off x="14712950" y="10536259"/>
          <a:ext cx="762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D0CF61A4-5A1C-41FC-834F-050DCA2847ED}"/>
            </a:ext>
          </a:extLst>
        </xdr:cNvPr>
        <xdr:cNvSpPr txBox="1"/>
      </xdr:nvSpPr>
      <xdr:spPr>
        <a:xfrm>
          <a:off x="15563850" y="1004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EA56B8B8-B576-4138-A5C8-E29D031E6724}"/>
            </a:ext>
          </a:extLst>
        </xdr:cNvPr>
        <xdr:cNvSpPr/>
      </xdr:nvSpPr>
      <xdr:spPr>
        <a:xfrm>
          <a:off x="15427960" y="1019949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116840</xdr:rowOff>
    </xdr:from>
    <xdr:to>
      <xdr:col>77</xdr:col>
      <xdr:colOff>44450</xdr:colOff>
      <xdr:row>62</xdr:row>
      <xdr:rowOff>142579</xdr:rowOff>
    </xdr:to>
    <xdr:cxnSp macro="">
      <xdr:nvCxnSpPr>
        <xdr:cNvPr id="322" name="直線コネクタ 321">
          <a:extLst>
            <a:ext uri="{FF2B5EF4-FFF2-40B4-BE49-F238E27FC236}">
              <a16:creationId xmlns:a16="http://schemas.microsoft.com/office/drawing/2014/main" id="{E9F34C15-CE2F-456F-A607-3EF88335CB19}"/>
            </a:ext>
          </a:extLst>
        </xdr:cNvPr>
        <xdr:cNvCxnSpPr/>
      </xdr:nvCxnSpPr>
      <xdr:spPr>
        <a:xfrm>
          <a:off x="13903960" y="10510520"/>
          <a:ext cx="80899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9D8823FC-1169-46F1-BA8D-A2EC1B6CFD6D}"/>
            </a:ext>
          </a:extLst>
        </xdr:cNvPr>
        <xdr:cNvSpPr/>
      </xdr:nvSpPr>
      <xdr:spPr>
        <a:xfrm>
          <a:off x="14665960" y="1018260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FFB29982-CEB3-4C13-A074-AB153B017148}"/>
            </a:ext>
          </a:extLst>
        </xdr:cNvPr>
        <xdr:cNvSpPr txBox="1"/>
      </xdr:nvSpPr>
      <xdr:spPr>
        <a:xfrm>
          <a:off x="14370050" y="9955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80645</xdr:rowOff>
    </xdr:from>
    <xdr:to>
      <xdr:col>72</xdr:col>
      <xdr:colOff>203200</xdr:colOff>
      <xdr:row>62</xdr:row>
      <xdr:rowOff>116840</xdr:rowOff>
    </xdr:to>
    <xdr:cxnSp macro="">
      <xdr:nvCxnSpPr>
        <xdr:cNvPr id="325" name="直線コネクタ 324">
          <a:extLst>
            <a:ext uri="{FF2B5EF4-FFF2-40B4-BE49-F238E27FC236}">
              <a16:creationId xmlns:a16="http://schemas.microsoft.com/office/drawing/2014/main" id="{E10108BF-6C9E-4C52-A91A-829F60836339}"/>
            </a:ext>
          </a:extLst>
        </xdr:cNvPr>
        <xdr:cNvCxnSpPr/>
      </xdr:nvCxnSpPr>
      <xdr:spPr>
        <a:xfrm>
          <a:off x="13106400" y="1047432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7E4D824B-B1D9-41DB-A612-480B570B4C3E}"/>
            </a:ext>
          </a:extLst>
        </xdr:cNvPr>
        <xdr:cNvSpPr/>
      </xdr:nvSpPr>
      <xdr:spPr>
        <a:xfrm>
          <a:off x="13868400" y="1016893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5CACC71F-BFE1-4246-BC76-02E570FB855A}"/>
            </a:ext>
          </a:extLst>
        </xdr:cNvPr>
        <xdr:cNvSpPr txBox="1"/>
      </xdr:nvSpPr>
      <xdr:spPr>
        <a:xfrm>
          <a:off x="13557250" y="994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54906</xdr:rowOff>
    </xdr:from>
    <xdr:to>
      <xdr:col>68</xdr:col>
      <xdr:colOff>152400</xdr:colOff>
      <xdr:row>62</xdr:row>
      <xdr:rowOff>80645</xdr:rowOff>
    </xdr:to>
    <xdr:cxnSp macro="">
      <xdr:nvCxnSpPr>
        <xdr:cNvPr id="328" name="直線コネクタ 327">
          <a:extLst>
            <a:ext uri="{FF2B5EF4-FFF2-40B4-BE49-F238E27FC236}">
              <a16:creationId xmlns:a16="http://schemas.microsoft.com/office/drawing/2014/main" id="{445E3079-3F6A-40B6-A6AE-20715D3FBBB8}"/>
            </a:ext>
          </a:extLst>
        </xdr:cNvPr>
        <xdr:cNvCxnSpPr/>
      </xdr:nvCxnSpPr>
      <xdr:spPr>
        <a:xfrm>
          <a:off x="12293600" y="10448586"/>
          <a:ext cx="8128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A0109198-E7A4-4F87-B018-2EBBD84E38B6}"/>
            </a:ext>
          </a:extLst>
        </xdr:cNvPr>
        <xdr:cNvSpPr/>
      </xdr:nvSpPr>
      <xdr:spPr>
        <a:xfrm>
          <a:off x="13055600" y="1016169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53AB5245-5AD1-480D-B428-F572477D69C3}"/>
            </a:ext>
          </a:extLst>
        </xdr:cNvPr>
        <xdr:cNvSpPr txBox="1"/>
      </xdr:nvSpPr>
      <xdr:spPr>
        <a:xfrm>
          <a:off x="12763500" y="993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65B527A4-B163-42AB-B20B-294E5D01B4A9}"/>
            </a:ext>
          </a:extLst>
        </xdr:cNvPr>
        <xdr:cNvSpPr/>
      </xdr:nvSpPr>
      <xdr:spPr>
        <a:xfrm>
          <a:off x="12242800" y="10134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E437D6E3-E08E-4F9C-9B1E-0624ABB17F51}"/>
            </a:ext>
          </a:extLst>
        </xdr:cNvPr>
        <xdr:cNvSpPr txBox="1"/>
      </xdr:nvSpPr>
      <xdr:spPr>
        <a:xfrm>
          <a:off x="11950700" y="990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BFEA1056-95F3-4C8A-8452-A520C27E2227}"/>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E620431E-ACB4-4F3C-AAF2-5107F46DC675}"/>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5AFE9AA6-AA49-49DD-B19F-52B0136DC022}"/>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486677C9-44CB-4EEC-A7F7-E93630997581}"/>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443886CF-D571-42C2-A450-116F82CA558B}"/>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115105</xdr:rowOff>
    </xdr:from>
    <xdr:to>
      <xdr:col>81</xdr:col>
      <xdr:colOff>95250</xdr:colOff>
      <xdr:row>63</xdr:row>
      <xdr:rowOff>45255</xdr:rowOff>
    </xdr:to>
    <xdr:sp macro="" textlink="">
      <xdr:nvSpPr>
        <xdr:cNvPr id="338" name="楕円 337">
          <a:extLst>
            <a:ext uri="{FF2B5EF4-FFF2-40B4-BE49-F238E27FC236}">
              <a16:creationId xmlns:a16="http://schemas.microsoft.com/office/drawing/2014/main" id="{6B899F2B-CAF9-4DFE-8D54-1C915E11B694}"/>
            </a:ext>
          </a:extLst>
        </xdr:cNvPr>
        <xdr:cNvSpPr/>
      </xdr:nvSpPr>
      <xdr:spPr>
        <a:xfrm>
          <a:off x="15427960" y="105087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87182</xdr:rowOff>
    </xdr:from>
    <xdr:ext cx="762000" cy="259045"/>
    <xdr:sp macro="" textlink="">
      <xdr:nvSpPr>
        <xdr:cNvPr id="339" name="定員管理の状況該当値テキスト">
          <a:extLst>
            <a:ext uri="{FF2B5EF4-FFF2-40B4-BE49-F238E27FC236}">
              <a16:creationId xmlns:a16="http://schemas.microsoft.com/office/drawing/2014/main" id="{B4EB959B-2C1D-4701-83D4-AAEC67BE9DED}"/>
            </a:ext>
          </a:extLst>
        </xdr:cNvPr>
        <xdr:cNvSpPr txBox="1"/>
      </xdr:nvSpPr>
      <xdr:spPr>
        <a:xfrm>
          <a:off x="15563850" y="1048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91779</xdr:rowOff>
    </xdr:from>
    <xdr:to>
      <xdr:col>77</xdr:col>
      <xdr:colOff>95250</xdr:colOff>
      <xdr:row>63</xdr:row>
      <xdr:rowOff>21929</xdr:rowOff>
    </xdr:to>
    <xdr:sp macro="" textlink="">
      <xdr:nvSpPr>
        <xdr:cNvPr id="340" name="楕円 339">
          <a:extLst>
            <a:ext uri="{FF2B5EF4-FFF2-40B4-BE49-F238E27FC236}">
              <a16:creationId xmlns:a16="http://schemas.microsoft.com/office/drawing/2014/main" id="{376EB6D0-651F-49D3-B533-E5AB26BA3D98}"/>
            </a:ext>
          </a:extLst>
        </xdr:cNvPr>
        <xdr:cNvSpPr/>
      </xdr:nvSpPr>
      <xdr:spPr>
        <a:xfrm>
          <a:off x="14665960" y="1048545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6706</xdr:rowOff>
    </xdr:from>
    <xdr:ext cx="736600" cy="259045"/>
    <xdr:sp macro="" textlink="">
      <xdr:nvSpPr>
        <xdr:cNvPr id="341" name="テキスト ボックス 340">
          <a:extLst>
            <a:ext uri="{FF2B5EF4-FFF2-40B4-BE49-F238E27FC236}">
              <a16:creationId xmlns:a16="http://schemas.microsoft.com/office/drawing/2014/main" id="{34FA5860-52C6-49C5-BE03-AE41C5A0ABBE}"/>
            </a:ext>
          </a:extLst>
        </xdr:cNvPr>
        <xdr:cNvSpPr txBox="1"/>
      </xdr:nvSpPr>
      <xdr:spPr>
        <a:xfrm>
          <a:off x="14370050" y="10568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66040</xdr:rowOff>
    </xdr:from>
    <xdr:to>
      <xdr:col>73</xdr:col>
      <xdr:colOff>44450</xdr:colOff>
      <xdr:row>62</xdr:row>
      <xdr:rowOff>167640</xdr:rowOff>
    </xdr:to>
    <xdr:sp macro="" textlink="">
      <xdr:nvSpPr>
        <xdr:cNvPr id="342" name="楕円 341">
          <a:extLst>
            <a:ext uri="{FF2B5EF4-FFF2-40B4-BE49-F238E27FC236}">
              <a16:creationId xmlns:a16="http://schemas.microsoft.com/office/drawing/2014/main" id="{DA87B637-0BF9-4768-9EEF-50E6F80CB5EB}"/>
            </a:ext>
          </a:extLst>
        </xdr:cNvPr>
        <xdr:cNvSpPr/>
      </xdr:nvSpPr>
      <xdr:spPr>
        <a:xfrm>
          <a:off x="13868400" y="10459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152417</xdr:rowOff>
    </xdr:from>
    <xdr:ext cx="762000" cy="259045"/>
    <xdr:sp macro="" textlink="">
      <xdr:nvSpPr>
        <xdr:cNvPr id="343" name="テキスト ボックス 342">
          <a:extLst>
            <a:ext uri="{FF2B5EF4-FFF2-40B4-BE49-F238E27FC236}">
              <a16:creationId xmlns:a16="http://schemas.microsoft.com/office/drawing/2014/main" id="{8149489B-FDAA-4E18-8846-6602E52029B2}"/>
            </a:ext>
          </a:extLst>
        </xdr:cNvPr>
        <xdr:cNvSpPr txBox="1"/>
      </xdr:nvSpPr>
      <xdr:spPr>
        <a:xfrm>
          <a:off x="1355725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29845</xdr:rowOff>
    </xdr:from>
    <xdr:to>
      <xdr:col>68</xdr:col>
      <xdr:colOff>203200</xdr:colOff>
      <xdr:row>62</xdr:row>
      <xdr:rowOff>131445</xdr:rowOff>
    </xdr:to>
    <xdr:sp macro="" textlink="">
      <xdr:nvSpPr>
        <xdr:cNvPr id="344" name="楕円 343">
          <a:extLst>
            <a:ext uri="{FF2B5EF4-FFF2-40B4-BE49-F238E27FC236}">
              <a16:creationId xmlns:a16="http://schemas.microsoft.com/office/drawing/2014/main" id="{3F1219E9-01F2-44CD-A9EC-CDAA20CCB9C2}"/>
            </a:ext>
          </a:extLst>
        </xdr:cNvPr>
        <xdr:cNvSpPr/>
      </xdr:nvSpPr>
      <xdr:spPr>
        <a:xfrm>
          <a:off x="13055600" y="1042352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116222</xdr:rowOff>
    </xdr:from>
    <xdr:ext cx="762000" cy="259045"/>
    <xdr:sp macro="" textlink="">
      <xdr:nvSpPr>
        <xdr:cNvPr id="345" name="テキスト ボックス 344">
          <a:extLst>
            <a:ext uri="{FF2B5EF4-FFF2-40B4-BE49-F238E27FC236}">
              <a16:creationId xmlns:a16="http://schemas.microsoft.com/office/drawing/2014/main" id="{CB4AF4AB-E9A2-4EEA-9329-8FCF8DC27007}"/>
            </a:ext>
          </a:extLst>
        </xdr:cNvPr>
        <xdr:cNvSpPr txBox="1"/>
      </xdr:nvSpPr>
      <xdr:spPr>
        <a:xfrm>
          <a:off x="12763500" y="1050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4106</xdr:rowOff>
    </xdr:from>
    <xdr:to>
      <xdr:col>64</xdr:col>
      <xdr:colOff>152400</xdr:colOff>
      <xdr:row>62</xdr:row>
      <xdr:rowOff>105706</xdr:rowOff>
    </xdr:to>
    <xdr:sp macro="" textlink="">
      <xdr:nvSpPr>
        <xdr:cNvPr id="346" name="楕円 345">
          <a:extLst>
            <a:ext uri="{FF2B5EF4-FFF2-40B4-BE49-F238E27FC236}">
              <a16:creationId xmlns:a16="http://schemas.microsoft.com/office/drawing/2014/main" id="{9B9CC2ED-0BA1-4E1F-828D-3C9FA3E79E88}"/>
            </a:ext>
          </a:extLst>
        </xdr:cNvPr>
        <xdr:cNvSpPr/>
      </xdr:nvSpPr>
      <xdr:spPr>
        <a:xfrm>
          <a:off x="12242800" y="1039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90483</xdr:rowOff>
    </xdr:from>
    <xdr:ext cx="762000" cy="259045"/>
    <xdr:sp macro="" textlink="">
      <xdr:nvSpPr>
        <xdr:cNvPr id="347" name="テキスト ボックス 346">
          <a:extLst>
            <a:ext uri="{FF2B5EF4-FFF2-40B4-BE49-F238E27FC236}">
              <a16:creationId xmlns:a16="http://schemas.microsoft.com/office/drawing/2014/main" id="{ED59190E-1E0B-458F-9ED6-91561072136B}"/>
            </a:ext>
          </a:extLst>
        </xdr:cNvPr>
        <xdr:cNvSpPr txBox="1"/>
      </xdr:nvSpPr>
      <xdr:spPr>
        <a:xfrm>
          <a:off x="11950700" y="1048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565613B6-4E47-4480-A0D5-E2DD6879F4C7}"/>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FE49F16D-A615-4A76-ABDC-2722A0F50D8A}"/>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614FE15A-F3DF-4BF5-8197-0440054544B1}"/>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2E760907-62BA-459B-A7AD-8AC79140BC83}"/>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5513D0AD-B2EB-40F0-8D89-1AB60FC41E79}"/>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C1BC370E-F324-4E15-B832-ABB34DABCAFE}"/>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A125710B-174D-44B2-ADBB-FA6EEA7C07FA}"/>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E14E60A8-0CB1-49FB-ACFF-FC768090C8F4}"/>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B04B3703-919F-4734-B520-34210035F5F2}"/>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2EE5C963-C4DC-4C38-9C44-1E5782DCB184}"/>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B1E82F8E-EDAF-4A81-828D-6AD913939FD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4923355D-52EC-4D2D-B640-E12B25E96114}"/>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2EAC6286-95C7-41D9-9129-08053CEC6909}"/>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分子について、臨時財政対策債の一部償還終了等に伴い、一般会計元利償還金が前年度比</a:t>
          </a:r>
          <a:r>
            <a:rPr kumimoji="1" lang="en-US" altLang="ja-JP" sz="800">
              <a:solidFill>
                <a:schemeClr val="dk1"/>
              </a:solidFill>
              <a:effectLst/>
              <a:latin typeface="+mn-lt"/>
              <a:ea typeface="+mn-ea"/>
              <a:cs typeface="+mn-cs"/>
            </a:rPr>
            <a:t>94</a:t>
          </a:r>
          <a:r>
            <a:rPr kumimoji="1" lang="ja-JP" altLang="ja-JP" sz="800">
              <a:solidFill>
                <a:schemeClr val="dk1"/>
              </a:solidFill>
              <a:effectLst/>
              <a:latin typeface="+mn-lt"/>
              <a:ea typeface="+mn-ea"/>
              <a:cs typeface="+mn-cs"/>
            </a:rPr>
            <a:t>百万円減少したが公債費の減に伴い、普通交付税の算定に用いる基準財政需要額も減少したことから、分子全体で</a:t>
          </a:r>
          <a:r>
            <a:rPr kumimoji="1" lang="en-US" altLang="ja-JP" sz="800">
              <a:solidFill>
                <a:schemeClr val="dk1"/>
              </a:solidFill>
              <a:effectLst/>
              <a:latin typeface="+mn-lt"/>
              <a:ea typeface="+mn-ea"/>
              <a:cs typeface="+mn-cs"/>
            </a:rPr>
            <a:t>6</a:t>
          </a:r>
          <a:r>
            <a:rPr kumimoji="1" lang="ja-JP" altLang="ja-JP" sz="800">
              <a:solidFill>
                <a:schemeClr val="dk1"/>
              </a:solidFill>
              <a:effectLst/>
              <a:latin typeface="+mn-lt"/>
              <a:ea typeface="+mn-ea"/>
              <a:cs typeface="+mn-cs"/>
            </a:rPr>
            <a:t>百万円の増となった。</a:t>
          </a:r>
          <a:endParaRPr lang="ja-JP" altLang="ja-JP" sz="1000">
            <a:effectLst/>
          </a:endParaRPr>
        </a:p>
        <a:p>
          <a:r>
            <a:rPr kumimoji="1" lang="en-US" altLang="ja-JP"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分母については、標準財政規模のうち普通交付税（臨時財政対策債発行可能額を含む）は給与改定費の再算定等に伴い、全体で</a:t>
          </a:r>
          <a:r>
            <a:rPr kumimoji="1" lang="en-US" altLang="ja-JP" sz="800">
              <a:solidFill>
                <a:schemeClr val="dk1"/>
              </a:solidFill>
              <a:effectLst/>
              <a:latin typeface="+mn-lt"/>
              <a:ea typeface="+mn-ea"/>
              <a:cs typeface="+mn-cs"/>
            </a:rPr>
            <a:t>205</a:t>
          </a:r>
          <a:r>
            <a:rPr kumimoji="1" lang="ja-JP" altLang="ja-JP" sz="800">
              <a:solidFill>
                <a:schemeClr val="dk1"/>
              </a:solidFill>
              <a:effectLst/>
              <a:latin typeface="+mn-lt"/>
              <a:ea typeface="+mn-ea"/>
              <a:cs typeface="+mn-cs"/>
            </a:rPr>
            <a:t>百万円の増となり、分子の減少要因が強いことから、単年度比率としては、前年度比約</a:t>
          </a:r>
          <a:r>
            <a:rPr kumimoji="1" lang="en-US" altLang="ja-JP" sz="800">
              <a:solidFill>
                <a:schemeClr val="dk1"/>
              </a:solidFill>
              <a:effectLst/>
              <a:latin typeface="+mn-lt"/>
              <a:ea typeface="+mn-ea"/>
              <a:cs typeface="+mn-cs"/>
            </a:rPr>
            <a:t>0.1</a:t>
          </a:r>
          <a:r>
            <a:rPr kumimoji="1" lang="ja-JP" altLang="ja-JP" sz="800">
              <a:solidFill>
                <a:schemeClr val="dk1"/>
              </a:solidFill>
              <a:effectLst/>
              <a:latin typeface="+mn-lt"/>
              <a:ea typeface="+mn-ea"/>
              <a:cs typeface="+mn-cs"/>
            </a:rPr>
            <a:t>ポイント減少し約</a:t>
          </a:r>
          <a:r>
            <a:rPr kumimoji="1" lang="en-US" altLang="ja-JP" sz="800">
              <a:solidFill>
                <a:schemeClr val="dk1"/>
              </a:solidFill>
              <a:effectLst/>
              <a:latin typeface="+mn-lt"/>
              <a:ea typeface="+mn-ea"/>
              <a:cs typeface="+mn-cs"/>
            </a:rPr>
            <a:t>9.0</a:t>
          </a:r>
          <a:r>
            <a:rPr kumimoji="1" lang="ja-JP" altLang="ja-JP" sz="800">
              <a:solidFill>
                <a:schemeClr val="dk1"/>
              </a:solidFill>
              <a:effectLst/>
              <a:latin typeface="+mn-lt"/>
              <a:ea typeface="+mn-ea"/>
              <a:cs typeface="+mn-cs"/>
            </a:rPr>
            <a:t>％となった。</a:t>
          </a:r>
          <a:endParaRPr lang="ja-JP" altLang="ja-JP" sz="1000">
            <a:effectLst/>
          </a:endParaRPr>
        </a:p>
        <a:p>
          <a:r>
            <a:rPr kumimoji="1" lang="ja-JP" altLang="ja-JP" sz="800">
              <a:solidFill>
                <a:schemeClr val="dk1"/>
              </a:solidFill>
              <a:effectLst/>
              <a:latin typeface="+mn-lt"/>
              <a:ea typeface="+mn-ea"/>
              <a:cs typeface="+mn-cs"/>
            </a:rPr>
            <a:t>　しかし、</a:t>
          </a:r>
          <a:r>
            <a:rPr kumimoji="1" lang="en-US" altLang="ja-JP" sz="800">
              <a:solidFill>
                <a:schemeClr val="dk1"/>
              </a:solidFill>
              <a:effectLst/>
              <a:latin typeface="+mn-lt"/>
              <a:ea typeface="+mn-ea"/>
              <a:cs typeface="+mn-cs"/>
            </a:rPr>
            <a:t>3</a:t>
          </a:r>
          <a:r>
            <a:rPr kumimoji="1" lang="ja-JP" altLang="ja-JP" sz="800">
              <a:solidFill>
                <a:schemeClr val="dk1"/>
              </a:solidFill>
              <a:effectLst/>
              <a:latin typeface="+mn-lt"/>
              <a:ea typeface="+mn-ea"/>
              <a:cs typeface="+mn-cs"/>
            </a:rPr>
            <a:t>か年平均で見る本指標においては、単年度比率が近年で最も低い令和</a:t>
          </a:r>
          <a:r>
            <a:rPr kumimoji="1" lang="en-US" altLang="ja-JP" sz="800">
              <a:solidFill>
                <a:schemeClr val="dk1"/>
              </a:solidFill>
              <a:effectLst/>
              <a:latin typeface="+mn-lt"/>
              <a:ea typeface="+mn-ea"/>
              <a:cs typeface="+mn-cs"/>
            </a:rPr>
            <a:t>3</a:t>
          </a:r>
          <a:r>
            <a:rPr kumimoji="1" lang="ja-JP" altLang="ja-JP" sz="800">
              <a:solidFill>
                <a:schemeClr val="dk1"/>
              </a:solidFill>
              <a:effectLst/>
              <a:latin typeface="+mn-lt"/>
              <a:ea typeface="+mn-ea"/>
              <a:cs typeface="+mn-cs"/>
            </a:rPr>
            <a:t>年度（約</a:t>
          </a:r>
          <a:r>
            <a:rPr kumimoji="1" lang="en-US" altLang="ja-JP" sz="800">
              <a:solidFill>
                <a:schemeClr val="dk1"/>
              </a:solidFill>
              <a:effectLst/>
              <a:latin typeface="+mn-lt"/>
              <a:ea typeface="+mn-ea"/>
              <a:cs typeface="+mn-cs"/>
            </a:rPr>
            <a:t>8.1</a:t>
          </a:r>
          <a:r>
            <a:rPr kumimoji="1" lang="ja-JP" altLang="ja-JP" sz="800">
              <a:solidFill>
                <a:schemeClr val="dk1"/>
              </a:solidFill>
              <a:effectLst/>
              <a:latin typeface="+mn-lt"/>
              <a:ea typeface="+mn-ea"/>
              <a:cs typeface="+mn-cs"/>
            </a:rPr>
            <a:t>％）が算定から外れたことにより結果的に前年度比</a:t>
          </a:r>
          <a:r>
            <a:rPr kumimoji="1" lang="en-US" altLang="ja-JP" sz="800">
              <a:solidFill>
                <a:schemeClr val="dk1"/>
              </a:solidFill>
              <a:effectLst/>
              <a:latin typeface="+mn-lt"/>
              <a:ea typeface="+mn-ea"/>
              <a:cs typeface="+mn-cs"/>
            </a:rPr>
            <a:t>0.3</a:t>
          </a:r>
          <a:r>
            <a:rPr kumimoji="1" lang="ja-JP" altLang="ja-JP" sz="800">
              <a:solidFill>
                <a:schemeClr val="dk1"/>
              </a:solidFill>
              <a:effectLst/>
              <a:latin typeface="+mn-lt"/>
              <a:ea typeface="+mn-ea"/>
              <a:cs typeface="+mn-cs"/>
            </a:rPr>
            <a:t>ポイント増の</a:t>
          </a:r>
          <a:r>
            <a:rPr kumimoji="1" lang="en-US" altLang="ja-JP" sz="800">
              <a:solidFill>
                <a:schemeClr val="dk1"/>
              </a:solidFill>
              <a:effectLst/>
              <a:latin typeface="+mn-lt"/>
              <a:ea typeface="+mn-ea"/>
              <a:cs typeface="+mn-cs"/>
            </a:rPr>
            <a:t>8.9</a:t>
          </a:r>
          <a:r>
            <a:rPr kumimoji="1" lang="ja-JP" altLang="ja-JP" sz="800">
              <a:solidFill>
                <a:schemeClr val="dk1"/>
              </a:solidFill>
              <a:effectLst/>
              <a:latin typeface="+mn-lt"/>
              <a:ea typeface="+mn-ea"/>
              <a:cs typeface="+mn-cs"/>
            </a:rPr>
            <a:t>％となった。</a:t>
          </a:r>
          <a:endParaRPr lang="ja-JP" altLang="ja-JP" sz="1000">
            <a:effectLst/>
          </a:endParaRPr>
        </a:p>
        <a:p>
          <a:r>
            <a:rPr kumimoji="1" lang="ja-JP" altLang="ja-JP" sz="800">
              <a:solidFill>
                <a:schemeClr val="dk1"/>
              </a:solidFill>
              <a:effectLst/>
              <a:latin typeface="+mn-lt"/>
              <a:ea typeface="+mn-ea"/>
              <a:cs typeface="+mn-cs"/>
            </a:rPr>
            <a:t>　今後は、大規模建設事業による地方債の元利償還金が増加する一方で人口減少等により標準財政規模は減少が見込まれ比率上昇が懸念される。引き続き地方債の新規発行抑制等により、比率改善に努める。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7B6D049-183C-40DA-B662-892FBD452B0B}"/>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E01F414-8860-495A-B9DA-E31D87281546}"/>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96075493-0C96-43C8-A48E-B58211C25D88}"/>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16F32991-0C80-45B2-BCC2-801531D54BE4}"/>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F8F4E283-EBF3-4F11-9EFD-196D075B1CAB}"/>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45EFD344-43C1-45E2-9F6D-52137CFAA730}"/>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3163743-623D-43C5-98F6-7904F479D919}"/>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213BAB7F-2D89-46C0-8AA5-28B4AF67D370}"/>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777C690B-2A1D-43BA-B219-24A2451778E1}"/>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7250B9A8-35B1-4804-AFF4-2BEB733D7DC7}"/>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F2730C41-69E3-42DA-9986-0E853FD18BA9}"/>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651C67D1-F366-40AB-9588-BB167AE53026}"/>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F5E75364-89C5-4A1D-B046-B019F8644D4D}"/>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7403F1CB-721B-45A0-B1B0-AD3A8D7692E3}"/>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3273435E-3EA2-48A5-9FD5-732E1E5CBFE4}"/>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60C44ECB-9DD4-46EA-87D9-E2743B3FE1F9}"/>
            </a:ext>
          </a:extLst>
        </xdr:cNvPr>
        <xdr:cNvCxnSpPr/>
      </xdr:nvCxnSpPr>
      <xdr:spPr>
        <a:xfrm flipV="1">
          <a:off x="15474950" y="5932699"/>
          <a:ext cx="0" cy="1449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CFE8B51F-CD77-4558-9E1B-6C75862A94A8}"/>
            </a:ext>
          </a:extLst>
        </xdr:cNvPr>
        <xdr:cNvSpPr txBox="1"/>
      </xdr:nvSpPr>
      <xdr:spPr>
        <a:xfrm>
          <a:off x="15563850" y="735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7ADF76AE-6DDA-4E27-8AA9-0DD6EA7D91F3}"/>
            </a:ext>
          </a:extLst>
        </xdr:cNvPr>
        <xdr:cNvCxnSpPr/>
      </xdr:nvCxnSpPr>
      <xdr:spPr>
        <a:xfrm>
          <a:off x="15405100" y="7382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D35EE6BA-1337-42B0-BDE4-67BC986A7B5A}"/>
            </a:ext>
          </a:extLst>
        </xdr:cNvPr>
        <xdr:cNvSpPr txBox="1"/>
      </xdr:nvSpPr>
      <xdr:spPr>
        <a:xfrm>
          <a:off x="15563850" y="5683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A2505744-1D7E-4C95-A653-E4D202FD6698}"/>
            </a:ext>
          </a:extLst>
        </xdr:cNvPr>
        <xdr:cNvCxnSpPr/>
      </xdr:nvCxnSpPr>
      <xdr:spPr>
        <a:xfrm>
          <a:off x="15405100" y="59326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9948</xdr:rowOff>
    </xdr:from>
    <xdr:to>
      <xdr:col>81</xdr:col>
      <xdr:colOff>44450</xdr:colOff>
      <xdr:row>37</xdr:row>
      <xdr:rowOff>15981</xdr:rowOff>
    </xdr:to>
    <xdr:cxnSp macro="">
      <xdr:nvCxnSpPr>
        <xdr:cNvPr id="381" name="直線コネクタ 380">
          <a:extLst>
            <a:ext uri="{FF2B5EF4-FFF2-40B4-BE49-F238E27FC236}">
              <a16:creationId xmlns:a16="http://schemas.microsoft.com/office/drawing/2014/main" id="{7ACAC01B-1D83-4D74-9D78-3D53D3D00003}"/>
            </a:ext>
          </a:extLst>
        </xdr:cNvPr>
        <xdr:cNvCxnSpPr/>
      </xdr:nvCxnSpPr>
      <xdr:spPr>
        <a:xfrm>
          <a:off x="14712950" y="6212628"/>
          <a:ext cx="762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766CC74D-925C-4B89-B1EF-36ED5B497364}"/>
            </a:ext>
          </a:extLst>
        </xdr:cNvPr>
        <xdr:cNvSpPr txBox="1"/>
      </xdr:nvSpPr>
      <xdr:spPr>
        <a:xfrm>
          <a:off x="15563850" y="6020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5D2DC58D-E0BF-4DD0-B7E6-D831EC499876}"/>
            </a:ext>
          </a:extLst>
        </xdr:cNvPr>
        <xdr:cNvSpPr/>
      </xdr:nvSpPr>
      <xdr:spPr>
        <a:xfrm>
          <a:off x="15427960" y="61716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9948</xdr:rowOff>
    </xdr:from>
    <xdr:to>
      <xdr:col>77</xdr:col>
      <xdr:colOff>44450</xdr:colOff>
      <xdr:row>37</xdr:row>
      <xdr:rowOff>9948</xdr:rowOff>
    </xdr:to>
    <xdr:cxnSp macro="">
      <xdr:nvCxnSpPr>
        <xdr:cNvPr id="384" name="直線コネクタ 383">
          <a:extLst>
            <a:ext uri="{FF2B5EF4-FFF2-40B4-BE49-F238E27FC236}">
              <a16:creationId xmlns:a16="http://schemas.microsoft.com/office/drawing/2014/main" id="{BF4E783A-4ACA-405C-85FD-544843706378}"/>
            </a:ext>
          </a:extLst>
        </xdr:cNvPr>
        <xdr:cNvCxnSpPr/>
      </xdr:nvCxnSpPr>
      <xdr:spPr>
        <a:xfrm>
          <a:off x="13903960" y="6212628"/>
          <a:ext cx="8089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E1F247A4-5B68-4096-9A54-449724099B0D}"/>
            </a:ext>
          </a:extLst>
        </xdr:cNvPr>
        <xdr:cNvSpPr/>
      </xdr:nvSpPr>
      <xdr:spPr>
        <a:xfrm>
          <a:off x="14665960" y="61736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EEA81B2C-98E8-4A69-8158-B12E068254E4}"/>
            </a:ext>
          </a:extLst>
        </xdr:cNvPr>
        <xdr:cNvSpPr txBox="1"/>
      </xdr:nvSpPr>
      <xdr:spPr>
        <a:xfrm>
          <a:off x="14370050" y="625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9948</xdr:rowOff>
    </xdr:from>
    <xdr:to>
      <xdr:col>72</xdr:col>
      <xdr:colOff>203200</xdr:colOff>
      <xdr:row>37</xdr:row>
      <xdr:rowOff>24024</xdr:rowOff>
    </xdr:to>
    <xdr:cxnSp macro="">
      <xdr:nvCxnSpPr>
        <xdr:cNvPr id="387" name="直線コネクタ 386">
          <a:extLst>
            <a:ext uri="{FF2B5EF4-FFF2-40B4-BE49-F238E27FC236}">
              <a16:creationId xmlns:a16="http://schemas.microsoft.com/office/drawing/2014/main" id="{86A43F14-FF81-40A9-B638-713F26E36A26}"/>
            </a:ext>
          </a:extLst>
        </xdr:cNvPr>
        <xdr:cNvCxnSpPr/>
      </xdr:nvCxnSpPr>
      <xdr:spPr>
        <a:xfrm flipV="1">
          <a:off x="13106400" y="6212628"/>
          <a:ext cx="79756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921F32DD-E8EA-4D4F-90B7-7B6509C1D1B3}"/>
            </a:ext>
          </a:extLst>
        </xdr:cNvPr>
        <xdr:cNvSpPr/>
      </xdr:nvSpPr>
      <xdr:spPr>
        <a:xfrm>
          <a:off x="13868400" y="61716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5110B338-1219-4993-B37B-799280B2507F}"/>
            </a:ext>
          </a:extLst>
        </xdr:cNvPr>
        <xdr:cNvSpPr txBox="1"/>
      </xdr:nvSpPr>
      <xdr:spPr>
        <a:xfrm>
          <a:off x="13557250" y="625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24024</xdr:rowOff>
    </xdr:from>
    <xdr:to>
      <xdr:col>68</xdr:col>
      <xdr:colOff>152400</xdr:colOff>
      <xdr:row>37</xdr:row>
      <xdr:rowOff>36089</xdr:rowOff>
    </xdr:to>
    <xdr:cxnSp macro="">
      <xdr:nvCxnSpPr>
        <xdr:cNvPr id="390" name="直線コネクタ 389">
          <a:extLst>
            <a:ext uri="{FF2B5EF4-FFF2-40B4-BE49-F238E27FC236}">
              <a16:creationId xmlns:a16="http://schemas.microsoft.com/office/drawing/2014/main" id="{97187B43-FE9F-473A-8421-11C685BA2F72}"/>
            </a:ext>
          </a:extLst>
        </xdr:cNvPr>
        <xdr:cNvCxnSpPr/>
      </xdr:nvCxnSpPr>
      <xdr:spPr>
        <a:xfrm flipV="1">
          <a:off x="12293600" y="6226704"/>
          <a:ext cx="8128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9B89FF28-FFA6-4D6C-AC36-5E4BAA52AEE2}"/>
            </a:ext>
          </a:extLst>
        </xdr:cNvPr>
        <xdr:cNvSpPr/>
      </xdr:nvSpPr>
      <xdr:spPr>
        <a:xfrm>
          <a:off x="13055600" y="617167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1E4F42D3-4EAE-48BA-BF7A-50C0D16CA78C}"/>
            </a:ext>
          </a:extLst>
        </xdr:cNvPr>
        <xdr:cNvSpPr txBox="1"/>
      </xdr:nvSpPr>
      <xdr:spPr>
        <a:xfrm>
          <a:off x="12763500" y="594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5F511D7E-0021-4D75-830E-51061FA4FDCB}"/>
            </a:ext>
          </a:extLst>
        </xdr:cNvPr>
        <xdr:cNvSpPr/>
      </xdr:nvSpPr>
      <xdr:spPr>
        <a:xfrm>
          <a:off x="12242800" y="61777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88708609-8A29-454D-A8D1-00FA34E4C079}"/>
            </a:ext>
          </a:extLst>
        </xdr:cNvPr>
        <xdr:cNvSpPr txBox="1"/>
      </xdr:nvSpPr>
      <xdr:spPr>
        <a:xfrm>
          <a:off x="11950700" y="595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505A7B35-1049-4BC8-8D2C-14FA638BB403}"/>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3D51C890-AF6B-4808-85ED-9DAD9C4A2A5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FF0C9ACC-3E67-4E25-AEFA-751519445C98}"/>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283D6A0F-7B78-4392-8B03-3E220F791035}"/>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6A7E51CB-6A8C-4DD0-8047-D6298AEB2259}"/>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400" name="楕円 399">
          <a:extLst>
            <a:ext uri="{FF2B5EF4-FFF2-40B4-BE49-F238E27FC236}">
              <a16:creationId xmlns:a16="http://schemas.microsoft.com/office/drawing/2014/main" id="{6BFE173F-0755-48BE-BA19-92EA4A2EFD04}"/>
            </a:ext>
          </a:extLst>
        </xdr:cNvPr>
        <xdr:cNvSpPr/>
      </xdr:nvSpPr>
      <xdr:spPr>
        <a:xfrm>
          <a:off x="15427960" y="617167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108708</xdr:rowOff>
    </xdr:from>
    <xdr:ext cx="762000" cy="259045"/>
    <xdr:sp macro="" textlink="">
      <xdr:nvSpPr>
        <xdr:cNvPr id="401" name="公債費負担の状況該当値テキスト">
          <a:extLst>
            <a:ext uri="{FF2B5EF4-FFF2-40B4-BE49-F238E27FC236}">
              <a16:creationId xmlns:a16="http://schemas.microsoft.com/office/drawing/2014/main" id="{53C3F088-EF1C-4691-880F-828ABDC52416}"/>
            </a:ext>
          </a:extLst>
        </xdr:cNvPr>
        <xdr:cNvSpPr txBox="1"/>
      </xdr:nvSpPr>
      <xdr:spPr>
        <a:xfrm>
          <a:off x="15563850" y="614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130598</xdr:rowOff>
    </xdr:from>
    <xdr:to>
      <xdr:col>77</xdr:col>
      <xdr:colOff>95250</xdr:colOff>
      <xdr:row>37</xdr:row>
      <xdr:rowOff>60748</xdr:rowOff>
    </xdr:to>
    <xdr:sp macro="" textlink="">
      <xdr:nvSpPr>
        <xdr:cNvPr id="402" name="楕円 401">
          <a:extLst>
            <a:ext uri="{FF2B5EF4-FFF2-40B4-BE49-F238E27FC236}">
              <a16:creationId xmlns:a16="http://schemas.microsoft.com/office/drawing/2014/main" id="{040CC62D-B55A-48C6-8B38-8A3B133849A6}"/>
            </a:ext>
          </a:extLst>
        </xdr:cNvPr>
        <xdr:cNvSpPr/>
      </xdr:nvSpPr>
      <xdr:spPr>
        <a:xfrm>
          <a:off x="14665960" y="61656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70925</xdr:rowOff>
    </xdr:from>
    <xdr:ext cx="736600" cy="259045"/>
    <xdr:sp macro="" textlink="">
      <xdr:nvSpPr>
        <xdr:cNvPr id="403" name="テキスト ボックス 402">
          <a:extLst>
            <a:ext uri="{FF2B5EF4-FFF2-40B4-BE49-F238E27FC236}">
              <a16:creationId xmlns:a16="http://schemas.microsoft.com/office/drawing/2014/main" id="{2FD17BFA-3B2D-48CF-AF88-D9F67E617CD4}"/>
            </a:ext>
          </a:extLst>
        </xdr:cNvPr>
        <xdr:cNvSpPr txBox="1"/>
      </xdr:nvSpPr>
      <xdr:spPr>
        <a:xfrm>
          <a:off x="14370050" y="5938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130598</xdr:rowOff>
    </xdr:from>
    <xdr:to>
      <xdr:col>73</xdr:col>
      <xdr:colOff>44450</xdr:colOff>
      <xdr:row>37</xdr:row>
      <xdr:rowOff>60748</xdr:rowOff>
    </xdr:to>
    <xdr:sp macro="" textlink="">
      <xdr:nvSpPr>
        <xdr:cNvPr id="404" name="楕円 403">
          <a:extLst>
            <a:ext uri="{FF2B5EF4-FFF2-40B4-BE49-F238E27FC236}">
              <a16:creationId xmlns:a16="http://schemas.microsoft.com/office/drawing/2014/main" id="{B016B41F-6039-4E71-83C3-29A255F0FCB7}"/>
            </a:ext>
          </a:extLst>
        </xdr:cNvPr>
        <xdr:cNvSpPr/>
      </xdr:nvSpPr>
      <xdr:spPr>
        <a:xfrm>
          <a:off x="13868400" y="616563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70925</xdr:rowOff>
    </xdr:from>
    <xdr:ext cx="762000" cy="259045"/>
    <xdr:sp macro="" textlink="">
      <xdr:nvSpPr>
        <xdr:cNvPr id="405" name="テキスト ボックス 404">
          <a:extLst>
            <a:ext uri="{FF2B5EF4-FFF2-40B4-BE49-F238E27FC236}">
              <a16:creationId xmlns:a16="http://schemas.microsoft.com/office/drawing/2014/main" id="{23470AC5-EB24-4DC2-9376-9199D8570A3F}"/>
            </a:ext>
          </a:extLst>
        </xdr:cNvPr>
        <xdr:cNvSpPr txBox="1"/>
      </xdr:nvSpPr>
      <xdr:spPr>
        <a:xfrm>
          <a:off x="13557250" y="593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144674</xdr:rowOff>
    </xdr:from>
    <xdr:to>
      <xdr:col>68</xdr:col>
      <xdr:colOff>203200</xdr:colOff>
      <xdr:row>37</xdr:row>
      <xdr:rowOff>74824</xdr:rowOff>
    </xdr:to>
    <xdr:sp macro="" textlink="">
      <xdr:nvSpPr>
        <xdr:cNvPr id="406" name="楕円 405">
          <a:extLst>
            <a:ext uri="{FF2B5EF4-FFF2-40B4-BE49-F238E27FC236}">
              <a16:creationId xmlns:a16="http://schemas.microsoft.com/office/drawing/2014/main" id="{F0312AA7-B9A8-4B34-B4CC-206602095727}"/>
            </a:ext>
          </a:extLst>
        </xdr:cNvPr>
        <xdr:cNvSpPr/>
      </xdr:nvSpPr>
      <xdr:spPr>
        <a:xfrm>
          <a:off x="13055600" y="617971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59601</xdr:rowOff>
    </xdr:from>
    <xdr:ext cx="762000" cy="259045"/>
    <xdr:sp macro="" textlink="">
      <xdr:nvSpPr>
        <xdr:cNvPr id="407" name="テキスト ボックス 406">
          <a:extLst>
            <a:ext uri="{FF2B5EF4-FFF2-40B4-BE49-F238E27FC236}">
              <a16:creationId xmlns:a16="http://schemas.microsoft.com/office/drawing/2014/main" id="{4F04F63F-5F70-4F60-B12D-62F33C6C8050}"/>
            </a:ext>
          </a:extLst>
        </xdr:cNvPr>
        <xdr:cNvSpPr txBox="1"/>
      </xdr:nvSpPr>
      <xdr:spPr>
        <a:xfrm>
          <a:off x="12763500" y="6262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156739</xdr:rowOff>
    </xdr:from>
    <xdr:to>
      <xdr:col>64</xdr:col>
      <xdr:colOff>152400</xdr:colOff>
      <xdr:row>37</xdr:row>
      <xdr:rowOff>86889</xdr:rowOff>
    </xdr:to>
    <xdr:sp macro="" textlink="">
      <xdr:nvSpPr>
        <xdr:cNvPr id="408" name="楕円 407">
          <a:extLst>
            <a:ext uri="{FF2B5EF4-FFF2-40B4-BE49-F238E27FC236}">
              <a16:creationId xmlns:a16="http://schemas.microsoft.com/office/drawing/2014/main" id="{3236546C-126B-4786-BAAB-83B485EFEA53}"/>
            </a:ext>
          </a:extLst>
        </xdr:cNvPr>
        <xdr:cNvSpPr/>
      </xdr:nvSpPr>
      <xdr:spPr>
        <a:xfrm>
          <a:off x="12242800" y="6191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71666</xdr:rowOff>
    </xdr:from>
    <xdr:ext cx="762000" cy="259045"/>
    <xdr:sp macro="" textlink="">
      <xdr:nvSpPr>
        <xdr:cNvPr id="409" name="テキスト ボックス 408">
          <a:extLst>
            <a:ext uri="{FF2B5EF4-FFF2-40B4-BE49-F238E27FC236}">
              <a16:creationId xmlns:a16="http://schemas.microsoft.com/office/drawing/2014/main" id="{B18E2A30-E777-4F76-89BB-A8B8474E18DD}"/>
            </a:ext>
          </a:extLst>
        </xdr:cNvPr>
        <xdr:cNvSpPr txBox="1"/>
      </xdr:nvSpPr>
      <xdr:spPr>
        <a:xfrm>
          <a:off x="11950700" y="627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2A47BB4F-2FBD-4544-BBCD-B5EA043CF428}"/>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F030F3EA-F64B-4973-AF20-6F5FED21DDC3}"/>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78AA75D9-F74B-4DD9-AC92-F123B6E7FEEE}"/>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D577C17A-9E31-45B6-9EAD-12432D2175BB}"/>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5C845518-1544-4AF6-8ACE-EB1B1CA6F7C1}"/>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B11046DF-7DFB-492D-9C1E-2278B3B8DF49}"/>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F5BFAA33-0771-40B4-97AB-3EE63567CC7E}"/>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972131C6-E573-40B7-A459-B92C407B9D2F}"/>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C3D68858-947A-4D29-B987-A011B64E759D}"/>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2D3BAD2D-005C-4FE9-BF3B-33B12495CA40}"/>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5AD7C595-5ADD-44F7-B958-7AC6A2278B0C}"/>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4B6A54EA-C426-41E8-8DD2-6B7F5825FEFB}"/>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F92D419-F6DA-4C16-882E-1296A308750F}"/>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分子については、地方債償還額が発行額を上回り、地方債残高が前年度比</a:t>
          </a:r>
          <a:r>
            <a:rPr kumimoji="1" lang="en-US" altLang="ja-JP" sz="1000">
              <a:solidFill>
                <a:schemeClr val="dk1"/>
              </a:solidFill>
              <a:effectLst/>
              <a:latin typeface="+mn-lt"/>
              <a:ea typeface="+mn-ea"/>
              <a:cs typeface="+mn-cs"/>
            </a:rPr>
            <a:t>765</a:t>
          </a:r>
          <a:r>
            <a:rPr kumimoji="1" lang="ja-JP" altLang="ja-JP" sz="1000">
              <a:solidFill>
                <a:schemeClr val="dk1"/>
              </a:solidFill>
              <a:effectLst/>
              <a:latin typeface="+mn-lt"/>
              <a:ea typeface="+mn-ea"/>
              <a:cs typeface="+mn-cs"/>
            </a:rPr>
            <a:t>百万円減少するなど、全体で</a:t>
          </a:r>
          <a:r>
            <a:rPr kumimoji="1" lang="ja-JP" altLang="en-US" sz="1000">
              <a:solidFill>
                <a:schemeClr val="dk1"/>
              </a:solidFill>
              <a:effectLst/>
              <a:latin typeface="+mn-lt"/>
              <a:ea typeface="+mn-ea"/>
              <a:cs typeface="+mn-cs"/>
            </a:rPr>
            <a:t>約</a:t>
          </a:r>
          <a:r>
            <a:rPr kumimoji="1" lang="en-US" altLang="ja-JP" sz="1000">
              <a:solidFill>
                <a:schemeClr val="dk1"/>
              </a:solidFill>
              <a:effectLst/>
              <a:latin typeface="+mn-lt"/>
              <a:ea typeface="+mn-ea"/>
              <a:cs typeface="+mn-cs"/>
            </a:rPr>
            <a:t>2,013</a:t>
          </a:r>
          <a:r>
            <a:rPr kumimoji="1" lang="ja-JP" altLang="ja-JP" sz="1000">
              <a:solidFill>
                <a:schemeClr val="dk1"/>
              </a:solidFill>
              <a:effectLst/>
              <a:latin typeface="+mn-lt"/>
              <a:ea typeface="+mn-ea"/>
              <a:cs typeface="+mn-cs"/>
            </a:rPr>
            <a:t>百万円減となった。分母となる標準財政規模のうち普通交付税（臨時財政対策債発行可能額を含む）は給与改定費の再算定などにより</a:t>
          </a:r>
          <a:r>
            <a:rPr kumimoji="1" lang="en-US" altLang="ja-JP" sz="1000">
              <a:solidFill>
                <a:schemeClr val="dk1"/>
              </a:solidFill>
              <a:effectLst/>
              <a:latin typeface="+mn-lt"/>
              <a:ea typeface="+mn-ea"/>
              <a:cs typeface="+mn-cs"/>
            </a:rPr>
            <a:t>86</a:t>
          </a:r>
          <a:r>
            <a:rPr kumimoji="1" lang="ja-JP" altLang="en-US" sz="1000">
              <a:solidFill>
                <a:schemeClr val="dk1"/>
              </a:solidFill>
              <a:effectLst/>
              <a:latin typeface="+mn-lt"/>
              <a:ea typeface="+mn-ea"/>
              <a:cs typeface="+mn-cs"/>
            </a:rPr>
            <a:t>百万円増加し</a:t>
          </a:r>
          <a:r>
            <a:rPr kumimoji="1" lang="ja-JP" altLang="ja-JP" sz="1000">
              <a:solidFill>
                <a:schemeClr val="dk1"/>
              </a:solidFill>
              <a:effectLst/>
              <a:latin typeface="+mn-lt"/>
              <a:ea typeface="+mn-ea"/>
              <a:cs typeface="+mn-cs"/>
            </a:rPr>
            <a:t>、全体で</a:t>
          </a:r>
          <a:r>
            <a:rPr kumimoji="1" lang="en-US" altLang="ja-JP" sz="1000">
              <a:solidFill>
                <a:schemeClr val="dk1"/>
              </a:solidFill>
              <a:effectLst/>
              <a:latin typeface="+mn-lt"/>
              <a:ea typeface="+mn-ea"/>
              <a:cs typeface="+mn-cs"/>
            </a:rPr>
            <a:t>205</a:t>
          </a:r>
          <a:r>
            <a:rPr kumimoji="1" lang="ja-JP" altLang="ja-JP" sz="1000">
              <a:solidFill>
                <a:schemeClr val="dk1"/>
              </a:solidFill>
              <a:effectLst/>
              <a:latin typeface="+mn-lt"/>
              <a:ea typeface="+mn-ea"/>
              <a:cs typeface="+mn-cs"/>
            </a:rPr>
            <a:t>百万円の増となった。分子の減による減少要因が大きく、結果として前年度比</a:t>
          </a:r>
          <a:r>
            <a:rPr kumimoji="1" lang="en-US" altLang="ja-JP" sz="1000">
              <a:solidFill>
                <a:schemeClr val="dk1"/>
              </a:solidFill>
              <a:effectLst/>
              <a:latin typeface="+mn-lt"/>
              <a:ea typeface="+mn-ea"/>
              <a:cs typeface="+mn-cs"/>
            </a:rPr>
            <a:t>23</a:t>
          </a:r>
          <a:r>
            <a:rPr kumimoji="1" lang="ja-JP" altLang="ja-JP" sz="1000">
              <a:solidFill>
                <a:schemeClr val="dk1"/>
              </a:solidFill>
              <a:effectLst/>
              <a:latin typeface="+mn-lt"/>
              <a:ea typeface="+mn-ea"/>
              <a:cs typeface="+mn-cs"/>
            </a:rPr>
            <a:t>ポイント減少し、</a:t>
          </a:r>
          <a:r>
            <a:rPr kumimoji="1" lang="en-US" altLang="ja-JP" sz="1000">
              <a:solidFill>
                <a:schemeClr val="dk1"/>
              </a:solidFill>
              <a:effectLst/>
              <a:latin typeface="+mn-lt"/>
              <a:ea typeface="+mn-ea"/>
              <a:cs typeface="+mn-cs"/>
            </a:rPr>
            <a:t>75.8</a:t>
          </a:r>
          <a:r>
            <a:rPr kumimoji="1" lang="ja-JP" altLang="ja-JP" sz="1000">
              <a:solidFill>
                <a:schemeClr val="dk1"/>
              </a:solidFill>
              <a:effectLst/>
              <a:latin typeface="+mn-lt"/>
              <a:ea typeface="+mn-ea"/>
              <a:cs typeface="+mn-cs"/>
            </a:rPr>
            <a:t>％となった。</a:t>
          </a:r>
          <a:endParaRPr lang="ja-JP" altLang="ja-JP" sz="1000">
            <a:effectLst/>
          </a:endParaRPr>
        </a:p>
        <a:p>
          <a:r>
            <a:rPr kumimoji="1" lang="ja-JP" altLang="ja-JP" sz="1000">
              <a:solidFill>
                <a:schemeClr val="dk1"/>
              </a:solidFill>
              <a:effectLst/>
              <a:latin typeface="+mn-lt"/>
              <a:ea typeface="+mn-ea"/>
              <a:cs typeface="+mn-cs"/>
            </a:rPr>
            <a:t>　今後も角館上野庁舎整備や学校施設の更新が見込まれており比率は増加すると予想されるため、事業計画や対象経費の精査により地方債の新規発行を抑制し、財政の健全化に努める。</a:t>
          </a:r>
          <a:endParaRPr lang="ja-JP" altLang="ja-JP" sz="10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F2976BDA-AF3A-49E1-84E8-11D8BBE4BA8B}"/>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2C312DC5-A13B-4708-B407-A93CEF0E117F}"/>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415DE4-AE54-48B2-8BCD-268B9664D94B}"/>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5996D453-8934-4BE9-90B7-25E4A6F77F3A}"/>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1E92A37C-6B87-495F-9532-C8CA69A4C668}"/>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DE3855BE-D041-41A1-8DB0-A8AD4E32DA4D}"/>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1DD7746A-1246-4026-8A27-CD46D207C21C}"/>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9FA782CC-6916-4915-B70B-09DC8C385587}"/>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A49A0A48-FD51-4197-B780-DDFF4092C2F7}"/>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10AADEEC-00AF-4CD0-8732-5AE610F21068}"/>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4C3D0C6E-D786-434E-A4AB-10B13B9B4E1D}"/>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E6836942-665E-4024-93F8-C10A74CB9A59}"/>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EE94DE64-75E4-4166-995F-9D3D8CC3273B}"/>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91FA338A-DB2E-4072-8246-8434E5953D09}"/>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4ED809BD-DDFE-45DB-8DE9-1B2BF9FF2BD1}"/>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DC4A2762-0792-4A4A-8B21-B1129DF28291}"/>
            </a:ext>
          </a:extLst>
        </xdr:cNvPr>
        <xdr:cNvCxnSpPr/>
      </xdr:nvCxnSpPr>
      <xdr:spPr>
        <a:xfrm flipV="1">
          <a:off x="15474950" y="2321137"/>
          <a:ext cx="0" cy="16228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6E4328D2-7485-4C96-9842-15319AC501C0}"/>
            </a:ext>
          </a:extLst>
        </xdr:cNvPr>
        <xdr:cNvSpPr txBox="1"/>
      </xdr:nvSpPr>
      <xdr:spPr>
        <a:xfrm>
          <a:off x="15563850" y="391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4383C499-EFBC-4AAA-8989-6E1E1D59C1F9}"/>
            </a:ext>
          </a:extLst>
        </xdr:cNvPr>
        <xdr:cNvCxnSpPr/>
      </xdr:nvCxnSpPr>
      <xdr:spPr>
        <a:xfrm>
          <a:off x="15405100" y="3943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3EF50E48-479F-4AA6-8036-4402DD2FC20C}"/>
            </a:ext>
          </a:extLst>
        </xdr:cNvPr>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EAF32C0D-FBF7-4304-886B-797733089E4F}"/>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129258</xdr:rowOff>
    </xdr:from>
    <xdr:to>
      <xdr:col>81</xdr:col>
      <xdr:colOff>44450</xdr:colOff>
      <xdr:row>21</xdr:row>
      <xdr:rowOff>94686</xdr:rowOff>
    </xdr:to>
    <xdr:cxnSp macro="">
      <xdr:nvCxnSpPr>
        <xdr:cNvPr id="443" name="直線コネクタ 442">
          <a:extLst>
            <a:ext uri="{FF2B5EF4-FFF2-40B4-BE49-F238E27FC236}">
              <a16:creationId xmlns:a16="http://schemas.microsoft.com/office/drawing/2014/main" id="{D58BDA6D-6DB1-49A6-A4CA-D92EAE9BF9DD}"/>
            </a:ext>
          </a:extLst>
        </xdr:cNvPr>
        <xdr:cNvCxnSpPr/>
      </xdr:nvCxnSpPr>
      <xdr:spPr>
        <a:xfrm flipV="1">
          <a:off x="14712950" y="3314418"/>
          <a:ext cx="762000" cy="30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803EB60C-6508-4AC6-97DE-41C854514893}"/>
            </a:ext>
          </a:extLst>
        </xdr:cNvPr>
        <xdr:cNvSpPr txBox="1"/>
      </xdr:nvSpPr>
      <xdr:spPr>
        <a:xfrm>
          <a:off x="15563850" y="2256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578ABDFA-64D1-4F92-994E-1EFA31DDFED8}"/>
            </a:ext>
          </a:extLst>
        </xdr:cNvPr>
        <xdr:cNvSpPr/>
      </xdr:nvSpPr>
      <xdr:spPr>
        <a:xfrm>
          <a:off x="15427960" y="24072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94686</xdr:rowOff>
    </xdr:from>
    <xdr:to>
      <xdr:col>77</xdr:col>
      <xdr:colOff>44450</xdr:colOff>
      <xdr:row>21</xdr:row>
      <xdr:rowOff>150989</xdr:rowOff>
    </xdr:to>
    <xdr:cxnSp macro="">
      <xdr:nvCxnSpPr>
        <xdr:cNvPr id="446" name="直線コネクタ 445">
          <a:extLst>
            <a:ext uri="{FF2B5EF4-FFF2-40B4-BE49-F238E27FC236}">
              <a16:creationId xmlns:a16="http://schemas.microsoft.com/office/drawing/2014/main" id="{A5E03983-95B8-4A61-951E-ABDE18FE5384}"/>
            </a:ext>
          </a:extLst>
        </xdr:cNvPr>
        <xdr:cNvCxnSpPr/>
      </xdr:nvCxnSpPr>
      <xdr:spPr>
        <a:xfrm flipV="1">
          <a:off x="13903960" y="3615126"/>
          <a:ext cx="80899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450E7B2C-8C54-4F71-A8CF-B90A4298D873}"/>
            </a:ext>
          </a:extLst>
        </xdr:cNvPr>
        <xdr:cNvSpPr/>
      </xdr:nvSpPr>
      <xdr:spPr>
        <a:xfrm>
          <a:off x="14665960" y="240326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3A523056-CA60-4AE9-83F0-8C5FA1FA4C53}"/>
            </a:ext>
          </a:extLst>
        </xdr:cNvPr>
        <xdr:cNvSpPr txBox="1"/>
      </xdr:nvSpPr>
      <xdr:spPr>
        <a:xfrm>
          <a:off x="14370050" y="217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105410</xdr:rowOff>
    </xdr:from>
    <xdr:to>
      <xdr:col>72</xdr:col>
      <xdr:colOff>203200</xdr:colOff>
      <xdr:row>21</xdr:row>
      <xdr:rowOff>150989</xdr:rowOff>
    </xdr:to>
    <xdr:cxnSp macro="">
      <xdr:nvCxnSpPr>
        <xdr:cNvPr id="449" name="直線コネクタ 448">
          <a:extLst>
            <a:ext uri="{FF2B5EF4-FFF2-40B4-BE49-F238E27FC236}">
              <a16:creationId xmlns:a16="http://schemas.microsoft.com/office/drawing/2014/main" id="{5615AB0A-E572-4310-8AEC-B5FD65F42BEA}"/>
            </a:ext>
          </a:extLst>
        </xdr:cNvPr>
        <xdr:cNvCxnSpPr/>
      </xdr:nvCxnSpPr>
      <xdr:spPr>
        <a:xfrm>
          <a:off x="13106400" y="3625850"/>
          <a:ext cx="79756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25B9DC91-F3F6-4A68-B130-61D931FA3E88}"/>
            </a:ext>
          </a:extLst>
        </xdr:cNvPr>
        <xdr:cNvSpPr/>
      </xdr:nvSpPr>
      <xdr:spPr>
        <a:xfrm>
          <a:off x="13868400" y="247699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BAE810C8-E834-419A-887B-FCFE442ECD14}"/>
            </a:ext>
          </a:extLst>
        </xdr:cNvPr>
        <xdr:cNvSpPr txBox="1"/>
      </xdr:nvSpPr>
      <xdr:spPr>
        <a:xfrm>
          <a:off x="13557250" y="2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105410</xdr:rowOff>
    </xdr:from>
    <xdr:to>
      <xdr:col>68</xdr:col>
      <xdr:colOff>152400</xdr:colOff>
      <xdr:row>23</xdr:row>
      <xdr:rowOff>50729</xdr:rowOff>
    </xdr:to>
    <xdr:cxnSp macro="">
      <xdr:nvCxnSpPr>
        <xdr:cNvPr id="452" name="直線コネクタ 451">
          <a:extLst>
            <a:ext uri="{FF2B5EF4-FFF2-40B4-BE49-F238E27FC236}">
              <a16:creationId xmlns:a16="http://schemas.microsoft.com/office/drawing/2014/main" id="{AE88DB52-B3CD-4C80-BB12-4751DD11CA82}"/>
            </a:ext>
          </a:extLst>
        </xdr:cNvPr>
        <xdr:cNvCxnSpPr/>
      </xdr:nvCxnSpPr>
      <xdr:spPr>
        <a:xfrm flipV="1">
          <a:off x="12293600" y="3625850"/>
          <a:ext cx="812800" cy="28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E5D80A71-C59C-4A15-9560-DDFA94301216}"/>
            </a:ext>
          </a:extLst>
        </xdr:cNvPr>
        <xdr:cNvSpPr/>
      </xdr:nvSpPr>
      <xdr:spPr>
        <a:xfrm>
          <a:off x="13055600" y="260053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83BDC7E9-3AF8-4B39-B7F5-F7FFB8AF58F2}"/>
            </a:ext>
          </a:extLst>
        </xdr:cNvPr>
        <xdr:cNvSpPr txBox="1"/>
      </xdr:nvSpPr>
      <xdr:spPr>
        <a:xfrm>
          <a:off x="12763500" y="2373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485C1CCF-2291-4367-8C76-2167E8F11D59}"/>
            </a:ext>
          </a:extLst>
        </xdr:cNvPr>
        <xdr:cNvSpPr/>
      </xdr:nvSpPr>
      <xdr:spPr>
        <a:xfrm>
          <a:off x="12242800" y="2815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7A845326-3D0D-4538-B683-EDFF5A056E56}"/>
            </a:ext>
          </a:extLst>
        </xdr:cNvPr>
        <xdr:cNvSpPr txBox="1"/>
      </xdr:nvSpPr>
      <xdr:spPr>
        <a:xfrm>
          <a:off x="11950700" y="258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B2F68AD5-D2E2-4037-B0FD-2CC0100718B8}"/>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C53432EB-04AA-4A48-9D56-8582CB83005C}"/>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4C801982-91FF-4AED-A04C-DFD5370928E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4C2B6E4-7655-481F-A5E6-65CDAE8FEB01}"/>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5147CB2-B9E1-4AA8-A3A8-0E62D140E0A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78458</xdr:rowOff>
    </xdr:from>
    <xdr:to>
      <xdr:col>81</xdr:col>
      <xdr:colOff>95250</xdr:colOff>
      <xdr:row>20</xdr:row>
      <xdr:rowOff>8608</xdr:rowOff>
    </xdr:to>
    <xdr:sp macro="" textlink="">
      <xdr:nvSpPr>
        <xdr:cNvPr id="462" name="楕円 461">
          <a:extLst>
            <a:ext uri="{FF2B5EF4-FFF2-40B4-BE49-F238E27FC236}">
              <a16:creationId xmlns:a16="http://schemas.microsoft.com/office/drawing/2014/main" id="{0CB6AE3B-8F37-47A6-9CAF-6C95B95A8EE6}"/>
            </a:ext>
          </a:extLst>
        </xdr:cNvPr>
        <xdr:cNvSpPr/>
      </xdr:nvSpPr>
      <xdr:spPr>
        <a:xfrm>
          <a:off x="15427960" y="32636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50535</xdr:rowOff>
    </xdr:from>
    <xdr:ext cx="762000" cy="259045"/>
    <xdr:sp macro="" textlink="">
      <xdr:nvSpPr>
        <xdr:cNvPr id="463" name="将来負担の状況該当値テキスト">
          <a:extLst>
            <a:ext uri="{FF2B5EF4-FFF2-40B4-BE49-F238E27FC236}">
              <a16:creationId xmlns:a16="http://schemas.microsoft.com/office/drawing/2014/main" id="{FD6049CE-3754-4FF5-8751-AE3C19709380}"/>
            </a:ext>
          </a:extLst>
        </xdr:cNvPr>
        <xdr:cNvSpPr txBox="1"/>
      </xdr:nvSpPr>
      <xdr:spPr>
        <a:xfrm>
          <a:off x="15563850" y="323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43886</xdr:rowOff>
    </xdr:from>
    <xdr:to>
      <xdr:col>77</xdr:col>
      <xdr:colOff>95250</xdr:colOff>
      <xdr:row>21</xdr:row>
      <xdr:rowOff>145486</xdr:rowOff>
    </xdr:to>
    <xdr:sp macro="" textlink="">
      <xdr:nvSpPr>
        <xdr:cNvPr id="464" name="楕円 463">
          <a:extLst>
            <a:ext uri="{FF2B5EF4-FFF2-40B4-BE49-F238E27FC236}">
              <a16:creationId xmlns:a16="http://schemas.microsoft.com/office/drawing/2014/main" id="{9EEC964C-4E7E-4668-BAFB-2B8F2523BDBA}"/>
            </a:ext>
          </a:extLst>
        </xdr:cNvPr>
        <xdr:cNvSpPr/>
      </xdr:nvSpPr>
      <xdr:spPr>
        <a:xfrm>
          <a:off x="14665960" y="35643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130263</xdr:rowOff>
    </xdr:from>
    <xdr:ext cx="736600" cy="259045"/>
    <xdr:sp macro="" textlink="">
      <xdr:nvSpPr>
        <xdr:cNvPr id="465" name="テキスト ボックス 464">
          <a:extLst>
            <a:ext uri="{FF2B5EF4-FFF2-40B4-BE49-F238E27FC236}">
              <a16:creationId xmlns:a16="http://schemas.microsoft.com/office/drawing/2014/main" id="{73177CED-4347-483A-83D7-49E13F396ED6}"/>
            </a:ext>
          </a:extLst>
        </xdr:cNvPr>
        <xdr:cNvSpPr txBox="1"/>
      </xdr:nvSpPr>
      <xdr:spPr>
        <a:xfrm>
          <a:off x="14370050" y="3650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100189</xdr:rowOff>
    </xdr:from>
    <xdr:to>
      <xdr:col>73</xdr:col>
      <xdr:colOff>44450</xdr:colOff>
      <xdr:row>22</xdr:row>
      <xdr:rowOff>30339</xdr:rowOff>
    </xdr:to>
    <xdr:sp macro="" textlink="">
      <xdr:nvSpPr>
        <xdr:cNvPr id="466" name="楕円 465">
          <a:extLst>
            <a:ext uri="{FF2B5EF4-FFF2-40B4-BE49-F238E27FC236}">
              <a16:creationId xmlns:a16="http://schemas.microsoft.com/office/drawing/2014/main" id="{DEB162E2-BF47-470F-903E-CFD215B9316D}"/>
            </a:ext>
          </a:extLst>
        </xdr:cNvPr>
        <xdr:cNvSpPr/>
      </xdr:nvSpPr>
      <xdr:spPr>
        <a:xfrm>
          <a:off x="13868400" y="362062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15116</xdr:rowOff>
    </xdr:from>
    <xdr:ext cx="762000" cy="259045"/>
    <xdr:sp macro="" textlink="">
      <xdr:nvSpPr>
        <xdr:cNvPr id="467" name="テキスト ボックス 466">
          <a:extLst>
            <a:ext uri="{FF2B5EF4-FFF2-40B4-BE49-F238E27FC236}">
              <a16:creationId xmlns:a16="http://schemas.microsoft.com/office/drawing/2014/main" id="{BE3AFD2E-F5C6-42B1-A352-D4C39AD20626}"/>
            </a:ext>
          </a:extLst>
        </xdr:cNvPr>
        <xdr:cNvSpPr txBox="1"/>
      </xdr:nvSpPr>
      <xdr:spPr>
        <a:xfrm>
          <a:off x="13557250" y="3703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54610</xdr:rowOff>
    </xdr:from>
    <xdr:to>
      <xdr:col>68</xdr:col>
      <xdr:colOff>203200</xdr:colOff>
      <xdr:row>21</xdr:row>
      <xdr:rowOff>156210</xdr:rowOff>
    </xdr:to>
    <xdr:sp macro="" textlink="">
      <xdr:nvSpPr>
        <xdr:cNvPr id="468" name="楕円 467">
          <a:extLst>
            <a:ext uri="{FF2B5EF4-FFF2-40B4-BE49-F238E27FC236}">
              <a16:creationId xmlns:a16="http://schemas.microsoft.com/office/drawing/2014/main" id="{D6CDB10E-2D72-4C39-8FE4-45093F706C8D}"/>
            </a:ext>
          </a:extLst>
        </xdr:cNvPr>
        <xdr:cNvSpPr/>
      </xdr:nvSpPr>
      <xdr:spPr>
        <a:xfrm>
          <a:off x="13055600" y="357505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140987</xdr:rowOff>
    </xdr:from>
    <xdr:ext cx="762000" cy="259045"/>
    <xdr:sp macro="" textlink="">
      <xdr:nvSpPr>
        <xdr:cNvPr id="469" name="テキスト ボックス 468">
          <a:extLst>
            <a:ext uri="{FF2B5EF4-FFF2-40B4-BE49-F238E27FC236}">
              <a16:creationId xmlns:a16="http://schemas.microsoft.com/office/drawing/2014/main" id="{BEC35093-E200-4666-91EF-22084CEA8B1E}"/>
            </a:ext>
          </a:extLst>
        </xdr:cNvPr>
        <xdr:cNvSpPr txBox="1"/>
      </xdr:nvSpPr>
      <xdr:spPr>
        <a:xfrm>
          <a:off x="12763500" y="366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171379</xdr:rowOff>
    </xdr:from>
    <xdr:to>
      <xdr:col>64</xdr:col>
      <xdr:colOff>152400</xdr:colOff>
      <xdr:row>23</xdr:row>
      <xdr:rowOff>101529</xdr:rowOff>
    </xdr:to>
    <xdr:sp macro="" textlink="">
      <xdr:nvSpPr>
        <xdr:cNvPr id="470" name="楕円 469">
          <a:extLst>
            <a:ext uri="{FF2B5EF4-FFF2-40B4-BE49-F238E27FC236}">
              <a16:creationId xmlns:a16="http://schemas.microsoft.com/office/drawing/2014/main" id="{2769B284-022A-48DE-A08C-C9B1202E0173}"/>
            </a:ext>
          </a:extLst>
        </xdr:cNvPr>
        <xdr:cNvSpPr/>
      </xdr:nvSpPr>
      <xdr:spPr>
        <a:xfrm>
          <a:off x="12242800" y="38594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86306</xdr:rowOff>
    </xdr:from>
    <xdr:ext cx="762000" cy="259045"/>
    <xdr:sp macro="" textlink="">
      <xdr:nvSpPr>
        <xdr:cNvPr id="471" name="テキスト ボックス 470">
          <a:extLst>
            <a:ext uri="{FF2B5EF4-FFF2-40B4-BE49-F238E27FC236}">
              <a16:creationId xmlns:a16="http://schemas.microsoft.com/office/drawing/2014/main" id="{7D151C61-E5E1-455A-AA53-48803B9A8216}"/>
            </a:ext>
          </a:extLst>
        </xdr:cNvPr>
        <xdr:cNvSpPr txBox="1"/>
      </xdr:nvSpPr>
      <xdr:spPr>
        <a:xfrm>
          <a:off x="11950700" y="394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4567914D-BB8C-416C-AFF9-F2E32F248E58}"/>
            </a:ext>
          </a:extLst>
        </xdr:cNvPr>
        <xdr:cNvSpPr/>
      </xdr:nvSpPr>
      <xdr:spPr>
        <a:xfrm>
          <a:off x="0" y="130810"/>
          <a:ext cx="11496040" cy="506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ED609C2-3544-4540-B4AE-C4B752ADFA0F}"/>
            </a:ext>
          </a:extLst>
        </xdr:cNvPr>
        <xdr:cNvSpPr/>
      </xdr:nvSpPr>
      <xdr:spPr>
        <a:xfrm>
          <a:off x="17303750" y="186690"/>
          <a:ext cx="3549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887AE17-C8CB-4514-BA5E-5A722339876D}"/>
            </a:ext>
          </a:extLst>
        </xdr:cNvPr>
        <xdr:cNvSpPr/>
      </xdr:nvSpPr>
      <xdr:spPr>
        <a:xfrm>
          <a:off x="17325340" y="217805"/>
          <a:ext cx="3505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C0EC9E86-0DF7-4FDF-9D3E-FC5B5ACD1379}"/>
            </a:ext>
          </a:extLst>
        </xdr:cNvPr>
        <xdr:cNvSpPr/>
      </xdr:nvSpPr>
      <xdr:spPr>
        <a:xfrm>
          <a:off x="17356455" y="239395"/>
          <a:ext cx="345567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48DD0BF8-BB34-41C5-BA3C-EFEC3FE5768A}"/>
            </a:ext>
          </a:extLst>
        </xdr:cNvPr>
        <xdr:cNvSpPr/>
      </xdr:nvSpPr>
      <xdr:spPr>
        <a:xfrm>
          <a:off x="14776450" y="18669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F9754A8-0B16-4976-B8F9-3F9CAF9C2971}"/>
            </a:ext>
          </a:extLst>
        </xdr:cNvPr>
        <xdr:cNvSpPr/>
      </xdr:nvSpPr>
      <xdr:spPr>
        <a:xfrm>
          <a:off x="14799945" y="217805"/>
          <a:ext cx="23723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EEC2A77-78C3-473C-8186-1F3E7684A135}"/>
            </a:ext>
          </a:extLst>
        </xdr:cNvPr>
        <xdr:cNvSpPr/>
      </xdr:nvSpPr>
      <xdr:spPr>
        <a:xfrm>
          <a:off x="14831060" y="239395"/>
          <a:ext cx="2311400"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80A62609-A736-4445-A045-1631E65650EB}"/>
            </a:ext>
          </a:extLst>
        </xdr:cNvPr>
        <xdr:cNvSpPr/>
      </xdr:nvSpPr>
      <xdr:spPr>
        <a:xfrm>
          <a:off x="0" y="887095"/>
          <a:ext cx="2086165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BB68FC6-585D-49DE-8C6A-68FFB6443FBA}"/>
            </a:ext>
          </a:extLst>
        </xdr:cNvPr>
        <xdr:cNvSpPr/>
      </xdr:nvSpPr>
      <xdr:spPr>
        <a:xfrm>
          <a:off x="706755" y="1524000"/>
          <a:ext cx="8720455" cy="17551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42D9E3F6-015E-48B2-8D7F-A342718939D7}"/>
            </a:ext>
          </a:extLst>
        </xdr:cNvPr>
        <xdr:cNvSpPr/>
      </xdr:nvSpPr>
      <xdr:spPr>
        <a:xfrm>
          <a:off x="816610" y="1559560"/>
          <a:ext cx="126174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05DED6B-34CB-4F7E-9AEA-40BC70E4A24D}"/>
            </a:ext>
          </a:extLst>
        </xdr:cNvPr>
        <xdr:cNvSpPr/>
      </xdr:nvSpPr>
      <xdr:spPr>
        <a:xfrm>
          <a:off x="2009140" y="1559560"/>
          <a:ext cx="116332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22,859
22,741
1,093.56
25,468,712
24,793,447
623,530
11,611,568
20,886,092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57F8B72-F514-444B-AC06-13BADD37DF9C}"/>
            </a:ext>
          </a:extLst>
        </xdr:cNvPr>
        <xdr:cNvSpPr/>
      </xdr:nvSpPr>
      <xdr:spPr>
        <a:xfrm>
          <a:off x="3232150" y="155956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28C61C9-A317-49C2-8924-FB2E98826F86}"/>
            </a:ext>
          </a:extLst>
        </xdr:cNvPr>
        <xdr:cNvSpPr/>
      </xdr:nvSpPr>
      <xdr:spPr>
        <a:xfrm>
          <a:off x="4603750" y="1551305"/>
          <a:ext cx="1841500"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C7AC8DE-2C58-4A46-9D2E-37A361BE3744}"/>
            </a:ext>
          </a:extLst>
        </xdr:cNvPr>
        <xdr:cNvSpPr/>
      </xdr:nvSpPr>
      <xdr:spPr>
        <a:xfrm>
          <a:off x="6445250" y="1551305"/>
          <a:ext cx="115379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4CABF22B-5FB1-4522-8E41-375F3F2A92F4}"/>
            </a:ext>
          </a:extLst>
        </xdr:cNvPr>
        <xdr:cNvSpPr/>
      </xdr:nvSpPr>
      <xdr:spPr>
        <a:xfrm>
          <a:off x="7647305" y="1551305"/>
          <a:ext cx="57594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8477AAF-29F7-43FC-B899-989967DA4BD7}"/>
            </a:ext>
          </a:extLst>
        </xdr:cNvPr>
        <xdr:cNvSpPr/>
      </xdr:nvSpPr>
      <xdr:spPr>
        <a:xfrm>
          <a:off x="4603750" y="2416810"/>
          <a:ext cx="184150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AD84F17-EBCF-4A0A-87C7-E8B2A3509652}"/>
            </a:ext>
          </a:extLst>
        </xdr:cNvPr>
        <xdr:cNvSpPr/>
      </xdr:nvSpPr>
      <xdr:spPr>
        <a:xfrm>
          <a:off x="6504940" y="2416810"/>
          <a:ext cx="308991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3BC92CC5-07C9-496D-84A5-C3036AADD714}"/>
            </a:ext>
          </a:extLst>
        </xdr:cNvPr>
        <xdr:cNvSpPr/>
      </xdr:nvSpPr>
      <xdr:spPr>
        <a:xfrm>
          <a:off x="9579610" y="1524000"/>
          <a:ext cx="1278890" cy="113919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F425ADF1-D305-4F1C-BB91-C4210DC04034}"/>
            </a:ext>
          </a:extLst>
        </xdr:cNvPr>
        <xdr:cNvSpPr/>
      </xdr:nvSpPr>
      <xdr:spPr>
        <a:xfrm>
          <a:off x="9794240" y="1589405"/>
          <a:ext cx="11557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8426213C-C106-4370-83FA-A0951D60E794}"/>
            </a:ext>
          </a:extLst>
        </xdr:cNvPr>
        <xdr:cNvSpPr/>
      </xdr:nvSpPr>
      <xdr:spPr>
        <a:xfrm>
          <a:off x="9794240" y="1850390"/>
          <a:ext cx="1155700" cy="2616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8E45F833-74BF-49BC-90F7-C21079DDD3C9}"/>
            </a:ext>
          </a:extLst>
        </xdr:cNvPr>
        <xdr:cNvSpPr/>
      </xdr:nvSpPr>
      <xdr:spPr>
        <a:xfrm>
          <a:off x="9794240" y="2188210"/>
          <a:ext cx="115570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406C1BB-E693-4578-B9E8-2E1DD17143A0}"/>
            </a:ext>
          </a:extLst>
        </xdr:cNvPr>
        <xdr:cNvCxnSpPr/>
      </xdr:nvCxnSpPr>
      <xdr:spPr>
        <a:xfrm>
          <a:off x="9656445" y="167259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5F89297-96FF-4673-A8E8-0CEB88E42473}"/>
            </a:ext>
          </a:extLst>
        </xdr:cNvPr>
        <xdr:cNvSpPr/>
      </xdr:nvSpPr>
      <xdr:spPr>
        <a:xfrm>
          <a:off x="9689465" y="162750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9547DB7-E4B2-45E1-ACFF-DA05E7219000}"/>
            </a:ext>
          </a:extLst>
        </xdr:cNvPr>
        <xdr:cNvSpPr/>
      </xdr:nvSpPr>
      <xdr:spPr>
        <a:xfrm>
          <a:off x="9689465" y="189420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437137F-BFA9-48F7-A8C3-913CB9D4025C}"/>
            </a:ext>
          </a:extLst>
        </xdr:cNvPr>
        <xdr:cNvCxnSpPr/>
      </xdr:nvCxnSpPr>
      <xdr:spPr>
        <a:xfrm>
          <a:off x="9735820" y="215519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A7E51A1C-4E6D-478F-BC1B-05A52B36129D}"/>
            </a:ext>
          </a:extLst>
        </xdr:cNvPr>
        <xdr:cNvCxnSpPr/>
      </xdr:nvCxnSpPr>
      <xdr:spPr>
        <a:xfrm>
          <a:off x="9656445" y="2155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3517EB8-D2CD-42A1-B47B-EA03C0DCDA78}"/>
            </a:ext>
          </a:extLst>
        </xdr:cNvPr>
        <xdr:cNvCxnSpPr/>
      </xdr:nvCxnSpPr>
      <xdr:spPr>
        <a:xfrm flipV="1">
          <a:off x="9735820" y="240093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E6DF875A-C36C-46B6-8BDC-DA702FF204FB}"/>
            </a:ext>
          </a:extLst>
        </xdr:cNvPr>
        <xdr:cNvCxnSpPr/>
      </xdr:nvCxnSpPr>
      <xdr:spPr>
        <a:xfrm>
          <a:off x="9656445" y="2536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85833B3-421B-40E1-908E-DC563462292E}"/>
            </a:ext>
          </a:extLst>
        </xdr:cNvPr>
        <xdr:cNvSpPr txBox="1"/>
      </xdr:nvSpPr>
      <xdr:spPr>
        <a:xfrm>
          <a:off x="637540" y="348869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2F3D2BB-D908-4A82-905C-293D91E1E370}"/>
            </a:ext>
          </a:extLst>
        </xdr:cNvPr>
        <xdr:cNvSpPr txBox="1"/>
      </xdr:nvSpPr>
      <xdr:spPr>
        <a:xfrm>
          <a:off x="637540" y="37445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221D3CA6-D71C-459C-B8D8-BE7A46340CB3}"/>
            </a:ext>
          </a:extLst>
        </xdr:cNvPr>
        <xdr:cNvSpPr txBox="1"/>
      </xdr:nvSpPr>
      <xdr:spPr>
        <a:xfrm>
          <a:off x="637540" y="3996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722FA178-4336-41E3-88CF-9084334AB69D}"/>
            </a:ext>
          </a:extLst>
        </xdr:cNvPr>
        <xdr:cNvSpPr txBox="1"/>
      </xdr:nvSpPr>
      <xdr:spPr>
        <a:xfrm>
          <a:off x="637540" y="425069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94C287A-316E-4542-A294-B5B0CC48B878}"/>
            </a:ext>
          </a:extLst>
        </xdr:cNvPr>
        <xdr:cNvSpPr/>
      </xdr:nvSpPr>
      <xdr:spPr>
        <a:xfrm>
          <a:off x="70675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DDFF18F-8CA5-43C7-9991-A99E4D521773}"/>
            </a:ext>
          </a:extLst>
        </xdr:cNvPr>
        <xdr:cNvSpPr/>
      </xdr:nvSpPr>
      <xdr:spPr>
        <a:xfrm>
          <a:off x="4885055" y="4758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D53E38D-1B95-4A3F-BFB9-64E8A242362A}"/>
            </a:ext>
          </a:extLst>
        </xdr:cNvPr>
        <xdr:cNvSpPr/>
      </xdr:nvSpPr>
      <xdr:spPr>
        <a:xfrm>
          <a:off x="4885055" y="4953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AE4F6D9-C23D-4378-AE7B-2A9A097B951A}"/>
            </a:ext>
          </a:extLst>
        </xdr:cNvPr>
        <xdr:cNvSpPr/>
      </xdr:nvSpPr>
      <xdr:spPr>
        <a:xfrm>
          <a:off x="6421755"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B39D4D1-A07C-472D-890C-9C5C286B4934}"/>
            </a:ext>
          </a:extLst>
        </xdr:cNvPr>
        <xdr:cNvSpPr/>
      </xdr:nvSpPr>
      <xdr:spPr>
        <a:xfrm>
          <a:off x="6421755"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7DB06A02-80EF-4B37-9C5C-54A6CABE244B}"/>
            </a:ext>
          </a:extLst>
        </xdr:cNvPr>
        <xdr:cNvSpPr/>
      </xdr:nvSpPr>
      <xdr:spPr>
        <a:xfrm>
          <a:off x="787654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0C1193E-1ED7-4D6F-83B4-F8E3E3BDF071}"/>
            </a:ext>
          </a:extLst>
        </xdr:cNvPr>
        <xdr:cNvSpPr/>
      </xdr:nvSpPr>
      <xdr:spPr>
        <a:xfrm>
          <a:off x="787654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65975DCB-3F7C-44C9-B4FD-5F3AA6AAA0C8}"/>
            </a:ext>
          </a:extLst>
        </xdr:cNvPr>
        <xdr:cNvSpPr/>
      </xdr:nvSpPr>
      <xdr:spPr>
        <a:xfrm>
          <a:off x="70675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FAAAD176-F96B-4C34-8E30-D45A26AAA5DD}"/>
            </a:ext>
          </a:extLst>
        </xdr:cNvPr>
        <xdr:cNvSpPr/>
      </xdr:nvSpPr>
      <xdr:spPr>
        <a:xfrm>
          <a:off x="5181600" y="5274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E1984ED2-B6F8-440E-83B7-E0215F2D7A54}"/>
            </a:ext>
          </a:extLst>
        </xdr:cNvPr>
        <xdr:cNvSpPr/>
      </xdr:nvSpPr>
      <xdr:spPr>
        <a:xfrm>
          <a:off x="5241290" y="5274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3E1FDA0-A001-47EB-88DB-F5552B3C3162}"/>
            </a:ext>
          </a:extLst>
        </xdr:cNvPr>
        <xdr:cNvSpPr txBox="1"/>
      </xdr:nvSpPr>
      <xdr:spPr>
        <a:xfrm>
          <a:off x="5267960" y="5584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経常的人件費は給与改定及び会計年度任用職員への勤勉手当支給開始等に伴い</a:t>
          </a:r>
          <a:r>
            <a:rPr kumimoji="1" lang="en-US" altLang="ja-JP" sz="1200">
              <a:latin typeface="ＭＳ Ｐゴシック" panose="020B0600070205080204" pitchFamily="50" charset="-128"/>
              <a:ea typeface="ＭＳ Ｐゴシック" panose="020B0600070205080204" pitchFamily="50" charset="-128"/>
            </a:rPr>
            <a:t>+150</a:t>
          </a:r>
          <a:r>
            <a:rPr kumimoji="1" lang="ja-JP" altLang="en-US" sz="1200">
              <a:latin typeface="ＭＳ Ｐゴシック" panose="020B0600070205080204" pitchFamily="50" charset="-128"/>
              <a:ea typeface="ＭＳ Ｐゴシック" panose="020B0600070205080204" pitchFamily="50" charset="-128"/>
            </a:rPr>
            <a:t>百万円となった。分母についても普通交付税再算定における給与改定費等により増加しているものの、分子の増加が上回ったため、結果として比率は</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ポイントの増加となった。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近年は類似団体と比較して職員数の水準が高いために、経常収支比率の人件費分が高くなっている。今後は事務事業評価等を通じた真に必要な事業選定及び行政効率化を行い、人件費の抑制に努める。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9E5165A2-8373-4873-8F2F-6FE8406B4308}"/>
            </a:ext>
          </a:extLst>
        </xdr:cNvPr>
        <xdr:cNvSpPr txBox="1"/>
      </xdr:nvSpPr>
      <xdr:spPr>
        <a:xfrm>
          <a:off x="66865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86283741-AFEA-410E-9BA4-4416C493C6BD}"/>
            </a:ext>
          </a:extLst>
        </xdr:cNvPr>
        <xdr:cNvCxnSpPr/>
      </xdr:nvCxnSpPr>
      <xdr:spPr>
        <a:xfrm>
          <a:off x="70675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670FE353-2510-4CA0-9925-DDE1F82C55F7}"/>
            </a:ext>
          </a:extLst>
        </xdr:cNvPr>
        <xdr:cNvSpPr txBox="1"/>
      </xdr:nvSpPr>
      <xdr:spPr>
        <a:xfrm>
          <a:off x="23876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421EF6BB-6075-4028-B20C-A75315108F47}"/>
            </a:ext>
          </a:extLst>
        </xdr:cNvPr>
        <xdr:cNvCxnSpPr/>
      </xdr:nvCxnSpPr>
      <xdr:spPr>
        <a:xfrm>
          <a:off x="706755" y="7097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98BFE4AD-56E4-4A08-A43A-C6DD4AC6CFED}"/>
            </a:ext>
          </a:extLst>
        </xdr:cNvPr>
        <xdr:cNvSpPr txBox="1"/>
      </xdr:nvSpPr>
      <xdr:spPr>
        <a:xfrm>
          <a:off x="238760" y="6953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3D2946E7-1DC1-4654-A5C5-DDF7EEDBF3F3}"/>
            </a:ext>
          </a:extLst>
        </xdr:cNvPr>
        <xdr:cNvCxnSpPr/>
      </xdr:nvCxnSpPr>
      <xdr:spPr>
        <a:xfrm>
          <a:off x="706755" y="6645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E2C07228-6A07-497E-9946-170D022F2594}"/>
            </a:ext>
          </a:extLst>
        </xdr:cNvPr>
        <xdr:cNvSpPr txBox="1"/>
      </xdr:nvSpPr>
      <xdr:spPr>
        <a:xfrm>
          <a:off x="238760" y="6501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1139E099-DC92-43EA-9399-8C03A6870385}"/>
            </a:ext>
          </a:extLst>
        </xdr:cNvPr>
        <xdr:cNvCxnSpPr/>
      </xdr:nvCxnSpPr>
      <xdr:spPr>
        <a:xfrm>
          <a:off x="706755" y="6188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CBDA28F7-A5DA-468F-9440-8336CE3AAC36}"/>
            </a:ext>
          </a:extLst>
        </xdr:cNvPr>
        <xdr:cNvSpPr txBox="1"/>
      </xdr:nvSpPr>
      <xdr:spPr>
        <a:xfrm>
          <a:off x="238760" y="6044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F20913E1-5B0A-4348-A315-9C16E616C123}"/>
            </a:ext>
          </a:extLst>
        </xdr:cNvPr>
        <xdr:cNvCxnSpPr/>
      </xdr:nvCxnSpPr>
      <xdr:spPr>
        <a:xfrm>
          <a:off x="706755" y="5725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4E400D30-ED8C-4B03-B2BA-C15E9CCA52C9}"/>
            </a:ext>
          </a:extLst>
        </xdr:cNvPr>
        <xdr:cNvSpPr txBox="1"/>
      </xdr:nvSpPr>
      <xdr:spPr>
        <a:xfrm>
          <a:off x="238760" y="5581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F021C7C-8D50-4450-9649-6BEB19F112D8}"/>
            </a:ext>
          </a:extLst>
        </xdr:cNvPr>
        <xdr:cNvCxnSpPr/>
      </xdr:nvCxnSpPr>
      <xdr:spPr>
        <a:xfrm>
          <a:off x="70675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F7BF5138-38C3-41DC-99B5-31AAF9A1C835}"/>
            </a:ext>
          </a:extLst>
        </xdr:cNvPr>
        <xdr:cNvSpPr txBox="1"/>
      </xdr:nvSpPr>
      <xdr:spPr>
        <a:xfrm>
          <a:off x="238760" y="5130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94F7BC1A-54DB-4286-9F7A-ADA763467C14}"/>
            </a:ext>
          </a:extLst>
        </xdr:cNvPr>
        <xdr:cNvSpPr/>
      </xdr:nvSpPr>
      <xdr:spPr>
        <a:xfrm>
          <a:off x="70675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8531CACD-B973-40BB-842D-403A61D08007}"/>
            </a:ext>
          </a:extLst>
        </xdr:cNvPr>
        <xdr:cNvCxnSpPr/>
      </xdr:nvCxnSpPr>
      <xdr:spPr>
        <a:xfrm flipV="1">
          <a:off x="4364990" y="5990209"/>
          <a:ext cx="0" cy="1150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161F4CC7-3D76-4092-93D4-14B2909486FA}"/>
            </a:ext>
          </a:extLst>
        </xdr:cNvPr>
        <xdr:cNvSpPr txBox="1"/>
      </xdr:nvSpPr>
      <xdr:spPr>
        <a:xfrm>
          <a:off x="4457700" y="71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2644EA5F-C722-49C7-9DDA-D82701A24927}"/>
            </a:ext>
          </a:extLst>
        </xdr:cNvPr>
        <xdr:cNvCxnSpPr/>
      </xdr:nvCxnSpPr>
      <xdr:spPr>
        <a:xfrm>
          <a:off x="4295140" y="714044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4B32124C-DCF4-4802-989C-5D149A9E9AD6}"/>
            </a:ext>
          </a:extLst>
        </xdr:cNvPr>
        <xdr:cNvSpPr txBox="1"/>
      </xdr:nvSpPr>
      <xdr:spPr>
        <a:xfrm>
          <a:off x="44577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6281CD6-D114-4FAB-B873-6141F6C3A430}"/>
            </a:ext>
          </a:extLst>
        </xdr:cNvPr>
        <xdr:cNvCxnSpPr/>
      </xdr:nvCxnSpPr>
      <xdr:spPr>
        <a:xfrm>
          <a:off x="4295140" y="5990209"/>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124714</xdr:rowOff>
    </xdr:from>
    <xdr:to>
      <xdr:col>24</xdr:col>
      <xdr:colOff>25400</xdr:colOff>
      <xdr:row>37</xdr:row>
      <xdr:rowOff>170434</xdr:rowOff>
    </xdr:to>
    <xdr:cxnSp macro="">
      <xdr:nvCxnSpPr>
        <xdr:cNvPr id="64" name="直線コネクタ 63">
          <a:extLst>
            <a:ext uri="{FF2B5EF4-FFF2-40B4-BE49-F238E27FC236}">
              <a16:creationId xmlns:a16="http://schemas.microsoft.com/office/drawing/2014/main" id="{09C16E3D-1F65-4D04-A20F-3A17FD048FE7}"/>
            </a:ext>
          </a:extLst>
        </xdr:cNvPr>
        <xdr:cNvCxnSpPr/>
      </xdr:nvCxnSpPr>
      <xdr:spPr>
        <a:xfrm>
          <a:off x="3616325" y="6470269"/>
          <a:ext cx="74866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92CD692A-8F11-460E-B046-81BC320DA3EE}"/>
            </a:ext>
          </a:extLst>
        </xdr:cNvPr>
        <xdr:cNvSpPr txBox="1"/>
      </xdr:nvSpPr>
      <xdr:spPr>
        <a:xfrm>
          <a:off x="4457700" y="6266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D3E7A7E3-3574-429E-83C4-841042E10136}"/>
            </a:ext>
          </a:extLst>
        </xdr:cNvPr>
        <xdr:cNvSpPr/>
      </xdr:nvSpPr>
      <xdr:spPr>
        <a:xfrm>
          <a:off x="4333240" y="6417564"/>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id="{08136EDB-5DBB-45D5-8AEE-706C1DD6E481}"/>
            </a:ext>
          </a:extLst>
        </xdr:cNvPr>
        <xdr:cNvCxnSpPr/>
      </xdr:nvCxnSpPr>
      <xdr:spPr>
        <a:xfrm flipV="1">
          <a:off x="2809240" y="6470269"/>
          <a:ext cx="807085"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E6236E07-CD08-4518-AA4B-7D5585122A26}"/>
            </a:ext>
          </a:extLst>
        </xdr:cNvPr>
        <xdr:cNvSpPr/>
      </xdr:nvSpPr>
      <xdr:spPr>
        <a:xfrm>
          <a:off x="3571240" y="6369939"/>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46D64EAA-EFBE-47B0-AE86-F10032A6A6C5}"/>
            </a:ext>
          </a:extLst>
        </xdr:cNvPr>
        <xdr:cNvSpPr txBox="1"/>
      </xdr:nvSpPr>
      <xdr:spPr>
        <a:xfrm>
          <a:off x="3265805" y="6136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129286</xdr:rowOff>
    </xdr:from>
    <xdr:to>
      <xdr:col>15</xdr:col>
      <xdr:colOff>98425</xdr:colOff>
      <xdr:row>37</xdr:row>
      <xdr:rowOff>138430</xdr:rowOff>
    </xdr:to>
    <xdr:cxnSp macro="">
      <xdr:nvCxnSpPr>
        <xdr:cNvPr id="70" name="直線コネクタ 69">
          <a:extLst>
            <a:ext uri="{FF2B5EF4-FFF2-40B4-BE49-F238E27FC236}">
              <a16:creationId xmlns:a16="http://schemas.microsoft.com/office/drawing/2014/main" id="{8DB3B41D-47F0-4A61-95C1-2D47AFFB3790}"/>
            </a:ext>
          </a:extLst>
        </xdr:cNvPr>
        <xdr:cNvCxnSpPr/>
      </xdr:nvCxnSpPr>
      <xdr:spPr>
        <a:xfrm flipV="1">
          <a:off x="2002155" y="6476746"/>
          <a:ext cx="80708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280B8CFF-F506-43D6-BE3F-2EC216F90CC0}"/>
            </a:ext>
          </a:extLst>
        </xdr:cNvPr>
        <xdr:cNvSpPr/>
      </xdr:nvSpPr>
      <xdr:spPr>
        <a:xfrm>
          <a:off x="2764155" y="6358890"/>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E74C9DBC-0A16-46C9-BABA-A658DDDDE6C0}"/>
            </a:ext>
          </a:extLst>
        </xdr:cNvPr>
        <xdr:cNvSpPr txBox="1"/>
      </xdr:nvSpPr>
      <xdr:spPr>
        <a:xfrm>
          <a:off x="2470150" y="613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124714</xdr:rowOff>
    </xdr:from>
    <xdr:to>
      <xdr:col>11</xdr:col>
      <xdr:colOff>9525</xdr:colOff>
      <xdr:row>37</xdr:row>
      <xdr:rowOff>138430</xdr:rowOff>
    </xdr:to>
    <xdr:cxnSp macro="">
      <xdr:nvCxnSpPr>
        <xdr:cNvPr id="73" name="直線コネクタ 72">
          <a:extLst>
            <a:ext uri="{FF2B5EF4-FFF2-40B4-BE49-F238E27FC236}">
              <a16:creationId xmlns:a16="http://schemas.microsoft.com/office/drawing/2014/main" id="{D9B41951-EACA-4AA5-B171-2A9C6E1116EA}"/>
            </a:ext>
          </a:extLst>
        </xdr:cNvPr>
        <xdr:cNvCxnSpPr/>
      </xdr:nvCxnSpPr>
      <xdr:spPr>
        <a:xfrm>
          <a:off x="1208405" y="6470269"/>
          <a:ext cx="79375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1DE7C700-82C9-494F-B542-FC7E68EA9E9A}"/>
            </a:ext>
          </a:extLst>
        </xdr:cNvPr>
        <xdr:cNvSpPr/>
      </xdr:nvSpPr>
      <xdr:spPr>
        <a:xfrm>
          <a:off x="1970405" y="6337173"/>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E1BFB203-623E-4940-817E-92C03FCBE76C}"/>
            </a:ext>
          </a:extLst>
        </xdr:cNvPr>
        <xdr:cNvSpPr txBox="1"/>
      </xdr:nvSpPr>
      <xdr:spPr>
        <a:xfrm>
          <a:off x="1655445" y="610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DA1E869F-6CE0-4F0E-9E07-230D0DAE2F59}"/>
            </a:ext>
          </a:extLst>
        </xdr:cNvPr>
        <xdr:cNvSpPr/>
      </xdr:nvSpPr>
      <xdr:spPr>
        <a:xfrm>
          <a:off x="1153795" y="6398514"/>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3D4486C0-4B25-4070-ACDF-7CF9EF5831B2}"/>
            </a:ext>
          </a:extLst>
        </xdr:cNvPr>
        <xdr:cNvSpPr txBox="1"/>
      </xdr:nvSpPr>
      <xdr:spPr>
        <a:xfrm>
          <a:off x="859790" y="616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D306C15-1CFE-4F80-A502-6393B69352C6}"/>
            </a:ext>
          </a:extLst>
        </xdr:cNvPr>
        <xdr:cNvSpPr txBox="1"/>
      </xdr:nvSpPr>
      <xdr:spPr>
        <a:xfrm>
          <a:off x="417385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5F09CBA7-4681-4F3A-9A23-4E5C1BE7623F}"/>
            </a:ext>
          </a:extLst>
        </xdr:cNvPr>
        <xdr:cNvSpPr txBox="1"/>
      </xdr:nvSpPr>
      <xdr:spPr>
        <a:xfrm>
          <a:off x="342519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B25102-9C37-445F-89B0-5CDE3BD40C81}"/>
            </a:ext>
          </a:extLst>
        </xdr:cNvPr>
        <xdr:cNvSpPr txBox="1"/>
      </xdr:nvSpPr>
      <xdr:spPr>
        <a:xfrm>
          <a:off x="261810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75E87E70-D17A-4790-A505-119DA626A9BA}"/>
            </a:ext>
          </a:extLst>
        </xdr:cNvPr>
        <xdr:cNvSpPr txBox="1"/>
      </xdr:nvSpPr>
      <xdr:spPr>
        <a:xfrm>
          <a:off x="18129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D122EC31-BCC5-423E-808F-D4E6D16ABA24}"/>
            </a:ext>
          </a:extLst>
        </xdr:cNvPr>
        <xdr:cNvSpPr txBox="1"/>
      </xdr:nvSpPr>
      <xdr:spPr>
        <a:xfrm>
          <a:off x="100774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macro="" textlink="">
      <xdr:nvSpPr>
        <xdr:cNvPr id="83" name="楕円 82">
          <a:extLst>
            <a:ext uri="{FF2B5EF4-FFF2-40B4-BE49-F238E27FC236}">
              <a16:creationId xmlns:a16="http://schemas.microsoft.com/office/drawing/2014/main" id="{7B60837D-FE94-4DBE-822F-F877FE2F53E7}"/>
            </a:ext>
          </a:extLst>
        </xdr:cNvPr>
        <xdr:cNvSpPr/>
      </xdr:nvSpPr>
      <xdr:spPr>
        <a:xfrm>
          <a:off x="4333240" y="6465189"/>
          <a:ext cx="8636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91711</xdr:rowOff>
    </xdr:from>
    <xdr:ext cx="762000" cy="259045"/>
    <xdr:sp macro="" textlink="">
      <xdr:nvSpPr>
        <xdr:cNvPr id="84" name="人件費該当値テキスト">
          <a:extLst>
            <a:ext uri="{FF2B5EF4-FFF2-40B4-BE49-F238E27FC236}">
              <a16:creationId xmlns:a16="http://schemas.microsoft.com/office/drawing/2014/main" id="{3CEE7574-F7BB-4503-98A5-308BCE878898}"/>
            </a:ext>
          </a:extLst>
        </xdr:cNvPr>
        <xdr:cNvSpPr txBox="1"/>
      </xdr:nvSpPr>
      <xdr:spPr>
        <a:xfrm>
          <a:off x="4457700" y="643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73914</xdr:rowOff>
    </xdr:from>
    <xdr:to>
      <xdr:col>20</xdr:col>
      <xdr:colOff>38100</xdr:colOff>
      <xdr:row>38</xdr:row>
      <xdr:rowOff>4064</xdr:rowOff>
    </xdr:to>
    <xdr:sp macro="" textlink="">
      <xdr:nvSpPr>
        <xdr:cNvPr id="85" name="楕円 84">
          <a:extLst>
            <a:ext uri="{FF2B5EF4-FFF2-40B4-BE49-F238E27FC236}">
              <a16:creationId xmlns:a16="http://schemas.microsoft.com/office/drawing/2014/main" id="{A3FDB62C-23E6-4752-AEA1-52198A285557}"/>
            </a:ext>
          </a:extLst>
        </xdr:cNvPr>
        <xdr:cNvSpPr/>
      </xdr:nvSpPr>
      <xdr:spPr>
        <a:xfrm>
          <a:off x="3571240" y="6417564"/>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160291</xdr:rowOff>
    </xdr:from>
    <xdr:ext cx="736600" cy="259045"/>
    <xdr:sp macro="" textlink="">
      <xdr:nvSpPr>
        <xdr:cNvPr id="86" name="テキスト ボックス 85">
          <a:extLst>
            <a:ext uri="{FF2B5EF4-FFF2-40B4-BE49-F238E27FC236}">
              <a16:creationId xmlns:a16="http://schemas.microsoft.com/office/drawing/2014/main" id="{4183AB9E-98DF-43E8-A0EA-B88BCFBB8864}"/>
            </a:ext>
          </a:extLst>
        </xdr:cNvPr>
        <xdr:cNvSpPr txBox="1"/>
      </xdr:nvSpPr>
      <xdr:spPr>
        <a:xfrm>
          <a:off x="3265805" y="6505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78486</xdr:rowOff>
    </xdr:from>
    <xdr:to>
      <xdr:col>15</xdr:col>
      <xdr:colOff>149225</xdr:colOff>
      <xdr:row>38</xdr:row>
      <xdr:rowOff>8636</xdr:rowOff>
    </xdr:to>
    <xdr:sp macro="" textlink="">
      <xdr:nvSpPr>
        <xdr:cNvPr id="87" name="楕円 86">
          <a:extLst>
            <a:ext uri="{FF2B5EF4-FFF2-40B4-BE49-F238E27FC236}">
              <a16:creationId xmlns:a16="http://schemas.microsoft.com/office/drawing/2014/main" id="{8D100A8D-8CDB-4518-BEF1-E671B1B25883}"/>
            </a:ext>
          </a:extLst>
        </xdr:cNvPr>
        <xdr:cNvSpPr/>
      </xdr:nvSpPr>
      <xdr:spPr>
        <a:xfrm>
          <a:off x="2764155" y="6422136"/>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164863</xdr:rowOff>
    </xdr:from>
    <xdr:ext cx="762000" cy="259045"/>
    <xdr:sp macro="" textlink="">
      <xdr:nvSpPr>
        <xdr:cNvPr id="88" name="テキスト ボックス 87">
          <a:extLst>
            <a:ext uri="{FF2B5EF4-FFF2-40B4-BE49-F238E27FC236}">
              <a16:creationId xmlns:a16="http://schemas.microsoft.com/office/drawing/2014/main" id="{CD84F85C-187B-4FB5-AB8B-91576EAE818C}"/>
            </a:ext>
          </a:extLst>
        </xdr:cNvPr>
        <xdr:cNvSpPr txBox="1"/>
      </xdr:nvSpPr>
      <xdr:spPr>
        <a:xfrm>
          <a:off x="2470150" y="65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a:extLst>
            <a:ext uri="{FF2B5EF4-FFF2-40B4-BE49-F238E27FC236}">
              <a16:creationId xmlns:a16="http://schemas.microsoft.com/office/drawing/2014/main" id="{BCE39DB9-80AA-4929-B75D-01A31ABAB153}"/>
            </a:ext>
          </a:extLst>
        </xdr:cNvPr>
        <xdr:cNvSpPr/>
      </xdr:nvSpPr>
      <xdr:spPr>
        <a:xfrm>
          <a:off x="1970405" y="64350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a:extLst>
            <a:ext uri="{FF2B5EF4-FFF2-40B4-BE49-F238E27FC236}">
              <a16:creationId xmlns:a16="http://schemas.microsoft.com/office/drawing/2014/main" id="{A397EDB5-690A-4FC6-A7AD-5BD7307C6CA4}"/>
            </a:ext>
          </a:extLst>
        </xdr:cNvPr>
        <xdr:cNvSpPr txBox="1"/>
      </xdr:nvSpPr>
      <xdr:spPr>
        <a:xfrm>
          <a:off x="1655445"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id="{344E0281-D051-4462-892A-E77FD6D90A75}"/>
            </a:ext>
          </a:extLst>
        </xdr:cNvPr>
        <xdr:cNvSpPr/>
      </xdr:nvSpPr>
      <xdr:spPr>
        <a:xfrm>
          <a:off x="1153795" y="6417564"/>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id="{2A9BD2C3-C4BB-41F6-9451-6A3BD3EF6E85}"/>
            </a:ext>
          </a:extLst>
        </xdr:cNvPr>
        <xdr:cNvSpPr txBox="1"/>
      </xdr:nvSpPr>
      <xdr:spPr>
        <a:xfrm>
          <a:off x="859790" y="650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85747B88-CB63-4CA9-B542-9F97356E19AE}"/>
            </a:ext>
          </a:extLst>
        </xdr:cNvPr>
        <xdr:cNvSpPr/>
      </xdr:nvSpPr>
      <xdr:spPr>
        <a:xfrm>
          <a:off x="11266805" y="1268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BA1D885-C4D6-4D2F-8EA8-5C4E27C4CDAE}"/>
            </a:ext>
          </a:extLst>
        </xdr:cNvPr>
        <xdr:cNvSpPr/>
      </xdr:nvSpPr>
      <xdr:spPr>
        <a:xfrm>
          <a:off x="15462250"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33DEB19-3A22-46E9-9252-EB131828BD7F}"/>
            </a:ext>
          </a:extLst>
        </xdr:cNvPr>
        <xdr:cNvSpPr/>
      </xdr:nvSpPr>
      <xdr:spPr>
        <a:xfrm>
          <a:off x="15462250"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126D0759-C1A1-491A-90A0-1D0E18CFD451}"/>
            </a:ext>
          </a:extLst>
        </xdr:cNvPr>
        <xdr:cNvSpPr/>
      </xdr:nvSpPr>
      <xdr:spPr>
        <a:xfrm>
          <a:off x="17002760" y="1329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74B85F02-99AF-494F-8FCA-96361733D814}"/>
            </a:ext>
          </a:extLst>
        </xdr:cNvPr>
        <xdr:cNvSpPr/>
      </xdr:nvSpPr>
      <xdr:spPr>
        <a:xfrm>
          <a:off x="17002760" y="1524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E2E42867-03C2-4253-A3DD-5A3AB2E65E27}"/>
            </a:ext>
          </a:extLst>
        </xdr:cNvPr>
        <xdr:cNvSpPr/>
      </xdr:nvSpPr>
      <xdr:spPr>
        <a:xfrm>
          <a:off x="18457545"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1AA3987C-A249-45C2-B4C0-3F148A024D1D}"/>
            </a:ext>
          </a:extLst>
        </xdr:cNvPr>
        <xdr:cNvSpPr/>
      </xdr:nvSpPr>
      <xdr:spPr>
        <a:xfrm>
          <a:off x="18457545"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D8DD293D-0481-46C5-8498-10280D8DC026}"/>
            </a:ext>
          </a:extLst>
        </xdr:cNvPr>
        <xdr:cNvSpPr/>
      </xdr:nvSpPr>
      <xdr:spPr>
        <a:xfrm>
          <a:off x="11266805" y="1845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2097F403-1A63-4621-AFC4-5F3A9715BB44}"/>
            </a:ext>
          </a:extLst>
        </xdr:cNvPr>
        <xdr:cNvSpPr/>
      </xdr:nvSpPr>
      <xdr:spPr>
        <a:xfrm>
          <a:off x="15743555" y="1845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9A4645B3-19A0-4F76-B3C6-7F9871FF4F3C}"/>
            </a:ext>
          </a:extLst>
        </xdr:cNvPr>
        <xdr:cNvSpPr/>
      </xdr:nvSpPr>
      <xdr:spPr>
        <a:xfrm>
          <a:off x="15801340" y="1845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815081C-F276-4256-BE40-B6E6C3B142F8}"/>
            </a:ext>
          </a:extLst>
        </xdr:cNvPr>
        <xdr:cNvSpPr txBox="1"/>
      </xdr:nvSpPr>
      <xdr:spPr>
        <a:xfrm>
          <a:off x="15839440" y="2155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塵芥処理費及び小中学校教育コンピューター推進事業等に対する基金繰入金が増加したことにより、一般財源の負担が軽減され、比率も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昨年度同様、ふるさと仙北応援寄附金の財源活用等を行った結果、類似団体平均値を大きく下回る形となったが、将来の安定的な収入とは言い難く、ふるさと納税の制度改変についても注視が必要となる。引き続き、経常経費の抑制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E5D0B41E-71ED-490B-B6F6-047555998582}"/>
            </a:ext>
          </a:extLst>
        </xdr:cNvPr>
        <xdr:cNvSpPr txBox="1"/>
      </xdr:nvSpPr>
      <xdr:spPr>
        <a:xfrm>
          <a:off x="11228705" y="1649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427C96FC-BF53-4E0D-BA6A-D49F9F8B8287}"/>
            </a:ext>
          </a:extLst>
        </xdr:cNvPr>
        <xdr:cNvCxnSpPr/>
      </xdr:nvCxnSpPr>
      <xdr:spPr>
        <a:xfrm>
          <a:off x="11266805" y="4131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5A131120-1EDA-4566-AD6E-A5EEF8CAACE7}"/>
            </a:ext>
          </a:extLst>
        </xdr:cNvPr>
        <xdr:cNvSpPr txBox="1"/>
      </xdr:nvSpPr>
      <xdr:spPr>
        <a:xfrm>
          <a:off x="10810240" y="3987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C33116B7-B4CD-4318-9E5F-905D3887AAD5}"/>
            </a:ext>
          </a:extLst>
        </xdr:cNvPr>
        <xdr:cNvCxnSpPr/>
      </xdr:nvCxnSpPr>
      <xdr:spPr>
        <a:xfrm>
          <a:off x="11266805" y="3744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7D505E24-675A-4E26-ACC4-23BC3B7DA31B}"/>
            </a:ext>
          </a:extLst>
        </xdr:cNvPr>
        <xdr:cNvSpPr txBox="1"/>
      </xdr:nvSpPr>
      <xdr:spPr>
        <a:xfrm>
          <a:off x="10810240" y="360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60EFC9DE-DFA3-4094-AF3C-03536BB56071}"/>
            </a:ext>
          </a:extLst>
        </xdr:cNvPr>
        <xdr:cNvCxnSpPr/>
      </xdr:nvCxnSpPr>
      <xdr:spPr>
        <a:xfrm>
          <a:off x="11266805" y="3363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F6DF2A4A-502A-4E27-88B0-DE6734F88E3E}"/>
            </a:ext>
          </a:extLst>
        </xdr:cNvPr>
        <xdr:cNvSpPr txBox="1"/>
      </xdr:nvSpPr>
      <xdr:spPr>
        <a:xfrm>
          <a:off x="10810240" y="3219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CF435BB0-4EEF-4B5E-8ED9-AE029D668AD6}"/>
            </a:ext>
          </a:extLst>
        </xdr:cNvPr>
        <xdr:cNvCxnSpPr/>
      </xdr:nvCxnSpPr>
      <xdr:spPr>
        <a:xfrm>
          <a:off x="11266805" y="298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E7D69339-C3D7-4D74-AA85-D957D3836DF9}"/>
            </a:ext>
          </a:extLst>
        </xdr:cNvPr>
        <xdr:cNvSpPr txBox="1"/>
      </xdr:nvSpPr>
      <xdr:spPr>
        <a:xfrm>
          <a:off x="10810240" y="2838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C704157B-FF82-475A-B385-3FA284AA81BE}"/>
            </a:ext>
          </a:extLst>
        </xdr:cNvPr>
        <xdr:cNvCxnSpPr/>
      </xdr:nvCxnSpPr>
      <xdr:spPr>
        <a:xfrm>
          <a:off x="11266805" y="260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11700EDC-BBAB-4206-9205-706FB69C185A}"/>
            </a:ext>
          </a:extLst>
        </xdr:cNvPr>
        <xdr:cNvSpPr txBox="1"/>
      </xdr:nvSpPr>
      <xdr:spPr>
        <a:xfrm>
          <a:off x="10810240" y="245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E2705B92-B1D7-4179-A29C-EFE561CE843C}"/>
            </a:ext>
          </a:extLst>
        </xdr:cNvPr>
        <xdr:cNvCxnSpPr/>
      </xdr:nvCxnSpPr>
      <xdr:spPr>
        <a:xfrm>
          <a:off x="11266805" y="2226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7A41894C-24B5-4FBA-A372-560C2356FA46}"/>
            </a:ext>
          </a:extLst>
        </xdr:cNvPr>
        <xdr:cNvSpPr txBox="1"/>
      </xdr:nvSpPr>
      <xdr:spPr>
        <a:xfrm>
          <a:off x="10810240" y="207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634E5A1C-CB81-40F4-9145-6693666DCFB1}"/>
            </a:ext>
          </a:extLst>
        </xdr:cNvPr>
        <xdr:cNvCxnSpPr/>
      </xdr:nvCxnSpPr>
      <xdr:spPr>
        <a:xfrm>
          <a:off x="11266805" y="1845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7CA972CE-75B1-497C-A118-78E4D8B07014}"/>
            </a:ext>
          </a:extLst>
        </xdr:cNvPr>
        <xdr:cNvSpPr txBox="1"/>
      </xdr:nvSpPr>
      <xdr:spPr>
        <a:xfrm>
          <a:off x="10810240" y="1701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65C6560B-7250-41A0-9FF5-A47FDA888AC3}"/>
            </a:ext>
          </a:extLst>
        </xdr:cNvPr>
        <xdr:cNvSpPr/>
      </xdr:nvSpPr>
      <xdr:spPr>
        <a:xfrm>
          <a:off x="11266805" y="1845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1BA7803C-BCD3-4913-BAAD-2871B2D99E38}"/>
            </a:ext>
          </a:extLst>
        </xdr:cNvPr>
        <xdr:cNvCxnSpPr/>
      </xdr:nvCxnSpPr>
      <xdr:spPr>
        <a:xfrm flipV="1">
          <a:off x="14945995" y="2392045"/>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FDDAB380-71F9-4B4E-9E8A-DF136B5042B0}"/>
            </a:ext>
          </a:extLst>
        </xdr:cNvPr>
        <xdr:cNvSpPr txBox="1"/>
      </xdr:nvSpPr>
      <xdr:spPr>
        <a:xfrm>
          <a:off x="15019655" y="356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A2D95D47-90ED-47D3-8868-64712B7E1834}"/>
            </a:ext>
          </a:extLst>
        </xdr:cNvPr>
        <xdr:cNvCxnSpPr/>
      </xdr:nvCxnSpPr>
      <xdr:spPr>
        <a:xfrm>
          <a:off x="14855190" y="358838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87D64B9E-1A50-4A4A-97FD-EF7D3E06A7D3}"/>
            </a:ext>
          </a:extLst>
        </xdr:cNvPr>
        <xdr:cNvSpPr txBox="1"/>
      </xdr:nvSpPr>
      <xdr:spPr>
        <a:xfrm>
          <a:off x="15019655"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340D2B89-FB0A-42A5-9A55-E73FA88FBCDB}"/>
            </a:ext>
          </a:extLst>
        </xdr:cNvPr>
        <xdr:cNvCxnSpPr/>
      </xdr:nvCxnSpPr>
      <xdr:spPr>
        <a:xfrm>
          <a:off x="14855190" y="239204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62230</xdr:rowOff>
    </xdr:from>
    <xdr:to>
      <xdr:col>82</xdr:col>
      <xdr:colOff>107950</xdr:colOff>
      <xdr:row>15</xdr:row>
      <xdr:rowOff>92710</xdr:rowOff>
    </xdr:to>
    <xdr:cxnSp macro="">
      <xdr:nvCxnSpPr>
        <xdr:cNvPr id="125" name="直線コネクタ 124">
          <a:extLst>
            <a:ext uri="{FF2B5EF4-FFF2-40B4-BE49-F238E27FC236}">
              <a16:creationId xmlns:a16="http://schemas.microsoft.com/office/drawing/2014/main" id="{FE4AB806-2DCE-4C7F-B6A2-577419E4B924}"/>
            </a:ext>
          </a:extLst>
        </xdr:cNvPr>
        <xdr:cNvCxnSpPr/>
      </xdr:nvCxnSpPr>
      <xdr:spPr>
        <a:xfrm flipV="1">
          <a:off x="14183995" y="263017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C68D916C-F5DA-435B-8E55-F8C2881B0883}"/>
            </a:ext>
          </a:extLst>
        </xdr:cNvPr>
        <xdr:cNvSpPr txBox="1"/>
      </xdr:nvSpPr>
      <xdr:spPr>
        <a:xfrm>
          <a:off x="15019655" y="2831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EC11DDC2-070A-4B90-9734-DC09FFF0B182}"/>
            </a:ext>
          </a:extLst>
        </xdr:cNvPr>
        <xdr:cNvSpPr/>
      </xdr:nvSpPr>
      <xdr:spPr>
        <a:xfrm>
          <a:off x="14893290" y="28575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77470</xdr:rowOff>
    </xdr:from>
    <xdr:to>
      <xdr:col>78</xdr:col>
      <xdr:colOff>69850</xdr:colOff>
      <xdr:row>15</xdr:row>
      <xdr:rowOff>92710</xdr:rowOff>
    </xdr:to>
    <xdr:cxnSp macro="">
      <xdr:nvCxnSpPr>
        <xdr:cNvPr id="128" name="直線コネクタ 127">
          <a:extLst>
            <a:ext uri="{FF2B5EF4-FFF2-40B4-BE49-F238E27FC236}">
              <a16:creationId xmlns:a16="http://schemas.microsoft.com/office/drawing/2014/main" id="{4C5A1852-1310-4675-8007-9D18B0953B14}"/>
            </a:ext>
          </a:extLst>
        </xdr:cNvPr>
        <xdr:cNvCxnSpPr/>
      </xdr:nvCxnSpPr>
      <xdr:spPr>
        <a:xfrm>
          <a:off x="13390245" y="264922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A16F12F9-BFB6-4AA1-B8D2-299C4EF284CD}"/>
            </a:ext>
          </a:extLst>
        </xdr:cNvPr>
        <xdr:cNvSpPr/>
      </xdr:nvSpPr>
      <xdr:spPr>
        <a:xfrm>
          <a:off x="14131290" y="28289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B1FD6F43-F101-4BC3-BC56-CF3376595A7E}"/>
            </a:ext>
          </a:extLst>
        </xdr:cNvPr>
        <xdr:cNvSpPr txBox="1"/>
      </xdr:nvSpPr>
      <xdr:spPr>
        <a:xfrm>
          <a:off x="1384681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8890</xdr:rowOff>
    </xdr:from>
    <xdr:to>
      <xdr:col>73</xdr:col>
      <xdr:colOff>180975</xdr:colOff>
      <xdr:row>15</xdr:row>
      <xdr:rowOff>77470</xdr:rowOff>
    </xdr:to>
    <xdr:cxnSp macro="">
      <xdr:nvCxnSpPr>
        <xdr:cNvPr id="131" name="直線コネクタ 130">
          <a:extLst>
            <a:ext uri="{FF2B5EF4-FFF2-40B4-BE49-F238E27FC236}">
              <a16:creationId xmlns:a16="http://schemas.microsoft.com/office/drawing/2014/main" id="{3269D6D4-5AA0-47CC-ADAC-099D647312A7}"/>
            </a:ext>
          </a:extLst>
        </xdr:cNvPr>
        <xdr:cNvCxnSpPr/>
      </xdr:nvCxnSpPr>
      <xdr:spPr>
        <a:xfrm>
          <a:off x="12583160" y="2582545"/>
          <a:ext cx="80708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671E4381-1087-43D2-B261-7FCCD280D6F2}"/>
            </a:ext>
          </a:extLst>
        </xdr:cNvPr>
        <xdr:cNvSpPr/>
      </xdr:nvSpPr>
      <xdr:spPr>
        <a:xfrm>
          <a:off x="13345160" y="2800350"/>
          <a:ext cx="7683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DE0F0E95-8716-4BF4-912F-6CD8DE370079}"/>
            </a:ext>
          </a:extLst>
        </xdr:cNvPr>
        <xdr:cNvSpPr txBox="1"/>
      </xdr:nvSpPr>
      <xdr:spPr>
        <a:xfrm>
          <a:off x="13030200" y="288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8890</xdr:rowOff>
    </xdr:to>
    <xdr:cxnSp macro="">
      <xdr:nvCxnSpPr>
        <xdr:cNvPr id="134" name="直線コネクタ 133">
          <a:extLst>
            <a:ext uri="{FF2B5EF4-FFF2-40B4-BE49-F238E27FC236}">
              <a16:creationId xmlns:a16="http://schemas.microsoft.com/office/drawing/2014/main" id="{E4A495F4-3373-407A-8E11-328CE3AA8B80}"/>
            </a:ext>
          </a:extLst>
        </xdr:cNvPr>
        <xdr:cNvCxnSpPr/>
      </xdr:nvCxnSpPr>
      <xdr:spPr>
        <a:xfrm>
          <a:off x="11766550" y="2569210"/>
          <a:ext cx="81661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CB68F592-E9EC-4177-BDED-55E02BB38BA8}"/>
            </a:ext>
          </a:extLst>
        </xdr:cNvPr>
        <xdr:cNvSpPr/>
      </xdr:nvSpPr>
      <xdr:spPr>
        <a:xfrm>
          <a:off x="12528550" y="272034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ACA37A67-937D-4ADB-A76B-7EA67F4A28A5}"/>
            </a:ext>
          </a:extLst>
        </xdr:cNvPr>
        <xdr:cNvSpPr txBox="1"/>
      </xdr:nvSpPr>
      <xdr:spPr>
        <a:xfrm>
          <a:off x="1223645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6FE8ED1-3448-4FCB-A6FB-06E90FEB7709}"/>
            </a:ext>
          </a:extLst>
        </xdr:cNvPr>
        <xdr:cNvSpPr/>
      </xdr:nvSpPr>
      <xdr:spPr>
        <a:xfrm>
          <a:off x="11734800" y="2762250"/>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FAA21D79-8A4C-4754-9791-FC150BF4656E}"/>
            </a:ext>
          </a:extLst>
        </xdr:cNvPr>
        <xdr:cNvSpPr txBox="1"/>
      </xdr:nvSpPr>
      <xdr:spPr>
        <a:xfrm>
          <a:off x="11419840" y="2850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9C3A6A30-2685-4845-BC36-6B4F9DB100A9}"/>
            </a:ext>
          </a:extLst>
        </xdr:cNvPr>
        <xdr:cNvSpPr txBox="1"/>
      </xdr:nvSpPr>
      <xdr:spPr>
        <a:xfrm>
          <a:off x="14754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DC38D2F1-E26E-4EC2-94C1-46478BC5336C}"/>
            </a:ext>
          </a:extLst>
        </xdr:cNvPr>
        <xdr:cNvSpPr txBox="1"/>
      </xdr:nvSpPr>
      <xdr:spPr>
        <a:xfrm>
          <a:off x="13992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D503C90B-2B46-4D43-939C-11FE6798F994}"/>
            </a:ext>
          </a:extLst>
        </xdr:cNvPr>
        <xdr:cNvSpPr txBox="1"/>
      </xdr:nvSpPr>
      <xdr:spPr>
        <a:xfrm>
          <a:off x="1319911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2E255B77-FED4-469F-8B34-9E17C3899857}"/>
            </a:ext>
          </a:extLst>
        </xdr:cNvPr>
        <xdr:cNvSpPr txBox="1"/>
      </xdr:nvSpPr>
      <xdr:spPr>
        <a:xfrm>
          <a:off x="1238250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DF811A4-59D7-4AF7-B34A-F70E0C6673D9}"/>
            </a:ext>
          </a:extLst>
        </xdr:cNvPr>
        <xdr:cNvSpPr txBox="1"/>
      </xdr:nvSpPr>
      <xdr:spPr>
        <a:xfrm>
          <a:off x="11579225"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11430</xdr:rowOff>
    </xdr:from>
    <xdr:to>
      <xdr:col>82</xdr:col>
      <xdr:colOff>158750</xdr:colOff>
      <xdr:row>15</xdr:row>
      <xdr:rowOff>113030</xdr:rowOff>
    </xdr:to>
    <xdr:sp macro="" textlink="">
      <xdr:nvSpPr>
        <xdr:cNvPr id="144" name="楕円 143">
          <a:extLst>
            <a:ext uri="{FF2B5EF4-FFF2-40B4-BE49-F238E27FC236}">
              <a16:creationId xmlns:a16="http://schemas.microsoft.com/office/drawing/2014/main" id="{A4D4874E-D9F1-4239-A475-C391F4CA8310}"/>
            </a:ext>
          </a:extLst>
        </xdr:cNvPr>
        <xdr:cNvSpPr/>
      </xdr:nvSpPr>
      <xdr:spPr>
        <a:xfrm>
          <a:off x="14893290" y="258699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27957</xdr:rowOff>
    </xdr:from>
    <xdr:ext cx="762000" cy="259045"/>
    <xdr:sp macro="" textlink="">
      <xdr:nvSpPr>
        <xdr:cNvPr id="145" name="物件費該当値テキスト">
          <a:extLst>
            <a:ext uri="{FF2B5EF4-FFF2-40B4-BE49-F238E27FC236}">
              <a16:creationId xmlns:a16="http://schemas.microsoft.com/office/drawing/2014/main" id="{5ECFD22C-105D-4F28-A008-779BAE33F8D1}"/>
            </a:ext>
          </a:extLst>
        </xdr:cNvPr>
        <xdr:cNvSpPr txBox="1"/>
      </xdr:nvSpPr>
      <xdr:spPr>
        <a:xfrm>
          <a:off x="15019655" y="242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6" name="楕円 145">
          <a:extLst>
            <a:ext uri="{FF2B5EF4-FFF2-40B4-BE49-F238E27FC236}">
              <a16:creationId xmlns:a16="http://schemas.microsoft.com/office/drawing/2014/main" id="{F55BDA6E-D11B-4A37-9A13-D1F26FBD24DB}"/>
            </a:ext>
          </a:extLst>
        </xdr:cNvPr>
        <xdr:cNvSpPr/>
      </xdr:nvSpPr>
      <xdr:spPr>
        <a:xfrm>
          <a:off x="14131290" y="261556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7" name="テキスト ボックス 146">
          <a:extLst>
            <a:ext uri="{FF2B5EF4-FFF2-40B4-BE49-F238E27FC236}">
              <a16:creationId xmlns:a16="http://schemas.microsoft.com/office/drawing/2014/main" id="{2F9C1341-2080-4A82-B465-CB7EDC728070}"/>
            </a:ext>
          </a:extLst>
        </xdr:cNvPr>
        <xdr:cNvSpPr txBox="1"/>
      </xdr:nvSpPr>
      <xdr:spPr>
        <a:xfrm>
          <a:off x="1384681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26670</xdr:rowOff>
    </xdr:from>
    <xdr:to>
      <xdr:col>74</xdr:col>
      <xdr:colOff>31750</xdr:colOff>
      <xdr:row>15</xdr:row>
      <xdr:rowOff>128270</xdr:rowOff>
    </xdr:to>
    <xdr:sp macro="" textlink="">
      <xdr:nvSpPr>
        <xdr:cNvPr id="148" name="楕円 147">
          <a:extLst>
            <a:ext uri="{FF2B5EF4-FFF2-40B4-BE49-F238E27FC236}">
              <a16:creationId xmlns:a16="http://schemas.microsoft.com/office/drawing/2014/main" id="{FDA0B9B1-C4C9-4630-9C5F-3ABB302A405C}"/>
            </a:ext>
          </a:extLst>
        </xdr:cNvPr>
        <xdr:cNvSpPr/>
      </xdr:nvSpPr>
      <xdr:spPr>
        <a:xfrm>
          <a:off x="13345160" y="2596515"/>
          <a:ext cx="7683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138447</xdr:rowOff>
    </xdr:from>
    <xdr:ext cx="762000" cy="259045"/>
    <xdr:sp macro="" textlink="">
      <xdr:nvSpPr>
        <xdr:cNvPr id="149" name="テキスト ボックス 148">
          <a:extLst>
            <a:ext uri="{FF2B5EF4-FFF2-40B4-BE49-F238E27FC236}">
              <a16:creationId xmlns:a16="http://schemas.microsoft.com/office/drawing/2014/main" id="{CD21F321-E954-4F24-B16C-9A63E167BF1E}"/>
            </a:ext>
          </a:extLst>
        </xdr:cNvPr>
        <xdr:cNvSpPr txBox="1"/>
      </xdr:nvSpPr>
      <xdr:spPr>
        <a:xfrm>
          <a:off x="13030200" y="236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129540</xdr:rowOff>
    </xdr:from>
    <xdr:to>
      <xdr:col>69</xdr:col>
      <xdr:colOff>142875</xdr:colOff>
      <xdr:row>15</xdr:row>
      <xdr:rowOff>59690</xdr:rowOff>
    </xdr:to>
    <xdr:sp macro="" textlink="">
      <xdr:nvSpPr>
        <xdr:cNvPr id="150" name="楕円 149">
          <a:extLst>
            <a:ext uri="{FF2B5EF4-FFF2-40B4-BE49-F238E27FC236}">
              <a16:creationId xmlns:a16="http://schemas.microsoft.com/office/drawing/2014/main" id="{15E4596F-D0B6-4054-8422-F5C5E1C86EC8}"/>
            </a:ext>
          </a:extLst>
        </xdr:cNvPr>
        <xdr:cNvSpPr/>
      </xdr:nvSpPr>
      <xdr:spPr>
        <a:xfrm>
          <a:off x="12528550" y="2533650"/>
          <a:ext cx="9969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69867</xdr:rowOff>
    </xdr:from>
    <xdr:ext cx="762000" cy="259045"/>
    <xdr:sp macro="" textlink="">
      <xdr:nvSpPr>
        <xdr:cNvPr id="151" name="テキスト ボックス 150">
          <a:extLst>
            <a:ext uri="{FF2B5EF4-FFF2-40B4-BE49-F238E27FC236}">
              <a16:creationId xmlns:a16="http://schemas.microsoft.com/office/drawing/2014/main" id="{B9EF5E4C-4F06-4F68-9947-A8FF16F9E0C8}"/>
            </a:ext>
          </a:extLst>
        </xdr:cNvPr>
        <xdr:cNvSpPr txBox="1"/>
      </xdr:nvSpPr>
      <xdr:spPr>
        <a:xfrm>
          <a:off x="12236450" y="2296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2" name="楕円 151">
          <a:extLst>
            <a:ext uri="{FF2B5EF4-FFF2-40B4-BE49-F238E27FC236}">
              <a16:creationId xmlns:a16="http://schemas.microsoft.com/office/drawing/2014/main" id="{3BFB0218-C939-4AB0-A941-7D3DD0AFCB53}"/>
            </a:ext>
          </a:extLst>
        </xdr:cNvPr>
        <xdr:cNvSpPr/>
      </xdr:nvSpPr>
      <xdr:spPr>
        <a:xfrm>
          <a:off x="11734800" y="2514600"/>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DEFF4C44-75FC-4B3C-8775-3B8E82D2B71D}"/>
            </a:ext>
          </a:extLst>
        </xdr:cNvPr>
        <xdr:cNvSpPr txBox="1"/>
      </xdr:nvSpPr>
      <xdr:spPr>
        <a:xfrm>
          <a:off x="11419840" y="228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86D6294D-C23C-4F6D-8B3B-6D72E37DCD91}"/>
            </a:ext>
          </a:extLst>
        </xdr:cNvPr>
        <xdr:cNvSpPr/>
      </xdr:nvSpPr>
      <xdr:spPr>
        <a:xfrm>
          <a:off x="70675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E9E38A78-29B6-4C55-B346-C5F44CA1C816}"/>
            </a:ext>
          </a:extLst>
        </xdr:cNvPr>
        <xdr:cNvSpPr/>
      </xdr:nvSpPr>
      <xdr:spPr>
        <a:xfrm>
          <a:off x="4885055" y="8187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18A72F31-4844-4647-8940-CDED2CD7A563}"/>
            </a:ext>
          </a:extLst>
        </xdr:cNvPr>
        <xdr:cNvSpPr/>
      </xdr:nvSpPr>
      <xdr:spPr>
        <a:xfrm>
          <a:off x="4885055" y="8382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9BA0E97E-E694-4D8B-B55B-DB56E19AFC36}"/>
            </a:ext>
          </a:extLst>
        </xdr:cNvPr>
        <xdr:cNvSpPr/>
      </xdr:nvSpPr>
      <xdr:spPr>
        <a:xfrm>
          <a:off x="6421755"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C3346678-1C14-4391-82B8-D67B60296B11}"/>
            </a:ext>
          </a:extLst>
        </xdr:cNvPr>
        <xdr:cNvSpPr/>
      </xdr:nvSpPr>
      <xdr:spPr>
        <a:xfrm>
          <a:off x="6421755"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8E92038D-0630-489E-88D1-24C47E384468}"/>
            </a:ext>
          </a:extLst>
        </xdr:cNvPr>
        <xdr:cNvSpPr/>
      </xdr:nvSpPr>
      <xdr:spPr>
        <a:xfrm>
          <a:off x="787654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31E24B1C-18DF-483C-836F-C5F86C941E44}"/>
            </a:ext>
          </a:extLst>
        </xdr:cNvPr>
        <xdr:cNvSpPr/>
      </xdr:nvSpPr>
      <xdr:spPr>
        <a:xfrm>
          <a:off x="787654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A0610885-B2E0-4492-979F-AD75E11A4545}"/>
            </a:ext>
          </a:extLst>
        </xdr:cNvPr>
        <xdr:cNvSpPr/>
      </xdr:nvSpPr>
      <xdr:spPr>
        <a:xfrm>
          <a:off x="70675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9EAEBA2E-E301-4EF6-A198-226687779163}"/>
            </a:ext>
          </a:extLst>
        </xdr:cNvPr>
        <xdr:cNvSpPr/>
      </xdr:nvSpPr>
      <xdr:spPr>
        <a:xfrm>
          <a:off x="5181600" y="8703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B6CAC5FA-A6FF-427B-BFB3-6B65DBD6EEDD}"/>
            </a:ext>
          </a:extLst>
        </xdr:cNvPr>
        <xdr:cNvSpPr/>
      </xdr:nvSpPr>
      <xdr:spPr>
        <a:xfrm>
          <a:off x="5241290" y="8703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D85BF0FF-E2A5-4026-95FA-9CB6BE4B4D5A}"/>
            </a:ext>
          </a:extLst>
        </xdr:cNvPr>
        <xdr:cNvSpPr txBox="1"/>
      </xdr:nvSpPr>
      <xdr:spPr>
        <a:xfrm>
          <a:off x="5267960" y="9013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障害者自立支援給付費負担金及び児童手当交付金等、国庫支出金が増加したことで一般財源への負担が軽減し、比率も</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扶助費は今後の人口減少に伴い、緩やかな減少が見込まれているが、単独事業については住民のニーズや他施策との関連性を勘案の上、適宜見直しを行う。</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DC164BA7-5703-4BE8-858B-D5F57D54B958}"/>
            </a:ext>
          </a:extLst>
        </xdr:cNvPr>
        <xdr:cNvSpPr txBox="1"/>
      </xdr:nvSpPr>
      <xdr:spPr>
        <a:xfrm>
          <a:off x="66865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2A90F1DD-2E2B-4594-97DF-EB860D3CA862}"/>
            </a:ext>
          </a:extLst>
        </xdr:cNvPr>
        <xdr:cNvCxnSpPr/>
      </xdr:nvCxnSpPr>
      <xdr:spPr>
        <a:xfrm>
          <a:off x="70675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AE2974ED-C2E7-4E6B-A77B-3570812FCDD4}"/>
            </a:ext>
          </a:extLst>
        </xdr:cNvPr>
        <xdr:cNvSpPr txBox="1"/>
      </xdr:nvSpPr>
      <xdr:spPr>
        <a:xfrm>
          <a:off x="23876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EE110F7-7DE8-490F-AC35-DCF96FA08A91}"/>
            </a:ext>
          </a:extLst>
        </xdr:cNvPr>
        <xdr:cNvCxnSpPr/>
      </xdr:nvCxnSpPr>
      <xdr:spPr>
        <a:xfrm>
          <a:off x="706755" y="1065702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F6DB3F74-B84E-4B66-8B02-A64BF7690C3C}"/>
            </a:ext>
          </a:extLst>
        </xdr:cNvPr>
        <xdr:cNvSpPr txBox="1"/>
      </xdr:nvSpPr>
      <xdr:spPr>
        <a:xfrm>
          <a:off x="238760" y="105128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7192E3CC-7723-4001-A425-114FF7F1BEFC}"/>
            </a:ext>
          </a:extLst>
        </xdr:cNvPr>
        <xdr:cNvCxnSpPr/>
      </xdr:nvCxnSpPr>
      <xdr:spPr>
        <a:xfrm>
          <a:off x="706755" y="1033426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6F3BE293-94BB-4D35-B9C3-DF4F88C96164}"/>
            </a:ext>
          </a:extLst>
        </xdr:cNvPr>
        <xdr:cNvSpPr txBox="1"/>
      </xdr:nvSpPr>
      <xdr:spPr>
        <a:xfrm>
          <a:off x="23876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A96AAC15-48B8-4475-A4BD-6A8657E685D1}"/>
            </a:ext>
          </a:extLst>
        </xdr:cNvPr>
        <xdr:cNvCxnSpPr/>
      </xdr:nvCxnSpPr>
      <xdr:spPr>
        <a:xfrm>
          <a:off x="706755" y="1000197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700F8FD2-0304-4912-B453-C87E5C9C6F02}"/>
            </a:ext>
          </a:extLst>
        </xdr:cNvPr>
        <xdr:cNvSpPr txBox="1"/>
      </xdr:nvSpPr>
      <xdr:spPr>
        <a:xfrm>
          <a:off x="238760" y="986737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BF2A3756-0E82-431C-B04E-59879DA4E83B}"/>
            </a:ext>
          </a:extLst>
        </xdr:cNvPr>
        <xdr:cNvCxnSpPr/>
      </xdr:nvCxnSpPr>
      <xdr:spPr>
        <a:xfrm>
          <a:off x="706755" y="967921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9378635-8451-468E-808B-35D7714B5528}"/>
            </a:ext>
          </a:extLst>
        </xdr:cNvPr>
        <xdr:cNvSpPr txBox="1"/>
      </xdr:nvSpPr>
      <xdr:spPr>
        <a:xfrm>
          <a:off x="238760" y="95350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8F0D9D7-D5F4-48FC-8531-57F8D87FE0A0}"/>
            </a:ext>
          </a:extLst>
        </xdr:cNvPr>
        <xdr:cNvCxnSpPr/>
      </xdr:nvCxnSpPr>
      <xdr:spPr>
        <a:xfrm>
          <a:off x="706755" y="935645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C9A993EC-2E55-4F02-B30D-5C22ADEDA430}"/>
            </a:ext>
          </a:extLst>
        </xdr:cNvPr>
        <xdr:cNvSpPr txBox="1"/>
      </xdr:nvSpPr>
      <xdr:spPr>
        <a:xfrm>
          <a:off x="238760" y="921232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35F95091-DC8A-4FD0-9630-9F6D141D4734}"/>
            </a:ext>
          </a:extLst>
        </xdr:cNvPr>
        <xdr:cNvCxnSpPr/>
      </xdr:nvCxnSpPr>
      <xdr:spPr>
        <a:xfrm>
          <a:off x="706755" y="902607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9D18223E-7B8C-42FB-B97E-9ABC17DBB237}"/>
            </a:ext>
          </a:extLst>
        </xdr:cNvPr>
        <xdr:cNvSpPr txBox="1"/>
      </xdr:nvSpPr>
      <xdr:spPr>
        <a:xfrm>
          <a:off x="238760" y="88800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C94D2761-F54B-4C3B-ABD8-1F2ED694321B}"/>
            </a:ext>
          </a:extLst>
        </xdr:cNvPr>
        <xdr:cNvCxnSpPr/>
      </xdr:nvCxnSpPr>
      <xdr:spPr>
        <a:xfrm>
          <a:off x="70675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80D520BB-6E65-4539-AFBE-9B0632C230F0}"/>
            </a:ext>
          </a:extLst>
        </xdr:cNvPr>
        <xdr:cNvSpPr txBox="1"/>
      </xdr:nvSpPr>
      <xdr:spPr>
        <a:xfrm>
          <a:off x="23876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70C7FB1A-EF1B-44F9-B39F-0DEAF00890D3}"/>
            </a:ext>
          </a:extLst>
        </xdr:cNvPr>
        <xdr:cNvSpPr/>
      </xdr:nvSpPr>
      <xdr:spPr>
        <a:xfrm>
          <a:off x="70675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25F2BDE2-9F49-43F5-8265-DB6B498E709E}"/>
            </a:ext>
          </a:extLst>
        </xdr:cNvPr>
        <xdr:cNvCxnSpPr/>
      </xdr:nvCxnSpPr>
      <xdr:spPr>
        <a:xfrm flipV="1">
          <a:off x="4364990" y="9038862"/>
          <a:ext cx="0" cy="1389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45D511B6-B2CB-4577-A52D-64081C6BE11F}"/>
            </a:ext>
          </a:extLst>
        </xdr:cNvPr>
        <xdr:cNvSpPr txBox="1"/>
      </xdr:nvSpPr>
      <xdr:spPr>
        <a:xfrm>
          <a:off x="44577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B42F7FC9-7AFC-416A-8312-6F81BDA45BBF}"/>
            </a:ext>
          </a:extLst>
        </xdr:cNvPr>
        <xdr:cNvCxnSpPr/>
      </xdr:nvCxnSpPr>
      <xdr:spPr>
        <a:xfrm>
          <a:off x="4295140" y="1042842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260B8E47-D256-48B2-B9A0-A795B5AC79B1}"/>
            </a:ext>
          </a:extLst>
        </xdr:cNvPr>
        <xdr:cNvSpPr txBox="1"/>
      </xdr:nvSpPr>
      <xdr:spPr>
        <a:xfrm>
          <a:off x="44577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2037A4CD-BDB8-44FD-8525-62C10DCD2511}"/>
            </a:ext>
          </a:extLst>
        </xdr:cNvPr>
        <xdr:cNvCxnSpPr/>
      </xdr:nvCxnSpPr>
      <xdr:spPr>
        <a:xfrm>
          <a:off x="4295140" y="903886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54</xdr:row>
      <xdr:rowOff>29028</xdr:rowOff>
    </xdr:to>
    <xdr:cxnSp macro="">
      <xdr:nvCxnSpPr>
        <xdr:cNvPr id="188" name="直線コネクタ 187">
          <a:extLst>
            <a:ext uri="{FF2B5EF4-FFF2-40B4-BE49-F238E27FC236}">
              <a16:creationId xmlns:a16="http://schemas.microsoft.com/office/drawing/2014/main" id="{6C55473E-C773-41A2-9EC0-3285B1FF2963}"/>
            </a:ext>
          </a:extLst>
        </xdr:cNvPr>
        <xdr:cNvCxnSpPr/>
      </xdr:nvCxnSpPr>
      <xdr:spPr>
        <a:xfrm flipV="1">
          <a:off x="3616325" y="9218205"/>
          <a:ext cx="748665" cy="6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AADEA538-551D-4EB7-A643-34C779485803}"/>
            </a:ext>
          </a:extLst>
        </xdr:cNvPr>
        <xdr:cNvSpPr txBox="1"/>
      </xdr:nvSpPr>
      <xdr:spPr>
        <a:xfrm>
          <a:off x="44577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4D70F25C-6A28-4B63-B5D6-34242ECBB8A1}"/>
            </a:ext>
          </a:extLst>
        </xdr:cNvPr>
        <xdr:cNvSpPr/>
      </xdr:nvSpPr>
      <xdr:spPr>
        <a:xfrm>
          <a:off x="4333240" y="957208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61685</xdr:rowOff>
    </xdr:to>
    <xdr:cxnSp macro="">
      <xdr:nvCxnSpPr>
        <xdr:cNvPr id="191" name="直線コネクタ 190">
          <a:extLst>
            <a:ext uri="{FF2B5EF4-FFF2-40B4-BE49-F238E27FC236}">
              <a16:creationId xmlns:a16="http://schemas.microsoft.com/office/drawing/2014/main" id="{5B9DD82C-CDB0-4A03-BED3-F26E326B672C}"/>
            </a:ext>
          </a:extLst>
        </xdr:cNvPr>
        <xdr:cNvCxnSpPr/>
      </xdr:nvCxnSpPr>
      <xdr:spPr>
        <a:xfrm flipV="1">
          <a:off x="2809240" y="9285423"/>
          <a:ext cx="807085"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82EE0999-E8EF-488D-96E1-B04E1DADDECE}"/>
            </a:ext>
          </a:extLst>
        </xdr:cNvPr>
        <xdr:cNvSpPr/>
      </xdr:nvSpPr>
      <xdr:spPr>
        <a:xfrm>
          <a:off x="3571240" y="957208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DE503882-31A0-4976-A907-AC91D67215E2}"/>
            </a:ext>
          </a:extLst>
        </xdr:cNvPr>
        <xdr:cNvSpPr txBox="1"/>
      </xdr:nvSpPr>
      <xdr:spPr>
        <a:xfrm>
          <a:off x="3265805" y="965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18143</xdr:rowOff>
    </xdr:from>
    <xdr:to>
      <xdr:col>15</xdr:col>
      <xdr:colOff>98425</xdr:colOff>
      <xdr:row>54</xdr:row>
      <xdr:rowOff>61685</xdr:rowOff>
    </xdr:to>
    <xdr:cxnSp macro="">
      <xdr:nvCxnSpPr>
        <xdr:cNvPr id="194" name="直線コネクタ 193">
          <a:extLst>
            <a:ext uri="{FF2B5EF4-FFF2-40B4-BE49-F238E27FC236}">
              <a16:creationId xmlns:a16="http://schemas.microsoft.com/office/drawing/2014/main" id="{600D5791-7965-4640-A416-D1D378B7F90D}"/>
            </a:ext>
          </a:extLst>
        </xdr:cNvPr>
        <xdr:cNvCxnSpPr/>
      </xdr:nvCxnSpPr>
      <xdr:spPr>
        <a:xfrm>
          <a:off x="2002155" y="9280253"/>
          <a:ext cx="80708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50C44975-7402-4873-91FB-12AB06998CFE}"/>
            </a:ext>
          </a:extLst>
        </xdr:cNvPr>
        <xdr:cNvSpPr/>
      </xdr:nvSpPr>
      <xdr:spPr>
        <a:xfrm>
          <a:off x="2764155" y="9541328"/>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9B17D5D-88DC-4BAB-A7B1-5BF1940AC70E}"/>
            </a:ext>
          </a:extLst>
        </xdr:cNvPr>
        <xdr:cNvSpPr txBox="1"/>
      </xdr:nvSpPr>
      <xdr:spPr>
        <a:xfrm>
          <a:off x="2470150" y="962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18143</xdr:rowOff>
    </xdr:from>
    <xdr:to>
      <xdr:col>11</xdr:col>
      <xdr:colOff>9525</xdr:colOff>
      <xdr:row>54</xdr:row>
      <xdr:rowOff>94343</xdr:rowOff>
    </xdr:to>
    <xdr:cxnSp macro="">
      <xdr:nvCxnSpPr>
        <xdr:cNvPr id="197" name="直線コネクタ 196">
          <a:extLst>
            <a:ext uri="{FF2B5EF4-FFF2-40B4-BE49-F238E27FC236}">
              <a16:creationId xmlns:a16="http://schemas.microsoft.com/office/drawing/2014/main" id="{2B9FA9BE-F147-4FAA-B1D3-B7DDC003B7CD}"/>
            </a:ext>
          </a:extLst>
        </xdr:cNvPr>
        <xdr:cNvCxnSpPr/>
      </xdr:nvCxnSpPr>
      <xdr:spPr>
        <a:xfrm flipV="1">
          <a:off x="1208405" y="9280253"/>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2F13A002-C1DE-4B2A-B875-EC1879E1A856}"/>
            </a:ext>
          </a:extLst>
        </xdr:cNvPr>
        <xdr:cNvSpPr/>
      </xdr:nvSpPr>
      <xdr:spPr>
        <a:xfrm>
          <a:off x="1970405" y="9508672"/>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74879568-38D5-4CF7-9B19-699B0F6FEFF4}"/>
            </a:ext>
          </a:extLst>
        </xdr:cNvPr>
        <xdr:cNvSpPr txBox="1"/>
      </xdr:nvSpPr>
      <xdr:spPr>
        <a:xfrm>
          <a:off x="1655445" y="9598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4C804E8B-352A-4922-BAF7-CC18A68BD912}"/>
            </a:ext>
          </a:extLst>
        </xdr:cNvPr>
        <xdr:cNvSpPr/>
      </xdr:nvSpPr>
      <xdr:spPr>
        <a:xfrm>
          <a:off x="1153795" y="955929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798B9D0E-002B-4C31-8863-94F0823B9B7F}"/>
            </a:ext>
          </a:extLst>
        </xdr:cNvPr>
        <xdr:cNvSpPr txBox="1"/>
      </xdr:nvSpPr>
      <xdr:spPr>
        <a:xfrm>
          <a:off x="859790" y="96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F5B1EDE4-B9F6-41A7-A61D-993CF627AFF4}"/>
            </a:ext>
          </a:extLst>
        </xdr:cNvPr>
        <xdr:cNvSpPr txBox="1"/>
      </xdr:nvSpPr>
      <xdr:spPr>
        <a:xfrm>
          <a:off x="417385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3B441CA-FBDA-4968-A527-E90DDFBE83A6}"/>
            </a:ext>
          </a:extLst>
        </xdr:cNvPr>
        <xdr:cNvSpPr txBox="1"/>
      </xdr:nvSpPr>
      <xdr:spPr>
        <a:xfrm>
          <a:off x="342519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D014B7D7-791A-46BA-AA40-66837F8DAFD8}"/>
            </a:ext>
          </a:extLst>
        </xdr:cNvPr>
        <xdr:cNvSpPr txBox="1"/>
      </xdr:nvSpPr>
      <xdr:spPr>
        <a:xfrm>
          <a:off x="261810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2CB32135-1C3C-4E5E-BB60-DF8044BF9B90}"/>
            </a:ext>
          </a:extLst>
        </xdr:cNvPr>
        <xdr:cNvSpPr txBox="1"/>
      </xdr:nvSpPr>
      <xdr:spPr>
        <a:xfrm>
          <a:off x="18129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F6B3CA0D-984A-44B2-AA3A-ECB8578E86C9}"/>
            </a:ext>
          </a:extLst>
        </xdr:cNvPr>
        <xdr:cNvSpPr txBox="1"/>
      </xdr:nvSpPr>
      <xdr:spPr>
        <a:xfrm>
          <a:off x="100774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7" name="楕円 206">
          <a:extLst>
            <a:ext uri="{FF2B5EF4-FFF2-40B4-BE49-F238E27FC236}">
              <a16:creationId xmlns:a16="http://schemas.microsoft.com/office/drawing/2014/main" id="{89E3B990-E226-4314-AA16-C0E2EBA1318B}"/>
            </a:ext>
          </a:extLst>
        </xdr:cNvPr>
        <xdr:cNvSpPr/>
      </xdr:nvSpPr>
      <xdr:spPr>
        <a:xfrm>
          <a:off x="4333240" y="9173120"/>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macro="" textlink="">
      <xdr:nvSpPr>
        <xdr:cNvPr id="208" name="扶助費該当値テキスト">
          <a:extLst>
            <a:ext uri="{FF2B5EF4-FFF2-40B4-BE49-F238E27FC236}">
              <a16:creationId xmlns:a16="http://schemas.microsoft.com/office/drawing/2014/main" id="{67295770-9025-48DA-925B-6EBB0BCBF9FF}"/>
            </a:ext>
          </a:extLst>
        </xdr:cNvPr>
        <xdr:cNvSpPr txBox="1"/>
      </xdr:nvSpPr>
      <xdr:spPr>
        <a:xfrm>
          <a:off x="4457700" y="901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09" name="楕円 208">
          <a:extLst>
            <a:ext uri="{FF2B5EF4-FFF2-40B4-BE49-F238E27FC236}">
              <a16:creationId xmlns:a16="http://schemas.microsoft.com/office/drawing/2014/main" id="{44682DED-9120-4210-80DF-67AD5C3DC7CE}"/>
            </a:ext>
          </a:extLst>
        </xdr:cNvPr>
        <xdr:cNvSpPr/>
      </xdr:nvSpPr>
      <xdr:spPr>
        <a:xfrm>
          <a:off x="3571240" y="9236528"/>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10" name="テキスト ボックス 209">
          <a:extLst>
            <a:ext uri="{FF2B5EF4-FFF2-40B4-BE49-F238E27FC236}">
              <a16:creationId xmlns:a16="http://schemas.microsoft.com/office/drawing/2014/main" id="{453E7697-199D-4261-8131-3C1CE8B08EA1}"/>
            </a:ext>
          </a:extLst>
        </xdr:cNvPr>
        <xdr:cNvSpPr txBox="1"/>
      </xdr:nvSpPr>
      <xdr:spPr>
        <a:xfrm>
          <a:off x="3265805" y="9009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11" name="楕円 210">
          <a:extLst>
            <a:ext uri="{FF2B5EF4-FFF2-40B4-BE49-F238E27FC236}">
              <a16:creationId xmlns:a16="http://schemas.microsoft.com/office/drawing/2014/main" id="{C49FDE42-CE0F-47DD-957D-547EB7BB0924}"/>
            </a:ext>
          </a:extLst>
        </xdr:cNvPr>
        <xdr:cNvSpPr/>
      </xdr:nvSpPr>
      <xdr:spPr>
        <a:xfrm>
          <a:off x="2764155" y="9271090"/>
          <a:ext cx="996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2" name="テキスト ボックス 211">
          <a:extLst>
            <a:ext uri="{FF2B5EF4-FFF2-40B4-BE49-F238E27FC236}">
              <a16:creationId xmlns:a16="http://schemas.microsoft.com/office/drawing/2014/main" id="{4A8C2891-50E3-46C0-82FB-1D2E97944679}"/>
            </a:ext>
          </a:extLst>
        </xdr:cNvPr>
        <xdr:cNvSpPr txBox="1"/>
      </xdr:nvSpPr>
      <xdr:spPr>
        <a:xfrm>
          <a:off x="2470150" y="903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138793</xdr:rowOff>
    </xdr:from>
    <xdr:to>
      <xdr:col>11</xdr:col>
      <xdr:colOff>60325</xdr:colOff>
      <xdr:row>54</xdr:row>
      <xdr:rowOff>68943</xdr:rowOff>
    </xdr:to>
    <xdr:sp macro="" textlink="">
      <xdr:nvSpPr>
        <xdr:cNvPr id="213" name="楕円 212">
          <a:extLst>
            <a:ext uri="{FF2B5EF4-FFF2-40B4-BE49-F238E27FC236}">
              <a16:creationId xmlns:a16="http://schemas.microsoft.com/office/drawing/2014/main" id="{C968D3C8-0B37-4F73-AFCE-36FD240E2061}"/>
            </a:ext>
          </a:extLst>
        </xdr:cNvPr>
        <xdr:cNvSpPr/>
      </xdr:nvSpPr>
      <xdr:spPr>
        <a:xfrm>
          <a:off x="1970405" y="9221833"/>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79120</xdr:rowOff>
    </xdr:from>
    <xdr:ext cx="762000" cy="259045"/>
    <xdr:sp macro="" textlink="">
      <xdr:nvSpPr>
        <xdr:cNvPr id="214" name="テキスト ボックス 213">
          <a:extLst>
            <a:ext uri="{FF2B5EF4-FFF2-40B4-BE49-F238E27FC236}">
              <a16:creationId xmlns:a16="http://schemas.microsoft.com/office/drawing/2014/main" id="{299D5D01-FC92-4DA2-B949-DD7C7D144C9A}"/>
            </a:ext>
          </a:extLst>
        </xdr:cNvPr>
        <xdr:cNvSpPr txBox="1"/>
      </xdr:nvSpPr>
      <xdr:spPr>
        <a:xfrm>
          <a:off x="1655445"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5" name="楕円 214">
          <a:extLst>
            <a:ext uri="{FF2B5EF4-FFF2-40B4-BE49-F238E27FC236}">
              <a16:creationId xmlns:a16="http://schemas.microsoft.com/office/drawing/2014/main" id="{52AA2B2A-836F-4533-83B0-94E02EA64632}"/>
            </a:ext>
          </a:extLst>
        </xdr:cNvPr>
        <xdr:cNvSpPr/>
      </xdr:nvSpPr>
      <xdr:spPr>
        <a:xfrm>
          <a:off x="1153795" y="9303748"/>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6" name="テキスト ボックス 215">
          <a:extLst>
            <a:ext uri="{FF2B5EF4-FFF2-40B4-BE49-F238E27FC236}">
              <a16:creationId xmlns:a16="http://schemas.microsoft.com/office/drawing/2014/main" id="{D4052F2F-5BD6-46BB-B371-8BE64E5BC56D}"/>
            </a:ext>
          </a:extLst>
        </xdr:cNvPr>
        <xdr:cNvSpPr txBox="1"/>
      </xdr:nvSpPr>
      <xdr:spPr>
        <a:xfrm>
          <a:off x="85979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95E86050-0D1F-4EEE-BDAD-B1289DFB1A7D}"/>
            </a:ext>
          </a:extLst>
        </xdr:cNvPr>
        <xdr:cNvSpPr/>
      </xdr:nvSpPr>
      <xdr:spPr>
        <a:xfrm>
          <a:off x="1126680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E7A36443-4B89-4370-BE9B-25C9F0312C63}"/>
            </a:ext>
          </a:extLst>
        </xdr:cNvPr>
        <xdr:cNvSpPr/>
      </xdr:nvSpPr>
      <xdr:spPr>
        <a:xfrm>
          <a:off x="1546225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5F47256-34A7-4A43-973D-C5A43C2C04F6}"/>
            </a:ext>
          </a:extLst>
        </xdr:cNvPr>
        <xdr:cNvSpPr/>
      </xdr:nvSpPr>
      <xdr:spPr>
        <a:xfrm>
          <a:off x="1546225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77EC5617-F2DC-4493-828C-BC31731F9796}"/>
            </a:ext>
          </a:extLst>
        </xdr:cNvPr>
        <xdr:cNvSpPr/>
      </xdr:nvSpPr>
      <xdr:spPr>
        <a:xfrm>
          <a:off x="17002760"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6509C30D-CB49-4917-BD54-D8AC85C99869}"/>
            </a:ext>
          </a:extLst>
        </xdr:cNvPr>
        <xdr:cNvSpPr/>
      </xdr:nvSpPr>
      <xdr:spPr>
        <a:xfrm>
          <a:off x="17002760"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834902C7-47EE-4DB0-920E-5F9EBC3FF589}"/>
            </a:ext>
          </a:extLst>
        </xdr:cNvPr>
        <xdr:cNvSpPr/>
      </xdr:nvSpPr>
      <xdr:spPr>
        <a:xfrm>
          <a:off x="18457545"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8A813503-4FF6-499D-9046-FBE5C1257177}"/>
            </a:ext>
          </a:extLst>
        </xdr:cNvPr>
        <xdr:cNvSpPr/>
      </xdr:nvSpPr>
      <xdr:spPr>
        <a:xfrm>
          <a:off x="18457545"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72E644E9-E8F9-41DC-B3AD-0184107C1296}"/>
            </a:ext>
          </a:extLst>
        </xdr:cNvPr>
        <xdr:cNvSpPr/>
      </xdr:nvSpPr>
      <xdr:spPr>
        <a:xfrm>
          <a:off x="1126680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3FC83FD-EF91-4094-A5DE-4C37610A74C2}"/>
            </a:ext>
          </a:extLst>
        </xdr:cNvPr>
        <xdr:cNvSpPr/>
      </xdr:nvSpPr>
      <xdr:spPr>
        <a:xfrm>
          <a:off x="15743555" y="8703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1C87D023-4806-4953-BB9D-2E32722966EF}"/>
            </a:ext>
          </a:extLst>
        </xdr:cNvPr>
        <xdr:cNvSpPr/>
      </xdr:nvSpPr>
      <xdr:spPr>
        <a:xfrm>
          <a:off x="15801340" y="8703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785D744F-298B-4076-8D13-2B0116D9AA96}"/>
            </a:ext>
          </a:extLst>
        </xdr:cNvPr>
        <xdr:cNvSpPr txBox="1"/>
      </xdr:nvSpPr>
      <xdr:spPr>
        <a:xfrm>
          <a:off x="15839440" y="9013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繰出金について、介護施設の外壁工事終了及び介護施設建築事業に係る地方債の償還終了に伴う介護保険特別会計繰出金の減少により、</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ポイントの減少となった。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また、維持補修費について、昨年度に比べ積雪量が増加したことに伴い、除排雪経費に対する国庫補助金が増加したことによる影響も大きい。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ながら、一般財源等の不足により公共施設の老朽化対策が不十分な状況にあるため、維持補修費が将来的な懸念と考えられる。公共施設等総合計画に基づき、統廃合や除却・長寿命化工事を行い、修繕費の抑制を図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5D8ABE73-5745-4013-9C7F-30B89FA54243}"/>
            </a:ext>
          </a:extLst>
        </xdr:cNvPr>
        <xdr:cNvSpPr txBox="1"/>
      </xdr:nvSpPr>
      <xdr:spPr>
        <a:xfrm>
          <a:off x="1122870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17F1BBE1-F3C8-43C0-8906-8018C561EA48}"/>
            </a:ext>
          </a:extLst>
        </xdr:cNvPr>
        <xdr:cNvCxnSpPr/>
      </xdr:nvCxnSpPr>
      <xdr:spPr>
        <a:xfrm>
          <a:off x="1126680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6E138BDF-0EEF-4B25-AEE4-95279A1AEB46}"/>
            </a:ext>
          </a:extLst>
        </xdr:cNvPr>
        <xdr:cNvSpPr txBox="1"/>
      </xdr:nvSpPr>
      <xdr:spPr>
        <a:xfrm>
          <a:off x="1081024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92E5FFB9-E18F-468B-BAF2-354932B84B21}"/>
            </a:ext>
          </a:extLst>
        </xdr:cNvPr>
        <xdr:cNvCxnSpPr/>
      </xdr:nvCxnSpPr>
      <xdr:spPr>
        <a:xfrm>
          <a:off x="11266805" y="1060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2418B095-88C4-477A-A8F5-4725DDF10FA7}"/>
            </a:ext>
          </a:extLst>
        </xdr:cNvPr>
        <xdr:cNvSpPr txBox="1"/>
      </xdr:nvSpPr>
      <xdr:spPr>
        <a:xfrm>
          <a:off x="10810240" y="1046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C0D6170D-25CF-4C67-9F37-3615D3EF1D71}"/>
            </a:ext>
          </a:extLst>
        </xdr:cNvPr>
        <xdr:cNvCxnSpPr/>
      </xdr:nvCxnSpPr>
      <xdr:spPr>
        <a:xfrm>
          <a:off x="11266805" y="1022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E2B391D8-92E0-4ACD-8819-10ECFC028A61}"/>
            </a:ext>
          </a:extLst>
        </xdr:cNvPr>
        <xdr:cNvSpPr txBox="1"/>
      </xdr:nvSpPr>
      <xdr:spPr>
        <a:xfrm>
          <a:off x="10810240" y="1007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1D3B6F5-9621-4B20-B001-67488B8679DE}"/>
            </a:ext>
          </a:extLst>
        </xdr:cNvPr>
        <xdr:cNvCxnSpPr/>
      </xdr:nvCxnSpPr>
      <xdr:spPr>
        <a:xfrm>
          <a:off x="11266805" y="984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65F57D9F-52AC-40F8-9F98-4A1591C5F1C7}"/>
            </a:ext>
          </a:extLst>
        </xdr:cNvPr>
        <xdr:cNvSpPr txBox="1"/>
      </xdr:nvSpPr>
      <xdr:spPr>
        <a:xfrm>
          <a:off x="10810240" y="969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E8216328-772A-44F0-8FB0-79F7CC1DE060}"/>
            </a:ext>
          </a:extLst>
        </xdr:cNvPr>
        <xdr:cNvCxnSpPr/>
      </xdr:nvCxnSpPr>
      <xdr:spPr>
        <a:xfrm>
          <a:off x="11266805" y="945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8C6074D8-54EA-45D2-9110-4B8AD534FE9D}"/>
            </a:ext>
          </a:extLst>
        </xdr:cNvPr>
        <xdr:cNvSpPr txBox="1"/>
      </xdr:nvSpPr>
      <xdr:spPr>
        <a:xfrm>
          <a:off x="10810240" y="931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8FA482D6-3565-43B5-92EE-3275FEAC19EA}"/>
            </a:ext>
          </a:extLst>
        </xdr:cNvPr>
        <xdr:cNvCxnSpPr/>
      </xdr:nvCxnSpPr>
      <xdr:spPr>
        <a:xfrm>
          <a:off x="11266805" y="908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6D1D1284-885B-4699-B0B5-F005C8A3F6A0}"/>
            </a:ext>
          </a:extLst>
        </xdr:cNvPr>
        <xdr:cNvSpPr txBox="1"/>
      </xdr:nvSpPr>
      <xdr:spPr>
        <a:xfrm>
          <a:off x="10810240" y="893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70E21B22-D841-47FF-ABA1-EFBA430361F2}"/>
            </a:ext>
          </a:extLst>
        </xdr:cNvPr>
        <xdr:cNvCxnSpPr/>
      </xdr:nvCxnSpPr>
      <xdr:spPr>
        <a:xfrm>
          <a:off x="1126680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AACA8BFC-6CD9-46DA-88E7-43A0BB603D15}"/>
            </a:ext>
          </a:extLst>
        </xdr:cNvPr>
        <xdr:cNvSpPr txBox="1"/>
      </xdr:nvSpPr>
      <xdr:spPr>
        <a:xfrm>
          <a:off x="1081024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80605A8-C8FF-47CD-8F6A-B7D52B731B70}"/>
            </a:ext>
          </a:extLst>
        </xdr:cNvPr>
        <xdr:cNvSpPr/>
      </xdr:nvSpPr>
      <xdr:spPr>
        <a:xfrm>
          <a:off x="1126680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7642D18E-544D-4B4F-937B-1BD07EFBACD2}"/>
            </a:ext>
          </a:extLst>
        </xdr:cNvPr>
        <xdr:cNvCxnSpPr/>
      </xdr:nvCxnSpPr>
      <xdr:spPr>
        <a:xfrm flipV="1">
          <a:off x="14945995" y="9029700"/>
          <a:ext cx="0" cy="155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70D0B336-EFCB-44EC-B095-D07EC0613491}"/>
            </a:ext>
          </a:extLst>
        </xdr:cNvPr>
        <xdr:cNvSpPr txBox="1"/>
      </xdr:nvSpPr>
      <xdr:spPr>
        <a:xfrm>
          <a:off x="15019655" y="1056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592404B0-CCFF-4629-B27A-92CDCE986F10}"/>
            </a:ext>
          </a:extLst>
        </xdr:cNvPr>
        <xdr:cNvCxnSpPr/>
      </xdr:nvCxnSpPr>
      <xdr:spPr>
        <a:xfrm>
          <a:off x="14855190" y="1058799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76507796-F8AF-4866-810F-07A7EB44A546}"/>
            </a:ext>
          </a:extLst>
        </xdr:cNvPr>
        <xdr:cNvSpPr txBox="1"/>
      </xdr:nvSpPr>
      <xdr:spPr>
        <a:xfrm>
          <a:off x="15019655" y="8771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D045135C-A635-4A39-9237-24306F5DC02F}"/>
            </a:ext>
          </a:extLst>
        </xdr:cNvPr>
        <xdr:cNvCxnSpPr/>
      </xdr:nvCxnSpPr>
      <xdr:spPr>
        <a:xfrm>
          <a:off x="14855190" y="902970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59</xdr:row>
      <xdr:rowOff>19050</xdr:rowOff>
    </xdr:to>
    <xdr:cxnSp macro="">
      <xdr:nvCxnSpPr>
        <xdr:cNvPr id="249" name="直線コネクタ 248">
          <a:extLst>
            <a:ext uri="{FF2B5EF4-FFF2-40B4-BE49-F238E27FC236}">
              <a16:creationId xmlns:a16="http://schemas.microsoft.com/office/drawing/2014/main" id="{10EFA511-C625-4504-80B0-948B2E615E63}"/>
            </a:ext>
          </a:extLst>
        </xdr:cNvPr>
        <xdr:cNvCxnSpPr/>
      </xdr:nvCxnSpPr>
      <xdr:spPr>
        <a:xfrm flipV="1">
          <a:off x="14183995" y="10020300"/>
          <a:ext cx="762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812502FD-0D40-435D-8FD5-02C8F703F47F}"/>
            </a:ext>
          </a:extLst>
        </xdr:cNvPr>
        <xdr:cNvSpPr txBox="1"/>
      </xdr:nvSpPr>
      <xdr:spPr>
        <a:xfrm>
          <a:off x="15019655" y="97345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77501161-9FE6-485F-B598-73991D4C723F}"/>
            </a:ext>
          </a:extLst>
        </xdr:cNvPr>
        <xdr:cNvSpPr/>
      </xdr:nvSpPr>
      <xdr:spPr>
        <a:xfrm>
          <a:off x="14893290" y="989520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59</xdr:row>
      <xdr:rowOff>19050</xdr:rowOff>
    </xdr:to>
    <xdr:cxnSp macro="">
      <xdr:nvCxnSpPr>
        <xdr:cNvPr id="252" name="直線コネクタ 251">
          <a:extLst>
            <a:ext uri="{FF2B5EF4-FFF2-40B4-BE49-F238E27FC236}">
              <a16:creationId xmlns:a16="http://schemas.microsoft.com/office/drawing/2014/main" id="{F25BD7E1-8A4B-4F83-96CD-5FF879CB2DC6}"/>
            </a:ext>
          </a:extLst>
        </xdr:cNvPr>
        <xdr:cNvCxnSpPr/>
      </xdr:nvCxnSpPr>
      <xdr:spPr>
        <a:xfrm>
          <a:off x="13390245" y="10003790"/>
          <a:ext cx="79375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615F0E9-9873-43E7-9C82-B01CB36C9C81}"/>
            </a:ext>
          </a:extLst>
        </xdr:cNvPr>
        <xdr:cNvSpPr/>
      </xdr:nvSpPr>
      <xdr:spPr>
        <a:xfrm>
          <a:off x="14131290" y="9944100"/>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F2B4837B-0CB1-4A7F-ABC4-025546F6813D}"/>
            </a:ext>
          </a:extLst>
        </xdr:cNvPr>
        <xdr:cNvSpPr txBox="1"/>
      </xdr:nvSpPr>
      <xdr:spPr>
        <a:xfrm>
          <a:off x="1384681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58</xdr:row>
      <xdr:rowOff>63500</xdr:rowOff>
    </xdr:to>
    <xdr:cxnSp macro="">
      <xdr:nvCxnSpPr>
        <xdr:cNvPr id="255" name="直線コネクタ 254">
          <a:extLst>
            <a:ext uri="{FF2B5EF4-FFF2-40B4-BE49-F238E27FC236}">
              <a16:creationId xmlns:a16="http://schemas.microsoft.com/office/drawing/2014/main" id="{6BF86B69-90E2-4179-95B4-3397D7A7B415}"/>
            </a:ext>
          </a:extLst>
        </xdr:cNvPr>
        <xdr:cNvCxnSpPr/>
      </xdr:nvCxnSpPr>
      <xdr:spPr>
        <a:xfrm>
          <a:off x="12583160" y="9864090"/>
          <a:ext cx="807085"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565A09A0-01C9-4A48-9D1E-19564B9D37D3}"/>
            </a:ext>
          </a:extLst>
        </xdr:cNvPr>
        <xdr:cNvSpPr/>
      </xdr:nvSpPr>
      <xdr:spPr>
        <a:xfrm>
          <a:off x="13345160" y="994410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A412ABF2-4807-43AE-8524-81AB6566C98A}"/>
            </a:ext>
          </a:extLst>
        </xdr:cNvPr>
        <xdr:cNvSpPr txBox="1"/>
      </xdr:nvSpPr>
      <xdr:spPr>
        <a:xfrm>
          <a:off x="130302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57</xdr:row>
      <xdr:rowOff>158750</xdr:rowOff>
    </xdr:to>
    <xdr:cxnSp macro="">
      <xdr:nvCxnSpPr>
        <xdr:cNvPr id="258" name="直線コネクタ 257">
          <a:extLst>
            <a:ext uri="{FF2B5EF4-FFF2-40B4-BE49-F238E27FC236}">
              <a16:creationId xmlns:a16="http://schemas.microsoft.com/office/drawing/2014/main" id="{7F8A87A4-63EC-4179-8C5B-D05DAF915CE0}"/>
            </a:ext>
          </a:extLst>
        </xdr:cNvPr>
        <xdr:cNvCxnSpPr/>
      </xdr:nvCxnSpPr>
      <xdr:spPr>
        <a:xfrm flipV="1">
          <a:off x="11766550" y="9864090"/>
          <a:ext cx="81661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BC7D951C-04C9-4F00-A401-D3E08BCBABAC}"/>
            </a:ext>
          </a:extLst>
        </xdr:cNvPr>
        <xdr:cNvSpPr/>
      </xdr:nvSpPr>
      <xdr:spPr>
        <a:xfrm>
          <a:off x="12528550" y="990219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6D8ADF85-6C1F-4EDF-A349-612CCEFF63F0}"/>
            </a:ext>
          </a:extLst>
        </xdr:cNvPr>
        <xdr:cNvSpPr txBox="1"/>
      </xdr:nvSpPr>
      <xdr:spPr>
        <a:xfrm>
          <a:off x="1223645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10061228-04EC-420F-8D51-481A8D66ECDA}"/>
            </a:ext>
          </a:extLst>
        </xdr:cNvPr>
        <xdr:cNvSpPr/>
      </xdr:nvSpPr>
      <xdr:spPr>
        <a:xfrm>
          <a:off x="11734800" y="994410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7BC510B9-E3C0-4116-AA52-86C35439B2D6}"/>
            </a:ext>
          </a:extLst>
        </xdr:cNvPr>
        <xdr:cNvSpPr txBox="1"/>
      </xdr:nvSpPr>
      <xdr:spPr>
        <a:xfrm>
          <a:off x="11419840" y="1003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2610DFEC-887E-404A-A01E-E44AB3F0E3A5}"/>
            </a:ext>
          </a:extLst>
        </xdr:cNvPr>
        <xdr:cNvSpPr txBox="1"/>
      </xdr:nvSpPr>
      <xdr:spPr>
        <a:xfrm>
          <a:off x="14754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942BE45A-9A1F-49C1-B3DA-4F4848B1BFAF}"/>
            </a:ext>
          </a:extLst>
        </xdr:cNvPr>
        <xdr:cNvSpPr txBox="1"/>
      </xdr:nvSpPr>
      <xdr:spPr>
        <a:xfrm>
          <a:off x="13992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1349755D-9535-4DC1-8EA2-5EB073BB4964}"/>
            </a:ext>
          </a:extLst>
        </xdr:cNvPr>
        <xdr:cNvSpPr txBox="1"/>
      </xdr:nvSpPr>
      <xdr:spPr>
        <a:xfrm>
          <a:off x="1319911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AEA77548-8A9A-4CD4-A400-C571AF02932A}"/>
            </a:ext>
          </a:extLst>
        </xdr:cNvPr>
        <xdr:cNvSpPr txBox="1"/>
      </xdr:nvSpPr>
      <xdr:spPr>
        <a:xfrm>
          <a:off x="1238250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31359BAC-48F5-4949-8F7C-BCFE65FD4C8D}"/>
            </a:ext>
          </a:extLst>
        </xdr:cNvPr>
        <xdr:cNvSpPr txBox="1"/>
      </xdr:nvSpPr>
      <xdr:spPr>
        <a:xfrm>
          <a:off x="115792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8" name="楕円 267">
          <a:extLst>
            <a:ext uri="{FF2B5EF4-FFF2-40B4-BE49-F238E27FC236}">
              <a16:creationId xmlns:a16="http://schemas.microsoft.com/office/drawing/2014/main" id="{D1608924-9AFD-43A7-B162-A60443FBA037}"/>
            </a:ext>
          </a:extLst>
        </xdr:cNvPr>
        <xdr:cNvSpPr/>
      </xdr:nvSpPr>
      <xdr:spPr>
        <a:xfrm>
          <a:off x="14893290" y="9965690"/>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69" name="その他該当値テキスト">
          <a:extLst>
            <a:ext uri="{FF2B5EF4-FFF2-40B4-BE49-F238E27FC236}">
              <a16:creationId xmlns:a16="http://schemas.microsoft.com/office/drawing/2014/main" id="{1A1B78CA-0361-43F0-8AFD-D95687291B7A}"/>
            </a:ext>
          </a:extLst>
        </xdr:cNvPr>
        <xdr:cNvSpPr txBox="1"/>
      </xdr:nvSpPr>
      <xdr:spPr>
        <a:xfrm>
          <a:off x="15019655" y="994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139700</xdr:rowOff>
    </xdr:from>
    <xdr:to>
      <xdr:col>78</xdr:col>
      <xdr:colOff>120650</xdr:colOff>
      <xdr:row>59</xdr:row>
      <xdr:rowOff>69850</xdr:rowOff>
    </xdr:to>
    <xdr:sp macro="" textlink="">
      <xdr:nvSpPr>
        <xdr:cNvPr id="270" name="楕円 269">
          <a:extLst>
            <a:ext uri="{FF2B5EF4-FFF2-40B4-BE49-F238E27FC236}">
              <a16:creationId xmlns:a16="http://schemas.microsoft.com/office/drawing/2014/main" id="{B26F5154-8B3A-495E-8FDE-4BCBABECF325}"/>
            </a:ext>
          </a:extLst>
        </xdr:cNvPr>
        <xdr:cNvSpPr/>
      </xdr:nvSpPr>
      <xdr:spPr>
        <a:xfrm>
          <a:off x="14131290" y="1007999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54627</xdr:rowOff>
    </xdr:from>
    <xdr:ext cx="736600" cy="259045"/>
    <xdr:sp macro="" textlink="">
      <xdr:nvSpPr>
        <xdr:cNvPr id="271" name="テキスト ボックス 270">
          <a:extLst>
            <a:ext uri="{FF2B5EF4-FFF2-40B4-BE49-F238E27FC236}">
              <a16:creationId xmlns:a16="http://schemas.microsoft.com/office/drawing/2014/main" id="{62E30611-AEAF-4D2E-ADFF-F773DBC9D633}"/>
            </a:ext>
          </a:extLst>
        </xdr:cNvPr>
        <xdr:cNvSpPr txBox="1"/>
      </xdr:nvSpPr>
      <xdr:spPr>
        <a:xfrm>
          <a:off x="13846810" y="10173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2" name="楕円 271">
          <a:extLst>
            <a:ext uri="{FF2B5EF4-FFF2-40B4-BE49-F238E27FC236}">
              <a16:creationId xmlns:a16="http://schemas.microsoft.com/office/drawing/2014/main" id="{2F0DAAA5-217B-4154-BC71-649158F63DC1}"/>
            </a:ext>
          </a:extLst>
        </xdr:cNvPr>
        <xdr:cNvSpPr/>
      </xdr:nvSpPr>
      <xdr:spPr>
        <a:xfrm>
          <a:off x="13345160" y="99606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73" name="テキスト ボックス 272">
          <a:extLst>
            <a:ext uri="{FF2B5EF4-FFF2-40B4-BE49-F238E27FC236}">
              <a16:creationId xmlns:a16="http://schemas.microsoft.com/office/drawing/2014/main" id="{9C115346-BED5-4B39-8464-476073C56EC5}"/>
            </a:ext>
          </a:extLst>
        </xdr:cNvPr>
        <xdr:cNvSpPr txBox="1"/>
      </xdr:nvSpPr>
      <xdr:spPr>
        <a:xfrm>
          <a:off x="13030200" y="1003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44450</xdr:rowOff>
    </xdr:from>
    <xdr:to>
      <xdr:col>69</xdr:col>
      <xdr:colOff>142875</xdr:colOff>
      <xdr:row>57</xdr:row>
      <xdr:rowOff>146050</xdr:rowOff>
    </xdr:to>
    <xdr:sp macro="" textlink="">
      <xdr:nvSpPr>
        <xdr:cNvPr id="274" name="楕円 273">
          <a:extLst>
            <a:ext uri="{FF2B5EF4-FFF2-40B4-BE49-F238E27FC236}">
              <a16:creationId xmlns:a16="http://schemas.microsoft.com/office/drawing/2014/main" id="{4719EDC0-6A15-4172-8DCC-BF963343BE29}"/>
            </a:ext>
          </a:extLst>
        </xdr:cNvPr>
        <xdr:cNvSpPr/>
      </xdr:nvSpPr>
      <xdr:spPr>
        <a:xfrm>
          <a:off x="12528550" y="9819005"/>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75" name="テキスト ボックス 274">
          <a:extLst>
            <a:ext uri="{FF2B5EF4-FFF2-40B4-BE49-F238E27FC236}">
              <a16:creationId xmlns:a16="http://schemas.microsoft.com/office/drawing/2014/main" id="{C90612B4-2A72-430C-A95D-8A919482D593}"/>
            </a:ext>
          </a:extLst>
        </xdr:cNvPr>
        <xdr:cNvSpPr txBox="1"/>
      </xdr:nvSpPr>
      <xdr:spPr>
        <a:xfrm>
          <a:off x="12236450" y="958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107950</xdr:rowOff>
    </xdr:from>
    <xdr:to>
      <xdr:col>65</xdr:col>
      <xdr:colOff>53975</xdr:colOff>
      <xdr:row>58</xdr:row>
      <xdr:rowOff>38100</xdr:rowOff>
    </xdr:to>
    <xdr:sp macro="" textlink="">
      <xdr:nvSpPr>
        <xdr:cNvPr id="276" name="楕円 275">
          <a:extLst>
            <a:ext uri="{FF2B5EF4-FFF2-40B4-BE49-F238E27FC236}">
              <a16:creationId xmlns:a16="http://schemas.microsoft.com/office/drawing/2014/main" id="{CFA571A6-D08C-4303-9F5D-5A302C504DF5}"/>
            </a:ext>
          </a:extLst>
        </xdr:cNvPr>
        <xdr:cNvSpPr/>
      </xdr:nvSpPr>
      <xdr:spPr>
        <a:xfrm>
          <a:off x="11734800" y="987869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48277</xdr:rowOff>
    </xdr:from>
    <xdr:ext cx="762000" cy="259045"/>
    <xdr:sp macro="" textlink="">
      <xdr:nvSpPr>
        <xdr:cNvPr id="277" name="テキスト ボックス 276">
          <a:extLst>
            <a:ext uri="{FF2B5EF4-FFF2-40B4-BE49-F238E27FC236}">
              <a16:creationId xmlns:a16="http://schemas.microsoft.com/office/drawing/2014/main" id="{CBD45DE3-D30C-4E10-8A41-F9C7D2DA28B0}"/>
            </a:ext>
          </a:extLst>
        </xdr:cNvPr>
        <xdr:cNvSpPr txBox="1"/>
      </xdr:nvSpPr>
      <xdr:spPr>
        <a:xfrm>
          <a:off x="11419840" y="96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67FFDA5A-0522-43E7-8A66-1B720E9A1354}"/>
            </a:ext>
          </a:extLst>
        </xdr:cNvPr>
        <xdr:cNvSpPr/>
      </xdr:nvSpPr>
      <xdr:spPr>
        <a:xfrm>
          <a:off x="1126680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BACF70A2-DB66-42E6-A1F7-586EF7B0F7E1}"/>
            </a:ext>
          </a:extLst>
        </xdr:cNvPr>
        <xdr:cNvSpPr/>
      </xdr:nvSpPr>
      <xdr:spPr>
        <a:xfrm>
          <a:off x="1546225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ADC99ED7-8A0C-4641-88DE-5AF0309E5EBC}"/>
            </a:ext>
          </a:extLst>
        </xdr:cNvPr>
        <xdr:cNvSpPr/>
      </xdr:nvSpPr>
      <xdr:spPr>
        <a:xfrm>
          <a:off x="1546225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A987257C-14B1-40D2-85A2-3E22C9D114EF}"/>
            </a:ext>
          </a:extLst>
        </xdr:cNvPr>
        <xdr:cNvSpPr/>
      </xdr:nvSpPr>
      <xdr:spPr>
        <a:xfrm>
          <a:off x="17002760"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97303879-312B-453D-9FD4-86FCF8636619}"/>
            </a:ext>
          </a:extLst>
        </xdr:cNvPr>
        <xdr:cNvSpPr/>
      </xdr:nvSpPr>
      <xdr:spPr>
        <a:xfrm>
          <a:off x="17002760"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8570A7F6-0095-412B-AA7F-4E7136AD6052}"/>
            </a:ext>
          </a:extLst>
        </xdr:cNvPr>
        <xdr:cNvSpPr/>
      </xdr:nvSpPr>
      <xdr:spPr>
        <a:xfrm>
          <a:off x="18457545"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55C22758-33E0-4665-84FC-6AAAE20BB4EE}"/>
            </a:ext>
          </a:extLst>
        </xdr:cNvPr>
        <xdr:cNvSpPr/>
      </xdr:nvSpPr>
      <xdr:spPr>
        <a:xfrm>
          <a:off x="18457545"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A4BF2C4D-1F53-42E3-9EC7-743BEBA582C3}"/>
            </a:ext>
          </a:extLst>
        </xdr:cNvPr>
        <xdr:cNvSpPr/>
      </xdr:nvSpPr>
      <xdr:spPr>
        <a:xfrm>
          <a:off x="1126680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2034C385-B4E3-4FCE-8322-96478D1EA7E9}"/>
            </a:ext>
          </a:extLst>
        </xdr:cNvPr>
        <xdr:cNvSpPr/>
      </xdr:nvSpPr>
      <xdr:spPr>
        <a:xfrm>
          <a:off x="15743555" y="5274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C030930F-1D80-4314-A957-8D91F5484C13}"/>
            </a:ext>
          </a:extLst>
        </xdr:cNvPr>
        <xdr:cNvSpPr/>
      </xdr:nvSpPr>
      <xdr:spPr>
        <a:xfrm>
          <a:off x="15801340" y="5274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278A066C-2A18-4EEF-8C84-0A1007381937}"/>
            </a:ext>
          </a:extLst>
        </xdr:cNvPr>
        <xdr:cNvSpPr txBox="1"/>
      </xdr:nvSpPr>
      <xdr:spPr>
        <a:xfrm>
          <a:off x="15839440" y="5584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病院事業会計補助金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のうち基準外繰出の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百万円、認定こども園運営法人への補助金に対する基金繰入金を増加させたことを要因として、比率は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ポイント減少した。病院事業会計補助金は減額となったものの、依然として補助費の大部分を占めており、類似団体平均値を大きく上回る数値となった。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病院事業会計については令和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年度決算に係る資金不足比率が経営健全化判断基準の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％を超えるに至った。経営健全化計画に基づき経営改善を推進する他、事務事業の見直し等による政策的補助金の廃止・縮減に努める。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1FD03CDF-38AF-4676-B8E8-26FBFB0821EE}"/>
            </a:ext>
          </a:extLst>
        </xdr:cNvPr>
        <xdr:cNvSpPr txBox="1"/>
      </xdr:nvSpPr>
      <xdr:spPr>
        <a:xfrm>
          <a:off x="1122870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2EDB229D-08B7-40E3-829F-A946D851AD2F}"/>
            </a:ext>
          </a:extLst>
        </xdr:cNvPr>
        <xdr:cNvCxnSpPr/>
      </xdr:nvCxnSpPr>
      <xdr:spPr>
        <a:xfrm>
          <a:off x="1126680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9B1576CD-D5A6-46ED-8D84-5A74C4F99FEE}"/>
            </a:ext>
          </a:extLst>
        </xdr:cNvPr>
        <xdr:cNvSpPr txBox="1"/>
      </xdr:nvSpPr>
      <xdr:spPr>
        <a:xfrm>
          <a:off x="1081024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558E66B5-2E0A-4F06-ADA9-F15D8DEC610B}"/>
            </a:ext>
          </a:extLst>
        </xdr:cNvPr>
        <xdr:cNvCxnSpPr/>
      </xdr:nvCxnSpPr>
      <xdr:spPr>
        <a:xfrm>
          <a:off x="11266805" y="7097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B37AC758-FF36-41A8-B8DA-BF49F15B303C}"/>
            </a:ext>
          </a:extLst>
        </xdr:cNvPr>
        <xdr:cNvSpPr txBox="1"/>
      </xdr:nvSpPr>
      <xdr:spPr>
        <a:xfrm>
          <a:off x="10810240" y="6953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E37095EB-35EA-431F-8AE1-920282FB5EC8}"/>
            </a:ext>
          </a:extLst>
        </xdr:cNvPr>
        <xdr:cNvCxnSpPr/>
      </xdr:nvCxnSpPr>
      <xdr:spPr>
        <a:xfrm>
          <a:off x="11266805" y="6645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178A429C-423E-43B2-9ED1-57C14DFFFC39}"/>
            </a:ext>
          </a:extLst>
        </xdr:cNvPr>
        <xdr:cNvSpPr txBox="1"/>
      </xdr:nvSpPr>
      <xdr:spPr>
        <a:xfrm>
          <a:off x="10810240" y="6501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30A4DAF7-CE61-49B5-B8D3-F007BAFE8B2C}"/>
            </a:ext>
          </a:extLst>
        </xdr:cNvPr>
        <xdr:cNvCxnSpPr/>
      </xdr:nvCxnSpPr>
      <xdr:spPr>
        <a:xfrm>
          <a:off x="11266805" y="6188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3182C563-C1A0-412A-9EAE-2C3E265DC357}"/>
            </a:ext>
          </a:extLst>
        </xdr:cNvPr>
        <xdr:cNvSpPr txBox="1"/>
      </xdr:nvSpPr>
      <xdr:spPr>
        <a:xfrm>
          <a:off x="10810240" y="6044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AFFC4D1D-551F-4A71-84B8-E328528B6C58}"/>
            </a:ext>
          </a:extLst>
        </xdr:cNvPr>
        <xdr:cNvCxnSpPr/>
      </xdr:nvCxnSpPr>
      <xdr:spPr>
        <a:xfrm>
          <a:off x="11266805" y="5725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6D671291-18B5-4CAD-AF6D-7184C382730A}"/>
            </a:ext>
          </a:extLst>
        </xdr:cNvPr>
        <xdr:cNvSpPr txBox="1"/>
      </xdr:nvSpPr>
      <xdr:spPr>
        <a:xfrm>
          <a:off x="10810240" y="5581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11BBDC0B-A1C7-4892-BD4E-BFAC1BF69489}"/>
            </a:ext>
          </a:extLst>
        </xdr:cNvPr>
        <xdr:cNvCxnSpPr/>
      </xdr:nvCxnSpPr>
      <xdr:spPr>
        <a:xfrm>
          <a:off x="1126680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93CC97C8-A992-4CFC-BE79-8C42E1CF2CAF}"/>
            </a:ext>
          </a:extLst>
        </xdr:cNvPr>
        <xdr:cNvSpPr/>
      </xdr:nvSpPr>
      <xdr:spPr>
        <a:xfrm>
          <a:off x="1126680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1288F88E-1E9F-42D9-AA49-DC6FEC1C13CC}"/>
            </a:ext>
          </a:extLst>
        </xdr:cNvPr>
        <xdr:cNvCxnSpPr/>
      </xdr:nvCxnSpPr>
      <xdr:spPr>
        <a:xfrm flipV="1">
          <a:off x="14945995" y="5847334"/>
          <a:ext cx="0" cy="125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46C63A28-A007-4EEA-B7B9-FCEC84C5B6CB}"/>
            </a:ext>
          </a:extLst>
        </xdr:cNvPr>
        <xdr:cNvSpPr txBox="1"/>
      </xdr:nvSpPr>
      <xdr:spPr>
        <a:xfrm>
          <a:off x="15019655" y="707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168AE0B7-C70A-4D4A-B31E-147208F838E0}"/>
            </a:ext>
          </a:extLst>
        </xdr:cNvPr>
        <xdr:cNvCxnSpPr/>
      </xdr:nvCxnSpPr>
      <xdr:spPr>
        <a:xfrm>
          <a:off x="14855190" y="709739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AA7CBEB5-F6A6-4C4F-B292-92734A5F72F0}"/>
            </a:ext>
          </a:extLst>
        </xdr:cNvPr>
        <xdr:cNvSpPr txBox="1"/>
      </xdr:nvSpPr>
      <xdr:spPr>
        <a:xfrm>
          <a:off x="15019655" y="559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CD9C5861-570D-4966-B245-1F65CB9ED5D8}"/>
            </a:ext>
          </a:extLst>
        </xdr:cNvPr>
        <xdr:cNvCxnSpPr/>
      </xdr:nvCxnSpPr>
      <xdr:spPr>
        <a:xfrm>
          <a:off x="14855190" y="5847334"/>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156718</xdr:rowOff>
    </xdr:from>
    <xdr:to>
      <xdr:col>82</xdr:col>
      <xdr:colOff>107950</xdr:colOff>
      <xdr:row>40</xdr:row>
      <xdr:rowOff>94996</xdr:rowOff>
    </xdr:to>
    <xdr:cxnSp macro="">
      <xdr:nvCxnSpPr>
        <xdr:cNvPr id="307" name="直線コネクタ 306">
          <a:extLst>
            <a:ext uri="{FF2B5EF4-FFF2-40B4-BE49-F238E27FC236}">
              <a16:creationId xmlns:a16="http://schemas.microsoft.com/office/drawing/2014/main" id="{49B74771-2A6D-414A-91FC-75B894BEB39D}"/>
            </a:ext>
          </a:extLst>
        </xdr:cNvPr>
        <xdr:cNvCxnSpPr/>
      </xdr:nvCxnSpPr>
      <xdr:spPr>
        <a:xfrm flipV="1">
          <a:off x="14183995" y="6845173"/>
          <a:ext cx="762000" cy="1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DFDBC416-16B5-4301-B23D-20F2ECB25D47}"/>
            </a:ext>
          </a:extLst>
        </xdr:cNvPr>
        <xdr:cNvSpPr txBox="1"/>
      </xdr:nvSpPr>
      <xdr:spPr>
        <a:xfrm>
          <a:off x="15019655" y="6127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17213F2E-A2C0-4FAA-90CE-0FF58599C694}"/>
            </a:ext>
          </a:extLst>
        </xdr:cNvPr>
        <xdr:cNvSpPr/>
      </xdr:nvSpPr>
      <xdr:spPr>
        <a:xfrm>
          <a:off x="14893290" y="6278499"/>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161290</xdr:rowOff>
    </xdr:from>
    <xdr:to>
      <xdr:col>78</xdr:col>
      <xdr:colOff>69850</xdr:colOff>
      <xdr:row>40</xdr:row>
      <xdr:rowOff>94996</xdr:rowOff>
    </xdr:to>
    <xdr:cxnSp macro="">
      <xdr:nvCxnSpPr>
        <xdr:cNvPr id="310" name="直線コネクタ 309">
          <a:extLst>
            <a:ext uri="{FF2B5EF4-FFF2-40B4-BE49-F238E27FC236}">
              <a16:creationId xmlns:a16="http://schemas.microsoft.com/office/drawing/2014/main" id="{37AE2D68-5E87-45F6-81FF-8E84D0AB634B}"/>
            </a:ext>
          </a:extLst>
        </xdr:cNvPr>
        <xdr:cNvCxnSpPr/>
      </xdr:nvCxnSpPr>
      <xdr:spPr>
        <a:xfrm>
          <a:off x="13390245" y="6849745"/>
          <a:ext cx="793750" cy="10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ED7FF5A1-3108-42EA-9D50-54FE2EBBD704}"/>
            </a:ext>
          </a:extLst>
        </xdr:cNvPr>
        <xdr:cNvSpPr/>
      </xdr:nvSpPr>
      <xdr:spPr>
        <a:xfrm>
          <a:off x="14131290" y="6278499"/>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E7D6959F-813E-4886-9861-315371F6F731}"/>
            </a:ext>
          </a:extLst>
        </xdr:cNvPr>
        <xdr:cNvSpPr txBox="1"/>
      </xdr:nvSpPr>
      <xdr:spPr>
        <a:xfrm>
          <a:off x="13846810" y="6051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97282</xdr:rowOff>
    </xdr:from>
    <xdr:to>
      <xdr:col>73</xdr:col>
      <xdr:colOff>180975</xdr:colOff>
      <xdr:row>39</xdr:row>
      <xdr:rowOff>161290</xdr:rowOff>
    </xdr:to>
    <xdr:cxnSp macro="">
      <xdr:nvCxnSpPr>
        <xdr:cNvPr id="313" name="直線コネクタ 312">
          <a:extLst>
            <a:ext uri="{FF2B5EF4-FFF2-40B4-BE49-F238E27FC236}">
              <a16:creationId xmlns:a16="http://schemas.microsoft.com/office/drawing/2014/main" id="{A2167807-386F-436C-B31E-686E9157A883}"/>
            </a:ext>
          </a:extLst>
        </xdr:cNvPr>
        <xdr:cNvCxnSpPr/>
      </xdr:nvCxnSpPr>
      <xdr:spPr>
        <a:xfrm>
          <a:off x="12583160" y="6780022"/>
          <a:ext cx="807085"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5CC3A370-F5F2-460B-A849-34F337526C4D}"/>
            </a:ext>
          </a:extLst>
        </xdr:cNvPr>
        <xdr:cNvSpPr/>
      </xdr:nvSpPr>
      <xdr:spPr>
        <a:xfrm>
          <a:off x="13345160" y="6267450"/>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4D661C41-DC17-44A9-ADF7-5634414F5202}"/>
            </a:ext>
          </a:extLst>
        </xdr:cNvPr>
        <xdr:cNvSpPr txBox="1"/>
      </xdr:nvSpPr>
      <xdr:spPr>
        <a:xfrm>
          <a:off x="130302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97282</xdr:rowOff>
    </xdr:from>
    <xdr:to>
      <xdr:col>69</xdr:col>
      <xdr:colOff>92075</xdr:colOff>
      <xdr:row>39</xdr:row>
      <xdr:rowOff>165862</xdr:rowOff>
    </xdr:to>
    <xdr:cxnSp macro="">
      <xdr:nvCxnSpPr>
        <xdr:cNvPr id="316" name="直線コネクタ 315">
          <a:extLst>
            <a:ext uri="{FF2B5EF4-FFF2-40B4-BE49-F238E27FC236}">
              <a16:creationId xmlns:a16="http://schemas.microsoft.com/office/drawing/2014/main" id="{9377F29A-F6BD-47E8-B162-D0110D92256D}"/>
            </a:ext>
          </a:extLst>
        </xdr:cNvPr>
        <xdr:cNvCxnSpPr/>
      </xdr:nvCxnSpPr>
      <xdr:spPr>
        <a:xfrm flipV="1">
          <a:off x="11766550" y="6780022"/>
          <a:ext cx="81661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49C91372-AB55-405A-836C-2A735454A1B1}"/>
            </a:ext>
          </a:extLst>
        </xdr:cNvPr>
        <xdr:cNvSpPr/>
      </xdr:nvSpPr>
      <xdr:spPr>
        <a:xfrm>
          <a:off x="12528550" y="6254877"/>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749375DB-7DBF-48EE-BC80-B24D99E48309}"/>
            </a:ext>
          </a:extLst>
        </xdr:cNvPr>
        <xdr:cNvSpPr txBox="1"/>
      </xdr:nvSpPr>
      <xdr:spPr>
        <a:xfrm>
          <a:off x="12236450" y="601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8EB2910B-D276-4B5A-B3D0-34683C355343}"/>
            </a:ext>
          </a:extLst>
        </xdr:cNvPr>
        <xdr:cNvSpPr/>
      </xdr:nvSpPr>
      <xdr:spPr>
        <a:xfrm>
          <a:off x="11734800" y="6284976"/>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342DFF76-9A9C-49B7-B95C-E4AF6C3104F0}"/>
            </a:ext>
          </a:extLst>
        </xdr:cNvPr>
        <xdr:cNvSpPr txBox="1"/>
      </xdr:nvSpPr>
      <xdr:spPr>
        <a:xfrm>
          <a:off x="11419840" y="605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AE0468CA-229D-4B8B-B810-08EE9C61B7DD}"/>
            </a:ext>
          </a:extLst>
        </xdr:cNvPr>
        <xdr:cNvSpPr txBox="1"/>
      </xdr:nvSpPr>
      <xdr:spPr>
        <a:xfrm>
          <a:off x="14754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8C8C8FAC-E87E-4332-A03D-E05FC8D1EF06}"/>
            </a:ext>
          </a:extLst>
        </xdr:cNvPr>
        <xdr:cNvSpPr txBox="1"/>
      </xdr:nvSpPr>
      <xdr:spPr>
        <a:xfrm>
          <a:off x="13992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537E0659-4B4F-4454-8DBD-3ACF3369B988}"/>
            </a:ext>
          </a:extLst>
        </xdr:cNvPr>
        <xdr:cNvSpPr txBox="1"/>
      </xdr:nvSpPr>
      <xdr:spPr>
        <a:xfrm>
          <a:off x="1319911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C225EB16-B7BA-444B-ABB1-10A90A63574D}"/>
            </a:ext>
          </a:extLst>
        </xdr:cNvPr>
        <xdr:cNvSpPr txBox="1"/>
      </xdr:nvSpPr>
      <xdr:spPr>
        <a:xfrm>
          <a:off x="1238250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F56F7ED-5E02-46E3-8ABA-CAD2A754FEEE}"/>
            </a:ext>
          </a:extLst>
        </xdr:cNvPr>
        <xdr:cNvSpPr txBox="1"/>
      </xdr:nvSpPr>
      <xdr:spPr>
        <a:xfrm>
          <a:off x="115792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105918</xdr:rowOff>
    </xdr:from>
    <xdr:to>
      <xdr:col>82</xdr:col>
      <xdr:colOff>158750</xdr:colOff>
      <xdr:row>40</xdr:row>
      <xdr:rowOff>36068</xdr:rowOff>
    </xdr:to>
    <xdr:sp macro="" textlink="">
      <xdr:nvSpPr>
        <xdr:cNvPr id="326" name="楕円 325">
          <a:extLst>
            <a:ext uri="{FF2B5EF4-FFF2-40B4-BE49-F238E27FC236}">
              <a16:creationId xmlns:a16="http://schemas.microsoft.com/office/drawing/2014/main" id="{00C06779-E651-46DE-98E5-9D341CCD04D5}"/>
            </a:ext>
          </a:extLst>
        </xdr:cNvPr>
        <xdr:cNvSpPr/>
      </xdr:nvSpPr>
      <xdr:spPr>
        <a:xfrm>
          <a:off x="14893290" y="679056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77995</xdr:rowOff>
    </xdr:from>
    <xdr:ext cx="762000" cy="259045"/>
    <xdr:sp macro="" textlink="">
      <xdr:nvSpPr>
        <xdr:cNvPr id="327" name="補助費等該当値テキスト">
          <a:extLst>
            <a:ext uri="{FF2B5EF4-FFF2-40B4-BE49-F238E27FC236}">
              <a16:creationId xmlns:a16="http://schemas.microsoft.com/office/drawing/2014/main" id="{6ACE043C-F97F-4D61-A970-6ACA4C91EAD9}"/>
            </a:ext>
          </a:extLst>
        </xdr:cNvPr>
        <xdr:cNvSpPr txBox="1"/>
      </xdr:nvSpPr>
      <xdr:spPr>
        <a:xfrm>
          <a:off x="15019655" y="67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44196</xdr:rowOff>
    </xdr:from>
    <xdr:to>
      <xdr:col>78</xdr:col>
      <xdr:colOff>120650</xdr:colOff>
      <xdr:row>40</xdr:row>
      <xdr:rowOff>145796</xdr:rowOff>
    </xdr:to>
    <xdr:sp macro="" textlink="">
      <xdr:nvSpPr>
        <xdr:cNvPr id="328" name="楕円 327">
          <a:extLst>
            <a:ext uri="{FF2B5EF4-FFF2-40B4-BE49-F238E27FC236}">
              <a16:creationId xmlns:a16="http://schemas.microsoft.com/office/drawing/2014/main" id="{5C6A6E98-7AFF-4988-9E16-7E8538DFFD12}"/>
            </a:ext>
          </a:extLst>
        </xdr:cNvPr>
        <xdr:cNvSpPr/>
      </xdr:nvSpPr>
      <xdr:spPr>
        <a:xfrm>
          <a:off x="14131290" y="6904101"/>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130573</xdr:rowOff>
    </xdr:from>
    <xdr:ext cx="736600" cy="259045"/>
    <xdr:sp macro="" textlink="">
      <xdr:nvSpPr>
        <xdr:cNvPr id="329" name="テキスト ボックス 328">
          <a:extLst>
            <a:ext uri="{FF2B5EF4-FFF2-40B4-BE49-F238E27FC236}">
              <a16:creationId xmlns:a16="http://schemas.microsoft.com/office/drawing/2014/main" id="{E7F9DCD1-2A62-47D9-B445-4D75C1F6FF74}"/>
            </a:ext>
          </a:extLst>
        </xdr:cNvPr>
        <xdr:cNvSpPr txBox="1"/>
      </xdr:nvSpPr>
      <xdr:spPr>
        <a:xfrm>
          <a:off x="13846810" y="6992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110490</xdr:rowOff>
    </xdr:from>
    <xdr:to>
      <xdr:col>74</xdr:col>
      <xdr:colOff>31750</xdr:colOff>
      <xdr:row>40</xdr:row>
      <xdr:rowOff>40640</xdr:rowOff>
    </xdr:to>
    <xdr:sp macro="" textlink="">
      <xdr:nvSpPr>
        <xdr:cNvPr id="330" name="楕円 329">
          <a:extLst>
            <a:ext uri="{FF2B5EF4-FFF2-40B4-BE49-F238E27FC236}">
              <a16:creationId xmlns:a16="http://schemas.microsoft.com/office/drawing/2014/main" id="{4C12A919-799C-4F21-A0AD-A39A0143857F}"/>
            </a:ext>
          </a:extLst>
        </xdr:cNvPr>
        <xdr:cNvSpPr/>
      </xdr:nvSpPr>
      <xdr:spPr>
        <a:xfrm>
          <a:off x="13345160" y="679704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25417</xdr:rowOff>
    </xdr:from>
    <xdr:ext cx="762000" cy="259045"/>
    <xdr:sp macro="" textlink="">
      <xdr:nvSpPr>
        <xdr:cNvPr id="331" name="テキスト ボックス 330">
          <a:extLst>
            <a:ext uri="{FF2B5EF4-FFF2-40B4-BE49-F238E27FC236}">
              <a16:creationId xmlns:a16="http://schemas.microsoft.com/office/drawing/2014/main" id="{4CC70217-E1EE-47C6-8BC3-E239C18BC428}"/>
            </a:ext>
          </a:extLst>
        </xdr:cNvPr>
        <xdr:cNvSpPr txBox="1"/>
      </xdr:nvSpPr>
      <xdr:spPr>
        <a:xfrm>
          <a:off x="13030200" y="687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46482</xdr:rowOff>
    </xdr:from>
    <xdr:to>
      <xdr:col>69</xdr:col>
      <xdr:colOff>142875</xdr:colOff>
      <xdr:row>39</xdr:row>
      <xdr:rowOff>148082</xdr:rowOff>
    </xdr:to>
    <xdr:sp macro="" textlink="">
      <xdr:nvSpPr>
        <xdr:cNvPr id="332" name="楕円 331">
          <a:extLst>
            <a:ext uri="{FF2B5EF4-FFF2-40B4-BE49-F238E27FC236}">
              <a16:creationId xmlns:a16="http://schemas.microsoft.com/office/drawing/2014/main" id="{4629A0F4-123D-4545-95EA-782FB6CF107D}"/>
            </a:ext>
          </a:extLst>
        </xdr:cNvPr>
        <xdr:cNvSpPr/>
      </xdr:nvSpPr>
      <xdr:spPr>
        <a:xfrm>
          <a:off x="12528550" y="6734937"/>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132859</xdr:rowOff>
    </xdr:from>
    <xdr:ext cx="762000" cy="259045"/>
    <xdr:sp macro="" textlink="">
      <xdr:nvSpPr>
        <xdr:cNvPr id="333" name="テキスト ボックス 332">
          <a:extLst>
            <a:ext uri="{FF2B5EF4-FFF2-40B4-BE49-F238E27FC236}">
              <a16:creationId xmlns:a16="http://schemas.microsoft.com/office/drawing/2014/main" id="{762F42A3-FF08-48B2-9C9C-9EAFCCBB0E4A}"/>
            </a:ext>
          </a:extLst>
        </xdr:cNvPr>
        <xdr:cNvSpPr txBox="1"/>
      </xdr:nvSpPr>
      <xdr:spPr>
        <a:xfrm>
          <a:off x="12236450" y="6823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115062</xdr:rowOff>
    </xdr:from>
    <xdr:to>
      <xdr:col>65</xdr:col>
      <xdr:colOff>53975</xdr:colOff>
      <xdr:row>40</xdr:row>
      <xdr:rowOff>45212</xdr:rowOff>
    </xdr:to>
    <xdr:sp macro="" textlink="">
      <xdr:nvSpPr>
        <xdr:cNvPr id="334" name="楕円 333">
          <a:extLst>
            <a:ext uri="{FF2B5EF4-FFF2-40B4-BE49-F238E27FC236}">
              <a16:creationId xmlns:a16="http://schemas.microsoft.com/office/drawing/2014/main" id="{3BABCDCB-B992-4C6C-A0AC-C6A5D7FAAD75}"/>
            </a:ext>
          </a:extLst>
        </xdr:cNvPr>
        <xdr:cNvSpPr/>
      </xdr:nvSpPr>
      <xdr:spPr>
        <a:xfrm>
          <a:off x="11734800" y="6801612"/>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29989</xdr:rowOff>
    </xdr:from>
    <xdr:ext cx="762000" cy="259045"/>
    <xdr:sp macro="" textlink="">
      <xdr:nvSpPr>
        <xdr:cNvPr id="335" name="テキスト ボックス 334">
          <a:extLst>
            <a:ext uri="{FF2B5EF4-FFF2-40B4-BE49-F238E27FC236}">
              <a16:creationId xmlns:a16="http://schemas.microsoft.com/office/drawing/2014/main" id="{20B2049F-FE27-428C-86F8-2D0BC774DAAF}"/>
            </a:ext>
          </a:extLst>
        </xdr:cNvPr>
        <xdr:cNvSpPr txBox="1"/>
      </xdr:nvSpPr>
      <xdr:spPr>
        <a:xfrm>
          <a:off x="11419840" y="688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38AF8F5-64DA-4960-B29E-3119105ACF6A}"/>
            </a:ext>
          </a:extLst>
        </xdr:cNvPr>
        <xdr:cNvSpPr/>
      </xdr:nvSpPr>
      <xdr:spPr>
        <a:xfrm>
          <a:off x="70675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B277F07B-08CE-4670-8231-70D371FB4F43}"/>
            </a:ext>
          </a:extLst>
        </xdr:cNvPr>
        <xdr:cNvSpPr/>
      </xdr:nvSpPr>
      <xdr:spPr>
        <a:xfrm>
          <a:off x="4885055" y="11616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DAE5EBF9-9A82-4004-A1C9-78C4EC2427BB}"/>
            </a:ext>
          </a:extLst>
        </xdr:cNvPr>
        <xdr:cNvSpPr/>
      </xdr:nvSpPr>
      <xdr:spPr>
        <a:xfrm>
          <a:off x="4885055" y="11811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8B632BED-9740-415C-A06A-109E90FC1D02}"/>
            </a:ext>
          </a:extLst>
        </xdr:cNvPr>
        <xdr:cNvSpPr/>
      </xdr:nvSpPr>
      <xdr:spPr>
        <a:xfrm>
          <a:off x="6421755"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3D8AC9B8-CB1C-4BE7-B5C2-BE9E477B2827}"/>
            </a:ext>
          </a:extLst>
        </xdr:cNvPr>
        <xdr:cNvSpPr/>
      </xdr:nvSpPr>
      <xdr:spPr>
        <a:xfrm>
          <a:off x="6421755"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ACC67359-CA34-4D93-B036-B702AD026630}"/>
            </a:ext>
          </a:extLst>
        </xdr:cNvPr>
        <xdr:cNvSpPr/>
      </xdr:nvSpPr>
      <xdr:spPr>
        <a:xfrm>
          <a:off x="787654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3CE19306-D0AA-4E84-B0F7-ABE25FEF329D}"/>
            </a:ext>
          </a:extLst>
        </xdr:cNvPr>
        <xdr:cNvSpPr/>
      </xdr:nvSpPr>
      <xdr:spPr>
        <a:xfrm>
          <a:off x="787654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861051B-DB11-4250-86CA-52A7F0004D1E}"/>
            </a:ext>
          </a:extLst>
        </xdr:cNvPr>
        <xdr:cNvSpPr/>
      </xdr:nvSpPr>
      <xdr:spPr>
        <a:xfrm>
          <a:off x="70675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D47F434-8F8E-4B97-B235-5EBB1A4A31A5}"/>
            </a:ext>
          </a:extLst>
        </xdr:cNvPr>
        <xdr:cNvSpPr/>
      </xdr:nvSpPr>
      <xdr:spPr>
        <a:xfrm>
          <a:off x="5181600" y="12132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DF0AED2F-C06A-4805-AC35-F52ACD57B1EF}"/>
            </a:ext>
          </a:extLst>
        </xdr:cNvPr>
        <xdr:cNvSpPr/>
      </xdr:nvSpPr>
      <xdr:spPr>
        <a:xfrm>
          <a:off x="5241290" y="12132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847EFCD9-5859-4A8C-BCB1-3360BA9AC092}"/>
            </a:ext>
          </a:extLst>
        </xdr:cNvPr>
        <xdr:cNvSpPr txBox="1"/>
      </xdr:nvSpPr>
      <xdr:spPr>
        <a:xfrm>
          <a:off x="5267960" y="12442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旧合併特例債や臨時財政対策債等に係る元利償還金の一部終了に伴い比率は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ポイント減少し、類似団体平均値も下回っている。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ただし、庁舎整備等に係る旧合併特例債の償還が開始となれば比率は増加するため、地方債の新規発行の抑制や交付税算入率の高い地方債を活用により、実質公債費の抑制に努める。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B7D002C8-AC36-4B27-832B-A715D4C9031D}"/>
            </a:ext>
          </a:extLst>
        </xdr:cNvPr>
        <xdr:cNvSpPr txBox="1"/>
      </xdr:nvSpPr>
      <xdr:spPr>
        <a:xfrm>
          <a:off x="66865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B10D9953-4ADE-43C9-9F27-674713BE639C}"/>
            </a:ext>
          </a:extLst>
        </xdr:cNvPr>
        <xdr:cNvCxnSpPr/>
      </xdr:nvCxnSpPr>
      <xdr:spPr>
        <a:xfrm>
          <a:off x="70675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D8CAB155-2EF1-4FFC-80F0-6C789E9C5137}"/>
            </a:ext>
          </a:extLst>
        </xdr:cNvPr>
        <xdr:cNvSpPr txBox="1"/>
      </xdr:nvSpPr>
      <xdr:spPr>
        <a:xfrm>
          <a:off x="23876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6EC6C19-8744-47FF-935B-C92FB6A7429C}"/>
            </a:ext>
          </a:extLst>
        </xdr:cNvPr>
        <xdr:cNvCxnSpPr/>
      </xdr:nvCxnSpPr>
      <xdr:spPr>
        <a:xfrm>
          <a:off x="70675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FBA8D827-6398-4B95-B280-80B42F12FCF7}"/>
            </a:ext>
          </a:extLst>
        </xdr:cNvPr>
        <xdr:cNvSpPr txBox="1"/>
      </xdr:nvSpPr>
      <xdr:spPr>
        <a:xfrm>
          <a:off x="23876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E4FFB60-5A2E-4B4F-AF7B-45D6FFE720C1}"/>
            </a:ext>
          </a:extLst>
        </xdr:cNvPr>
        <xdr:cNvCxnSpPr/>
      </xdr:nvCxnSpPr>
      <xdr:spPr>
        <a:xfrm>
          <a:off x="70675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F9F8E4A3-DFD8-452F-BFA2-7F25A9AF41C8}"/>
            </a:ext>
          </a:extLst>
        </xdr:cNvPr>
        <xdr:cNvSpPr txBox="1"/>
      </xdr:nvSpPr>
      <xdr:spPr>
        <a:xfrm>
          <a:off x="23876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AD7D94D0-2CF3-4AF8-8A68-B6EB2DCBF926}"/>
            </a:ext>
          </a:extLst>
        </xdr:cNvPr>
        <xdr:cNvCxnSpPr/>
      </xdr:nvCxnSpPr>
      <xdr:spPr>
        <a:xfrm>
          <a:off x="70675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7769666-B0DC-46F1-8903-92782A99C1E5}"/>
            </a:ext>
          </a:extLst>
        </xdr:cNvPr>
        <xdr:cNvSpPr txBox="1"/>
      </xdr:nvSpPr>
      <xdr:spPr>
        <a:xfrm>
          <a:off x="23876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AF5E3296-5BD8-43C6-BF65-5B2B12A4D7C0}"/>
            </a:ext>
          </a:extLst>
        </xdr:cNvPr>
        <xdr:cNvCxnSpPr/>
      </xdr:nvCxnSpPr>
      <xdr:spPr>
        <a:xfrm>
          <a:off x="70675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958C2909-492B-44A6-AEA7-532616371B47}"/>
            </a:ext>
          </a:extLst>
        </xdr:cNvPr>
        <xdr:cNvSpPr txBox="1"/>
      </xdr:nvSpPr>
      <xdr:spPr>
        <a:xfrm>
          <a:off x="23876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A8076003-41E5-4A2E-85A0-BD66A474D43A}"/>
            </a:ext>
          </a:extLst>
        </xdr:cNvPr>
        <xdr:cNvCxnSpPr/>
      </xdr:nvCxnSpPr>
      <xdr:spPr>
        <a:xfrm>
          <a:off x="70675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4C40606A-7546-43E8-AA29-9F1C677E4BAA}"/>
            </a:ext>
          </a:extLst>
        </xdr:cNvPr>
        <xdr:cNvSpPr txBox="1"/>
      </xdr:nvSpPr>
      <xdr:spPr>
        <a:xfrm>
          <a:off x="23876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10EA91C7-12DD-4346-9FC7-B28C551B725A}"/>
            </a:ext>
          </a:extLst>
        </xdr:cNvPr>
        <xdr:cNvCxnSpPr/>
      </xdr:nvCxnSpPr>
      <xdr:spPr>
        <a:xfrm>
          <a:off x="70675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2F87A2B9-6B80-4C26-8C66-3965F4B9F5CA}"/>
            </a:ext>
          </a:extLst>
        </xdr:cNvPr>
        <xdr:cNvSpPr/>
      </xdr:nvSpPr>
      <xdr:spPr>
        <a:xfrm>
          <a:off x="70675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6827F970-99E2-4006-A046-8411A3756888}"/>
            </a:ext>
          </a:extLst>
        </xdr:cNvPr>
        <xdr:cNvCxnSpPr/>
      </xdr:nvCxnSpPr>
      <xdr:spPr>
        <a:xfrm flipV="1">
          <a:off x="4364990" y="12715240"/>
          <a:ext cx="0" cy="105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8B177377-ACBB-4A0F-85A0-09E00976BD4A}"/>
            </a:ext>
          </a:extLst>
        </xdr:cNvPr>
        <xdr:cNvSpPr txBox="1"/>
      </xdr:nvSpPr>
      <xdr:spPr>
        <a:xfrm>
          <a:off x="4457700" y="13740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5F14CF16-9639-46EC-B692-1AE44ADB9D83}"/>
            </a:ext>
          </a:extLst>
        </xdr:cNvPr>
        <xdr:cNvCxnSpPr/>
      </xdr:nvCxnSpPr>
      <xdr:spPr>
        <a:xfrm>
          <a:off x="4295140" y="13774421"/>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D6468E4B-EFF8-49DF-B388-998A004CD531}"/>
            </a:ext>
          </a:extLst>
        </xdr:cNvPr>
        <xdr:cNvSpPr txBox="1"/>
      </xdr:nvSpPr>
      <xdr:spPr>
        <a:xfrm>
          <a:off x="44577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AD515552-F3F1-4B67-BD10-3668310EAAA8}"/>
            </a:ext>
          </a:extLst>
        </xdr:cNvPr>
        <xdr:cNvCxnSpPr/>
      </xdr:nvCxnSpPr>
      <xdr:spPr>
        <a:xfrm>
          <a:off x="4295140" y="127152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151765</xdr:rowOff>
    </xdr:from>
    <xdr:to>
      <xdr:col>24</xdr:col>
      <xdr:colOff>25400</xdr:colOff>
      <xdr:row>74</xdr:row>
      <xdr:rowOff>170815</xdr:rowOff>
    </xdr:to>
    <xdr:cxnSp macro="">
      <xdr:nvCxnSpPr>
        <xdr:cNvPr id="367" name="直線コネクタ 366">
          <a:extLst>
            <a:ext uri="{FF2B5EF4-FFF2-40B4-BE49-F238E27FC236}">
              <a16:creationId xmlns:a16="http://schemas.microsoft.com/office/drawing/2014/main" id="{0E1F4CEE-594E-4B65-B792-DF6D9F064D86}"/>
            </a:ext>
          </a:extLst>
        </xdr:cNvPr>
        <xdr:cNvCxnSpPr/>
      </xdr:nvCxnSpPr>
      <xdr:spPr>
        <a:xfrm flipV="1">
          <a:off x="3616325" y="12839065"/>
          <a:ext cx="74866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123842</xdr:rowOff>
    </xdr:from>
    <xdr:ext cx="762000" cy="259045"/>
    <xdr:sp macro="" textlink="">
      <xdr:nvSpPr>
        <xdr:cNvPr id="368" name="公債費平均値テキスト">
          <a:extLst>
            <a:ext uri="{FF2B5EF4-FFF2-40B4-BE49-F238E27FC236}">
              <a16:creationId xmlns:a16="http://schemas.microsoft.com/office/drawing/2014/main" id="{08AEF1DD-1EAC-4194-9348-37F70D068AF4}"/>
            </a:ext>
          </a:extLst>
        </xdr:cNvPr>
        <xdr:cNvSpPr txBox="1"/>
      </xdr:nvSpPr>
      <xdr:spPr>
        <a:xfrm>
          <a:off x="4457700" y="12813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CB7F0B4B-D222-4FC4-8226-61570A6927F5}"/>
            </a:ext>
          </a:extLst>
        </xdr:cNvPr>
        <xdr:cNvSpPr/>
      </xdr:nvSpPr>
      <xdr:spPr>
        <a:xfrm>
          <a:off x="4333240" y="1281684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165100</xdr:rowOff>
    </xdr:from>
    <xdr:to>
      <xdr:col>19</xdr:col>
      <xdr:colOff>187325</xdr:colOff>
      <xdr:row>74</xdr:row>
      <xdr:rowOff>170815</xdr:rowOff>
    </xdr:to>
    <xdr:cxnSp macro="">
      <xdr:nvCxnSpPr>
        <xdr:cNvPr id="370" name="直線コネクタ 369">
          <a:extLst>
            <a:ext uri="{FF2B5EF4-FFF2-40B4-BE49-F238E27FC236}">
              <a16:creationId xmlns:a16="http://schemas.microsoft.com/office/drawing/2014/main" id="{8350669B-9638-419F-973B-ED3649848B8E}"/>
            </a:ext>
          </a:extLst>
        </xdr:cNvPr>
        <xdr:cNvCxnSpPr/>
      </xdr:nvCxnSpPr>
      <xdr:spPr>
        <a:xfrm>
          <a:off x="2809240" y="12856210"/>
          <a:ext cx="80708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52EAF4AC-5DB1-4E3E-B5D3-071107A349C5}"/>
            </a:ext>
          </a:extLst>
        </xdr:cNvPr>
        <xdr:cNvSpPr/>
      </xdr:nvSpPr>
      <xdr:spPr>
        <a:xfrm>
          <a:off x="3571240" y="12822555"/>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99A3966F-1DD9-4203-8F8E-CD35D90138BE}"/>
            </a:ext>
          </a:extLst>
        </xdr:cNvPr>
        <xdr:cNvSpPr txBox="1"/>
      </xdr:nvSpPr>
      <xdr:spPr>
        <a:xfrm>
          <a:off x="3265805"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134620</xdr:rowOff>
    </xdr:from>
    <xdr:to>
      <xdr:col>15</xdr:col>
      <xdr:colOff>98425</xdr:colOff>
      <xdr:row>74</xdr:row>
      <xdr:rowOff>165100</xdr:rowOff>
    </xdr:to>
    <xdr:cxnSp macro="">
      <xdr:nvCxnSpPr>
        <xdr:cNvPr id="373" name="直線コネクタ 372">
          <a:extLst>
            <a:ext uri="{FF2B5EF4-FFF2-40B4-BE49-F238E27FC236}">
              <a16:creationId xmlns:a16="http://schemas.microsoft.com/office/drawing/2014/main" id="{D804CE22-189B-45CF-A571-231FA3E0F639}"/>
            </a:ext>
          </a:extLst>
        </xdr:cNvPr>
        <xdr:cNvCxnSpPr/>
      </xdr:nvCxnSpPr>
      <xdr:spPr>
        <a:xfrm>
          <a:off x="2002155" y="12818110"/>
          <a:ext cx="80708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43208D80-F1CA-4924-BC88-492EA267B26C}"/>
            </a:ext>
          </a:extLst>
        </xdr:cNvPr>
        <xdr:cNvSpPr/>
      </xdr:nvSpPr>
      <xdr:spPr>
        <a:xfrm>
          <a:off x="2764155" y="1283017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AD41D773-A561-42F0-8313-CC760E7E446C}"/>
            </a:ext>
          </a:extLst>
        </xdr:cNvPr>
        <xdr:cNvSpPr txBox="1"/>
      </xdr:nvSpPr>
      <xdr:spPr>
        <a:xfrm>
          <a:off x="247015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134620</xdr:rowOff>
    </xdr:from>
    <xdr:to>
      <xdr:col>11</xdr:col>
      <xdr:colOff>9525</xdr:colOff>
      <xdr:row>74</xdr:row>
      <xdr:rowOff>142240</xdr:rowOff>
    </xdr:to>
    <xdr:cxnSp macro="">
      <xdr:nvCxnSpPr>
        <xdr:cNvPr id="376" name="直線コネクタ 375">
          <a:extLst>
            <a:ext uri="{FF2B5EF4-FFF2-40B4-BE49-F238E27FC236}">
              <a16:creationId xmlns:a16="http://schemas.microsoft.com/office/drawing/2014/main" id="{3913DB74-164C-4332-BEF4-41DE8B5F6FF9}"/>
            </a:ext>
          </a:extLst>
        </xdr:cNvPr>
        <xdr:cNvCxnSpPr/>
      </xdr:nvCxnSpPr>
      <xdr:spPr>
        <a:xfrm flipV="1">
          <a:off x="1208405" y="12818110"/>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1C787D60-0928-4ABB-9818-F992E764A393}"/>
            </a:ext>
          </a:extLst>
        </xdr:cNvPr>
        <xdr:cNvSpPr/>
      </xdr:nvSpPr>
      <xdr:spPr>
        <a:xfrm>
          <a:off x="1970405" y="12813030"/>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30326F1D-6945-48B1-BB94-E11B2DBCF6CE}"/>
            </a:ext>
          </a:extLst>
        </xdr:cNvPr>
        <xdr:cNvSpPr txBox="1"/>
      </xdr:nvSpPr>
      <xdr:spPr>
        <a:xfrm>
          <a:off x="1655445"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5DDCA333-268D-4F6B-9016-F2088DDF4D94}"/>
            </a:ext>
          </a:extLst>
        </xdr:cNvPr>
        <xdr:cNvSpPr/>
      </xdr:nvSpPr>
      <xdr:spPr>
        <a:xfrm>
          <a:off x="1153795" y="1281874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4532089B-83AE-48DC-AB72-13D7A19880A5}"/>
            </a:ext>
          </a:extLst>
        </xdr:cNvPr>
        <xdr:cNvSpPr txBox="1"/>
      </xdr:nvSpPr>
      <xdr:spPr>
        <a:xfrm>
          <a:off x="859790" y="1291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C36FB04E-17AE-4C3C-855E-2D0DC45E340D}"/>
            </a:ext>
          </a:extLst>
        </xdr:cNvPr>
        <xdr:cNvSpPr txBox="1"/>
      </xdr:nvSpPr>
      <xdr:spPr>
        <a:xfrm>
          <a:off x="417385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F1C41B06-9007-4489-956B-605789EF65E7}"/>
            </a:ext>
          </a:extLst>
        </xdr:cNvPr>
        <xdr:cNvSpPr txBox="1"/>
      </xdr:nvSpPr>
      <xdr:spPr>
        <a:xfrm>
          <a:off x="342519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5F8948FE-B6F8-4BC2-94F3-91953B57AE6E}"/>
            </a:ext>
          </a:extLst>
        </xdr:cNvPr>
        <xdr:cNvSpPr txBox="1"/>
      </xdr:nvSpPr>
      <xdr:spPr>
        <a:xfrm>
          <a:off x="261810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2B2ED9C0-1A3D-4402-B478-C3EF9E8340C9}"/>
            </a:ext>
          </a:extLst>
        </xdr:cNvPr>
        <xdr:cNvSpPr txBox="1"/>
      </xdr:nvSpPr>
      <xdr:spPr>
        <a:xfrm>
          <a:off x="18129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FCECC7B1-92D0-42CE-B376-EB9457985333}"/>
            </a:ext>
          </a:extLst>
        </xdr:cNvPr>
        <xdr:cNvSpPr txBox="1"/>
      </xdr:nvSpPr>
      <xdr:spPr>
        <a:xfrm>
          <a:off x="100774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100965</xdr:rowOff>
    </xdr:from>
    <xdr:to>
      <xdr:col>24</xdr:col>
      <xdr:colOff>76200</xdr:colOff>
      <xdr:row>75</xdr:row>
      <xdr:rowOff>31115</xdr:rowOff>
    </xdr:to>
    <xdr:sp macro="" textlink="">
      <xdr:nvSpPr>
        <xdr:cNvPr id="386" name="楕円 385">
          <a:extLst>
            <a:ext uri="{FF2B5EF4-FFF2-40B4-BE49-F238E27FC236}">
              <a16:creationId xmlns:a16="http://schemas.microsoft.com/office/drawing/2014/main" id="{23D9214A-A60C-40C5-816B-2A762A4E7EE1}"/>
            </a:ext>
          </a:extLst>
        </xdr:cNvPr>
        <xdr:cNvSpPr/>
      </xdr:nvSpPr>
      <xdr:spPr>
        <a:xfrm>
          <a:off x="4333240" y="1278445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9542</xdr:rowOff>
    </xdr:from>
    <xdr:ext cx="762000" cy="259045"/>
    <xdr:sp macro="" textlink="">
      <xdr:nvSpPr>
        <xdr:cNvPr id="387" name="公債費該当値テキスト">
          <a:extLst>
            <a:ext uri="{FF2B5EF4-FFF2-40B4-BE49-F238E27FC236}">
              <a16:creationId xmlns:a16="http://schemas.microsoft.com/office/drawing/2014/main" id="{CF139794-9F34-4CAC-B13D-172CDD592C89}"/>
            </a:ext>
          </a:extLst>
        </xdr:cNvPr>
        <xdr:cNvSpPr txBox="1"/>
      </xdr:nvSpPr>
      <xdr:spPr>
        <a:xfrm>
          <a:off x="4457700" y="1269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120015</xdr:rowOff>
    </xdr:from>
    <xdr:to>
      <xdr:col>20</xdr:col>
      <xdr:colOff>38100</xdr:colOff>
      <xdr:row>75</xdr:row>
      <xdr:rowOff>50165</xdr:rowOff>
    </xdr:to>
    <xdr:sp macro="" textlink="">
      <xdr:nvSpPr>
        <xdr:cNvPr id="388" name="楕円 387">
          <a:extLst>
            <a:ext uri="{FF2B5EF4-FFF2-40B4-BE49-F238E27FC236}">
              <a16:creationId xmlns:a16="http://schemas.microsoft.com/office/drawing/2014/main" id="{D514BA80-7744-4758-AAB2-4DED7F7EC09F}"/>
            </a:ext>
          </a:extLst>
        </xdr:cNvPr>
        <xdr:cNvSpPr/>
      </xdr:nvSpPr>
      <xdr:spPr>
        <a:xfrm>
          <a:off x="3571240" y="12809220"/>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60342</xdr:rowOff>
    </xdr:from>
    <xdr:ext cx="736600" cy="259045"/>
    <xdr:sp macro="" textlink="">
      <xdr:nvSpPr>
        <xdr:cNvPr id="389" name="テキスト ボックス 388">
          <a:extLst>
            <a:ext uri="{FF2B5EF4-FFF2-40B4-BE49-F238E27FC236}">
              <a16:creationId xmlns:a16="http://schemas.microsoft.com/office/drawing/2014/main" id="{CC62112B-A711-4B5A-A6F4-80289A070C8C}"/>
            </a:ext>
          </a:extLst>
        </xdr:cNvPr>
        <xdr:cNvSpPr txBox="1"/>
      </xdr:nvSpPr>
      <xdr:spPr>
        <a:xfrm>
          <a:off x="3265805" y="12572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114300</xdr:rowOff>
    </xdr:from>
    <xdr:to>
      <xdr:col>15</xdr:col>
      <xdr:colOff>149225</xdr:colOff>
      <xdr:row>75</xdr:row>
      <xdr:rowOff>44450</xdr:rowOff>
    </xdr:to>
    <xdr:sp macro="" textlink="">
      <xdr:nvSpPr>
        <xdr:cNvPr id="390" name="楕円 389">
          <a:extLst>
            <a:ext uri="{FF2B5EF4-FFF2-40B4-BE49-F238E27FC236}">
              <a16:creationId xmlns:a16="http://schemas.microsoft.com/office/drawing/2014/main" id="{B5C6AADE-2BF4-4087-B878-A085F5754AE5}"/>
            </a:ext>
          </a:extLst>
        </xdr:cNvPr>
        <xdr:cNvSpPr/>
      </xdr:nvSpPr>
      <xdr:spPr>
        <a:xfrm>
          <a:off x="2764155" y="1280160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54627</xdr:rowOff>
    </xdr:from>
    <xdr:ext cx="762000" cy="259045"/>
    <xdr:sp macro="" textlink="">
      <xdr:nvSpPr>
        <xdr:cNvPr id="391" name="テキスト ボックス 390">
          <a:extLst>
            <a:ext uri="{FF2B5EF4-FFF2-40B4-BE49-F238E27FC236}">
              <a16:creationId xmlns:a16="http://schemas.microsoft.com/office/drawing/2014/main" id="{36E17708-E8B3-4CE4-910E-0EA29DF85716}"/>
            </a:ext>
          </a:extLst>
        </xdr:cNvPr>
        <xdr:cNvSpPr txBox="1"/>
      </xdr:nvSpPr>
      <xdr:spPr>
        <a:xfrm>
          <a:off x="247015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83820</xdr:rowOff>
    </xdr:from>
    <xdr:to>
      <xdr:col>11</xdr:col>
      <xdr:colOff>60325</xdr:colOff>
      <xdr:row>75</xdr:row>
      <xdr:rowOff>13970</xdr:rowOff>
    </xdr:to>
    <xdr:sp macro="" textlink="">
      <xdr:nvSpPr>
        <xdr:cNvPr id="392" name="楕円 391">
          <a:extLst>
            <a:ext uri="{FF2B5EF4-FFF2-40B4-BE49-F238E27FC236}">
              <a16:creationId xmlns:a16="http://schemas.microsoft.com/office/drawing/2014/main" id="{C9C0A187-C6C2-46D3-AD76-2ADEA7E30C06}"/>
            </a:ext>
          </a:extLst>
        </xdr:cNvPr>
        <xdr:cNvSpPr/>
      </xdr:nvSpPr>
      <xdr:spPr>
        <a:xfrm>
          <a:off x="1970405" y="12773025"/>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24147</xdr:rowOff>
    </xdr:from>
    <xdr:ext cx="762000" cy="259045"/>
    <xdr:sp macro="" textlink="">
      <xdr:nvSpPr>
        <xdr:cNvPr id="393" name="テキスト ボックス 392">
          <a:extLst>
            <a:ext uri="{FF2B5EF4-FFF2-40B4-BE49-F238E27FC236}">
              <a16:creationId xmlns:a16="http://schemas.microsoft.com/office/drawing/2014/main" id="{4A4B08D2-52AB-428F-B8F6-BCE827061578}"/>
            </a:ext>
          </a:extLst>
        </xdr:cNvPr>
        <xdr:cNvSpPr txBox="1"/>
      </xdr:nvSpPr>
      <xdr:spPr>
        <a:xfrm>
          <a:off x="1655445"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91440</xdr:rowOff>
    </xdr:from>
    <xdr:to>
      <xdr:col>6</xdr:col>
      <xdr:colOff>171450</xdr:colOff>
      <xdr:row>75</xdr:row>
      <xdr:rowOff>21590</xdr:rowOff>
    </xdr:to>
    <xdr:sp macro="" textlink="">
      <xdr:nvSpPr>
        <xdr:cNvPr id="394" name="楕円 393">
          <a:extLst>
            <a:ext uri="{FF2B5EF4-FFF2-40B4-BE49-F238E27FC236}">
              <a16:creationId xmlns:a16="http://schemas.microsoft.com/office/drawing/2014/main" id="{48D68E8B-261C-4478-842F-108A121C638E}"/>
            </a:ext>
          </a:extLst>
        </xdr:cNvPr>
        <xdr:cNvSpPr/>
      </xdr:nvSpPr>
      <xdr:spPr>
        <a:xfrm>
          <a:off x="1153795" y="12782550"/>
          <a:ext cx="9969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31767</xdr:rowOff>
    </xdr:from>
    <xdr:ext cx="762000" cy="259045"/>
    <xdr:sp macro="" textlink="">
      <xdr:nvSpPr>
        <xdr:cNvPr id="395" name="テキスト ボックス 394">
          <a:extLst>
            <a:ext uri="{FF2B5EF4-FFF2-40B4-BE49-F238E27FC236}">
              <a16:creationId xmlns:a16="http://schemas.microsoft.com/office/drawing/2014/main" id="{088A95F5-6DD0-4F36-98DD-C359D387CC3B}"/>
            </a:ext>
          </a:extLst>
        </xdr:cNvPr>
        <xdr:cNvSpPr txBox="1"/>
      </xdr:nvSpPr>
      <xdr:spPr>
        <a:xfrm>
          <a:off x="859790" y="1254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6B30A150-26F5-4F50-A86E-2F6C5B1615EE}"/>
            </a:ext>
          </a:extLst>
        </xdr:cNvPr>
        <xdr:cNvSpPr/>
      </xdr:nvSpPr>
      <xdr:spPr>
        <a:xfrm>
          <a:off x="1126680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E513E1C6-A498-4605-B8C3-EFBF379A219C}"/>
            </a:ext>
          </a:extLst>
        </xdr:cNvPr>
        <xdr:cNvSpPr/>
      </xdr:nvSpPr>
      <xdr:spPr>
        <a:xfrm>
          <a:off x="1546225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A539544-8510-4756-8341-2F830A04C3ED}"/>
            </a:ext>
          </a:extLst>
        </xdr:cNvPr>
        <xdr:cNvSpPr/>
      </xdr:nvSpPr>
      <xdr:spPr>
        <a:xfrm>
          <a:off x="1546225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CFFC64F2-C833-4E67-81ED-F88D6EDDD691}"/>
            </a:ext>
          </a:extLst>
        </xdr:cNvPr>
        <xdr:cNvSpPr/>
      </xdr:nvSpPr>
      <xdr:spPr>
        <a:xfrm>
          <a:off x="17002760"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9D572242-7692-4126-8C44-D7D59E672F92}"/>
            </a:ext>
          </a:extLst>
        </xdr:cNvPr>
        <xdr:cNvSpPr/>
      </xdr:nvSpPr>
      <xdr:spPr>
        <a:xfrm>
          <a:off x="17002760"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8F8D692C-5AC0-455A-9FEB-69B7FF7FC63D}"/>
            </a:ext>
          </a:extLst>
        </xdr:cNvPr>
        <xdr:cNvSpPr/>
      </xdr:nvSpPr>
      <xdr:spPr>
        <a:xfrm>
          <a:off x="18457545"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4A113E7D-F172-4591-BB90-0EEB1582A4E5}"/>
            </a:ext>
          </a:extLst>
        </xdr:cNvPr>
        <xdr:cNvSpPr/>
      </xdr:nvSpPr>
      <xdr:spPr>
        <a:xfrm>
          <a:off x="18457545"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D2D437B0-B12D-47BB-B805-B27F5DB3E172}"/>
            </a:ext>
          </a:extLst>
        </xdr:cNvPr>
        <xdr:cNvSpPr/>
      </xdr:nvSpPr>
      <xdr:spPr>
        <a:xfrm>
          <a:off x="1126680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F3B37453-A09A-445B-83E0-B48B47DB49D3}"/>
            </a:ext>
          </a:extLst>
        </xdr:cNvPr>
        <xdr:cNvSpPr/>
      </xdr:nvSpPr>
      <xdr:spPr>
        <a:xfrm>
          <a:off x="15743555" y="12132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BC16238-DD9B-4704-8F6E-5006F9698724}"/>
            </a:ext>
          </a:extLst>
        </xdr:cNvPr>
        <xdr:cNvSpPr/>
      </xdr:nvSpPr>
      <xdr:spPr>
        <a:xfrm>
          <a:off x="15801340" y="12132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CC192B1-090B-473C-9628-EF96DF30C1E2}"/>
            </a:ext>
          </a:extLst>
        </xdr:cNvPr>
        <xdr:cNvSpPr txBox="1"/>
      </xdr:nvSpPr>
      <xdr:spPr>
        <a:xfrm>
          <a:off x="15839440" y="12442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年度については、歳入面において普通交付税再算定における給与改定費等基準財政需要額の増加により、前年度から</a:t>
          </a:r>
          <a:r>
            <a:rPr kumimoji="1" lang="en-US" altLang="ja-JP" sz="1200">
              <a:latin typeface="ＭＳ Ｐゴシック" panose="020B0600070205080204" pitchFamily="50" charset="-128"/>
              <a:ea typeface="ＭＳ Ｐゴシック" panose="020B0600070205080204" pitchFamily="50" charset="-128"/>
            </a:rPr>
            <a:t>+86</a:t>
          </a:r>
          <a:r>
            <a:rPr kumimoji="1" lang="ja-JP" altLang="en-US" sz="1200">
              <a:latin typeface="ＭＳ Ｐゴシック" panose="020B0600070205080204" pitchFamily="50" charset="-128"/>
              <a:ea typeface="ＭＳ Ｐゴシック" panose="020B0600070205080204" pitchFamily="50" charset="-128"/>
            </a:rPr>
            <a:t>百万円、地方消費税交付金及び株式等譲渡所得割交付金等により各種交付金が</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百万円となった影響で、比率は</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ポイント減少した。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しかし、依然として類似団体平均値を上回る数値となっているため、引き続き企業会計も含めた経費削減や特定財源の獲得・活用に取り組み、適切な水準の経常経費負担の実現に努める。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409BDC59-B11B-495D-A92D-86A78258D8C2}"/>
            </a:ext>
          </a:extLst>
        </xdr:cNvPr>
        <xdr:cNvSpPr txBox="1"/>
      </xdr:nvSpPr>
      <xdr:spPr>
        <a:xfrm>
          <a:off x="1122870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77CFF004-83A2-4897-9748-7A85851F7333}"/>
            </a:ext>
          </a:extLst>
        </xdr:cNvPr>
        <xdr:cNvCxnSpPr/>
      </xdr:nvCxnSpPr>
      <xdr:spPr>
        <a:xfrm>
          <a:off x="1126680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560362DA-D4F4-4C57-9D40-3A34317BB1BC}"/>
            </a:ext>
          </a:extLst>
        </xdr:cNvPr>
        <xdr:cNvSpPr txBox="1"/>
      </xdr:nvSpPr>
      <xdr:spPr>
        <a:xfrm>
          <a:off x="1081024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6CDB60F5-E62C-479D-B669-E3829F8BDA01}"/>
            </a:ext>
          </a:extLst>
        </xdr:cNvPr>
        <xdr:cNvCxnSpPr/>
      </xdr:nvCxnSpPr>
      <xdr:spPr>
        <a:xfrm>
          <a:off x="11266805" y="13955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B5938A28-5EC9-45E0-9542-7EE11501B0A8}"/>
            </a:ext>
          </a:extLst>
        </xdr:cNvPr>
        <xdr:cNvSpPr txBox="1"/>
      </xdr:nvSpPr>
      <xdr:spPr>
        <a:xfrm>
          <a:off x="10810240" y="13811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9565F81D-AFFD-4C5B-BB0F-7D12D46201C8}"/>
            </a:ext>
          </a:extLst>
        </xdr:cNvPr>
        <xdr:cNvCxnSpPr/>
      </xdr:nvCxnSpPr>
      <xdr:spPr>
        <a:xfrm>
          <a:off x="11266805" y="13503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43DF4215-0FC7-4DF0-9684-78C7E04623AB}"/>
            </a:ext>
          </a:extLst>
        </xdr:cNvPr>
        <xdr:cNvSpPr txBox="1"/>
      </xdr:nvSpPr>
      <xdr:spPr>
        <a:xfrm>
          <a:off x="10810240" y="13359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8DE4C698-A380-454A-883B-21B29D67537B}"/>
            </a:ext>
          </a:extLst>
        </xdr:cNvPr>
        <xdr:cNvCxnSpPr/>
      </xdr:nvCxnSpPr>
      <xdr:spPr>
        <a:xfrm>
          <a:off x="11266805" y="13046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7052DF40-A309-4D0D-A618-3C3A0F8633FC}"/>
            </a:ext>
          </a:extLst>
        </xdr:cNvPr>
        <xdr:cNvSpPr txBox="1"/>
      </xdr:nvSpPr>
      <xdr:spPr>
        <a:xfrm>
          <a:off x="10810240" y="12902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B363EC4C-38D7-4A24-8A62-B195D6FF4662}"/>
            </a:ext>
          </a:extLst>
        </xdr:cNvPr>
        <xdr:cNvCxnSpPr/>
      </xdr:nvCxnSpPr>
      <xdr:spPr>
        <a:xfrm>
          <a:off x="11266805" y="12583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39624B57-57DC-4ADC-AC8D-AB56AA55C564}"/>
            </a:ext>
          </a:extLst>
        </xdr:cNvPr>
        <xdr:cNvSpPr txBox="1"/>
      </xdr:nvSpPr>
      <xdr:spPr>
        <a:xfrm>
          <a:off x="10810240" y="12439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8DBAC9BE-5366-4D0E-A7C8-39FA8DDF38CE}"/>
            </a:ext>
          </a:extLst>
        </xdr:cNvPr>
        <xdr:cNvCxnSpPr/>
      </xdr:nvCxnSpPr>
      <xdr:spPr>
        <a:xfrm>
          <a:off x="1126680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4DC2D775-C1A1-443C-A0D6-AFB521D7DEE7}"/>
            </a:ext>
          </a:extLst>
        </xdr:cNvPr>
        <xdr:cNvSpPr txBox="1"/>
      </xdr:nvSpPr>
      <xdr:spPr>
        <a:xfrm>
          <a:off x="10810240" y="11988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F8AAF6EC-C99A-421F-96C0-B644A7E8851B}"/>
            </a:ext>
          </a:extLst>
        </xdr:cNvPr>
        <xdr:cNvSpPr/>
      </xdr:nvSpPr>
      <xdr:spPr>
        <a:xfrm>
          <a:off x="1126680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40BF072F-9670-4291-9832-91CFBFEFC5FF}"/>
            </a:ext>
          </a:extLst>
        </xdr:cNvPr>
        <xdr:cNvCxnSpPr/>
      </xdr:nvCxnSpPr>
      <xdr:spPr>
        <a:xfrm flipV="1">
          <a:off x="14945995" y="12451207"/>
          <a:ext cx="0" cy="1341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B4143745-4BD4-4EB9-B98F-7852221A1999}"/>
            </a:ext>
          </a:extLst>
        </xdr:cNvPr>
        <xdr:cNvSpPr txBox="1"/>
      </xdr:nvSpPr>
      <xdr:spPr>
        <a:xfrm>
          <a:off x="15019655" y="13766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7D2D792C-CB0C-4806-A263-B049C1F78EFE}"/>
            </a:ext>
          </a:extLst>
        </xdr:cNvPr>
        <xdr:cNvCxnSpPr/>
      </xdr:nvCxnSpPr>
      <xdr:spPr>
        <a:xfrm>
          <a:off x="14855190" y="13792708"/>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F7D4575F-ED92-4610-ABC6-7EA4B1198B01}"/>
            </a:ext>
          </a:extLst>
        </xdr:cNvPr>
        <xdr:cNvSpPr txBox="1"/>
      </xdr:nvSpPr>
      <xdr:spPr>
        <a:xfrm>
          <a:off x="15019655" y="12192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130B404D-3964-4D19-B985-8219E1992C8B}"/>
            </a:ext>
          </a:extLst>
        </xdr:cNvPr>
        <xdr:cNvCxnSpPr/>
      </xdr:nvCxnSpPr>
      <xdr:spPr>
        <a:xfrm>
          <a:off x="14855190" y="12451207"/>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136144</xdr:rowOff>
    </xdr:from>
    <xdr:to>
      <xdr:col>82</xdr:col>
      <xdr:colOff>107950</xdr:colOff>
      <xdr:row>79</xdr:row>
      <xdr:rowOff>115570</xdr:rowOff>
    </xdr:to>
    <xdr:cxnSp macro="">
      <xdr:nvCxnSpPr>
        <xdr:cNvPr id="426" name="直線コネクタ 425">
          <a:extLst>
            <a:ext uri="{FF2B5EF4-FFF2-40B4-BE49-F238E27FC236}">
              <a16:creationId xmlns:a16="http://schemas.microsoft.com/office/drawing/2014/main" id="{12656363-9531-42EA-8DEE-B84D2CB53997}"/>
            </a:ext>
          </a:extLst>
        </xdr:cNvPr>
        <xdr:cNvCxnSpPr/>
      </xdr:nvCxnSpPr>
      <xdr:spPr>
        <a:xfrm flipV="1">
          <a:off x="14183995" y="13505434"/>
          <a:ext cx="76200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4369118C-51A9-4244-BCEE-C7B8895A5862}"/>
            </a:ext>
          </a:extLst>
        </xdr:cNvPr>
        <xdr:cNvSpPr txBox="1"/>
      </xdr:nvSpPr>
      <xdr:spPr>
        <a:xfrm>
          <a:off x="15019655" y="13048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299CCE2D-BDD4-413A-B0B9-DBDD3066DE78}"/>
            </a:ext>
          </a:extLst>
        </xdr:cNvPr>
        <xdr:cNvSpPr/>
      </xdr:nvSpPr>
      <xdr:spPr>
        <a:xfrm>
          <a:off x="14893290" y="13208890"/>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145287</xdr:rowOff>
    </xdr:from>
    <xdr:to>
      <xdr:col>78</xdr:col>
      <xdr:colOff>69850</xdr:colOff>
      <xdr:row>79</xdr:row>
      <xdr:rowOff>115570</xdr:rowOff>
    </xdr:to>
    <xdr:cxnSp macro="">
      <xdr:nvCxnSpPr>
        <xdr:cNvPr id="429" name="直線コネクタ 428">
          <a:extLst>
            <a:ext uri="{FF2B5EF4-FFF2-40B4-BE49-F238E27FC236}">
              <a16:creationId xmlns:a16="http://schemas.microsoft.com/office/drawing/2014/main" id="{5A440BCF-F0A3-47C6-82B8-ABD9EE0CDE7B}"/>
            </a:ext>
          </a:extLst>
        </xdr:cNvPr>
        <xdr:cNvCxnSpPr/>
      </xdr:nvCxnSpPr>
      <xdr:spPr>
        <a:xfrm>
          <a:off x="13390245" y="13516482"/>
          <a:ext cx="793750" cy="14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BDF7DD64-9672-4720-98DD-88DDA8276F2A}"/>
            </a:ext>
          </a:extLst>
        </xdr:cNvPr>
        <xdr:cNvSpPr/>
      </xdr:nvSpPr>
      <xdr:spPr>
        <a:xfrm>
          <a:off x="14131290" y="1316507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1B3CA11C-E3B5-4214-B253-3428810343DC}"/>
            </a:ext>
          </a:extLst>
        </xdr:cNvPr>
        <xdr:cNvSpPr txBox="1"/>
      </xdr:nvSpPr>
      <xdr:spPr>
        <a:xfrm>
          <a:off x="13846810" y="12928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152146</xdr:rowOff>
    </xdr:from>
    <xdr:to>
      <xdr:col>73</xdr:col>
      <xdr:colOff>180975</xdr:colOff>
      <xdr:row>78</xdr:row>
      <xdr:rowOff>145287</xdr:rowOff>
    </xdr:to>
    <xdr:cxnSp macro="">
      <xdr:nvCxnSpPr>
        <xdr:cNvPr id="432" name="直線コネクタ 431">
          <a:extLst>
            <a:ext uri="{FF2B5EF4-FFF2-40B4-BE49-F238E27FC236}">
              <a16:creationId xmlns:a16="http://schemas.microsoft.com/office/drawing/2014/main" id="{A860C5E6-C07A-453A-AA9C-22DBA9A5E5FC}"/>
            </a:ext>
          </a:extLst>
        </xdr:cNvPr>
        <xdr:cNvCxnSpPr/>
      </xdr:nvCxnSpPr>
      <xdr:spPr>
        <a:xfrm>
          <a:off x="12583160" y="13353796"/>
          <a:ext cx="807085" cy="16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5C8BA60D-6303-402F-BE41-1477757F4427}"/>
            </a:ext>
          </a:extLst>
        </xdr:cNvPr>
        <xdr:cNvSpPr/>
      </xdr:nvSpPr>
      <xdr:spPr>
        <a:xfrm>
          <a:off x="13345160" y="13117449"/>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7433A2C6-384B-4265-B39F-CFAFF4A19AF9}"/>
            </a:ext>
          </a:extLst>
        </xdr:cNvPr>
        <xdr:cNvSpPr txBox="1"/>
      </xdr:nvSpPr>
      <xdr:spPr>
        <a:xfrm>
          <a:off x="13030200" y="1288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152146</xdr:rowOff>
    </xdr:from>
    <xdr:to>
      <xdr:col>69</xdr:col>
      <xdr:colOff>92075</xdr:colOff>
      <xdr:row>78</xdr:row>
      <xdr:rowOff>81280</xdr:rowOff>
    </xdr:to>
    <xdr:cxnSp macro="">
      <xdr:nvCxnSpPr>
        <xdr:cNvPr id="435" name="直線コネクタ 434">
          <a:extLst>
            <a:ext uri="{FF2B5EF4-FFF2-40B4-BE49-F238E27FC236}">
              <a16:creationId xmlns:a16="http://schemas.microsoft.com/office/drawing/2014/main" id="{5A3D806B-905A-47BF-A984-F33D649CD047}"/>
            </a:ext>
          </a:extLst>
        </xdr:cNvPr>
        <xdr:cNvCxnSpPr/>
      </xdr:nvCxnSpPr>
      <xdr:spPr>
        <a:xfrm flipV="1">
          <a:off x="11766550" y="13353796"/>
          <a:ext cx="816610" cy="10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3B55CC5E-086B-48AB-A96D-9198161E3778}"/>
            </a:ext>
          </a:extLst>
        </xdr:cNvPr>
        <xdr:cNvSpPr/>
      </xdr:nvSpPr>
      <xdr:spPr>
        <a:xfrm>
          <a:off x="12528550" y="1298829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7234B722-7A9B-4A3E-8A93-C80904667395}"/>
            </a:ext>
          </a:extLst>
        </xdr:cNvPr>
        <xdr:cNvSpPr txBox="1"/>
      </xdr:nvSpPr>
      <xdr:spPr>
        <a:xfrm>
          <a:off x="1223645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FE37D66B-EA16-4D50-B23E-3F16F12CB975}"/>
            </a:ext>
          </a:extLst>
        </xdr:cNvPr>
        <xdr:cNvSpPr/>
      </xdr:nvSpPr>
      <xdr:spPr>
        <a:xfrm>
          <a:off x="11734800" y="13147548"/>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7E2BAEA1-F948-4EE8-8BAD-8514D61BE398}"/>
            </a:ext>
          </a:extLst>
        </xdr:cNvPr>
        <xdr:cNvSpPr txBox="1"/>
      </xdr:nvSpPr>
      <xdr:spPr>
        <a:xfrm>
          <a:off x="11419840" y="12912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A3D207AA-554E-4A34-9EE7-58006AB72BFC}"/>
            </a:ext>
          </a:extLst>
        </xdr:cNvPr>
        <xdr:cNvSpPr txBox="1"/>
      </xdr:nvSpPr>
      <xdr:spPr>
        <a:xfrm>
          <a:off x="14754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594380C2-8110-438F-8807-BD7E25C56E44}"/>
            </a:ext>
          </a:extLst>
        </xdr:cNvPr>
        <xdr:cNvSpPr txBox="1"/>
      </xdr:nvSpPr>
      <xdr:spPr>
        <a:xfrm>
          <a:off x="13992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B3130A6E-AE09-416C-BA32-0D25009F5FC3}"/>
            </a:ext>
          </a:extLst>
        </xdr:cNvPr>
        <xdr:cNvSpPr txBox="1"/>
      </xdr:nvSpPr>
      <xdr:spPr>
        <a:xfrm>
          <a:off x="1319911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3CD22138-0BBE-4941-8773-B62B74AFFD70}"/>
            </a:ext>
          </a:extLst>
        </xdr:cNvPr>
        <xdr:cNvSpPr txBox="1"/>
      </xdr:nvSpPr>
      <xdr:spPr>
        <a:xfrm>
          <a:off x="1238250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2E0F262A-989F-4AB6-926F-0D6C103DC1DD}"/>
            </a:ext>
          </a:extLst>
        </xdr:cNvPr>
        <xdr:cNvSpPr txBox="1"/>
      </xdr:nvSpPr>
      <xdr:spPr>
        <a:xfrm>
          <a:off x="115792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85344</xdr:rowOff>
    </xdr:from>
    <xdr:to>
      <xdr:col>82</xdr:col>
      <xdr:colOff>158750</xdr:colOff>
      <xdr:row>79</xdr:row>
      <xdr:rowOff>15494</xdr:rowOff>
    </xdr:to>
    <xdr:sp macro="" textlink="">
      <xdr:nvSpPr>
        <xdr:cNvPr id="445" name="楕円 444">
          <a:extLst>
            <a:ext uri="{FF2B5EF4-FFF2-40B4-BE49-F238E27FC236}">
              <a16:creationId xmlns:a16="http://schemas.microsoft.com/office/drawing/2014/main" id="{FED6F0FE-CBD9-442B-AF2F-81FE1576203E}"/>
            </a:ext>
          </a:extLst>
        </xdr:cNvPr>
        <xdr:cNvSpPr/>
      </xdr:nvSpPr>
      <xdr:spPr>
        <a:xfrm>
          <a:off x="14893290" y="1346034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57421</xdr:rowOff>
    </xdr:from>
    <xdr:ext cx="762000" cy="259045"/>
    <xdr:sp macro="" textlink="">
      <xdr:nvSpPr>
        <xdr:cNvPr id="446" name="公債費以外該当値テキスト">
          <a:extLst>
            <a:ext uri="{FF2B5EF4-FFF2-40B4-BE49-F238E27FC236}">
              <a16:creationId xmlns:a16="http://schemas.microsoft.com/office/drawing/2014/main" id="{55515DD1-80D0-4BE1-9DF1-0B1A2B34FA1F}"/>
            </a:ext>
          </a:extLst>
        </xdr:cNvPr>
        <xdr:cNvSpPr txBox="1"/>
      </xdr:nvSpPr>
      <xdr:spPr>
        <a:xfrm>
          <a:off x="15019655" y="1342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64770</xdr:rowOff>
    </xdr:from>
    <xdr:to>
      <xdr:col>78</xdr:col>
      <xdr:colOff>120650</xdr:colOff>
      <xdr:row>79</xdr:row>
      <xdr:rowOff>166370</xdr:rowOff>
    </xdr:to>
    <xdr:sp macro="" textlink="">
      <xdr:nvSpPr>
        <xdr:cNvPr id="447" name="楕円 446">
          <a:extLst>
            <a:ext uri="{FF2B5EF4-FFF2-40B4-BE49-F238E27FC236}">
              <a16:creationId xmlns:a16="http://schemas.microsoft.com/office/drawing/2014/main" id="{63173A49-1461-461C-BB50-69C6444900B4}"/>
            </a:ext>
          </a:extLst>
        </xdr:cNvPr>
        <xdr:cNvSpPr/>
      </xdr:nvSpPr>
      <xdr:spPr>
        <a:xfrm>
          <a:off x="14131290" y="1360741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151147</xdr:rowOff>
    </xdr:from>
    <xdr:ext cx="736600" cy="259045"/>
    <xdr:sp macro="" textlink="">
      <xdr:nvSpPr>
        <xdr:cNvPr id="448" name="テキスト ボックス 447">
          <a:extLst>
            <a:ext uri="{FF2B5EF4-FFF2-40B4-BE49-F238E27FC236}">
              <a16:creationId xmlns:a16="http://schemas.microsoft.com/office/drawing/2014/main" id="{37833BE4-27E1-4CAB-86DA-90A10881AE11}"/>
            </a:ext>
          </a:extLst>
        </xdr:cNvPr>
        <xdr:cNvSpPr txBox="1"/>
      </xdr:nvSpPr>
      <xdr:spPr>
        <a:xfrm>
          <a:off x="1384681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94487</xdr:rowOff>
    </xdr:from>
    <xdr:to>
      <xdr:col>74</xdr:col>
      <xdr:colOff>31750</xdr:colOff>
      <xdr:row>79</xdr:row>
      <xdr:rowOff>24637</xdr:rowOff>
    </xdr:to>
    <xdr:sp macro="" textlink="">
      <xdr:nvSpPr>
        <xdr:cNvPr id="449" name="楕円 448">
          <a:extLst>
            <a:ext uri="{FF2B5EF4-FFF2-40B4-BE49-F238E27FC236}">
              <a16:creationId xmlns:a16="http://schemas.microsoft.com/office/drawing/2014/main" id="{4D19C9AB-32A1-4F29-A4AE-006EA52DDBDE}"/>
            </a:ext>
          </a:extLst>
        </xdr:cNvPr>
        <xdr:cNvSpPr/>
      </xdr:nvSpPr>
      <xdr:spPr>
        <a:xfrm>
          <a:off x="13345160" y="13471397"/>
          <a:ext cx="7683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9414</xdr:rowOff>
    </xdr:from>
    <xdr:ext cx="762000" cy="259045"/>
    <xdr:sp macro="" textlink="">
      <xdr:nvSpPr>
        <xdr:cNvPr id="450" name="テキスト ボックス 449">
          <a:extLst>
            <a:ext uri="{FF2B5EF4-FFF2-40B4-BE49-F238E27FC236}">
              <a16:creationId xmlns:a16="http://schemas.microsoft.com/office/drawing/2014/main" id="{9150D077-CAA3-48C5-B26D-DD697CD43D2B}"/>
            </a:ext>
          </a:extLst>
        </xdr:cNvPr>
        <xdr:cNvSpPr txBox="1"/>
      </xdr:nvSpPr>
      <xdr:spPr>
        <a:xfrm>
          <a:off x="13030200" y="1355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101346</xdr:rowOff>
    </xdr:from>
    <xdr:to>
      <xdr:col>69</xdr:col>
      <xdr:colOff>142875</xdr:colOff>
      <xdr:row>78</xdr:row>
      <xdr:rowOff>31496</xdr:rowOff>
    </xdr:to>
    <xdr:sp macro="" textlink="">
      <xdr:nvSpPr>
        <xdr:cNvPr id="451" name="楕円 450">
          <a:extLst>
            <a:ext uri="{FF2B5EF4-FFF2-40B4-BE49-F238E27FC236}">
              <a16:creationId xmlns:a16="http://schemas.microsoft.com/office/drawing/2014/main" id="{635CDCC3-02E5-4941-9D1F-182BFEA5D18F}"/>
            </a:ext>
          </a:extLst>
        </xdr:cNvPr>
        <xdr:cNvSpPr/>
      </xdr:nvSpPr>
      <xdr:spPr>
        <a:xfrm>
          <a:off x="12528550" y="13299186"/>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16273</xdr:rowOff>
    </xdr:from>
    <xdr:ext cx="762000" cy="259045"/>
    <xdr:sp macro="" textlink="">
      <xdr:nvSpPr>
        <xdr:cNvPr id="452" name="テキスト ボックス 451">
          <a:extLst>
            <a:ext uri="{FF2B5EF4-FFF2-40B4-BE49-F238E27FC236}">
              <a16:creationId xmlns:a16="http://schemas.microsoft.com/office/drawing/2014/main" id="{63850AE4-D12E-40BD-AE00-A45E1F2C7014}"/>
            </a:ext>
          </a:extLst>
        </xdr:cNvPr>
        <xdr:cNvSpPr txBox="1"/>
      </xdr:nvSpPr>
      <xdr:spPr>
        <a:xfrm>
          <a:off x="12236450" y="1339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53" name="楕円 452">
          <a:extLst>
            <a:ext uri="{FF2B5EF4-FFF2-40B4-BE49-F238E27FC236}">
              <a16:creationId xmlns:a16="http://schemas.microsoft.com/office/drawing/2014/main" id="{B50E2782-43BC-40C2-B8EA-BA7FC01E9FAD}"/>
            </a:ext>
          </a:extLst>
        </xdr:cNvPr>
        <xdr:cNvSpPr/>
      </xdr:nvSpPr>
      <xdr:spPr>
        <a:xfrm>
          <a:off x="11734800" y="13401675"/>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116857</xdr:rowOff>
    </xdr:from>
    <xdr:ext cx="762000" cy="259045"/>
    <xdr:sp macro="" textlink="">
      <xdr:nvSpPr>
        <xdr:cNvPr id="454" name="テキスト ボックス 453">
          <a:extLst>
            <a:ext uri="{FF2B5EF4-FFF2-40B4-BE49-F238E27FC236}">
              <a16:creationId xmlns:a16="http://schemas.microsoft.com/office/drawing/2014/main" id="{9B7383C6-F78C-4FED-911F-2DD6C3BA9155}"/>
            </a:ext>
          </a:extLst>
        </xdr:cNvPr>
        <xdr:cNvSpPr txBox="1"/>
      </xdr:nvSpPr>
      <xdr:spPr>
        <a:xfrm>
          <a:off x="1141984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E670F845-BAF6-4907-B7AE-A616F384F8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6721F09-5D24-4EDD-9E9A-18B2005FCEFE}"/>
            </a:ext>
          </a:extLst>
        </xdr:cNvPr>
        <xdr:cNvSpPr/>
      </xdr:nvSpPr>
      <xdr:spPr bwMode="auto">
        <a:xfrm>
          <a:off x="0" y="92710"/>
          <a:ext cx="11103610" cy="4368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FC3153C3-C06B-4C84-8028-083D813DA37D}"/>
            </a:ext>
          </a:extLst>
        </xdr:cNvPr>
        <xdr:cNvSpPr/>
      </xdr:nvSpPr>
      <xdr:spPr bwMode="auto">
        <a:xfrm>
          <a:off x="12684760" y="0"/>
          <a:ext cx="271018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9A0B35E-97B2-449C-BDE6-5DEC7611608D}"/>
            </a:ext>
          </a:extLst>
        </xdr:cNvPr>
        <xdr:cNvSpPr/>
      </xdr:nvSpPr>
      <xdr:spPr bwMode="auto">
        <a:xfrm>
          <a:off x="12686665" y="16510"/>
          <a:ext cx="269811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5A48F81-C8E1-4DA5-ABA3-F26CFCAE01AE}"/>
            </a:ext>
          </a:extLst>
        </xdr:cNvPr>
        <xdr:cNvSpPr/>
      </xdr:nvSpPr>
      <xdr:spPr bwMode="auto">
        <a:xfrm>
          <a:off x="12703175" y="29845"/>
          <a:ext cx="2658109" cy="3295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4CE85D5-DC84-4E07-AA82-6D1BC39C3DEA}"/>
            </a:ext>
          </a:extLst>
        </xdr:cNvPr>
        <xdr:cNvSpPr/>
      </xdr:nvSpPr>
      <xdr:spPr bwMode="auto">
        <a:xfrm>
          <a:off x="10725150" y="0"/>
          <a:ext cx="17608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835F6569-48BA-434E-8053-F9A8378C72DC}"/>
            </a:ext>
          </a:extLst>
        </xdr:cNvPr>
        <xdr:cNvSpPr/>
      </xdr:nvSpPr>
      <xdr:spPr bwMode="auto">
        <a:xfrm>
          <a:off x="10746740" y="16510"/>
          <a:ext cx="17145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A3B8358-E017-44B5-BF03-8CFCDFB9F81C}"/>
            </a:ext>
          </a:extLst>
        </xdr:cNvPr>
        <xdr:cNvSpPr/>
      </xdr:nvSpPr>
      <xdr:spPr bwMode="auto">
        <a:xfrm>
          <a:off x="10779760" y="29845"/>
          <a:ext cx="1651635" cy="3295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9D0E625-7692-4F8C-9E60-A15AF604D28C}"/>
            </a:ext>
          </a:extLst>
        </xdr:cNvPr>
        <xdr:cNvSpPr/>
      </xdr:nvSpPr>
      <xdr:spPr bwMode="auto">
        <a:xfrm>
          <a:off x="1945640" y="11971020"/>
          <a:ext cx="3826510" cy="25590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9C9B0AB-1E37-4944-BC95-83879A09621E}"/>
            </a:ext>
          </a:extLst>
        </xdr:cNvPr>
        <xdr:cNvSpPr/>
      </xdr:nvSpPr>
      <xdr:spPr bwMode="auto">
        <a:xfrm>
          <a:off x="24599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2AC716B-72DA-4D68-A9FD-96998314F2F9}"/>
            </a:ext>
          </a:extLst>
        </xdr:cNvPr>
        <xdr:cNvCxnSpPr/>
      </xdr:nvCxnSpPr>
      <xdr:spPr bwMode="auto">
        <a:xfrm>
          <a:off x="2188210" y="12099925"/>
          <a:ext cx="25019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F469685-6F99-47A8-9CF8-397AD5AAA986}"/>
            </a:ext>
          </a:extLst>
        </xdr:cNvPr>
        <xdr:cNvSpPr/>
      </xdr:nvSpPr>
      <xdr:spPr bwMode="auto">
        <a:xfrm>
          <a:off x="2266950" y="12047220"/>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4B69441-893F-4630-B0D9-77591B087132}"/>
            </a:ext>
          </a:extLst>
        </xdr:cNvPr>
        <xdr:cNvSpPr/>
      </xdr:nvSpPr>
      <xdr:spPr bwMode="auto">
        <a:xfrm>
          <a:off x="4041140" y="12047220"/>
          <a:ext cx="9017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F0C4D1FD-C7E1-4028-ABAB-1FA15A89E83F}"/>
            </a:ext>
          </a:extLst>
        </xdr:cNvPr>
        <xdr:cNvSpPr/>
      </xdr:nvSpPr>
      <xdr:spPr bwMode="auto">
        <a:xfrm>
          <a:off x="42506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E1C5819-49B8-4AFB-8E45-BBF702A8F809}"/>
            </a:ext>
          </a:extLst>
        </xdr:cNvPr>
        <xdr:cNvSpPr/>
      </xdr:nvSpPr>
      <xdr:spPr bwMode="auto">
        <a:xfrm>
          <a:off x="1945640" y="1069975"/>
          <a:ext cx="3826510" cy="25590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B093D87-64C3-468D-8AFB-2272E7CE02B3}"/>
            </a:ext>
          </a:extLst>
        </xdr:cNvPr>
        <xdr:cNvSpPr/>
      </xdr:nvSpPr>
      <xdr:spPr bwMode="auto">
        <a:xfrm>
          <a:off x="130810" y="1069975"/>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B74E1D0D-21B2-4B85-8DE7-FCF9079F023E}"/>
            </a:ext>
          </a:extLst>
        </xdr:cNvPr>
        <xdr:cNvSpPr/>
      </xdr:nvSpPr>
      <xdr:spPr bwMode="auto">
        <a:xfrm>
          <a:off x="419100" y="1184275"/>
          <a:ext cx="1140460" cy="25209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EE05374-127A-468F-9BA3-59418CF7E9B8}"/>
            </a:ext>
          </a:extLst>
        </xdr:cNvPr>
        <xdr:cNvSpPr/>
      </xdr:nvSpPr>
      <xdr:spPr bwMode="auto">
        <a:xfrm>
          <a:off x="419100" y="1450975"/>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9B7E32F-8198-44B5-8AE0-C0A517D28C63}"/>
            </a:ext>
          </a:extLst>
        </xdr:cNvPr>
        <xdr:cNvSpPr/>
      </xdr:nvSpPr>
      <xdr:spPr bwMode="auto">
        <a:xfrm>
          <a:off x="419100" y="1755775"/>
          <a:ext cx="1140460" cy="636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D77226A-93BA-476B-AB25-6612C8022D96}"/>
            </a:ext>
          </a:extLst>
        </xdr:cNvPr>
        <xdr:cNvCxnSpPr/>
      </xdr:nvCxnSpPr>
      <xdr:spPr bwMode="auto">
        <a:xfrm flipH="1">
          <a:off x="179705" y="124968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D54761F2-CE0D-4162-AE59-3B3D30DFE925}"/>
            </a:ext>
          </a:extLst>
        </xdr:cNvPr>
        <xdr:cNvCxnSpPr/>
      </xdr:nvCxnSpPr>
      <xdr:spPr bwMode="auto">
        <a:xfrm>
          <a:off x="267335" y="1706880"/>
          <a:ext cx="0" cy="1416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3A43AF2-4D38-4A67-8F76-2F0E13AFE12C}"/>
            </a:ext>
          </a:extLst>
        </xdr:cNvPr>
        <xdr:cNvCxnSpPr/>
      </xdr:nvCxnSpPr>
      <xdr:spPr bwMode="auto">
        <a:xfrm flipH="1">
          <a:off x="179705" y="1706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C90860A-0019-4961-BD0D-6F0B58B82C5F}"/>
            </a:ext>
          </a:extLst>
        </xdr:cNvPr>
        <xdr:cNvCxnSpPr/>
      </xdr:nvCxnSpPr>
      <xdr:spPr bwMode="auto">
        <a:xfrm flipV="1">
          <a:off x="267335" y="193929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26597B8-4F4F-44FF-B55D-1AB5DC9E80B5}"/>
            </a:ext>
          </a:extLst>
        </xdr:cNvPr>
        <xdr:cNvCxnSpPr/>
      </xdr:nvCxnSpPr>
      <xdr:spPr bwMode="auto">
        <a:xfrm flipH="1">
          <a:off x="179705" y="2087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4058070-0EA5-4204-B8AB-36780D59FBF9}"/>
            </a:ext>
          </a:extLst>
        </xdr:cNvPr>
        <xdr:cNvSpPr/>
      </xdr:nvSpPr>
      <xdr:spPr bwMode="auto">
        <a:xfrm>
          <a:off x="212725" y="1200785"/>
          <a:ext cx="99695"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AF18191-CA11-44ED-A401-8F9AB33522AB}"/>
            </a:ext>
          </a:extLst>
        </xdr:cNvPr>
        <xdr:cNvSpPr/>
      </xdr:nvSpPr>
      <xdr:spPr bwMode="auto">
        <a:xfrm>
          <a:off x="212725" y="1467485"/>
          <a:ext cx="9969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E061A90-EAC7-4076-A15C-0429D2A9FE13}"/>
            </a:ext>
          </a:extLst>
        </xdr:cNvPr>
        <xdr:cNvSpPr/>
      </xdr:nvSpPr>
      <xdr:spPr bwMode="auto">
        <a:xfrm>
          <a:off x="1945640" y="1637665"/>
          <a:ext cx="3826510" cy="228981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0BB06FF-1AE8-4409-AB42-02146F9822B0}"/>
            </a:ext>
          </a:extLst>
        </xdr:cNvPr>
        <xdr:cNvSpPr txBox="1"/>
      </xdr:nvSpPr>
      <xdr:spPr>
        <a:xfrm>
          <a:off x="1524000" y="125666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69A6FBF-48D9-4E82-9113-D9814FF69DE4}"/>
            </a:ext>
          </a:extLst>
        </xdr:cNvPr>
        <xdr:cNvCxnSpPr/>
      </xdr:nvCxnSpPr>
      <xdr:spPr bwMode="auto">
        <a:xfrm>
          <a:off x="1945640" y="3927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6A6D0B0-C596-4D55-A0D2-AE71C38B2180}"/>
            </a:ext>
          </a:extLst>
        </xdr:cNvPr>
        <xdr:cNvSpPr txBox="1"/>
      </xdr:nvSpPr>
      <xdr:spPr>
        <a:xfrm>
          <a:off x="1254760" y="378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22782FB-4FC5-4009-BCF8-2D08A69C3825}"/>
            </a:ext>
          </a:extLst>
        </xdr:cNvPr>
        <xdr:cNvCxnSpPr/>
      </xdr:nvCxnSpPr>
      <xdr:spPr bwMode="auto">
        <a:xfrm>
          <a:off x="1945640" y="364172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3571D7DC-2428-4342-B741-CAEFAC87D20D}"/>
            </a:ext>
          </a:extLst>
        </xdr:cNvPr>
        <xdr:cNvSpPr txBox="1"/>
      </xdr:nvSpPr>
      <xdr:spPr>
        <a:xfrm>
          <a:off x="1254760" y="349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D53FD4FF-7ED9-4B34-9881-CBE9D8226D35}"/>
            </a:ext>
          </a:extLst>
        </xdr:cNvPr>
        <xdr:cNvCxnSpPr/>
      </xdr:nvCxnSpPr>
      <xdr:spPr bwMode="auto">
        <a:xfrm>
          <a:off x="1945640" y="33521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73FBC907-FEBB-47AD-83DB-22A893BFD400}"/>
            </a:ext>
          </a:extLst>
        </xdr:cNvPr>
        <xdr:cNvSpPr txBox="1"/>
      </xdr:nvSpPr>
      <xdr:spPr>
        <a:xfrm>
          <a:off x="1254760" y="32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111AAF27-F9F3-477E-B863-3C4DBCCA8771}"/>
            </a:ext>
          </a:extLst>
        </xdr:cNvPr>
        <xdr:cNvCxnSpPr/>
      </xdr:nvCxnSpPr>
      <xdr:spPr bwMode="auto">
        <a:xfrm>
          <a:off x="1945640" y="307022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EA9FCCCB-6133-4EEC-87E6-1DA1EAB6FB8D}"/>
            </a:ext>
          </a:extLst>
        </xdr:cNvPr>
        <xdr:cNvSpPr txBox="1"/>
      </xdr:nvSpPr>
      <xdr:spPr>
        <a:xfrm>
          <a:off x="1254760" y="292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8F47D725-E851-47FC-8138-23B869976D56}"/>
            </a:ext>
          </a:extLst>
        </xdr:cNvPr>
        <xdr:cNvCxnSpPr/>
      </xdr:nvCxnSpPr>
      <xdr:spPr bwMode="auto">
        <a:xfrm>
          <a:off x="1945640" y="2784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A0FE2A14-71D8-4117-99CC-12E8465EE5B6}"/>
            </a:ext>
          </a:extLst>
        </xdr:cNvPr>
        <xdr:cNvSpPr txBox="1"/>
      </xdr:nvSpPr>
      <xdr:spPr>
        <a:xfrm>
          <a:off x="1254760" y="26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4D8D43EB-D6FA-48F7-A661-8BC0CCCB8C5E}"/>
            </a:ext>
          </a:extLst>
        </xdr:cNvPr>
        <xdr:cNvCxnSpPr/>
      </xdr:nvCxnSpPr>
      <xdr:spPr bwMode="auto">
        <a:xfrm>
          <a:off x="1945640" y="249491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C01BB753-1EC6-4F91-AA96-B4D9A9F826B5}"/>
            </a:ext>
          </a:extLst>
        </xdr:cNvPr>
        <xdr:cNvSpPr txBox="1"/>
      </xdr:nvSpPr>
      <xdr:spPr>
        <a:xfrm>
          <a:off x="1254760" y="236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250BA8B5-8D30-46FA-A078-CDB45A421560}"/>
            </a:ext>
          </a:extLst>
        </xdr:cNvPr>
        <xdr:cNvCxnSpPr/>
      </xdr:nvCxnSpPr>
      <xdr:spPr bwMode="auto">
        <a:xfrm>
          <a:off x="1945640" y="22129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332ED155-797B-43B9-80EB-E45F46ACC324}"/>
            </a:ext>
          </a:extLst>
        </xdr:cNvPr>
        <xdr:cNvSpPr txBox="1"/>
      </xdr:nvSpPr>
      <xdr:spPr>
        <a:xfrm>
          <a:off x="1254760" y="2068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336D05DE-68CF-4768-B181-6DC43150F815}"/>
            </a:ext>
          </a:extLst>
        </xdr:cNvPr>
        <xdr:cNvCxnSpPr/>
      </xdr:nvCxnSpPr>
      <xdr:spPr bwMode="auto">
        <a:xfrm>
          <a:off x="1945640" y="192722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D51D887E-7666-4AE4-9D88-EDF63BA477A8}"/>
            </a:ext>
          </a:extLst>
        </xdr:cNvPr>
        <xdr:cNvSpPr txBox="1"/>
      </xdr:nvSpPr>
      <xdr:spPr>
        <a:xfrm>
          <a:off x="1254760" y="178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8F82A915-8396-4C5D-B931-871A64E721EC}"/>
            </a:ext>
          </a:extLst>
        </xdr:cNvPr>
        <xdr:cNvCxnSpPr/>
      </xdr:nvCxnSpPr>
      <xdr:spPr bwMode="auto">
        <a:xfrm>
          <a:off x="1945640" y="1637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E3E4AE7B-82E4-4443-A653-1AA1CAF2A954}"/>
            </a:ext>
          </a:extLst>
        </xdr:cNvPr>
        <xdr:cNvSpPr txBox="1"/>
      </xdr:nvSpPr>
      <xdr:spPr>
        <a:xfrm>
          <a:off x="1254760" y="150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A9912A94-C242-43D9-9115-F1257E5BE76A}"/>
            </a:ext>
          </a:extLst>
        </xdr:cNvPr>
        <xdr:cNvSpPr/>
      </xdr:nvSpPr>
      <xdr:spPr bwMode="auto">
        <a:xfrm>
          <a:off x="1945640" y="1637665"/>
          <a:ext cx="3826510" cy="228981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31BBAECC-66C3-4DFC-9EBB-D0AB1E17435C}"/>
            </a:ext>
          </a:extLst>
        </xdr:cNvPr>
        <xdr:cNvCxnSpPr/>
      </xdr:nvCxnSpPr>
      <xdr:spPr bwMode="auto">
        <a:xfrm flipV="1">
          <a:off x="5102860" y="2099304"/>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CA92CE-4ED6-44D3-A622-BEBD1DC4D0DE}"/>
            </a:ext>
          </a:extLst>
        </xdr:cNvPr>
        <xdr:cNvSpPr txBox="1"/>
      </xdr:nvSpPr>
      <xdr:spPr>
        <a:xfrm>
          <a:off x="5165090" y="3486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B0F51FF2-B2FD-474F-9C2C-1BEC2F9D122D}"/>
            </a:ext>
          </a:extLst>
        </xdr:cNvPr>
        <xdr:cNvCxnSpPr/>
      </xdr:nvCxnSpPr>
      <xdr:spPr bwMode="auto">
        <a:xfrm>
          <a:off x="5010150" y="352196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AA13F355-5076-4068-926D-28A6BB58D8DA}"/>
            </a:ext>
          </a:extLst>
        </xdr:cNvPr>
        <xdr:cNvSpPr txBox="1"/>
      </xdr:nvSpPr>
      <xdr:spPr>
        <a:xfrm>
          <a:off x="5165090" y="184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6ABF6A76-B31D-46FB-AADB-80CECF52DDB1}"/>
            </a:ext>
          </a:extLst>
        </xdr:cNvPr>
        <xdr:cNvCxnSpPr/>
      </xdr:nvCxnSpPr>
      <xdr:spPr bwMode="auto">
        <a:xfrm>
          <a:off x="5010150" y="209930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112303</xdr:rowOff>
    </xdr:from>
    <xdr:to>
      <xdr:col>29</xdr:col>
      <xdr:colOff>127000</xdr:colOff>
      <xdr:row>15</xdr:row>
      <xdr:rowOff>64735</xdr:rowOff>
    </xdr:to>
    <xdr:cxnSp macro="">
      <xdr:nvCxnSpPr>
        <xdr:cNvPr id="54" name="直線コネクタ 53">
          <a:extLst>
            <a:ext uri="{FF2B5EF4-FFF2-40B4-BE49-F238E27FC236}">
              <a16:creationId xmlns:a16="http://schemas.microsoft.com/office/drawing/2014/main" id="{7CD6C310-E473-4BBF-8632-4A26115B8DB5}"/>
            </a:ext>
          </a:extLst>
        </xdr:cNvPr>
        <xdr:cNvCxnSpPr/>
      </xdr:nvCxnSpPr>
      <xdr:spPr bwMode="auto">
        <a:xfrm flipV="1">
          <a:off x="4512310" y="2550703"/>
          <a:ext cx="590550" cy="120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9BD0BFA1-CDC6-406A-8B40-4F181BA4A4E0}"/>
            </a:ext>
          </a:extLst>
        </xdr:cNvPr>
        <xdr:cNvSpPr txBox="1"/>
      </xdr:nvSpPr>
      <xdr:spPr>
        <a:xfrm>
          <a:off x="5165090" y="2903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744AF7FF-9540-45DC-9431-16BD67206C51}"/>
            </a:ext>
          </a:extLst>
        </xdr:cNvPr>
        <xdr:cNvSpPr/>
      </xdr:nvSpPr>
      <xdr:spPr bwMode="auto">
        <a:xfrm>
          <a:off x="5048250" y="2929919"/>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64735</xdr:rowOff>
    </xdr:from>
    <xdr:to>
      <xdr:col>26</xdr:col>
      <xdr:colOff>50800</xdr:colOff>
      <xdr:row>15</xdr:row>
      <xdr:rowOff>114808</xdr:rowOff>
    </xdr:to>
    <xdr:cxnSp macro="">
      <xdr:nvCxnSpPr>
        <xdr:cNvPr id="57" name="直線コネクタ 56">
          <a:extLst>
            <a:ext uri="{FF2B5EF4-FFF2-40B4-BE49-F238E27FC236}">
              <a16:creationId xmlns:a16="http://schemas.microsoft.com/office/drawing/2014/main" id="{6171544E-036C-4501-8BA0-44AE3EFF2CD9}"/>
            </a:ext>
          </a:extLst>
        </xdr:cNvPr>
        <xdr:cNvCxnSpPr/>
      </xdr:nvCxnSpPr>
      <xdr:spPr bwMode="auto">
        <a:xfrm flipV="1">
          <a:off x="3886200" y="2670775"/>
          <a:ext cx="626110" cy="53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996A7D1D-4B90-44E2-9C0C-D47A3BFF0EAE}"/>
            </a:ext>
          </a:extLst>
        </xdr:cNvPr>
        <xdr:cNvSpPr/>
      </xdr:nvSpPr>
      <xdr:spPr bwMode="auto">
        <a:xfrm>
          <a:off x="4457700" y="3021482"/>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AC6D3E53-ACB5-43DA-AD51-9344570E562A}"/>
            </a:ext>
          </a:extLst>
        </xdr:cNvPr>
        <xdr:cNvSpPr txBox="1"/>
      </xdr:nvSpPr>
      <xdr:spPr>
        <a:xfrm>
          <a:off x="4169410" y="311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114808</xdr:rowOff>
    </xdr:from>
    <xdr:to>
      <xdr:col>22</xdr:col>
      <xdr:colOff>114300</xdr:colOff>
      <xdr:row>15</xdr:row>
      <xdr:rowOff>126800</xdr:rowOff>
    </xdr:to>
    <xdr:cxnSp macro="">
      <xdr:nvCxnSpPr>
        <xdr:cNvPr id="60" name="直線コネクタ 59">
          <a:extLst>
            <a:ext uri="{FF2B5EF4-FFF2-40B4-BE49-F238E27FC236}">
              <a16:creationId xmlns:a16="http://schemas.microsoft.com/office/drawing/2014/main" id="{21A2682A-5E31-4652-BE7D-7299ED7FE1E5}"/>
            </a:ext>
          </a:extLst>
        </xdr:cNvPr>
        <xdr:cNvCxnSpPr/>
      </xdr:nvCxnSpPr>
      <xdr:spPr bwMode="auto">
        <a:xfrm flipV="1">
          <a:off x="3260090" y="2724658"/>
          <a:ext cx="626110" cy="15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EEAE33DB-5065-4670-8D41-B9E5746A7C1E}"/>
            </a:ext>
          </a:extLst>
        </xdr:cNvPr>
        <xdr:cNvSpPr/>
      </xdr:nvSpPr>
      <xdr:spPr bwMode="auto">
        <a:xfrm>
          <a:off x="3831590" y="3060240"/>
          <a:ext cx="10922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C02D015-B59D-475B-BC6C-25C466B65F8C}"/>
            </a:ext>
          </a:extLst>
        </xdr:cNvPr>
        <xdr:cNvSpPr txBox="1"/>
      </xdr:nvSpPr>
      <xdr:spPr>
        <a:xfrm>
          <a:off x="3543300" y="3144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126800</xdr:rowOff>
    </xdr:from>
    <xdr:to>
      <xdr:col>18</xdr:col>
      <xdr:colOff>177800</xdr:colOff>
      <xdr:row>16</xdr:row>
      <xdr:rowOff>7195</xdr:rowOff>
    </xdr:to>
    <xdr:cxnSp macro="">
      <xdr:nvCxnSpPr>
        <xdr:cNvPr id="63" name="直線コネクタ 62">
          <a:extLst>
            <a:ext uri="{FF2B5EF4-FFF2-40B4-BE49-F238E27FC236}">
              <a16:creationId xmlns:a16="http://schemas.microsoft.com/office/drawing/2014/main" id="{9120D26C-9750-4A55-BE6C-14A25AE9C670}"/>
            </a:ext>
          </a:extLst>
        </xdr:cNvPr>
        <xdr:cNvCxnSpPr/>
      </xdr:nvCxnSpPr>
      <xdr:spPr bwMode="auto">
        <a:xfrm flipV="1">
          <a:off x="2626360" y="2740460"/>
          <a:ext cx="633730" cy="49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E600A5F9-C003-43E8-8205-AB4C1EFA7D2B}"/>
            </a:ext>
          </a:extLst>
        </xdr:cNvPr>
        <xdr:cNvSpPr/>
      </xdr:nvSpPr>
      <xdr:spPr bwMode="auto">
        <a:xfrm>
          <a:off x="3216910" y="3074251"/>
          <a:ext cx="7874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12F353C5-823D-4C79-A368-F56D06960B5B}"/>
            </a:ext>
          </a:extLst>
        </xdr:cNvPr>
        <xdr:cNvSpPr txBox="1"/>
      </xdr:nvSpPr>
      <xdr:spPr>
        <a:xfrm>
          <a:off x="2917190" y="315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10BD4AC4-7898-4495-8EF0-8E1B031C8092}"/>
            </a:ext>
          </a:extLst>
        </xdr:cNvPr>
        <xdr:cNvSpPr/>
      </xdr:nvSpPr>
      <xdr:spPr bwMode="auto">
        <a:xfrm>
          <a:off x="2571750" y="3113837"/>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E05AEE66-E046-4736-A09A-A2A0D4328902}"/>
            </a:ext>
          </a:extLst>
        </xdr:cNvPr>
        <xdr:cNvSpPr txBox="1"/>
      </xdr:nvSpPr>
      <xdr:spPr>
        <a:xfrm>
          <a:off x="2283460" y="319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573A857-0380-4E5A-A43D-6142CB703D44}"/>
            </a:ext>
          </a:extLst>
        </xdr:cNvPr>
        <xdr:cNvSpPr txBox="1"/>
      </xdr:nvSpPr>
      <xdr:spPr>
        <a:xfrm>
          <a:off x="49364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15540EEC-1C5B-4545-ADFA-CCFF6818FAC6}"/>
            </a:ext>
          </a:extLst>
        </xdr:cNvPr>
        <xdr:cNvSpPr txBox="1"/>
      </xdr:nvSpPr>
      <xdr:spPr>
        <a:xfrm>
          <a:off x="434594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F7EAEAB4-3E31-4AD7-AA7B-4D67ED03D4CB}"/>
            </a:ext>
          </a:extLst>
        </xdr:cNvPr>
        <xdr:cNvSpPr txBox="1"/>
      </xdr:nvSpPr>
      <xdr:spPr>
        <a:xfrm>
          <a:off x="373126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D354D0CE-052B-4D40-8813-7F561CCB7A24}"/>
            </a:ext>
          </a:extLst>
        </xdr:cNvPr>
        <xdr:cNvSpPr txBox="1"/>
      </xdr:nvSpPr>
      <xdr:spPr>
        <a:xfrm>
          <a:off x="308610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12EB132D-87D8-4C8F-A7B6-FDD3F7A260F1}"/>
            </a:ext>
          </a:extLst>
        </xdr:cNvPr>
        <xdr:cNvSpPr txBox="1"/>
      </xdr:nvSpPr>
      <xdr:spPr>
        <a:xfrm>
          <a:off x="24599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61503</xdr:rowOff>
    </xdr:from>
    <xdr:to>
      <xdr:col>29</xdr:col>
      <xdr:colOff>177800</xdr:colOff>
      <xdr:row>14</xdr:row>
      <xdr:rowOff>163103</xdr:rowOff>
    </xdr:to>
    <xdr:sp macro="" textlink="">
      <xdr:nvSpPr>
        <xdr:cNvPr id="73" name="楕円 72">
          <a:extLst>
            <a:ext uri="{FF2B5EF4-FFF2-40B4-BE49-F238E27FC236}">
              <a16:creationId xmlns:a16="http://schemas.microsoft.com/office/drawing/2014/main" id="{F1CFD23D-A4E3-4BFB-96C4-39AF9806F77A}"/>
            </a:ext>
          </a:extLst>
        </xdr:cNvPr>
        <xdr:cNvSpPr/>
      </xdr:nvSpPr>
      <xdr:spPr bwMode="auto">
        <a:xfrm>
          <a:off x="5048250" y="2496093"/>
          <a:ext cx="97790" cy="10731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78030</xdr:rowOff>
    </xdr:from>
    <xdr:ext cx="762000" cy="259045"/>
    <xdr:sp macro="" textlink="">
      <xdr:nvSpPr>
        <xdr:cNvPr id="74" name="人口1人当たり決算額の推移該当値テキスト130">
          <a:extLst>
            <a:ext uri="{FF2B5EF4-FFF2-40B4-BE49-F238E27FC236}">
              <a16:creationId xmlns:a16="http://schemas.microsoft.com/office/drawing/2014/main" id="{D6FB9DAA-6B8C-4F17-8DBA-39066D3E197A}"/>
            </a:ext>
          </a:extLst>
        </xdr:cNvPr>
        <xdr:cNvSpPr txBox="1"/>
      </xdr:nvSpPr>
      <xdr:spPr>
        <a:xfrm>
          <a:off x="5165090" y="234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13935</xdr:rowOff>
    </xdr:from>
    <xdr:to>
      <xdr:col>26</xdr:col>
      <xdr:colOff>101600</xdr:colOff>
      <xdr:row>15</xdr:row>
      <xdr:rowOff>115535</xdr:rowOff>
    </xdr:to>
    <xdr:sp macro="" textlink="">
      <xdr:nvSpPr>
        <xdr:cNvPr id="75" name="楕円 74">
          <a:extLst>
            <a:ext uri="{FF2B5EF4-FFF2-40B4-BE49-F238E27FC236}">
              <a16:creationId xmlns:a16="http://schemas.microsoft.com/office/drawing/2014/main" id="{CE3A1681-4758-4888-91D8-16724FCCBAA8}"/>
            </a:ext>
          </a:extLst>
        </xdr:cNvPr>
        <xdr:cNvSpPr/>
      </xdr:nvSpPr>
      <xdr:spPr bwMode="auto">
        <a:xfrm>
          <a:off x="4457700" y="2627595"/>
          <a:ext cx="9779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125712</xdr:rowOff>
    </xdr:from>
    <xdr:ext cx="736600" cy="259045"/>
    <xdr:sp macro="" textlink="">
      <xdr:nvSpPr>
        <xdr:cNvPr id="76" name="テキスト ボックス 75">
          <a:extLst>
            <a:ext uri="{FF2B5EF4-FFF2-40B4-BE49-F238E27FC236}">
              <a16:creationId xmlns:a16="http://schemas.microsoft.com/office/drawing/2014/main" id="{3D47D5D3-F7B9-4450-868F-78B9E38671AD}"/>
            </a:ext>
          </a:extLst>
        </xdr:cNvPr>
        <xdr:cNvSpPr txBox="1"/>
      </xdr:nvSpPr>
      <xdr:spPr>
        <a:xfrm>
          <a:off x="4169410" y="2394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64008</xdr:rowOff>
    </xdr:from>
    <xdr:to>
      <xdr:col>22</xdr:col>
      <xdr:colOff>165100</xdr:colOff>
      <xdr:row>15</xdr:row>
      <xdr:rowOff>165608</xdr:rowOff>
    </xdr:to>
    <xdr:sp macro="" textlink="">
      <xdr:nvSpPr>
        <xdr:cNvPr id="77" name="楕円 76">
          <a:extLst>
            <a:ext uri="{FF2B5EF4-FFF2-40B4-BE49-F238E27FC236}">
              <a16:creationId xmlns:a16="http://schemas.microsoft.com/office/drawing/2014/main" id="{1872FAD7-D90B-48A7-9EB1-C19505CF8F8D}"/>
            </a:ext>
          </a:extLst>
        </xdr:cNvPr>
        <xdr:cNvSpPr/>
      </xdr:nvSpPr>
      <xdr:spPr bwMode="auto">
        <a:xfrm>
          <a:off x="3831590" y="2670048"/>
          <a:ext cx="109220" cy="1092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4335</xdr:rowOff>
    </xdr:from>
    <xdr:ext cx="762000" cy="259045"/>
    <xdr:sp macro="" textlink="">
      <xdr:nvSpPr>
        <xdr:cNvPr id="78" name="テキスト ボックス 77">
          <a:extLst>
            <a:ext uri="{FF2B5EF4-FFF2-40B4-BE49-F238E27FC236}">
              <a16:creationId xmlns:a16="http://schemas.microsoft.com/office/drawing/2014/main" id="{7A862C7F-D537-437E-813A-468035114F53}"/>
            </a:ext>
          </a:extLst>
        </xdr:cNvPr>
        <xdr:cNvSpPr txBox="1"/>
      </xdr:nvSpPr>
      <xdr:spPr>
        <a:xfrm>
          <a:off x="3543300" y="24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76000</xdr:rowOff>
    </xdr:from>
    <xdr:to>
      <xdr:col>19</xdr:col>
      <xdr:colOff>38100</xdr:colOff>
      <xdr:row>16</xdr:row>
      <xdr:rowOff>6150</xdr:rowOff>
    </xdr:to>
    <xdr:sp macro="" textlink="">
      <xdr:nvSpPr>
        <xdr:cNvPr id="79" name="楕円 78">
          <a:extLst>
            <a:ext uri="{FF2B5EF4-FFF2-40B4-BE49-F238E27FC236}">
              <a16:creationId xmlns:a16="http://schemas.microsoft.com/office/drawing/2014/main" id="{B73FD0D1-F2D6-4CBF-B8B6-1ABA86FE7CDE}"/>
            </a:ext>
          </a:extLst>
        </xdr:cNvPr>
        <xdr:cNvSpPr/>
      </xdr:nvSpPr>
      <xdr:spPr bwMode="auto">
        <a:xfrm>
          <a:off x="3216910" y="2685850"/>
          <a:ext cx="7874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16327</xdr:rowOff>
    </xdr:from>
    <xdr:ext cx="762000" cy="259045"/>
    <xdr:sp macro="" textlink="">
      <xdr:nvSpPr>
        <xdr:cNvPr id="80" name="テキスト ボックス 79">
          <a:extLst>
            <a:ext uri="{FF2B5EF4-FFF2-40B4-BE49-F238E27FC236}">
              <a16:creationId xmlns:a16="http://schemas.microsoft.com/office/drawing/2014/main" id="{BFB3679A-CB74-4C17-A50E-E3FD555D133D}"/>
            </a:ext>
          </a:extLst>
        </xdr:cNvPr>
        <xdr:cNvSpPr txBox="1"/>
      </xdr:nvSpPr>
      <xdr:spPr>
        <a:xfrm>
          <a:off x="2917190" y="245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127845</xdr:rowOff>
    </xdr:from>
    <xdr:to>
      <xdr:col>15</xdr:col>
      <xdr:colOff>101600</xdr:colOff>
      <xdr:row>16</xdr:row>
      <xdr:rowOff>57995</xdr:rowOff>
    </xdr:to>
    <xdr:sp macro="" textlink="">
      <xdr:nvSpPr>
        <xdr:cNvPr id="81" name="楕円 80">
          <a:extLst>
            <a:ext uri="{FF2B5EF4-FFF2-40B4-BE49-F238E27FC236}">
              <a16:creationId xmlns:a16="http://schemas.microsoft.com/office/drawing/2014/main" id="{FE92EE61-9695-4A33-8DF1-8CDD8D80DF03}"/>
            </a:ext>
          </a:extLst>
        </xdr:cNvPr>
        <xdr:cNvSpPr/>
      </xdr:nvSpPr>
      <xdr:spPr bwMode="auto">
        <a:xfrm>
          <a:off x="2571750" y="2741505"/>
          <a:ext cx="97790"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68172</xdr:rowOff>
    </xdr:from>
    <xdr:ext cx="762000" cy="259045"/>
    <xdr:sp macro="" textlink="">
      <xdr:nvSpPr>
        <xdr:cNvPr id="82" name="テキスト ボックス 81">
          <a:extLst>
            <a:ext uri="{FF2B5EF4-FFF2-40B4-BE49-F238E27FC236}">
              <a16:creationId xmlns:a16="http://schemas.microsoft.com/office/drawing/2014/main" id="{02E7830B-C4BB-4520-921A-ED49136FBA0C}"/>
            </a:ext>
          </a:extLst>
        </xdr:cNvPr>
        <xdr:cNvSpPr txBox="1"/>
      </xdr:nvSpPr>
      <xdr:spPr>
        <a:xfrm>
          <a:off x="2283460" y="2504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4E72335-BB90-4DCD-8AB5-97C8611BD1BB}"/>
            </a:ext>
          </a:extLst>
        </xdr:cNvPr>
        <xdr:cNvSpPr/>
      </xdr:nvSpPr>
      <xdr:spPr bwMode="auto">
        <a:xfrm>
          <a:off x="1945640" y="5064760"/>
          <a:ext cx="3826510" cy="24638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DC89DF25-65FA-4FDD-8522-D98BC24280A0}"/>
            </a:ext>
          </a:extLst>
        </xdr:cNvPr>
        <xdr:cNvSpPr/>
      </xdr:nvSpPr>
      <xdr:spPr bwMode="auto">
        <a:xfrm>
          <a:off x="130810" y="5064760"/>
          <a:ext cx="1200150" cy="113728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F9D10A27-DB01-47DA-9D6C-7D5B66F79E79}"/>
            </a:ext>
          </a:extLst>
        </xdr:cNvPr>
        <xdr:cNvSpPr/>
      </xdr:nvSpPr>
      <xdr:spPr bwMode="auto">
        <a:xfrm>
          <a:off x="419100" y="51790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267C4C45-929D-41ED-BC6A-2C67B5B5A67D}"/>
            </a:ext>
          </a:extLst>
        </xdr:cNvPr>
        <xdr:cNvSpPr/>
      </xdr:nvSpPr>
      <xdr:spPr bwMode="auto">
        <a:xfrm>
          <a:off x="419100" y="54457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DCE1C6E0-BE3B-45A6-9B05-B74EEBCD206D}"/>
            </a:ext>
          </a:extLst>
        </xdr:cNvPr>
        <xdr:cNvSpPr/>
      </xdr:nvSpPr>
      <xdr:spPr bwMode="auto">
        <a:xfrm>
          <a:off x="419100" y="5750560"/>
          <a:ext cx="1140460" cy="627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DC97AB66-59DD-44B0-B499-F9602FB0E065}"/>
            </a:ext>
          </a:extLst>
        </xdr:cNvPr>
        <xdr:cNvCxnSpPr/>
      </xdr:nvCxnSpPr>
      <xdr:spPr bwMode="auto">
        <a:xfrm flipH="1">
          <a:off x="179705" y="523494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1D25B756-8588-4586-AE46-8053E827D95C}"/>
            </a:ext>
          </a:extLst>
        </xdr:cNvPr>
        <xdr:cNvCxnSpPr/>
      </xdr:nvCxnSpPr>
      <xdr:spPr bwMode="auto">
        <a:xfrm>
          <a:off x="267335" y="5695950"/>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D9B85097-7523-4670-A982-5DBFC2A8CF05}"/>
            </a:ext>
          </a:extLst>
        </xdr:cNvPr>
        <xdr:cNvCxnSpPr/>
      </xdr:nvCxnSpPr>
      <xdr:spPr bwMode="auto">
        <a:xfrm flipH="1">
          <a:off x="179705" y="569595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96F7B48F-4BA1-44D8-B874-B86717E87081}"/>
            </a:ext>
          </a:extLst>
        </xdr:cNvPr>
        <xdr:cNvCxnSpPr/>
      </xdr:nvCxnSpPr>
      <xdr:spPr bwMode="auto">
        <a:xfrm flipV="1">
          <a:off x="267335" y="593217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B814276D-1F50-41A8-8291-FD951AE01A72}"/>
            </a:ext>
          </a:extLst>
        </xdr:cNvPr>
        <xdr:cNvCxnSpPr/>
      </xdr:nvCxnSpPr>
      <xdr:spPr bwMode="auto">
        <a:xfrm flipH="1">
          <a:off x="179705" y="607314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46BD54F0-D861-4195-9140-CD71AAFD023D}"/>
            </a:ext>
          </a:extLst>
        </xdr:cNvPr>
        <xdr:cNvSpPr/>
      </xdr:nvSpPr>
      <xdr:spPr bwMode="auto">
        <a:xfrm>
          <a:off x="212725" y="5184140"/>
          <a:ext cx="99695"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F3A1281B-0F21-4A29-91D6-F799464B71CA}"/>
            </a:ext>
          </a:extLst>
        </xdr:cNvPr>
        <xdr:cNvSpPr/>
      </xdr:nvSpPr>
      <xdr:spPr bwMode="auto">
        <a:xfrm>
          <a:off x="212725" y="5450840"/>
          <a:ext cx="99695"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A0BD67DE-EF2E-47A2-8F3C-A3E171F7CDBC}"/>
            </a:ext>
          </a:extLst>
        </xdr:cNvPr>
        <xdr:cNvSpPr/>
      </xdr:nvSpPr>
      <xdr:spPr bwMode="auto">
        <a:xfrm>
          <a:off x="1945640" y="5636260"/>
          <a:ext cx="3826510" cy="228028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BE2C64DA-14B7-4688-984C-843A030FE9E6}"/>
            </a:ext>
          </a:extLst>
        </xdr:cNvPr>
        <xdr:cNvSpPr txBox="1"/>
      </xdr:nvSpPr>
      <xdr:spPr>
        <a:xfrm>
          <a:off x="1524000" y="524954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1AA303D1-391F-4EDA-8874-8BF3167D3C21}"/>
            </a:ext>
          </a:extLst>
        </xdr:cNvPr>
        <xdr:cNvCxnSpPr/>
      </xdr:nvCxnSpPr>
      <xdr:spPr bwMode="auto">
        <a:xfrm>
          <a:off x="1945640" y="7916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D740E62F-8A0C-4A05-8B8B-A988506CC108}"/>
            </a:ext>
          </a:extLst>
        </xdr:cNvPr>
        <xdr:cNvCxnSpPr/>
      </xdr:nvCxnSpPr>
      <xdr:spPr bwMode="auto">
        <a:xfrm>
          <a:off x="1945640" y="7589973"/>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198A9994-901E-40D9-998D-D5C1659369CB}"/>
            </a:ext>
          </a:extLst>
        </xdr:cNvPr>
        <xdr:cNvSpPr txBox="1"/>
      </xdr:nvSpPr>
      <xdr:spPr>
        <a:xfrm>
          <a:off x="1254760" y="7449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5B1851BF-D868-44B0-B7EB-4663C6D59CF1}"/>
            </a:ext>
          </a:extLst>
        </xdr:cNvPr>
        <xdr:cNvCxnSpPr/>
      </xdr:nvCxnSpPr>
      <xdr:spPr bwMode="auto">
        <a:xfrm>
          <a:off x="1945640" y="7267212"/>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449B7F87-7D8E-48D6-95E6-F74850F6E6BD}"/>
            </a:ext>
          </a:extLst>
        </xdr:cNvPr>
        <xdr:cNvSpPr txBox="1"/>
      </xdr:nvSpPr>
      <xdr:spPr>
        <a:xfrm>
          <a:off x="1254760" y="712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46EEB23C-C757-4D39-9210-0075A5B829C2}"/>
            </a:ext>
          </a:extLst>
        </xdr:cNvPr>
        <xdr:cNvCxnSpPr/>
      </xdr:nvCxnSpPr>
      <xdr:spPr bwMode="auto">
        <a:xfrm>
          <a:off x="1945640" y="694064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FB735A00-EDBF-46E1-985F-ABDD1AC19DAB}"/>
            </a:ext>
          </a:extLst>
        </xdr:cNvPr>
        <xdr:cNvSpPr txBox="1"/>
      </xdr:nvSpPr>
      <xdr:spPr>
        <a:xfrm>
          <a:off x="1254760" y="680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E44B8E79-D9D4-4ECF-A8CA-153B3378646B}"/>
            </a:ext>
          </a:extLst>
        </xdr:cNvPr>
        <xdr:cNvCxnSpPr/>
      </xdr:nvCxnSpPr>
      <xdr:spPr bwMode="auto">
        <a:xfrm>
          <a:off x="1945640" y="660835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2D15D817-B4AA-456C-BA6F-75558C5ACFB2}"/>
            </a:ext>
          </a:extLst>
        </xdr:cNvPr>
        <xdr:cNvSpPr txBox="1"/>
      </xdr:nvSpPr>
      <xdr:spPr>
        <a:xfrm>
          <a:off x="1254760" y="646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3ECF1F96-882F-442F-8498-0D607D619FC3}"/>
            </a:ext>
          </a:extLst>
        </xdr:cNvPr>
        <xdr:cNvCxnSpPr/>
      </xdr:nvCxnSpPr>
      <xdr:spPr bwMode="auto">
        <a:xfrm>
          <a:off x="1945640" y="6285593"/>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247064F0-72DC-42F3-BE99-FDED79A38574}"/>
            </a:ext>
          </a:extLst>
        </xdr:cNvPr>
        <xdr:cNvSpPr txBox="1"/>
      </xdr:nvSpPr>
      <xdr:spPr>
        <a:xfrm>
          <a:off x="1254760" y="6145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F9F61A69-6767-4D90-8138-94F0D7B38A95}"/>
            </a:ext>
          </a:extLst>
        </xdr:cNvPr>
        <xdr:cNvCxnSpPr/>
      </xdr:nvCxnSpPr>
      <xdr:spPr bwMode="auto">
        <a:xfrm>
          <a:off x="1945640" y="5962832"/>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53445B33-F90C-4048-B3C7-7BF2AD17AA21}"/>
            </a:ext>
          </a:extLst>
        </xdr:cNvPr>
        <xdr:cNvSpPr txBox="1"/>
      </xdr:nvSpPr>
      <xdr:spPr>
        <a:xfrm>
          <a:off x="1254760" y="581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B04A326E-1F44-4025-9FAF-CA50354F742D}"/>
            </a:ext>
          </a:extLst>
        </xdr:cNvPr>
        <xdr:cNvCxnSpPr/>
      </xdr:nvCxnSpPr>
      <xdr:spPr bwMode="auto">
        <a:xfrm>
          <a:off x="1945640" y="5636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6E92B10-5B5F-4143-BD39-31537923A4E0}"/>
            </a:ext>
          </a:extLst>
        </xdr:cNvPr>
        <xdr:cNvSpPr txBox="1"/>
      </xdr:nvSpPr>
      <xdr:spPr>
        <a:xfrm>
          <a:off x="125476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9B5B4773-6382-4512-B4DD-F5EB22B80CE8}"/>
            </a:ext>
          </a:extLst>
        </xdr:cNvPr>
        <xdr:cNvSpPr/>
      </xdr:nvSpPr>
      <xdr:spPr bwMode="auto">
        <a:xfrm>
          <a:off x="1945640" y="5636260"/>
          <a:ext cx="3826510" cy="228028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1241D949-3D7C-4214-A062-26E9CBC4849A}"/>
            </a:ext>
          </a:extLst>
        </xdr:cNvPr>
        <xdr:cNvCxnSpPr/>
      </xdr:nvCxnSpPr>
      <xdr:spPr bwMode="auto">
        <a:xfrm flipV="1">
          <a:off x="5102860" y="606037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CC321DD0-8BE5-480F-A7DA-DB1BBC2AC740}"/>
            </a:ext>
          </a:extLst>
        </xdr:cNvPr>
        <xdr:cNvSpPr txBox="1"/>
      </xdr:nvSpPr>
      <xdr:spPr>
        <a:xfrm>
          <a:off x="5165090" y="762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EFA20EBC-82F2-4781-8A98-1AF67FF36AC5}"/>
            </a:ext>
          </a:extLst>
        </xdr:cNvPr>
        <xdr:cNvCxnSpPr/>
      </xdr:nvCxnSpPr>
      <xdr:spPr bwMode="auto">
        <a:xfrm>
          <a:off x="5010150" y="765429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199D1275-8CDF-4892-97D4-2C17F3159832}"/>
            </a:ext>
          </a:extLst>
        </xdr:cNvPr>
        <xdr:cNvSpPr txBox="1"/>
      </xdr:nvSpPr>
      <xdr:spPr>
        <a:xfrm>
          <a:off x="5165090" y="580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BC7F79BC-F6E6-4650-B6C1-791134EF0020}"/>
            </a:ext>
          </a:extLst>
        </xdr:cNvPr>
        <xdr:cNvCxnSpPr/>
      </xdr:nvCxnSpPr>
      <xdr:spPr bwMode="auto">
        <a:xfrm>
          <a:off x="5010150" y="606037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19078</xdr:rowOff>
    </xdr:from>
    <xdr:to>
      <xdr:col>29</xdr:col>
      <xdr:colOff>127000</xdr:colOff>
      <xdr:row>38</xdr:row>
      <xdr:rowOff>22954</xdr:rowOff>
    </xdr:to>
    <xdr:cxnSp macro="">
      <xdr:nvCxnSpPr>
        <xdr:cNvPr id="118" name="直線コネクタ 117">
          <a:extLst>
            <a:ext uri="{FF2B5EF4-FFF2-40B4-BE49-F238E27FC236}">
              <a16:creationId xmlns:a16="http://schemas.microsoft.com/office/drawing/2014/main" id="{2CED7E27-BF54-4A72-BDF6-F03D06979A4B}"/>
            </a:ext>
          </a:extLst>
        </xdr:cNvPr>
        <xdr:cNvCxnSpPr/>
      </xdr:nvCxnSpPr>
      <xdr:spPr bwMode="auto">
        <a:xfrm flipV="1">
          <a:off x="4512310" y="7463818"/>
          <a:ext cx="590550" cy="3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3854</xdr:rowOff>
    </xdr:from>
    <xdr:ext cx="762000" cy="259045"/>
    <xdr:sp macro="" textlink="">
      <xdr:nvSpPr>
        <xdr:cNvPr id="119" name="人口1人当たり決算額の推移平均値テキスト445">
          <a:extLst>
            <a:ext uri="{FF2B5EF4-FFF2-40B4-BE49-F238E27FC236}">
              <a16:creationId xmlns:a16="http://schemas.microsoft.com/office/drawing/2014/main" id="{BF1D56FD-DB2F-4FB6-BF94-1C932E70E3F9}"/>
            </a:ext>
          </a:extLst>
        </xdr:cNvPr>
        <xdr:cNvSpPr txBox="1"/>
      </xdr:nvSpPr>
      <xdr:spPr>
        <a:xfrm>
          <a:off x="5165090" y="74543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99613E31-97A8-4FEB-9689-B03DF14947EE}"/>
            </a:ext>
          </a:extLst>
        </xdr:cNvPr>
        <xdr:cNvSpPr/>
      </xdr:nvSpPr>
      <xdr:spPr bwMode="auto">
        <a:xfrm>
          <a:off x="5048250" y="7451310"/>
          <a:ext cx="9779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22954</xdr:rowOff>
    </xdr:from>
    <xdr:to>
      <xdr:col>26</xdr:col>
      <xdr:colOff>50800</xdr:colOff>
      <xdr:row>38</xdr:row>
      <xdr:rowOff>31739</xdr:rowOff>
    </xdr:to>
    <xdr:cxnSp macro="">
      <xdr:nvCxnSpPr>
        <xdr:cNvPr id="121" name="直線コネクタ 120">
          <a:extLst>
            <a:ext uri="{FF2B5EF4-FFF2-40B4-BE49-F238E27FC236}">
              <a16:creationId xmlns:a16="http://schemas.microsoft.com/office/drawing/2014/main" id="{A67610E9-D312-43BF-BCAE-579F2C4D3DC8}"/>
            </a:ext>
          </a:extLst>
        </xdr:cNvPr>
        <xdr:cNvCxnSpPr/>
      </xdr:nvCxnSpPr>
      <xdr:spPr bwMode="auto">
        <a:xfrm flipV="1">
          <a:off x="3886200" y="7467694"/>
          <a:ext cx="626110" cy="10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3DFD21CB-4356-4BB4-88EF-759CBF731199}"/>
            </a:ext>
          </a:extLst>
        </xdr:cNvPr>
        <xdr:cNvSpPr/>
      </xdr:nvSpPr>
      <xdr:spPr bwMode="auto">
        <a:xfrm>
          <a:off x="4457700" y="7449142"/>
          <a:ext cx="9779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9E58D99F-C722-4A7A-8276-8F6501B1664E}"/>
            </a:ext>
          </a:extLst>
        </xdr:cNvPr>
        <xdr:cNvSpPr txBox="1"/>
      </xdr:nvSpPr>
      <xdr:spPr>
        <a:xfrm>
          <a:off x="4169410" y="7537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31739</xdr:rowOff>
    </xdr:from>
    <xdr:to>
      <xdr:col>22</xdr:col>
      <xdr:colOff>114300</xdr:colOff>
      <xdr:row>38</xdr:row>
      <xdr:rowOff>35877</xdr:rowOff>
    </xdr:to>
    <xdr:cxnSp macro="">
      <xdr:nvCxnSpPr>
        <xdr:cNvPr id="124" name="直線コネクタ 123">
          <a:extLst>
            <a:ext uri="{FF2B5EF4-FFF2-40B4-BE49-F238E27FC236}">
              <a16:creationId xmlns:a16="http://schemas.microsoft.com/office/drawing/2014/main" id="{DECAEECA-84FE-4E26-836F-6B231CBB3301}"/>
            </a:ext>
          </a:extLst>
        </xdr:cNvPr>
        <xdr:cNvCxnSpPr/>
      </xdr:nvCxnSpPr>
      <xdr:spPr bwMode="auto">
        <a:xfrm flipV="1">
          <a:off x="3260090" y="7478384"/>
          <a:ext cx="626110" cy="6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C254AA9F-5473-4A12-8881-50EE7CE8D51A}"/>
            </a:ext>
          </a:extLst>
        </xdr:cNvPr>
        <xdr:cNvSpPr/>
      </xdr:nvSpPr>
      <xdr:spPr bwMode="auto">
        <a:xfrm>
          <a:off x="3831590" y="7450086"/>
          <a:ext cx="10922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5E2185A-BF45-4BF4-9D3D-698A060BF3F0}"/>
            </a:ext>
          </a:extLst>
        </xdr:cNvPr>
        <xdr:cNvSpPr txBox="1"/>
      </xdr:nvSpPr>
      <xdr:spPr>
        <a:xfrm>
          <a:off x="3543300" y="7540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28640</xdr:rowOff>
    </xdr:from>
    <xdr:to>
      <xdr:col>18</xdr:col>
      <xdr:colOff>177800</xdr:colOff>
      <xdr:row>38</xdr:row>
      <xdr:rowOff>35877</xdr:rowOff>
    </xdr:to>
    <xdr:cxnSp macro="">
      <xdr:nvCxnSpPr>
        <xdr:cNvPr id="127" name="直線コネクタ 126">
          <a:extLst>
            <a:ext uri="{FF2B5EF4-FFF2-40B4-BE49-F238E27FC236}">
              <a16:creationId xmlns:a16="http://schemas.microsoft.com/office/drawing/2014/main" id="{6372944A-C0D2-41FA-9601-A70E25160503}"/>
            </a:ext>
          </a:extLst>
        </xdr:cNvPr>
        <xdr:cNvCxnSpPr/>
      </xdr:nvCxnSpPr>
      <xdr:spPr bwMode="auto">
        <a:xfrm>
          <a:off x="2626360" y="7475285"/>
          <a:ext cx="633730" cy="9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C9665C5A-95EC-44EA-B0B3-BECB6DD37185}"/>
            </a:ext>
          </a:extLst>
        </xdr:cNvPr>
        <xdr:cNvSpPr/>
      </xdr:nvSpPr>
      <xdr:spPr bwMode="auto">
        <a:xfrm>
          <a:off x="3216910" y="7455489"/>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AA868273-0447-460C-8127-B03F4D95B6DB}"/>
            </a:ext>
          </a:extLst>
        </xdr:cNvPr>
        <xdr:cNvSpPr txBox="1"/>
      </xdr:nvSpPr>
      <xdr:spPr>
        <a:xfrm>
          <a:off x="2917190" y="7543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A5952654-85F8-436E-BE36-17E723895029}"/>
            </a:ext>
          </a:extLst>
        </xdr:cNvPr>
        <xdr:cNvSpPr/>
      </xdr:nvSpPr>
      <xdr:spPr bwMode="auto">
        <a:xfrm>
          <a:off x="2571750" y="7461154"/>
          <a:ext cx="9779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381F0EE4-4C2A-4D5F-A081-5329EF75B5B8}"/>
            </a:ext>
          </a:extLst>
        </xdr:cNvPr>
        <xdr:cNvSpPr txBox="1"/>
      </xdr:nvSpPr>
      <xdr:spPr>
        <a:xfrm>
          <a:off x="2283460" y="754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4A7BBECF-1E62-4163-A1B8-C0E2BC588608}"/>
            </a:ext>
          </a:extLst>
        </xdr:cNvPr>
        <xdr:cNvSpPr txBox="1"/>
      </xdr:nvSpPr>
      <xdr:spPr>
        <a:xfrm>
          <a:off x="49364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96674A9B-4BAF-4603-9A8F-4B7EC5E3E052}"/>
            </a:ext>
          </a:extLst>
        </xdr:cNvPr>
        <xdr:cNvSpPr txBox="1"/>
      </xdr:nvSpPr>
      <xdr:spPr>
        <a:xfrm>
          <a:off x="434594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DB0FB475-3D29-4737-9D68-8E58B7051612}"/>
            </a:ext>
          </a:extLst>
        </xdr:cNvPr>
        <xdr:cNvSpPr txBox="1"/>
      </xdr:nvSpPr>
      <xdr:spPr>
        <a:xfrm>
          <a:off x="373126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6CF80EFC-C1B8-4DCE-8374-CBC57131CD69}"/>
            </a:ext>
          </a:extLst>
        </xdr:cNvPr>
        <xdr:cNvSpPr txBox="1"/>
      </xdr:nvSpPr>
      <xdr:spPr>
        <a:xfrm>
          <a:off x="308610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3690F81E-DC89-4392-92A2-2BA83EE1A6BA}"/>
            </a:ext>
          </a:extLst>
        </xdr:cNvPr>
        <xdr:cNvSpPr txBox="1"/>
      </xdr:nvSpPr>
      <xdr:spPr>
        <a:xfrm>
          <a:off x="24599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311178</xdr:rowOff>
    </xdr:from>
    <xdr:to>
      <xdr:col>29</xdr:col>
      <xdr:colOff>177800</xdr:colOff>
      <xdr:row>38</xdr:row>
      <xdr:rowOff>69878</xdr:rowOff>
    </xdr:to>
    <xdr:sp macro="" textlink="">
      <xdr:nvSpPr>
        <xdr:cNvPr id="137" name="楕円 136">
          <a:extLst>
            <a:ext uri="{FF2B5EF4-FFF2-40B4-BE49-F238E27FC236}">
              <a16:creationId xmlns:a16="http://schemas.microsoft.com/office/drawing/2014/main" id="{32433806-A0E6-4557-9A24-5B57820557E3}"/>
            </a:ext>
          </a:extLst>
        </xdr:cNvPr>
        <xdr:cNvSpPr/>
      </xdr:nvSpPr>
      <xdr:spPr bwMode="auto">
        <a:xfrm>
          <a:off x="5048250" y="7418733"/>
          <a:ext cx="9779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156255</xdr:rowOff>
    </xdr:from>
    <xdr:ext cx="762000" cy="259045"/>
    <xdr:sp macro="" textlink="">
      <xdr:nvSpPr>
        <xdr:cNvPr id="138" name="人口1人当たり決算額の推移該当値テキスト445">
          <a:extLst>
            <a:ext uri="{FF2B5EF4-FFF2-40B4-BE49-F238E27FC236}">
              <a16:creationId xmlns:a16="http://schemas.microsoft.com/office/drawing/2014/main" id="{56C8EDFD-FE29-443D-810B-38CAAFB18717}"/>
            </a:ext>
          </a:extLst>
        </xdr:cNvPr>
        <xdr:cNvSpPr txBox="1"/>
      </xdr:nvSpPr>
      <xdr:spPr>
        <a:xfrm>
          <a:off x="5165090" y="7263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315054</xdr:rowOff>
    </xdr:from>
    <xdr:to>
      <xdr:col>26</xdr:col>
      <xdr:colOff>101600</xdr:colOff>
      <xdr:row>38</xdr:row>
      <xdr:rowOff>73754</xdr:rowOff>
    </xdr:to>
    <xdr:sp macro="" textlink="">
      <xdr:nvSpPr>
        <xdr:cNvPr id="139" name="楕円 138">
          <a:extLst>
            <a:ext uri="{FF2B5EF4-FFF2-40B4-BE49-F238E27FC236}">
              <a16:creationId xmlns:a16="http://schemas.microsoft.com/office/drawing/2014/main" id="{81565626-E5B8-4D6C-9442-D681AC0F575B}"/>
            </a:ext>
          </a:extLst>
        </xdr:cNvPr>
        <xdr:cNvSpPr/>
      </xdr:nvSpPr>
      <xdr:spPr bwMode="auto">
        <a:xfrm>
          <a:off x="4457700" y="7422609"/>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83931</xdr:rowOff>
    </xdr:from>
    <xdr:ext cx="736600" cy="259045"/>
    <xdr:sp macro="" textlink="">
      <xdr:nvSpPr>
        <xdr:cNvPr id="140" name="テキスト ボックス 139">
          <a:extLst>
            <a:ext uri="{FF2B5EF4-FFF2-40B4-BE49-F238E27FC236}">
              <a16:creationId xmlns:a16="http://schemas.microsoft.com/office/drawing/2014/main" id="{75FC47FC-FDD4-4526-A9AA-185C28E42286}"/>
            </a:ext>
          </a:extLst>
        </xdr:cNvPr>
        <xdr:cNvSpPr txBox="1"/>
      </xdr:nvSpPr>
      <xdr:spPr>
        <a:xfrm>
          <a:off x="4169410" y="7191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323839</xdr:rowOff>
    </xdr:from>
    <xdr:to>
      <xdr:col>22</xdr:col>
      <xdr:colOff>165100</xdr:colOff>
      <xdr:row>38</xdr:row>
      <xdr:rowOff>82539</xdr:rowOff>
    </xdr:to>
    <xdr:sp macro="" textlink="">
      <xdr:nvSpPr>
        <xdr:cNvPr id="141" name="楕円 140">
          <a:extLst>
            <a:ext uri="{FF2B5EF4-FFF2-40B4-BE49-F238E27FC236}">
              <a16:creationId xmlns:a16="http://schemas.microsoft.com/office/drawing/2014/main" id="{8D00FB43-3DC6-4EED-90A6-993BE3578788}"/>
            </a:ext>
          </a:extLst>
        </xdr:cNvPr>
        <xdr:cNvSpPr/>
      </xdr:nvSpPr>
      <xdr:spPr bwMode="auto">
        <a:xfrm>
          <a:off x="3831590" y="7433299"/>
          <a:ext cx="10922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92716</xdr:rowOff>
    </xdr:from>
    <xdr:ext cx="762000" cy="259045"/>
    <xdr:sp macro="" textlink="">
      <xdr:nvSpPr>
        <xdr:cNvPr id="142" name="テキスト ボックス 141">
          <a:extLst>
            <a:ext uri="{FF2B5EF4-FFF2-40B4-BE49-F238E27FC236}">
              <a16:creationId xmlns:a16="http://schemas.microsoft.com/office/drawing/2014/main" id="{2AD03D98-DCEF-4A02-A309-5675AF221D7D}"/>
            </a:ext>
          </a:extLst>
        </xdr:cNvPr>
        <xdr:cNvSpPr txBox="1"/>
      </xdr:nvSpPr>
      <xdr:spPr>
        <a:xfrm>
          <a:off x="3543300" y="7202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327977</xdr:rowOff>
    </xdr:from>
    <xdr:to>
      <xdr:col>19</xdr:col>
      <xdr:colOff>38100</xdr:colOff>
      <xdr:row>38</xdr:row>
      <xdr:rowOff>86677</xdr:rowOff>
    </xdr:to>
    <xdr:sp macro="" textlink="">
      <xdr:nvSpPr>
        <xdr:cNvPr id="143" name="楕円 142">
          <a:extLst>
            <a:ext uri="{FF2B5EF4-FFF2-40B4-BE49-F238E27FC236}">
              <a16:creationId xmlns:a16="http://schemas.microsoft.com/office/drawing/2014/main" id="{0737D49D-5181-4715-8B82-46875AA4B896}"/>
            </a:ext>
          </a:extLst>
        </xdr:cNvPr>
        <xdr:cNvSpPr/>
      </xdr:nvSpPr>
      <xdr:spPr bwMode="auto">
        <a:xfrm>
          <a:off x="3216910" y="7429817"/>
          <a:ext cx="78740" cy="10731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96854</xdr:rowOff>
    </xdr:from>
    <xdr:ext cx="762000" cy="259045"/>
    <xdr:sp macro="" textlink="">
      <xdr:nvSpPr>
        <xdr:cNvPr id="144" name="テキスト ボックス 143">
          <a:extLst>
            <a:ext uri="{FF2B5EF4-FFF2-40B4-BE49-F238E27FC236}">
              <a16:creationId xmlns:a16="http://schemas.microsoft.com/office/drawing/2014/main" id="{A05A8077-1358-4E07-BC4B-4C828B686CD8}"/>
            </a:ext>
          </a:extLst>
        </xdr:cNvPr>
        <xdr:cNvSpPr txBox="1"/>
      </xdr:nvSpPr>
      <xdr:spPr>
        <a:xfrm>
          <a:off x="2917190" y="7198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320740</xdr:rowOff>
    </xdr:from>
    <xdr:to>
      <xdr:col>15</xdr:col>
      <xdr:colOff>101600</xdr:colOff>
      <xdr:row>38</xdr:row>
      <xdr:rowOff>79440</xdr:rowOff>
    </xdr:to>
    <xdr:sp macro="" textlink="">
      <xdr:nvSpPr>
        <xdr:cNvPr id="145" name="楕円 144">
          <a:extLst>
            <a:ext uri="{FF2B5EF4-FFF2-40B4-BE49-F238E27FC236}">
              <a16:creationId xmlns:a16="http://schemas.microsoft.com/office/drawing/2014/main" id="{2A9D8671-6919-4828-BF17-4A48D0D031FA}"/>
            </a:ext>
          </a:extLst>
        </xdr:cNvPr>
        <xdr:cNvSpPr/>
      </xdr:nvSpPr>
      <xdr:spPr bwMode="auto">
        <a:xfrm>
          <a:off x="2571750" y="7430200"/>
          <a:ext cx="9779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89617</xdr:rowOff>
    </xdr:from>
    <xdr:ext cx="762000" cy="259045"/>
    <xdr:sp macro="" textlink="">
      <xdr:nvSpPr>
        <xdr:cNvPr id="146" name="テキスト ボックス 145">
          <a:extLst>
            <a:ext uri="{FF2B5EF4-FFF2-40B4-BE49-F238E27FC236}">
              <a16:creationId xmlns:a16="http://schemas.microsoft.com/office/drawing/2014/main" id="{FD176912-8C2C-4F00-B36B-70839732ECCE}"/>
            </a:ext>
          </a:extLst>
        </xdr:cNvPr>
        <xdr:cNvSpPr txBox="1"/>
      </xdr:nvSpPr>
      <xdr:spPr>
        <a:xfrm>
          <a:off x="2283460" y="71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1624AD-10A0-4CE9-89B9-A9098009D68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04DDCF9-1623-4FDE-A9F0-F4B9FD9622E9}"/>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10D7D8D-2CCC-4623-B85E-8C61258FF89B}"/>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B8F654C-EF6F-4E9B-9E98-2D0DB51C8F4A}"/>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1F1D72-F3D9-48BE-8D3F-CD1516A5550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FD186A-76ED-47A0-A5CD-13F28F00DC4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F6059C5-5DB9-4A11-BFFD-05A410C854C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6C056AC-002F-43C8-A46C-7993A675FCA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6C871B-0A84-44D2-A9E7-E22FD16FC8C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3E87E8E-D7C4-4F1E-9DB3-1CD598EAF82B}"/>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22,859
22,741
1,093.56
25,468,712
24,793,447
623,530
11,611,568
20,886,092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E8F094-B8AB-4EE2-9A21-2889622B39F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9FC1089-B25B-47A1-9ADD-2171C91DED1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2024A98-CEF6-45CD-8DC6-409175DC002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74CE1A-FD2E-413A-B7FE-E6100A87340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68B104-7484-455F-AA5E-0B0D7296F77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DD9FD2F-E13D-4E47-94E0-A2DD0A8C1A6A}"/>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26E2104-49F9-46F4-AB03-F947B16A7A93}"/>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331398A-6347-49C5-9802-F82360BB9D38}"/>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72CE077-A904-42F3-B939-427DF921790D}"/>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D1F3B7-A194-467D-9A73-188044697A5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D9E1723-8871-43B3-B24D-5A1C994C527E}"/>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722B6E7-F022-48AF-B90C-96CC11766227}"/>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D3D36EE-9366-4BB3-98EE-CAD7181748DB}"/>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6C15CC0-03FB-47BD-B50B-A2CA9893C44C}"/>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1C9A7B-AF49-42FD-B022-101AB7B3A88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D0A8FC3-90B0-45BE-A08E-945F0F66A1D4}"/>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0358BDD-D921-43C5-B034-C28BC0B3AFB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A30E989-3BD5-4C4D-BB74-205DBBE05F97}"/>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812B6A1-BC2B-4E87-B697-5BD97AC16DC9}"/>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441665E-716A-457D-A99D-7A1745659E57}"/>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AA9A195-462E-4B70-BDD1-4D2F24179024}"/>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367E8F6-F88C-471F-8FAD-C8EFC67A5CF2}"/>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60D29F6-11F9-4F58-B10F-3DA7F9205392}"/>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9B6BEDA-8EFA-4114-8582-30273C71FDC3}"/>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E9AF00C-74D0-4523-8B96-7A5974E952CE}"/>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8CC0E4A-A785-4CD8-B58B-1B5BC56F6A68}"/>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35915DE-9621-4B1A-A5EC-AA5A536FD283}"/>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22A76B1-F140-42CD-BF8E-994104A13C29}"/>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F75DDD4-8E58-45C5-995D-D4E2E672C6B6}"/>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6D188AA-C324-468F-B155-47A0F8EF76F0}"/>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D12798BA-763C-41C2-B825-96A44A027330}"/>
            </a:ext>
          </a:extLst>
        </xdr:cNvPr>
        <xdr:cNvSpPr txBox="1"/>
      </xdr:nvSpPr>
      <xdr:spPr>
        <a:xfrm>
          <a:off x="21165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FD3C6DFF-BB2E-45BE-B1D5-F9518E66E6F6}"/>
            </a:ext>
          </a:extLst>
        </xdr:cNvPr>
        <xdr:cNvCxnSpPr/>
      </xdr:nvCxnSpPr>
      <xdr:spPr>
        <a:xfrm>
          <a:off x="68580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476185FA-6CB9-4C44-BD6F-5B1C1CD8473A}"/>
            </a:ext>
          </a:extLst>
        </xdr:cNvPr>
        <xdr:cNvSpPr txBox="1"/>
      </xdr:nvSpPr>
      <xdr:spPr>
        <a:xfrm>
          <a:off x="211651" y="6647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AC219826-DACD-4112-BE19-1120D8D08B99}"/>
            </a:ext>
          </a:extLst>
        </xdr:cNvPr>
        <xdr:cNvCxnSpPr/>
      </xdr:nvCxnSpPr>
      <xdr:spPr>
        <a:xfrm>
          <a:off x="68580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5E5E1B80-2632-430C-AE8B-6FE4AE8CEBE2}"/>
            </a:ext>
          </a:extLst>
        </xdr:cNvPr>
        <xdr:cNvSpPr txBox="1"/>
      </xdr:nvSpPr>
      <xdr:spPr>
        <a:xfrm>
          <a:off x="211651"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5A6563B9-2600-44E2-9D5C-DDDEB161FB6D}"/>
            </a:ext>
          </a:extLst>
        </xdr:cNvPr>
        <xdr:cNvCxnSpPr/>
      </xdr:nvCxnSpPr>
      <xdr:spPr>
        <a:xfrm>
          <a:off x="68580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B952034F-52D3-4324-A564-DA209CFB5F36}"/>
            </a:ext>
          </a:extLst>
        </xdr:cNvPr>
        <xdr:cNvSpPr txBox="1"/>
      </xdr:nvSpPr>
      <xdr:spPr>
        <a:xfrm>
          <a:off x="170391" y="599196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8223404E-508C-4AE6-87E8-AD1200D87DDE}"/>
            </a:ext>
          </a:extLst>
        </xdr:cNvPr>
        <xdr:cNvCxnSpPr/>
      </xdr:nvCxnSpPr>
      <xdr:spPr>
        <a:xfrm>
          <a:off x="68580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4613E3D3-9E65-4069-9AEA-8C839F2957A1}"/>
            </a:ext>
          </a:extLst>
        </xdr:cNvPr>
        <xdr:cNvSpPr txBox="1"/>
      </xdr:nvSpPr>
      <xdr:spPr>
        <a:xfrm>
          <a:off x="170391" y="566539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70F29F1D-4ED1-4667-94F8-EC1F29940DED}"/>
            </a:ext>
          </a:extLst>
        </xdr:cNvPr>
        <xdr:cNvCxnSpPr/>
      </xdr:nvCxnSpPr>
      <xdr:spPr>
        <a:xfrm>
          <a:off x="68580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E91BFB36-FCE7-4BDD-A503-3829F1CCE96C}"/>
            </a:ext>
          </a:extLst>
        </xdr:cNvPr>
        <xdr:cNvSpPr txBox="1"/>
      </xdr:nvSpPr>
      <xdr:spPr>
        <a:xfrm>
          <a:off x="170391" y="5333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12134FE-A00B-47D5-89B2-49BED564DE3A}"/>
            </a:ext>
          </a:extLst>
        </xdr:cNvPr>
        <xdr:cNvCxnSpPr/>
      </xdr:nvCxnSpPr>
      <xdr:spPr>
        <a:xfrm>
          <a:off x="68580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D2CED4F0-215A-4CEE-BE5D-B21C94EB03C6}"/>
            </a:ext>
          </a:extLst>
        </xdr:cNvPr>
        <xdr:cNvSpPr txBox="1"/>
      </xdr:nvSpPr>
      <xdr:spPr>
        <a:xfrm>
          <a:off x="17039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291263B5-D512-4E20-8023-8D52F0C88AC4}"/>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A4171E9C-CD9A-44AA-894C-875A9DCC7785}"/>
            </a:ext>
          </a:extLst>
        </xdr:cNvPr>
        <xdr:cNvSpPr txBox="1"/>
      </xdr:nvSpPr>
      <xdr:spPr>
        <a:xfrm>
          <a:off x="17039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91180F6A-D764-4074-ACE1-AB0C686B9CCA}"/>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53515171-10CC-4E60-98B2-FEE5E42A685F}"/>
            </a:ext>
          </a:extLst>
        </xdr:cNvPr>
        <xdr:cNvCxnSpPr/>
      </xdr:nvCxnSpPr>
      <xdr:spPr>
        <a:xfrm flipV="1">
          <a:off x="4172585" y="520295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E110ABD9-7A83-437A-A843-177F40B332A8}"/>
            </a:ext>
          </a:extLst>
        </xdr:cNvPr>
        <xdr:cNvSpPr txBox="1"/>
      </xdr:nvSpPr>
      <xdr:spPr>
        <a:xfrm>
          <a:off x="42291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24EAACCF-01BB-401C-9813-0679D064C2BE}"/>
            </a:ext>
          </a:extLst>
        </xdr:cNvPr>
        <xdr:cNvCxnSpPr/>
      </xdr:nvCxnSpPr>
      <xdr:spPr>
        <a:xfrm>
          <a:off x="4112260" y="66880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2412A36B-86A8-4C38-9FCF-0E22EA764D3B}"/>
            </a:ext>
          </a:extLst>
        </xdr:cNvPr>
        <xdr:cNvSpPr txBox="1"/>
      </xdr:nvSpPr>
      <xdr:spPr>
        <a:xfrm>
          <a:off x="42291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3FD13F80-9EF5-4E99-9A32-13C75F4A989C}"/>
            </a:ext>
          </a:extLst>
        </xdr:cNvPr>
        <xdr:cNvCxnSpPr/>
      </xdr:nvCxnSpPr>
      <xdr:spPr>
        <a:xfrm>
          <a:off x="4112260" y="5202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80133</xdr:rowOff>
    </xdr:from>
    <xdr:to>
      <xdr:col>24</xdr:col>
      <xdr:colOff>63500</xdr:colOff>
      <xdr:row>34</xdr:row>
      <xdr:rowOff>19380</xdr:rowOff>
    </xdr:to>
    <xdr:cxnSp macro="">
      <xdr:nvCxnSpPr>
        <xdr:cNvPr id="63" name="直線コネクタ 62">
          <a:extLst>
            <a:ext uri="{FF2B5EF4-FFF2-40B4-BE49-F238E27FC236}">
              <a16:creationId xmlns:a16="http://schemas.microsoft.com/office/drawing/2014/main" id="{D435DCA0-1700-40E1-9E58-4117374668BA}"/>
            </a:ext>
          </a:extLst>
        </xdr:cNvPr>
        <xdr:cNvCxnSpPr/>
      </xdr:nvCxnSpPr>
      <xdr:spPr>
        <a:xfrm flipV="1">
          <a:off x="3431540" y="5739888"/>
          <a:ext cx="742950" cy="10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4D2DF20-5FB0-43A9-AB64-E01AEF4CA016}"/>
            </a:ext>
          </a:extLst>
        </xdr:cNvPr>
        <xdr:cNvSpPr txBox="1"/>
      </xdr:nvSpPr>
      <xdr:spPr>
        <a:xfrm>
          <a:off x="4229100" y="6093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9785C16C-AE4B-467D-B201-0147E727F924}"/>
            </a:ext>
          </a:extLst>
        </xdr:cNvPr>
        <xdr:cNvSpPr/>
      </xdr:nvSpPr>
      <xdr:spPr>
        <a:xfrm>
          <a:off x="4131310" y="61092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19380</xdr:rowOff>
    </xdr:from>
    <xdr:to>
      <xdr:col>19</xdr:col>
      <xdr:colOff>177800</xdr:colOff>
      <xdr:row>34</xdr:row>
      <xdr:rowOff>44134</xdr:rowOff>
    </xdr:to>
    <xdr:cxnSp macro="">
      <xdr:nvCxnSpPr>
        <xdr:cNvPr id="66" name="直線コネクタ 65">
          <a:extLst>
            <a:ext uri="{FF2B5EF4-FFF2-40B4-BE49-F238E27FC236}">
              <a16:creationId xmlns:a16="http://schemas.microsoft.com/office/drawing/2014/main" id="{53147984-2155-4F47-9056-2A23E1385D7D}"/>
            </a:ext>
          </a:extLst>
        </xdr:cNvPr>
        <xdr:cNvCxnSpPr/>
      </xdr:nvCxnSpPr>
      <xdr:spPr>
        <a:xfrm flipV="1">
          <a:off x="2626360" y="5844870"/>
          <a:ext cx="805180" cy="3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195A8597-D182-4205-918D-CE6D1CBB4B89}"/>
            </a:ext>
          </a:extLst>
        </xdr:cNvPr>
        <xdr:cNvSpPr/>
      </xdr:nvSpPr>
      <xdr:spPr>
        <a:xfrm>
          <a:off x="3388360" y="62181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FBC573A7-31FB-40C0-BFA3-5D14D5450A12}"/>
            </a:ext>
          </a:extLst>
        </xdr:cNvPr>
        <xdr:cNvSpPr txBox="1"/>
      </xdr:nvSpPr>
      <xdr:spPr>
        <a:xfrm>
          <a:off x="3152990" y="630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157531</xdr:rowOff>
    </xdr:from>
    <xdr:to>
      <xdr:col>15</xdr:col>
      <xdr:colOff>50800</xdr:colOff>
      <xdr:row>34</xdr:row>
      <xdr:rowOff>44134</xdr:rowOff>
    </xdr:to>
    <xdr:cxnSp macro="">
      <xdr:nvCxnSpPr>
        <xdr:cNvPr id="69" name="直線コネクタ 68">
          <a:extLst>
            <a:ext uri="{FF2B5EF4-FFF2-40B4-BE49-F238E27FC236}">
              <a16:creationId xmlns:a16="http://schemas.microsoft.com/office/drawing/2014/main" id="{59E778FC-288C-4A6F-A23E-9AF93FD80C01}"/>
            </a:ext>
          </a:extLst>
        </xdr:cNvPr>
        <xdr:cNvCxnSpPr/>
      </xdr:nvCxnSpPr>
      <xdr:spPr>
        <a:xfrm>
          <a:off x="1828800" y="5817286"/>
          <a:ext cx="797560" cy="5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FA0DFBB7-D0FA-476B-A16D-3D1D0C6BB21D}"/>
            </a:ext>
          </a:extLst>
        </xdr:cNvPr>
        <xdr:cNvSpPr/>
      </xdr:nvSpPr>
      <xdr:spPr>
        <a:xfrm>
          <a:off x="2571750" y="623939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18153E60-3425-4359-BAC0-E807CE606BA7}"/>
            </a:ext>
          </a:extLst>
        </xdr:cNvPr>
        <xdr:cNvSpPr txBox="1"/>
      </xdr:nvSpPr>
      <xdr:spPr>
        <a:xfrm>
          <a:off x="2364955" y="6335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157531</xdr:rowOff>
    </xdr:from>
    <xdr:to>
      <xdr:col>10</xdr:col>
      <xdr:colOff>114300</xdr:colOff>
      <xdr:row>34</xdr:row>
      <xdr:rowOff>132744</xdr:rowOff>
    </xdr:to>
    <xdr:cxnSp macro="">
      <xdr:nvCxnSpPr>
        <xdr:cNvPr id="72" name="直線コネクタ 71">
          <a:extLst>
            <a:ext uri="{FF2B5EF4-FFF2-40B4-BE49-F238E27FC236}">
              <a16:creationId xmlns:a16="http://schemas.microsoft.com/office/drawing/2014/main" id="{48EFDEDF-BBF8-4152-8DA5-9BBD480FA7DD}"/>
            </a:ext>
          </a:extLst>
        </xdr:cNvPr>
        <xdr:cNvCxnSpPr/>
      </xdr:nvCxnSpPr>
      <xdr:spPr>
        <a:xfrm flipV="1">
          <a:off x="1031240" y="5817286"/>
          <a:ext cx="797560" cy="14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494242FA-A847-494F-813D-003038FFE127}"/>
            </a:ext>
          </a:extLst>
        </xdr:cNvPr>
        <xdr:cNvSpPr/>
      </xdr:nvSpPr>
      <xdr:spPr>
        <a:xfrm>
          <a:off x="1774190" y="6248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906A7D58-BAB6-43D1-942F-096B3F7BF01E}"/>
            </a:ext>
          </a:extLst>
        </xdr:cNvPr>
        <xdr:cNvSpPr txBox="1"/>
      </xdr:nvSpPr>
      <xdr:spPr>
        <a:xfrm>
          <a:off x="1550250" y="634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582C4341-2FB1-4A23-8F8A-DE8A1BC6F1FB}"/>
            </a:ext>
          </a:extLst>
        </xdr:cNvPr>
        <xdr:cNvSpPr/>
      </xdr:nvSpPr>
      <xdr:spPr>
        <a:xfrm>
          <a:off x="988060" y="62991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643787AD-7863-41EC-9045-F5C7C8CA0586}"/>
            </a:ext>
          </a:extLst>
        </xdr:cNvPr>
        <xdr:cNvSpPr txBox="1"/>
      </xdr:nvSpPr>
      <xdr:spPr>
        <a:xfrm>
          <a:off x="752690" y="639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3DFAB5E-E0C1-4995-95AB-FDA6BFFDE007}"/>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54C9C26-381E-42DF-870E-4641A0079531}"/>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02ADFAE-B854-420C-BBA0-F0DA2FA7D2B6}"/>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96728D40-98CF-482E-A645-42DBF900D49C}"/>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8BFED92F-1FAB-4842-8386-F3A7E58FE036}"/>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29333</xdr:rowOff>
    </xdr:from>
    <xdr:to>
      <xdr:col>24</xdr:col>
      <xdr:colOff>114300</xdr:colOff>
      <xdr:row>33</xdr:row>
      <xdr:rowOff>130933</xdr:rowOff>
    </xdr:to>
    <xdr:sp macro="" textlink="">
      <xdr:nvSpPr>
        <xdr:cNvPr id="82" name="楕円 81">
          <a:extLst>
            <a:ext uri="{FF2B5EF4-FFF2-40B4-BE49-F238E27FC236}">
              <a16:creationId xmlns:a16="http://schemas.microsoft.com/office/drawing/2014/main" id="{5DC4759C-7711-4E48-80B4-6B332F045561}"/>
            </a:ext>
          </a:extLst>
        </xdr:cNvPr>
        <xdr:cNvSpPr/>
      </xdr:nvSpPr>
      <xdr:spPr>
        <a:xfrm>
          <a:off x="4131310" y="56852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52210</xdr:rowOff>
    </xdr:from>
    <xdr:ext cx="599010" cy="259045"/>
    <xdr:sp macro="" textlink="">
      <xdr:nvSpPr>
        <xdr:cNvPr id="83" name="人件費該当値テキスト">
          <a:extLst>
            <a:ext uri="{FF2B5EF4-FFF2-40B4-BE49-F238E27FC236}">
              <a16:creationId xmlns:a16="http://schemas.microsoft.com/office/drawing/2014/main" id="{8563F220-4C68-4D9E-8BD6-00E647D15750}"/>
            </a:ext>
          </a:extLst>
        </xdr:cNvPr>
        <xdr:cNvSpPr txBox="1"/>
      </xdr:nvSpPr>
      <xdr:spPr>
        <a:xfrm>
          <a:off x="4229100" y="554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140030</xdr:rowOff>
    </xdr:from>
    <xdr:to>
      <xdr:col>20</xdr:col>
      <xdr:colOff>38100</xdr:colOff>
      <xdr:row>34</xdr:row>
      <xdr:rowOff>70180</xdr:rowOff>
    </xdr:to>
    <xdr:sp macro="" textlink="">
      <xdr:nvSpPr>
        <xdr:cNvPr id="84" name="楕円 83">
          <a:extLst>
            <a:ext uri="{FF2B5EF4-FFF2-40B4-BE49-F238E27FC236}">
              <a16:creationId xmlns:a16="http://schemas.microsoft.com/office/drawing/2014/main" id="{CB8A8737-ABEC-48B0-9447-8AD42ECCC3AE}"/>
            </a:ext>
          </a:extLst>
        </xdr:cNvPr>
        <xdr:cNvSpPr/>
      </xdr:nvSpPr>
      <xdr:spPr>
        <a:xfrm>
          <a:off x="3388360" y="579407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86707</xdr:rowOff>
    </xdr:from>
    <xdr:ext cx="599010" cy="259045"/>
    <xdr:sp macro="" textlink="">
      <xdr:nvSpPr>
        <xdr:cNvPr id="85" name="テキスト ボックス 84">
          <a:extLst>
            <a:ext uri="{FF2B5EF4-FFF2-40B4-BE49-F238E27FC236}">
              <a16:creationId xmlns:a16="http://schemas.microsoft.com/office/drawing/2014/main" id="{4E26CFCD-6B6C-4A4C-9918-C72FEABE7ACF}"/>
            </a:ext>
          </a:extLst>
        </xdr:cNvPr>
        <xdr:cNvSpPr txBox="1"/>
      </xdr:nvSpPr>
      <xdr:spPr>
        <a:xfrm>
          <a:off x="3152990" y="557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164784</xdr:rowOff>
    </xdr:from>
    <xdr:to>
      <xdr:col>15</xdr:col>
      <xdr:colOff>101600</xdr:colOff>
      <xdr:row>34</xdr:row>
      <xdr:rowOff>94934</xdr:rowOff>
    </xdr:to>
    <xdr:sp macro="" textlink="">
      <xdr:nvSpPr>
        <xdr:cNvPr id="86" name="楕円 85">
          <a:extLst>
            <a:ext uri="{FF2B5EF4-FFF2-40B4-BE49-F238E27FC236}">
              <a16:creationId xmlns:a16="http://schemas.microsoft.com/office/drawing/2014/main" id="{36CD85FA-B0D9-48D0-B54D-608DD719C16D}"/>
            </a:ext>
          </a:extLst>
        </xdr:cNvPr>
        <xdr:cNvSpPr/>
      </xdr:nvSpPr>
      <xdr:spPr>
        <a:xfrm>
          <a:off x="2571750" y="58264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111461</xdr:rowOff>
    </xdr:from>
    <xdr:ext cx="599010" cy="259045"/>
    <xdr:sp macro="" textlink="">
      <xdr:nvSpPr>
        <xdr:cNvPr id="87" name="テキスト ボックス 86">
          <a:extLst>
            <a:ext uri="{FF2B5EF4-FFF2-40B4-BE49-F238E27FC236}">
              <a16:creationId xmlns:a16="http://schemas.microsoft.com/office/drawing/2014/main" id="{B022280E-65DE-4496-AD44-7BBEE09E2AA0}"/>
            </a:ext>
          </a:extLst>
        </xdr:cNvPr>
        <xdr:cNvSpPr txBox="1"/>
      </xdr:nvSpPr>
      <xdr:spPr>
        <a:xfrm>
          <a:off x="2364955" y="559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106731</xdr:rowOff>
    </xdr:from>
    <xdr:to>
      <xdr:col>10</xdr:col>
      <xdr:colOff>165100</xdr:colOff>
      <xdr:row>34</xdr:row>
      <xdr:rowOff>36881</xdr:rowOff>
    </xdr:to>
    <xdr:sp macro="" textlink="">
      <xdr:nvSpPr>
        <xdr:cNvPr id="88" name="楕円 87">
          <a:extLst>
            <a:ext uri="{FF2B5EF4-FFF2-40B4-BE49-F238E27FC236}">
              <a16:creationId xmlns:a16="http://schemas.microsoft.com/office/drawing/2014/main" id="{07A6D1A2-8182-478B-A0DC-23C97DA8F22E}"/>
            </a:ext>
          </a:extLst>
        </xdr:cNvPr>
        <xdr:cNvSpPr/>
      </xdr:nvSpPr>
      <xdr:spPr>
        <a:xfrm>
          <a:off x="1774190" y="57626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53408</xdr:rowOff>
    </xdr:from>
    <xdr:ext cx="599010" cy="259045"/>
    <xdr:sp macro="" textlink="">
      <xdr:nvSpPr>
        <xdr:cNvPr id="89" name="テキスト ボックス 88">
          <a:extLst>
            <a:ext uri="{FF2B5EF4-FFF2-40B4-BE49-F238E27FC236}">
              <a16:creationId xmlns:a16="http://schemas.microsoft.com/office/drawing/2014/main" id="{014F655C-5151-466B-BA91-FDA8A57D6681}"/>
            </a:ext>
          </a:extLst>
        </xdr:cNvPr>
        <xdr:cNvSpPr txBox="1"/>
      </xdr:nvSpPr>
      <xdr:spPr>
        <a:xfrm>
          <a:off x="1550250" y="554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81944</xdr:rowOff>
    </xdr:from>
    <xdr:to>
      <xdr:col>6</xdr:col>
      <xdr:colOff>38100</xdr:colOff>
      <xdr:row>35</xdr:row>
      <xdr:rowOff>12094</xdr:rowOff>
    </xdr:to>
    <xdr:sp macro="" textlink="">
      <xdr:nvSpPr>
        <xdr:cNvPr id="90" name="楕円 89">
          <a:extLst>
            <a:ext uri="{FF2B5EF4-FFF2-40B4-BE49-F238E27FC236}">
              <a16:creationId xmlns:a16="http://schemas.microsoft.com/office/drawing/2014/main" id="{97AAE1BF-E597-41C4-A970-1095FFC58E2E}"/>
            </a:ext>
          </a:extLst>
        </xdr:cNvPr>
        <xdr:cNvSpPr/>
      </xdr:nvSpPr>
      <xdr:spPr>
        <a:xfrm>
          <a:off x="988060" y="59131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28621</xdr:rowOff>
    </xdr:from>
    <xdr:ext cx="599010" cy="259045"/>
    <xdr:sp macro="" textlink="">
      <xdr:nvSpPr>
        <xdr:cNvPr id="91" name="テキスト ボックス 90">
          <a:extLst>
            <a:ext uri="{FF2B5EF4-FFF2-40B4-BE49-F238E27FC236}">
              <a16:creationId xmlns:a16="http://schemas.microsoft.com/office/drawing/2014/main" id="{51CB1A96-9326-4627-B1D6-A9DC34C12824}"/>
            </a:ext>
          </a:extLst>
        </xdr:cNvPr>
        <xdr:cNvSpPr txBox="1"/>
      </xdr:nvSpPr>
      <xdr:spPr>
        <a:xfrm>
          <a:off x="752690" y="568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5B6E702D-C64B-446A-B247-CE4FB7B39ADD}"/>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F6AED40-4F9C-4FE7-A691-E73FE382E286}"/>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5F2B9A6-2588-43C6-9806-F8739DC0EA24}"/>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92F8D91-4471-4A12-9322-19355AC503D3}"/>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1F96A831-8A0A-4A04-869C-05374D64424F}"/>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5D1DF3D-0C91-44D8-B837-1CE7AE01CE0D}"/>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83662D74-8274-46E8-9EAF-C2C0E04F04EC}"/>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8530F35-65E4-49DF-AEFA-C3C2D3887005}"/>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881DC95-02FE-47FD-824A-0B8869E18E25}"/>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6E6F2C2D-FD6D-4866-B806-5113895C7F9B}"/>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F05C76A8-96E4-411B-BEF2-1BA5865C2FB3}"/>
            </a:ext>
          </a:extLst>
        </xdr:cNvPr>
        <xdr:cNvCxnSpPr/>
      </xdr:nvCxnSpPr>
      <xdr:spPr>
        <a:xfrm>
          <a:off x="685800" y="10079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94C210D3-E125-454F-B218-961E476EB9FD}"/>
            </a:ext>
          </a:extLst>
        </xdr:cNvPr>
        <xdr:cNvSpPr txBox="1"/>
      </xdr:nvSpPr>
      <xdr:spPr>
        <a:xfrm>
          <a:off x="478924" y="9945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EF93981C-5AE2-46D1-AE0D-168A74C6327C}"/>
            </a:ext>
          </a:extLst>
        </xdr:cNvPr>
        <xdr:cNvCxnSpPr/>
      </xdr:nvCxnSpPr>
      <xdr:spPr>
        <a:xfrm>
          <a:off x="685800" y="9622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C00FEF9E-07ED-432F-A5EC-2580A5EC533C}"/>
            </a:ext>
          </a:extLst>
        </xdr:cNvPr>
        <xdr:cNvSpPr txBox="1"/>
      </xdr:nvSpPr>
      <xdr:spPr>
        <a:xfrm>
          <a:off x="76428" y="9488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F3C41444-53D1-4B33-A1EF-D05AD78C57F9}"/>
            </a:ext>
          </a:extLst>
        </xdr:cNvPr>
        <xdr:cNvCxnSpPr/>
      </xdr:nvCxnSpPr>
      <xdr:spPr>
        <a:xfrm>
          <a:off x="685800" y="9171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CB253E03-4221-447C-9344-B8158061D105}"/>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B6C5F901-E12D-4605-8820-AD20398DA797}"/>
            </a:ext>
          </a:extLst>
        </xdr:cNvPr>
        <xdr:cNvCxnSpPr/>
      </xdr:nvCxnSpPr>
      <xdr:spPr>
        <a:xfrm>
          <a:off x="685800" y="8708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751B68EB-2CE1-4E75-B5EC-D7CA80A729FD}"/>
            </a:ext>
          </a:extLst>
        </xdr:cNvPr>
        <xdr:cNvSpPr txBox="1"/>
      </xdr:nvSpPr>
      <xdr:spPr>
        <a:xfrm>
          <a:off x="76428" y="8573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964677FE-7FD3-448D-B30A-24D08E81586C}"/>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ED004DF4-BA55-45E0-B2C7-03C0B2B208AE}"/>
            </a:ext>
          </a:extLst>
        </xdr:cNvPr>
        <xdr:cNvSpPr txBox="1"/>
      </xdr:nvSpPr>
      <xdr:spPr>
        <a:xfrm>
          <a:off x="76428" y="8116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36F9732C-0305-43CC-B529-718BA81AAA99}"/>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E12A733B-C249-4661-8A53-289CAE528276}"/>
            </a:ext>
          </a:extLst>
        </xdr:cNvPr>
        <xdr:cNvCxnSpPr/>
      </xdr:nvCxnSpPr>
      <xdr:spPr>
        <a:xfrm flipV="1">
          <a:off x="4172585" y="8917294"/>
          <a:ext cx="1270" cy="1158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D677DD95-0D62-4398-BBC0-B7250865EDFC}"/>
            </a:ext>
          </a:extLst>
        </xdr:cNvPr>
        <xdr:cNvSpPr txBox="1"/>
      </xdr:nvSpPr>
      <xdr:spPr>
        <a:xfrm>
          <a:off x="4229100" y="1011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B9782DFC-DD9F-4F43-AA56-68F2F004E20D}"/>
            </a:ext>
          </a:extLst>
        </xdr:cNvPr>
        <xdr:cNvCxnSpPr/>
      </xdr:nvCxnSpPr>
      <xdr:spPr>
        <a:xfrm>
          <a:off x="4112260" y="10075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596F3BAB-976E-4B02-AC74-B9E7D0195712}"/>
            </a:ext>
          </a:extLst>
        </xdr:cNvPr>
        <xdr:cNvSpPr txBox="1"/>
      </xdr:nvSpPr>
      <xdr:spPr>
        <a:xfrm>
          <a:off x="4229100" y="86944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629F152A-A9A0-454C-ABEF-453B7BB2F2D5}"/>
            </a:ext>
          </a:extLst>
        </xdr:cNvPr>
        <xdr:cNvCxnSpPr/>
      </xdr:nvCxnSpPr>
      <xdr:spPr>
        <a:xfrm>
          <a:off x="4112260" y="8917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110368</xdr:rowOff>
    </xdr:from>
    <xdr:to>
      <xdr:col>24</xdr:col>
      <xdr:colOff>63500</xdr:colOff>
      <xdr:row>58</xdr:row>
      <xdr:rowOff>114116</xdr:rowOff>
    </xdr:to>
    <xdr:cxnSp macro="">
      <xdr:nvCxnSpPr>
        <xdr:cNvPr id="118" name="直線コネクタ 117">
          <a:extLst>
            <a:ext uri="{FF2B5EF4-FFF2-40B4-BE49-F238E27FC236}">
              <a16:creationId xmlns:a16="http://schemas.microsoft.com/office/drawing/2014/main" id="{1894F40C-BDEE-4C6F-98AF-4935AAC932A7}"/>
            </a:ext>
          </a:extLst>
        </xdr:cNvPr>
        <xdr:cNvCxnSpPr/>
      </xdr:nvCxnSpPr>
      <xdr:spPr>
        <a:xfrm flipV="1">
          <a:off x="3431540" y="10052563"/>
          <a:ext cx="742950" cy="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8438CB49-B313-4AAC-AC0A-53D3A6E2F959}"/>
            </a:ext>
          </a:extLst>
        </xdr:cNvPr>
        <xdr:cNvSpPr txBox="1"/>
      </xdr:nvSpPr>
      <xdr:spPr>
        <a:xfrm>
          <a:off x="4229100" y="9988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CB62BD74-98E2-411A-9F8C-1ED4E75E605F}"/>
            </a:ext>
          </a:extLst>
        </xdr:cNvPr>
        <xdr:cNvSpPr/>
      </xdr:nvSpPr>
      <xdr:spPr>
        <a:xfrm>
          <a:off x="4131310" y="10004299"/>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114116</xdr:rowOff>
    </xdr:from>
    <xdr:to>
      <xdr:col>19</xdr:col>
      <xdr:colOff>177800</xdr:colOff>
      <xdr:row>58</xdr:row>
      <xdr:rowOff>115198</xdr:rowOff>
    </xdr:to>
    <xdr:cxnSp macro="">
      <xdr:nvCxnSpPr>
        <xdr:cNvPr id="121" name="直線コネクタ 120">
          <a:extLst>
            <a:ext uri="{FF2B5EF4-FFF2-40B4-BE49-F238E27FC236}">
              <a16:creationId xmlns:a16="http://schemas.microsoft.com/office/drawing/2014/main" id="{B293183F-FEC9-4D1D-B1DB-66413F049F7A}"/>
            </a:ext>
          </a:extLst>
        </xdr:cNvPr>
        <xdr:cNvCxnSpPr/>
      </xdr:nvCxnSpPr>
      <xdr:spPr>
        <a:xfrm flipV="1">
          <a:off x="2626360" y="10058216"/>
          <a:ext cx="805180" cy="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3570C8C3-B71E-4FEF-805A-711956534326}"/>
            </a:ext>
          </a:extLst>
        </xdr:cNvPr>
        <xdr:cNvSpPr/>
      </xdr:nvSpPr>
      <xdr:spPr>
        <a:xfrm>
          <a:off x="3388360" y="1000722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DBE5D92C-272E-466B-9CCA-E24EB87FBE81}"/>
            </a:ext>
          </a:extLst>
        </xdr:cNvPr>
        <xdr:cNvSpPr txBox="1"/>
      </xdr:nvSpPr>
      <xdr:spPr>
        <a:xfrm>
          <a:off x="3152990" y="1010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115198</xdr:rowOff>
    </xdr:from>
    <xdr:to>
      <xdr:col>15</xdr:col>
      <xdr:colOff>50800</xdr:colOff>
      <xdr:row>58</xdr:row>
      <xdr:rowOff>119023</xdr:rowOff>
    </xdr:to>
    <xdr:cxnSp macro="">
      <xdr:nvCxnSpPr>
        <xdr:cNvPr id="124" name="直線コネクタ 123">
          <a:extLst>
            <a:ext uri="{FF2B5EF4-FFF2-40B4-BE49-F238E27FC236}">
              <a16:creationId xmlns:a16="http://schemas.microsoft.com/office/drawing/2014/main" id="{940D7EEB-7398-4750-9924-D8B31135D1C5}"/>
            </a:ext>
          </a:extLst>
        </xdr:cNvPr>
        <xdr:cNvCxnSpPr/>
      </xdr:nvCxnSpPr>
      <xdr:spPr>
        <a:xfrm flipV="1">
          <a:off x="1828800" y="10059298"/>
          <a:ext cx="797560" cy="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3FAAE93B-68ED-4593-9079-A0A5807938D1}"/>
            </a:ext>
          </a:extLst>
        </xdr:cNvPr>
        <xdr:cNvSpPr/>
      </xdr:nvSpPr>
      <xdr:spPr>
        <a:xfrm>
          <a:off x="2571750" y="1000761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63E4B864-CB57-436B-8D50-6F40A9904A79}"/>
            </a:ext>
          </a:extLst>
        </xdr:cNvPr>
        <xdr:cNvSpPr txBox="1"/>
      </xdr:nvSpPr>
      <xdr:spPr>
        <a:xfrm>
          <a:off x="2364955" y="1010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117060</xdr:rowOff>
    </xdr:from>
    <xdr:to>
      <xdr:col>10</xdr:col>
      <xdr:colOff>114300</xdr:colOff>
      <xdr:row>58</xdr:row>
      <xdr:rowOff>119023</xdr:rowOff>
    </xdr:to>
    <xdr:cxnSp macro="">
      <xdr:nvCxnSpPr>
        <xdr:cNvPr id="127" name="直線コネクタ 126">
          <a:extLst>
            <a:ext uri="{FF2B5EF4-FFF2-40B4-BE49-F238E27FC236}">
              <a16:creationId xmlns:a16="http://schemas.microsoft.com/office/drawing/2014/main" id="{93474969-D6B9-4E53-8D5C-466F0A4B6866}"/>
            </a:ext>
          </a:extLst>
        </xdr:cNvPr>
        <xdr:cNvCxnSpPr/>
      </xdr:nvCxnSpPr>
      <xdr:spPr>
        <a:xfrm>
          <a:off x="1031240" y="10061160"/>
          <a:ext cx="797560" cy="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31519BA9-9668-4A85-BDD8-5E9483CD2EAD}"/>
            </a:ext>
          </a:extLst>
        </xdr:cNvPr>
        <xdr:cNvSpPr/>
      </xdr:nvSpPr>
      <xdr:spPr>
        <a:xfrm>
          <a:off x="1774190" y="1000894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F50CD01B-97F2-47C4-BF30-68838A1A7AC9}"/>
            </a:ext>
          </a:extLst>
        </xdr:cNvPr>
        <xdr:cNvSpPr txBox="1"/>
      </xdr:nvSpPr>
      <xdr:spPr>
        <a:xfrm>
          <a:off x="1580661" y="978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760E81E6-E852-4DEF-BF2D-DC997EEB5593}"/>
            </a:ext>
          </a:extLst>
        </xdr:cNvPr>
        <xdr:cNvSpPr/>
      </xdr:nvSpPr>
      <xdr:spPr>
        <a:xfrm>
          <a:off x="988060" y="1001035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C8DF516A-8F4D-466D-A3A8-82B9B861FFDC}"/>
            </a:ext>
          </a:extLst>
        </xdr:cNvPr>
        <xdr:cNvSpPr txBox="1"/>
      </xdr:nvSpPr>
      <xdr:spPr>
        <a:xfrm>
          <a:off x="783101" y="1010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2CA7633-A94A-4ACB-BEF6-39203451385C}"/>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54ED17B-BA5C-40D3-91CF-ECAA4F1E0268}"/>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D715060-5975-4147-ABCE-843A108B50BB}"/>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B69E014-4DE9-4D2F-B528-D08CE1323B5F}"/>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ECD06C2B-25D7-42FA-9289-98B6EB358D72}"/>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59568</xdr:rowOff>
    </xdr:from>
    <xdr:to>
      <xdr:col>24</xdr:col>
      <xdr:colOff>114300</xdr:colOff>
      <xdr:row>58</xdr:row>
      <xdr:rowOff>161168</xdr:rowOff>
    </xdr:to>
    <xdr:sp macro="" textlink="">
      <xdr:nvSpPr>
        <xdr:cNvPr id="137" name="楕円 136">
          <a:extLst>
            <a:ext uri="{FF2B5EF4-FFF2-40B4-BE49-F238E27FC236}">
              <a16:creationId xmlns:a16="http://schemas.microsoft.com/office/drawing/2014/main" id="{C9CBC5D6-7DE3-40A5-BDDC-3E4D56CF03C0}"/>
            </a:ext>
          </a:extLst>
        </xdr:cNvPr>
        <xdr:cNvSpPr/>
      </xdr:nvSpPr>
      <xdr:spPr>
        <a:xfrm>
          <a:off x="4131310" y="999985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18945</xdr:rowOff>
    </xdr:from>
    <xdr:ext cx="599010" cy="259045"/>
    <xdr:sp macro="" textlink="">
      <xdr:nvSpPr>
        <xdr:cNvPr id="138" name="物件費該当値テキスト">
          <a:extLst>
            <a:ext uri="{FF2B5EF4-FFF2-40B4-BE49-F238E27FC236}">
              <a16:creationId xmlns:a16="http://schemas.microsoft.com/office/drawing/2014/main" id="{9589CD51-C513-487E-9406-C6D3877AE9BC}"/>
            </a:ext>
          </a:extLst>
        </xdr:cNvPr>
        <xdr:cNvSpPr txBox="1"/>
      </xdr:nvSpPr>
      <xdr:spPr>
        <a:xfrm>
          <a:off x="4229100" y="9795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63316</xdr:rowOff>
    </xdr:from>
    <xdr:to>
      <xdr:col>20</xdr:col>
      <xdr:colOff>38100</xdr:colOff>
      <xdr:row>58</xdr:row>
      <xdr:rowOff>164916</xdr:rowOff>
    </xdr:to>
    <xdr:sp macro="" textlink="">
      <xdr:nvSpPr>
        <xdr:cNvPr id="139" name="楕円 138">
          <a:extLst>
            <a:ext uri="{FF2B5EF4-FFF2-40B4-BE49-F238E27FC236}">
              <a16:creationId xmlns:a16="http://schemas.microsoft.com/office/drawing/2014/main" id="{49513FEE-E65F-4F82-BC11-17199A6C82A9}"/>
            </a:ext>
          </a:extLst>
        </xdr:cNvPr>
        <xdr:cNvSpPr/>
      </xdr:nvSpPr>
      <xdr:spPr>
        <a:xfrm>
          <a:off x="3388360" y="1000360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9993</xdr:rowOff>
    </xdr:from>
    <xdr:ext cx="599010" cy="259045"/>
    <xdr:sp macro="" textlink="">
      <xdr:nvSpPr>
        <xdr:cNvPr id="140" name="テキスト ボックス 139">
          <a:extLst>
            <a:ext uri="{FF2B5EF4-FFF2-40B4-BE49-F238E27FC236}">
              <a16:creationId xmlns:a16="http://schemas.microsoft.com/office/drawing/2014/main" id="{69182047-55CA-4B72-BA6D-D9408FB622D6}"/>
            </a:ext>
          </a:extLst>
        </xdr:cNvPr>
        <xdr:cNvSpPr txBox="1"/>
      </xdr:nvSpPr>
      <xdr:spPr>
        <a:xfrm>
          <a:off x="3152990" y="978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64398</xdr:rowOff>
    </xdr:from>
    <xdr:to>
      <xdr:col>15</xdr:col>
      <xdr:colOff>101600</xdr:colOff>
      <xdr:row>58</xdr:row>
      <xdr:rowOff>165998</xdr:rowOff>
    </xdr:to>
    <xdr:sp macro="" textlink="">
      <xdr:nvSpPr>
        <xdr:cNvPr id="141" name="楕円 140">
          <a:extLst>
            <a:ext uri="{FF2B5EF4-FFF2-40B4-BE49-F238E27FC236}">
              <a16:creationId xmlns:a16="http://schemas.microsoft.com/office/drawing/2014/main" id="{3C05AAF3-F63B-4DDF-A61C-D05BCA92780E}"/>
            </a:ext>
          </a:extLst>
        </xdr:cNvPr>
        <xdr:cNvSpPr/>
      </xdr:nvSpPr>
      <xdr:spPr>
        <a:xfrm>
          <a:off x="2571750" y="1000468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11075</xdr:rowOff>
    </xdr:from>
    <xdr:ext cx="599010" cy="259045"/>
    <xdr:sp macro="" textlink="">
      <xdr:nvSpPr>
        <xdr:cNvPr id="142" name="テキスト ボックス 141">
          <a:extLst>
            <a:ext uri="{FF2B5EF4-FFF2-40B4-BE49-F238E27FC236}">
              <a16:creationId xmlns:a16="http://schemas.microsoft.com/office/drawing/2014/main" id="{0B99B8C5-667E-42B5-95C7-00B706D361CE}"/>
            </a:ext>
          </a:extLst>
        </xdr:cNvPr>
        <xdr:cNvSpPr txBox="1"/>
      </xdr:nvSpPr>
      <xdr:spPr>
        <a:xfrm>
          <a:off x="2364955" y="9785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68223</xdr:rowOff>
    </xdr:from>
    <xdr:to>
      <xdr:col>10</xdr:col>
      <xdr:colOff>165100</xdr:colOff>
      <xdr:row>58</xdr:row>
      <xdr:rowOff>169823</xdr:rowOff>
    </xdr:to>
    <xdr:sp macro="" textlink="">
      <xdr:nvSpPr>
        <xdr:cNvPr id="143" name="楕円 142">
          <a:extLst>
            <a:ext uri="{FF2B5EF4-FFF2-40B4-BE49-F238E27FC236}">
              <a16:creationId xmlns:a16="http://schemas.microsoft.com/office/drawing/2014/main" id="{CC91C1E6-1692-4C63-92CD-EE339D9761DF}"/>
            </a:ext>
          </a:extLst>
        </xdr:cNvPr>
        <xdr:cNvSpPr/>
      </xdr:nvSpPr>
      <xdr:spPr>
        <a:xfrm>
          <a:off x="1774190" y="100104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160950</xdr:rowOff>
    </xdr:from>
    <xdr:ext cx="534377" cy="259045"/>
    <xdr:sp macro="" textlink="">
      <xdr:nvSpPr>
        <xdr:cNvPr id="144" name="テキスト ボックス 143">
          <a:extLst>
            <a:ext uri="{FF2B5EF4-FFF2-40B4-BE49-F238E27FC236}">
              <a16:creationId xmlns:a16="http://schemas.microsoft.com/office/drawing/2014/main" id="{5BFE2621-EE77-48A1-8586-DEADC8789C26}"/>
            </a:ext>
          </a:extLst>
        </xdr:cNvPr>
        <xdr:cNvSpPr txBox="1"/>
      </xdr:nvSpPr>
      <xdr:spPr>
        <a:xfrm>
          <a:off x="1580661" y="101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66260</xdr:rowOff>
    </xdr:from>
    <xdr:to>
      <xdr:col>6</xdr:col>
      <xdr:colOff>38100</xdr:colOff>
      <xdr:row>58</xdr:row>
      <xdr:rowOff>167860</xdr:rowOff>
    </xdr:to>
    <xdr:sp macro="" textlink="">
      <xdr:nvSpPr>
        <xdr:cNvPr id="145" name="楕円 144">
          <a:extLst>
            <a:ext uri="{FF2B5EF4-FFF2-40B4-BE49-F238E27FC236}">
              <a16:creationId xmlns:a16="http://schemas.microsoft.com/office/drawing/2014/main" id="{9861C70D-3C04-43CA-8C72-8F136947C8A6}"/>
            </a:ext>
          </a:extLst>
        </xdr:cNvPr>
        <xdr:cNvSpPr/>
      </xdr:nvSpPr>
      <xdr:spPr>
        <a:xfrm>
          <a:off x="988060" y="100084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12937</xdr:rowOff>
    </xdr:from>
    <xdr:ext cx="534377" cy="259045"/>
    <xdr:sp macro="" textlink="">
      <xdr:nvSpPr>
        <xdr:cNvPr id="146" name="テキスト ボックス 145">
          <a:extLst>
            <a:ext uri="{FF2B5EF4-FFF2-40B4-BE49-F238E27FC236}">
              <a16:creationId xmlns:a16="http://schemas.microsoft.com/office/drawing/2014/main" id="{5FBA3D49-956E-440F-9191-1EF2AC4F1E14}"/>
            </a:ext>
          </a:extLst>
        </xdr:cNvPr>
        <xdr:cNvSpPr txBox="1"/>
      </xdr:nvSpPr>
      <xdr:spPr>
        <a:xfrm>
          <a:off x="783101" y="978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6445661E-A13D-41C1-A3DE-1390BA9BDE1C}"/>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536A36F4-B616-467A-839E-E307B135FC17}"/>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ACD6F24C-92F9-4991-A953-909F7F553E7C}"/>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EAC3E8A-BBB4-46A3-994A-A43D8C8CE586}"/>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9BEFFA46-B67A-4005-94D5-94BF87486D5C}"/>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813A0097-9A66-41E7-A580-76C898212572}"/>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4AA7405C-92F2-4F15-A06E-896AEB1F00FE}"/>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81708EBE-4C22-4520-972C-148112630C50}"/>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5BC13A90-C377-4657-9803-809256C8B902}"/>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B63526E-CA03-48B8-9C8C-F381901467D7}"/>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AD2D3261-4D81-40B5-ABEE-8BCD4CF15877}"/>
            </a:ext>
          </a:extLst>
        </xdr:cNvPr>
        <xdr:cNvCxnSpPr/>
      </xdr:nvCxnSpPr>
      <xdr:spPr>
        <a:xfrm>
          <a:off x="6858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EA3D90DD-E0D8-4BC9-B096-ECD24F558683}"/>
            </a:ext>
          </a:extLst>
        </xdr:cNvPr>
        <xdr:cNvSpPr txBox="1"/>
      </xdr:nvSpPr>
      <xdr:spPr>
        <a:xfrm>
          <a:off x="47892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67BC49F3-6292-44C2-BE25-AEA5A03C3012}"/>
            </a:ext>
          </a:extLst>
        </xdr:cNvPr>
        <xdr:cNvCxnSpPr/>
      </xdr:nvCxnSpPr>
      <xdr:spPr>
        <a:xfrm>
          <a:off x="6858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3728D7BF-2E78-4268-9AC7-B5335E0DA3D6}"/>
            </a:ext>
          </a:extLst>
        </xdr:cNvPr>
        <xdr:cNvSpPr txBox="1"/>
      </xdr:nvSpPr>
      <xdr:spPr>
        <a:xfrm>
          <a:off x="21165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B9F1BF2A-500F-4C1F-B816-01C188BF2148}"/>
            </a:ext>
          </a:extLst>
        </xdr:cNvPr>
        <xdr:cNvCxnSpPr/>
      </xdr:nvCxnSpPr>
      <xdr:spPr>
        <a:xfrm>
          <a:off x="6858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E748596B-D272-4E13-8884-E805F7B8E728}"/>
            </a:ext>
          </a:extLst>
        </xdr:cNvPr>
        <xdr:cNvSpPr txBox="1"/>
      </xdr:nvSpPr>
      <xdr:spPr>
        <a:xfrm>
          <a:off x="2116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47937368-0BE4-4273-8228-4461AFCA238A}"/>
            </a:ext>
          </a:extLst>
        </xdr:cNvPr>
        <xdr:cNvCxnSpPr/>
      </xdr:nvCxnSpPr>
      <xdr:spPr>
        <a:xfrm>
          <a:off x="6858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520E947-C008-491E-A0C4-FFE62DFD21D3}"/>
            </a:ext>
          </a:extLst>
        </xdr:cNvPr>
        <xdr:cNvSpPr txBox="1"/>
      </xdr:nvSpPr>
      <xdr:spPr>
        <a:xfrm>
          <a:off x="2116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71AE80B-DB79-4E0A-8072-F2F2658EC2DD}"/>
            </a:ext>
          </a:extLst>
        </xdr:cNvPr>
        <xdr:cNvCxnSpPr/>
      </xdr:nvCxnSpPr>
      <xdr:spPr>
        <a:xfrm>
          <a:off x="6858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432B46D9-91AD-4A44-88DB-EB22A7CAB6A7}"/>
            </a:ext>
          </a:extLst>
        </xdr:cNvPr>
        <xdr:cNvSpPr txBox="1"/>
      </xdr:nvSpPr>
      <xdr:spPr>
        <a:xfrm>
          <a:off x="170391" y="1192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EDC963F8-4BBE-4A9B-ACF7-957E148D2FAA}"/>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5F2C4E28-6ECD-40DE-A796-02FB3477A228}"/>
            </a:ext>
          </a:extLst>
        </xdr:cNvPr>
        <xdr:cNvSpPr txBox="1"/>
      </xdr:nvSpPr>
      <xdr:spPr>
        <a:xfrm>
          <a:off x="1703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4E0220FB-B08C-4B6B-8AE7-88C9DA4B76E7}"/>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A6D33D3-4DA1-49CB-AE48-0A9F033EC56C}"/>
            </a:ext>
          </a:extLst>
        </xdr:cNvPr>
        <xdr:cNvCxnSpPr/>
      </xdr:nvCxnSpPr>
      <xdr:spPr>
        <a:xfrm flipV="1">
          <a:off x="4172585" y="12268174"/>
          <a:ext cx="1270" cy="130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A4FFC78C-747A-418E-BA63-5B188DF2F865}"/>
            </a:ext>
          </a:extLst>
        </xdr:cNvPr>
        <xdr:cNvSpPr txBox="1"/>
      </xdr:nvSpPr>
      <xdr:spPr>
        <a:xfrm>
          <a:off x="42291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EA4D786E-4653-440D-93AC-68F895D0337B}"/>
            </a:ext>
          </a:extLst>
        </xdr:cNvPr>
        <xdr:cNvCxnSpPr/>
      </xdr:nvCxnSpPr>
      <xdr:spPr>
        <a:xfrm>
          <a:off x="4112260" y="13576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7D2FB99F-BE20-495F-987E-D4C6BCA42DC0}"/>
            </a:ext>
          </a:extLst>
        </xdr:cNvPr>
        <xdr:cNvSpPr txBox="1"/>
      </xdr:nvSpPr>
      <xdr:spPr>
        <a:xfrm>
          <a:off x="4229100" y="1204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EA37183-0F9A-4AFA-9E64-6C001104010A}"/>
            </a:ext>
          </a:extLst>
        </xdr:cNvPr>
        <xdr:cNvCxnSpPr/>
      </xdr:nvCxnSpPr>
      <xdr:spPr>
        <a:xfrm>
          <a:off x="4112260" y="12268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138151</xdr:rowOff>
    </xdr:from>
    <xdr:to>
      <xdr:col>24</xdr:col>
      <xdr:colOff>63500</xdr:colOff>
      <xdr:row>77</xdr:row>
      <xdr:rowOff>56922</xdr:rowOff>
    </xdr:to>
    <xdr:cxnSp macro="">
      <xdr:nvCxnSpPr>
        <xdr:cNvPr id="175" name="直線コネクタ 174">
          <a:extLst>
            <a:ext uri="{FF2B5EF4-FFF2-40B4-BE49-F238E27FC236}">
              <a16:creationId xmlns:a16="http://schemas.microsoft.com/office/drawing/2014/main" id="{2D612079-539D-48CD-B175-1359E386FE26}"/>
            </a:ext>
          </a:extLst>
        </xdr:cNvPr>
        <xdr:cNvCxnSpPr/>
      </xdr:nvCxnSpPr>
      <xdr:spPr>
        <a:xfrm flipV="1">
          <a:off x="3431540" y="13164541"/>
          <a:ext cx="742950" cy="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FC88B2D1-6251-4BC0-8AEC-314D02ADC597}"/>
            </a:ext>
          </a:extLst>
        </xdr:cNvPr>
        <xdr:cNvSpPr txBox="1"/>
      </xdr:nvSpPr>
      <xdr:spPr>
        <a:xfrm>
          <a:off x="42291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7C4A23B1-3C52-452D-A4D1-76CF00A7CF44}"/>
            </a:ext>
          </a:extLst>
        </xdr:cNvPr>
        <xdr:cNvSpPr/>
      </xdr:nvSpPr>
      <xdr:spPr>
        <a:xfrm>
          <a:off x="4131310" y="133788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25298</xdr:rowOff>
    </xdr:from>
    <xdr:to>
      <xdr:col>19</xdr:col>
      <xdr:colOff>177800</xdr:colOff>
      <xdr:row>77</xdr:row>
      <xdr:rowOff>56922</xdr:rowOff>
    </xdr:to>
    <xdr:cxnSp macro="">
      <xdr:nvCxnSpPr>
        <xdr:cNvPr id="178" name="直線コネクタ 177">
          <a:extLst>
            <a:ext uri="{FF2B5EF4-FFF2-40B4-BE49-F238E27FC236}">
              <a16:creationId xmlns:a16="http://schemas.microsoft.com/office/drawing/2014/main" id="{86392F54-4BBF-4731-BC6B-DADB506B437F}"/>
            </a:ext>
          </a:extLst>
        </xdr:cNvPr>
        <xdr:cNvCxnSpPr/>
      </xdr:nvCxnSpPr>
      <xdr:spPr>
        <a:xfrm>
          <a:off x="2626360" y="13223138"/>
          <a:ext cx="805180" cy="3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8D3F4DC8-E76D-40BF-8FEC-0C14585B0CA2}"/>
            </a:ext>
          </a:extLst>
        </xdr:cNvPr>
        <xdr:cNvSpPr/>
      </xdr:nvSpPr>
      <xdr:spPr>
        <a:xfrm>
          <a:off x="3388360" y="13408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94EF8037-FDDF-4ABC-B658-9D3E0AF13E23}"/>
            </a:ext>
          </a:extLst>
        </xdr:cNvPr>
        <xdr:cNvSpPr txBox="1"/>
      </xdr:nvSpPr>
      <xdr:spPr>
        <a:xfrm>
          <a:off x="3183401" y="1350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25298</xdr:rowOff>
    </xdr:from>
    <xdr:to>
      <xdr:col>15</xdr:col>
      <xdr:colOff>50800</xdr:colOff>
      <xdr:row>77</xdr:row>
      <xdr:rowOff>38582</xdr:rowOff>
    </xdr:to>
    <xdr:cxnSp macro="">
      <xdr:nvCxnSpPr>
        <xdr:cNvPr id="181" name="直線コネクタ 180">
          <a:extLst>
            <a:ext uri="{FF2B5EF4-FFF2-40B4-BE49-F238E27FC236}">
              <a16:creationId xmlns:a16="http://schemas.microsoft.com/office/drawing/2014/main" id="{F62EED6C-A803-4E93-9C72-25A4ABC377F2}"/>
            </a:ext>
          </a:extLst>
        </xdr:cNvPr>
        <xdr:cNvCxnSpPr/>
      </xdr:nvCxnSpPr>
      <xdr:spPr>
        <a:xfrm flipV="1">
          <a:off x="1828800" y="13223138"/>
          <a:ext cx="797560" cy="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E0A8F006-A78F-4257-9062-C1E590900006}"/>
            </a:ext>
          </a:extLst>
        </xdr:cNvPr>
        <xdr:cNvSpPr/>
      </xdr:nvSpPr>
      <xdr:spPr>
        <a:xfrm>
          <a:off x="2571750" y="133996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6E941080-D47D-4F49-A844-184AF8E2C145}"/>
            </a:ext>
          </a:extLst>
        </xdr:cNvPr>
        <xdr:cNvSpPr txBox="1"/>
      </xdr:nvSpPr>
      <xdr:spPr>
        <a:xfrm>
          <a:off x="2397271" y="1349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38582</xdr:rowOff>
    </xdr:from>
    <xdr:to>
      <xdr:col>10</xdr:col>
      <xdr:colOff>114300</xdr:colOff>
      <xdr:row>77</xdr:row>
      <xdr:rowOff>74791</xdr:rowOff>
    </xdr:to>
    <xdr:cxnSp macro="">
      <xdr:nvCxnSpPr>
        <xdr:cNvPr id="184" name="直線コネクタ 183">
          <a:extLst>
            <a:ext uri="{FF2B5EF4-FFF2-40B4-BE49-F238E27FC236}">
              <a16:creationId xmlns:a16="http://schemas.microsoft.com/office/drawing/2014/main" id="{5B2F0E59-45B9-4C0D-B414-0A2FCB3EF423}"/>
            </a:ext>
          </a:extLst>
        </xdr:cNvPr>
        <xdr:cNvCxnSpPr/>
      </xdr:nvCxnSpPr>
      <xdr:spPr>
        <a:xfrm flipV="1">
          <a:off x="1031240" y="13240232"/>
          <a:ext cx="797560" cy="3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921EBBEC-6C68-4426-9240-A46F216DAE03}"/>
            </a:ext>
          </a:extLst>
        </xdr:cNvPr>
        <xdr:cNvSpPr/>
      </xdr:nvSpPr>
      <xdr:spPr>
        <a:xfrm>
          <a:off x="1774190" y="1339590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BDD993E9-8FB2-425A-8325-570DD3CA1F8F}"/>
            </a:ext>
          </a:extLst>
        </xdr:cNvPr>
        <xdr:cNvSpPr txBox="1"/>
      </xdr:nvSpPr>
      <xdr:spPr>
        <a:xfrm>
          <a:off x="1580661" y="1349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199599CD-B06F-4482-B681-D8BF9EEF8E6C}"/>
            </a:ext>
          </a:extLst>
        </xdr:cNvPr>
        <xdr:cNvSpPr/>
      </xdr:nvSpPr>
      <xdr:spPr>
        <a:xfrm>
          <a:off x="988060" y="134196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8B452B3B-57D5-4AF6-B0A1-1DB7957DF851}"/>
            </a:ext>
          </a:extLst>
        </xdr:cNvPr>
        <xdr:cNvSpPr txBox="1"/>
      </xdr:nvSpPr>
      <xdr:spPr>
        <a:xfrm>
          <a:off x="815418" y="1350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DA427CA-F670-45D0-8BDD-78CA1ED17FCA}"/>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3C0512D-260A-4DCE-B6E4-9FD2EBA97366}"/>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F5C2B70-D440-41B0-AE5B-7AD4506D1EDE}"/>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6F66C2B-EC97-4BB0-A7BA-FD1DA3CD517F}"/>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1CF3D21-97A8-442A-BA95-69E75C670571}"/>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87351</xdr:rowOff>
    </xdr:from>
    <xdr:to>
      <xdr:col>24</xdr:col>
      <xdr:colOff>114300</xdr:colOff>
      <xdr:row>77</xdr:row>
      <xdr:rowOff>17501</xdr:rowOff>
    </xdr:to>
    <xdr:sp macro="" textlink="">
      <xdr:nvSpPr>
        <xdr:cNvPr id="194" name="楕円 193">
          <a:extLst>
            <a:ext uri="{FF2B5EF4-FFF2-40B4-BE49-F238E27FC236}">
              <a16:creationId xmlns:a16="http://schemas.microsoft.com/office/drawing/2014/main" id="{AF77CBC9-1FA8-4228-820A-F0EBE76AB6FA}"/>
            </a:ext>
          </a:extLst>
        </xdr:cNvPr>
        <xdr:cNvSpPr/>
      </xdr:nvSpPr>
      <xdr:spPr>
        <a:xfrm>
          <a:off x="4131310" y="131194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110227</xdr:rowOff>
    </xdr:from>
    <xdr:ext cx="534377" cy="259045"/>
    <xdr:sp macro="" textlink="">
      <xdr:nvSpPr>
        <xdr:cNvPr id="195" name="維持補修費該当値テキスト">
          <a:extLst>
            <a:ext uri="{FF2B5EF4-FFF2-40B4-BE49-F238E27FC236}">
              <a16:creationId xmlns:a16="http://schemas.microsoft.com/office/drawing/2014/main" id="{A05BF8FD-CBF1-4405-8C38-A60AEC229857}"/>
            </a:ext>
          </a:extLst>
        </xdr:cNvPr>
        <xdr:cNvSpPr txBox="1"/>
      </xdr:nvSpPr>
      <xdr:spPr>
        <a:xfrm>
          <a:off x="4229100" y="1296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6122</xdr:rowOff>
    </xdr:from>
    <xdr:to>
      <xdr:col>20</xdr:col>
      <xdr:colOff>38100</xdr:colOff>
      <xdr:row>77</xdr:row>
      <xdr:rowOff>107722</xdr:rowOff>
    </xdr:to>
    <xdr:sp macro="" textlink="">
      <xdr:nvSpPr>
        <xdr:cNvPr id="196" name="楕円 195">
          <a:extLst>
            <a:ext uri="{FF2B5EF4-FFF2-40B4-BE49-F238E27FC236}">
              <a16:creationId xmlns:a16="http://schemas.microsoft.com/office/drawing/2014/main" id="{1E1C5D73-79AD-4923-9CA7-CCA738B29576}"/>
            </a:ext>
          </a:extLst>
        </xdr:cNvPr>
        <xdr:cNvSpPr/>
      </xdr:nvSpPr>
      <xdr:spPr>
        <a:xfrm>
          <a:off x="3388360" y="13209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124249</xdr:rowOff>
    </xdr:from>
    <xdr:ext cx="534377" cy="259045"/>
    <xdr:sp macro="" textlink="">
      <xdr:nvSpPr>
        <xdr:cNvPr id="197" name="テキスト ボックス 196">
          <a:extLst>
            <a:ext uri="{FF2B5EF4-FFF2-40B4-BE49-F238E27FC236}">
              <a16:creationId xmlns:a16="http://schemas.microsoft.com/office/drawing/2014/main" id="{FAD7830E-9A6E-46AC-962F-98B8903C53EE}"/>
            </a:ext>
          </a:extLst>
        </xdr:cNvPr>
        <xdr:cNvSpPr txBox="1"/>
      </xdr:nvSpPr>
      <xdr:spPr>
        <a:xfrm>
          <a:off x="3183401" y="1298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145948</xdr:rowOff>
    </xdr:from>
    <xdr:to>
      <xdr:col>15</xdr:col>
      <xdr:colOff>101600</xdr:colOff>
      <xdr:row>77</xdr:row>
      <xdr:rowOff>76098</xdr:rowOff>
    </xdr:to>
    <xdr:sp macro="" textlink="">
      <xdr:nvSpPr>
        <xdr:cNvPr id="198" name="楕円 197">
          <a:extLst>
            <a:ext uri="{FF2B5EF4-FFF2-40B4-BE49-F238E27FC236}">
              <a16:creationId xmlns:a16="http://schemas.microsoft.com/office/drawing/2014/main" id="{19DEB6D3-341A-4280-90D8-83A9012B5101}"/>
            </a:ext>
          </a:extLst>
        </xdr:cNvPr>
        <xdr:cNvSpPr/>
      </xdr:nvSpPr>
      <xdr:spPr>
        <a:xfrm>
          <a:off x="2571750" y="131742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92625</xdr:rowOff>
    </xdr:from>
    <xdr:ext cx="534377" cy="259045"/>
    <xdr:sp macro="" textlink="">
      <xdr:nvSpPr>
        <xdr:cNvPr id="199" name="テキスト ボックス 198">
          <a:extLst>
            <a:ext uri="{FF2B5EF4-FFF2-40B4-BE49-F238E27FC236}">
              <a16:creationId xmlns:a16="http://schemas.microsoft.com/office/drawing/2014/main" id="{BB8984C4-F35E-495E-82C4-83A3DC589CFD}"/>
            </a:ext>
          </a:extLst>
        </xdr:cNvPr>
        <xdr:cNvSpPr txBox="1"/>
      </xdr:nvSpPr>
      <xdr:spPr>
        <a:xfrm>
          <a:off x="2397271" y="1295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159232</xdr:rowOff>
    </xdr:from>
    <xdr:to>
      <xdr:col>10</xdr:col>
      <xdr:colOff>165100</xdr:colOff>
      <xdr:row>77</xdr:row>
      <xdr:rowOff>89382</xdr:rowOff>
    </xdr:to>
    <xdr:sp macro="" textlink="">
      <xdr:nvSpPr>
        <xdr:cNvPr id="200" name="楕円 199">
          <a:extLst>
            <a:ext uri="{FF2B5EF4-FFF2-40B4-BE49-F238E27FC236}">
              <a16:creationId xmlns:a16="http://schemas.microsoft.com/office/drawing/2014/main" id="{3B72340E-5C2D-44D4-8EE5-C5DA30673990}"/>
            </a:ext>
          </a:extLst>
        </xdr:cNvPr>
        <xdr:cNvSpPr/>
      </xdr:nvSpPr>
      <xdr:spPr>
        <a:xfrm>
          <a:off x="1774190" y="131913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105910</xdr:rowOff>
    </xdr:from>
    <xdr:ext cx="534377" cy="259045"/>
    <xdr:sp macro="" textlink="">
      <xdr:nvSpPr>
        <xdr:cNvPr id="201" name="テキスト ボックス 200">
          <a:extLst>
            <a:ext uri="{FF2B5EF4-FFF2-40B4-BE49-F238E27FC236}">
              <a16:creationId xmlns:a16="http://schemas.microsoft.com/office/drawing/2014/main" id="{4190FDBD-A9E5-44E7-910D-46F60A46EB40}"/>
            </a:ext>
          </a:extLst>
        </xdr:cNvPr>
        <xdr:cNvSpPr txBox="1"/>
      </xdr:nvSpPr>
      <xdr:spPr>
        <a:xfrm>
          <a:off x="1580661" y="1296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23991</xdr:rowOff>
    </xdr:from>
    <xdr:to>
      <xdr:col>6</xdr:col>
      <xdr:colOff>38100</xdr:colOff>
      <xdr:row>77</xdr:row>
      <xdr:rowOff>125591</xdr:rowOff>
    </xdr:to>
    <xdr:sp macro="" textlink="">
      <xdr:nvSpPr>
        <xdr:cNvPr id="202" name="楕円 201">
          <a:extLst>
            <a:ext uri="{FF2B5EF4-FFF2-40B4-BE49-F238E27FC236}">
              <a16:creationId xmlns:a16="http://schemas.microsoft.com/office/drawing/2014/main" id="{3C18115F-0A2B-41CB-AD0A-FE7E329C396D}"/>
            </a:ext>
          </a:extLst>
        </xdr:cNvPr>
        <xdr:cNvSpPr/>
      </xdr:nvSpPr>
      <xdr:spPr>
        <a:xfrm>
          <a:off x="988060" y="1322183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142118</xdr:rowOff>
    </xdr:from>
    <xdr:ext cx="534377" cy="259045"/>
    <xdr:sp macro="" textlink="">
      <xdr:nvSpPr>
        <xdr:cNvPr id="203" name="テキスト ボックス 202">
          <a:extLst>
            <a:ext uri="{FF2B5EF4-FFF2-40B4-BE49-F238E27FC236}">
              <a16:creationId xmlns:a16="http://schemas.microsoft.com/office/drawing/2014/main" id="{D059C913-F106-4616-804D-207A9F407344}"/>
            </a:ext>
          </a:extLst>
        </xdr:cNvPr>
        <xdr:cNvSpPr txBox="1"/>
      </xdr:nvSpPr>
      <xdr:spPr>
        <a:xfrm>
          <a:off x="783101" y="129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46D3D909-D754-45D4-B359-48924FE5BEAF}"/>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216FE853-6475-4EEF-AEBD-1DD2BA78E246}"/>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92914FA7-E228-4CA6-843C-6BB6830E6361}"/>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13284ABF-BFE7-47C0-8CBF-B7B6C5025992}"/>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4DA62A4-B446-4031-9F39-092341F1A875}"/>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C0E72D6B-B899-48E3-980B-B8D074D3FF53}"/>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DB548582-239A-4C8F-BB4E-46B4A5230E2B}"/>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16F1CA78-4AB9-46CF-85D6-05BC3BD3FADD}"/>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DDD9EF14-05A3-49A6-9C39-A09A92DA02FE}"/>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52E6EC62-65D5-4932-90E2-69FE63DCCE64}"/>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6065B54C-EAFC-41AF-ACC8-069A0A079198}"/>
            </a:ext>
          </a:extLst>
        </xdr:cNvPr>
        <xdr:cNvSpPr txBox="1"/>
      </xdr:nvSpPr>
      <xdr:spPr>
        <a:xfrm>
          <a:off x="47892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9109E6BE-969B-4A7A-BE2E-7E59701FCF28}"/>
            </a:ext>
          </a:extLst>
        </xdr:cNvPr>
        <xdr:cNvCxnSpPr/>
      </xdr:nvCxnSpPr>
      <xdr:spPr>
        <a:xfrm>
          <a:off x="68580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B6C9D476-C9F5-4066-B028-0D3B2D82F42E}"/>
            </a:ext>
          </a:extLst>
        </xdr:cNvPr>
        <xdr:cNvSpPr txBox="1"/>
      </xdr:nvSpPr>
      <xdr:spPr>
        <a:xfrm>
          <a:off x="21165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554D179-6B20-4512-8896-8D011B9AC201}"/>
            </a:ext>
          </a:extLst>
        </xdr:cNvPr>
        <xdr:cNvCxnSpPr/>
      </xdr:nvCxnSpPr>
      <xdr:spPr>
        <a:xfrm>
          <a:off x="68580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1C5748BC-9C6E-41B2-9861-ACF7016F9418}"/>
            </a:ext>
          </a:extLst>
        </xdr:cNvPr>
        <xdr:cNvSpPr txBox="1"/>
      </xdr:nvSpPr>
      <xdr:spPr>
        <a:xfrm>
          <a:off x="17039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A690714D-2CD9-452B-9FDA-8F1F05C0EC60}"/>
            </a:ext>
          </a:extLst>
        </xdr:cNvPr>
        <xdr:cNvCxnSpPr/>
      </xdr:nvCxnSpPr>
      <xdr:spPr>
        <a:xfrm>
          <a:off x="6858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68596DCD-BCF6-45D6-935F-6E2DC9319F15}"/>
            </a:ext>
          </a:extLst>
        </xdr:cNvPr>
        <xdr:cNvSpPr txBox="1"/>
      </xdr:nvSpPr>
      <xdr:spPr>
        <a:xfrm>
          <a:off x="170391" y="1611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E870C521-F0FE-412C-A8E2-C0AF9EAD5D75}"/>
            </a:ext>
          </a:extLst>
        </xdr:cNvPr>
        <xdr:cNvCxnSpPr/>
      </xdr:nvCxnSpPr>
      <xdr:spPr>
        <a:xfrm>
          <a:off x="68580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ED8D4D70-C934-48AC-B6D2-54B4174FCE53}"/>
            </a:ext>
          </a:extLst>
        </xdr:cNvPr>
        <xdr:cNvSpPr txBox="1"/>
      </xdr:nvSpPr>
      <xdr:spPr>
        <a:xfrm>
          <a:off x="170391" y="1573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7C5B3804-0D18-4C0E-B641-E490F1787378}"/>
            </a:ext>
          </a:extLst>
        </xdr:cNvPr>
        <xdr:cNvCxnSpPr/>
      </xdr:nvCxnSpPr>
      <xdr:spPr>
        <a:xfrm>
          <a:off x="68580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A7C88BC7-6611-43B3-B64C-8F3D2982D3D8}"/>
            </a:ext>
          </a:extLst>
        </xdr:cNvPr>
        <xdr:cNvSpPr txBox="1"/>
      </xdr:nvSpPr>
      <xdr:spPr>
        <a:xfrm>
          <a:off x="170391"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B5E70C48-B470-4009-A17D-774B1A70B0D0}"/>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B4E6266-4871-4F79-8E7B-974CD03746F8}"/>
            </a:ext>
          </a:extLst>
        </xdr:cNvPr>
        <xdr:cNvSpPr txBox="1"/>
      </xdr:nvSpPr>
      <xdr:spPr>
        <a:xfrm>
          <a:off x="17039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A35B2D3C-0CDB-4794-A209-9F6AE973D9B9}"/>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6A458F8F-1578-4E35-8F89-29FBDBF778C4}"/>
            </a:ext>
          </a:extLst>
        </xdr:cNvPr>
        <xdr:cNvCxnSpPr/>
      </xdr:nvCxnSpPr>
      <xdr:spPr>
        <a:xfrm flipV="1">
          <a:off x="4172585" y="15626992"/>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DB3660C1-66EF-4D9A-AB91-A9533CBCE172}"/>
            </a:ext>
          </a:extLst>
        </xdr:cNvPr>
        <xdr:cNvSpPr txBox="1"/>
      </xdr:nvSpPr>
      <xdr:spPr>
        <a:xfrm>
          <a:off x="4229100" y="1677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B25DDCDE-50FF-4039-AD40-493D80190D3C}"/>
            </a:ext>
          </a:extLst>
        </xdr:cNvPr>
        <xdr:cNvCxnSpPr/>
      </xdr:nvCxnSpPr>
      <xdr:spPr>
        <a:xfrm>
          <a:off x="4112260" y="16771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76C4959D-FC99-45AA-A61E-9615B9A86677}"/>
            </a:ext>
          </a:extLst>
        </xdr:cNvPr>
        <xdr:cNvSpPr txBox="1"/>
      </xdr:nvSpPr>
      <xdr:spPr>
        <a:xfrm>
          <a:off x="4229100" y="1540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CC592EF-B29B-496C-9A76-6ED1FE0A37EB}"/>
            </a:ext>
          </a:extLst>
        </xdr:cNvPr>
        <xdr:cNvCxnSpPr/>
      </xdr:nvCxnSpPr>
      <xdr:spPr>
        <a:xfrm>
          <a:off x="4112260" y="15626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159383</xdr:rowOff>
    </xdr:from>
    <xdr:to>
      <xdr:col>24</xdr:col>
      <xdr:colOff>63500</xdr:colOff>
      <xdr:row>97</xdr:row>
      <xdr:rowOff>60902</xdr:rowOff>
    </xdr:to>
    <xdr:cxnSp macro="">
      <xdr:nvCxnSpPr>
        <xdr:cNvPr id="233" name="直線コネクタ 232">
          <a:extLst>
            <a:ext uri="{FF2B5EF4-FFF2-40B4-BE49-F238E27FC236}">
              <a16:creationId xmlns:a16="http://schemas.microsoft.com/office/drawing/2014/main" id="{0E731A12-3DE5-4515-81C1-1CC407A41ECA}"/>
            </a:ext>
          </a:extLst>
        </xdr:cNvPr>
        <xdr:cNvCxnSpPr/>
      </xdr:nvCxnSpPr>
      <xdr:spPr>
        <a:xfrm>
          <a:off x="3431540" y="16620488"/>
          <a:ext cx="742950" cy="6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1C282260-7AD8-4411-ADD0-B068B2EFCE12}"/>
            </a:ext>
          </a:extLst>
        </xdr:cNvPr>
        <xdr:cNvSpPr txBox="1"/>
      </xdr:nvSpPr>
      <xdr:spPr>
        <a:xfrm>
          <a:off x="4229100" y="16208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45CA519A-F833-4F9B-8A89-B4DF56376CA7}"/>
            </a:ext>
          </a:extLst>
        </xdr:cNvPr>
        <xdr:cNvSpPr/>
      </xdr:nvSpPr>
      <xdr:spPr>
        <a:xfrm>
          <a:off x="4131310" y="1636054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159383</xdr:rowOff>
    </xdr:from>
    <xdr:to>
      <xdr:col>19</xdr:col>
      <xdr:colOff>177800</xdr:colOff>
      <xdr:row>97</xdr:row>
      <xdr:rowOff>84463</xdr:rowOff>
    </xdr:to>
    <xdr:cxnSp macro="">
      <xdr:nvCxnSpPr>
        <xdr:cNvPr id="236" name="直線コネクタ 235">
          <a:extLst>
            <a:ext uri="{FF2B5EF4-FFF2-40B4-BE49-F238E27FC236}">
              <a16:creationId xmlns:a16="http://schemas.microsoft.com/office/drawing/2014/main" id="{47382034-AB60-4EA4-9EE9-C8729B867E6D}"/>
            </a:ext>
          </a:extLst>
        </xdr:cNvPr>
        <xdr:cNvCxnSpPr/>
      </xdr:nvCxnSpPr>
      <xdr:spPr>
        <a:xfrm flipV="1">
          <a:off x="2626360" y="16620488"/>
          <a:ext cx="805180" cy="9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A1743516-46CE-402A-85EA-110C99B0DF5E}"/>
            </a:ext>
          </a:extLst>
        </xdr:cNvPr>
        <xdr:cNvSpPr/>
      </xdr:nvSpPr>
      <xdr:spPr>
        <a:xfrm>
          <a:off x="3388360" y="164002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A3981188-C979-401F-875E-F7C818AFD8D1}"/>
            </a:ext>
          </a:extLst>
        </xdr:cNvPr>
        <xdr:cNvSpPr txBox="1"/>
      </xdr:nvSpPr>
      <xdr:spPr>
        <a:xfrm>
          <a:off x="3152990" y="1617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152646</xdr:rowOff>
    </xdr:from>
    <xdr:to>
      <xdr:col>15</xdr:col>
      <xdr:colOff>50800</xdr:colOff>
      <xdr:row>97</xdr:row>
      <xdr:rowOff>84463</xdr:rowOff>
    </xdr:to>
    <xdr:cxnSp macro="">
      <xdr:nvCxnSpPr>
        <xdr:cNvPr id="239" name="直線コネクタ 238">
          <a:extLst>
            <a:ext uri="{FF2B5EF4-FFF2-40B4-BE49-F238E27FC236}">
              <a16:creationId xmlns:a16="http://schemas.microsoft.com/office/drawing/2014/main" id="{5BE72615-7DD6-4ADA-89AE-AFF844FE9C08}"/>
            </a:ext>
          </a:extLst>
        </xdr:cNvPr>
        <xdr:cNvCxnSpPr/>
      </xdr:nvCxnSpPr>
      <xdr:spPr>
        <a:xfrm>
          <a:off x="1828800" y="16611846"/>
          <a:ext cx="797560" cy="10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510684A7-672B-4D9F-9537-F517F4726D9A}"/>
            </a:ext>
          </a:extLst>
        </xdr:cNvPr>
        <xdr:cNvSpPr/>
      </xdr:nvSpPr>
      <xdr:spPr>
        <a:xfrm>
          <a:off x="2571750" y="1647164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81F55F99-D093-481E-91CB-D0C70B62D85C}"/>
            </a:ext>
          </a:extLst>
        </xdr:cNvPr>
        <xdr:cNvSpPr txBox="1"/>
      </xdr:nvSpPr>
      <xdr:spPr>
        <a:xfrm>
          <a:off x="2364955" y="16248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152646</xdr:rowOff>
    </xdr:from>
    <xdr:to>
      <xdr:col>10</xdr:col>
      <xdr:colOff>114300</xdr:colOff>
      <xdr:row>98</xdr:row>
      <xdr:rowOff>6914</xdr:rowOff>
    </xdr:to>
    <xdr:cxnSp macro="">
      <xdr:nvCxnSpPr>
        <xdr:cNvPr id="242" name="直線コネクタ 241">
          <a:extLst>
            <a:ext uri="{FF2B5EF4-FFF2-40B4-BE49-F238E27FC236}">
              <a16:creationId xmlns:a16="http://schemas.microsoft.com/office/drawing/2014/main" id="{663D7934-4556-40F4-B818-9387AE1639A2}"/>
            </a:ext>
          </a:extLst>
        </xdr:cNvPr>
        <xdr:cNvCxnSpPr/>
      </xdr:nvCxnSpPr>
      <xdr:spPr>
        <a:xfrm flipV="1">
          <a:off x="1031240" y="16611846"/>
          <a:ext cx="79756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B806520C-8333-43AE-9BF3-295D16767548}"/>
            </a:ext>
          </a:extLst>
        </xdr:cNvPr>
        <xdr:cNvSpPr/>
      </xdr:nvSpPr>
      <xdr:spPr>
        <a:xfrm>
          <a:off x="1774190" y="163859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397FDC33-F45B-45CB-882A-72E8EFA43527}"/>
            </a:ext>
          </a:extLst>
        </xdr:cNvPr>
        <xdr:cNvSpPr txBox="1"/>
      </xdr:nvSpPr>
      <xdr:spPr>
        <a:xfrm>
          <a:off x="1550250" y="16166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720EDB5B-A6B7-4A23-B4BE-36917BFB107B}"/>
            </a:ext>
          </a:extLst>
        </xdr:cNvPr>
        <xdr:cNvSpPr/>
      </xdr:nvSpPr>
      <xdr:spPr>
        <a:xfrm>
          <a:off x="988060" y="165654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A474A896-91F5-4144-8BF5-62E1276A2137}"/>
            </a:ext>
          </a:extLst>
        </xdr:cNvPr>
        <xdr:cNvSpPr txBox="1"/>
      </xdr:nvSpPr>
      <xdr:spPr>
        <a:xfrm>
          <a:off x="752690" y="16346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F2AECCC2-DEC3-4A24-A283-87904E32ACDD}"/>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B7EAF45C-7E92-4867-8EE1-7334F5FDA735}"/>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8FBCFFA-2FE9-447E-B6C9-848BE66F49A7}"/>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59F10DC-B787-43D0-B26A-852EA19BB367}"/>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3FC7582-20E4-4860-9733-BA95E8FEB245}"/>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10102</xdr:rowOff>
    </xdr:from>
    <xdr:to>
      <xdr:col>24</xdr:col>
      <xdr:colOff>114300</xdr:colOff>
      <xdr:row>97</xdr:row>
      <xdr:rowOff>111702</xdr:rowOff>
    </xdr:to>
    <xdr:sp macro="" textlink="">
      <xdr:nvSpPr>
        <xdr:cNvPr id="252" name="楕円 251">
          <a:extLst>
            <a:ext uri="{FF2B5EF4-FFF2-40B4-BE49-F238E27FC236}">
              <a16:creationId xmlns:a16="http://schemas.microsoft.com/office/drawing/2014/main" id="{52158AAA-279C-4D98-9FB9-37796DA78E6E}"/>
            </a:ext>
          </a:extLst>
        </xdr:cNvPr>
        <xdr:cNvSpPr/>
      </xdr:nvSpPr>
      <xdr:spPr>
        <a:xfrm>
          <a:off x="4131310" y="1664265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96479</xdr:rowOff>
    </xdr:from>
    <xdr:ext cx="534377" cy="259045"/>
    <xdr:sp macro="" textlink="">
      <xdr:nvSpPr>
        <xdr:cNvPr id="253" name="扶助費該当値テキスト">
          <a:extLst>
            <a:ext uri="{FF2B5EF4-FFF2-40B4-BE49-F238E27FC236}">
              <a16:creationId xmlns:a16="http://schemas.microsoft.com/office/drawing/2014/main" id="{79C7466D-3682-48A6-82BC-ADAAACD00CAA}"/>
            </a:ext>
          </a:extLst>
        </xdr:cNvPr>
        <xdr:cNvSpPr txBox="1"/>
      </xdr:nvSpPr>
      <xdr:spPr>
        <a:xfrm>
          <a:off x="4229100" y="1655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108583</xdr:rowOff>
    </xdr:from>
    <xdr:to>
      <xdr:col>20</xdr:col>
      <xdr:colOff>38100</xdr:colOff>
      <xdr:row>97</xdr:row>
      <xdr:rowOff>38733</xdr:rowOff>
    </xdr:to>
    <xdr:sp macro="" textlink="">
      <xdr:nvSpPr>
        <xdr:cNvPr id="254" name="楕円 253">
          <a:extLst>
            <a:ext uri="{FF2B5EF4-FFF2-40B4-BE49-F238E27FC236}">
              <a16:creationId xmlns:a16="http://schemas.microsoft.com/office/drawing/2014/main" id="{A67E6A67-638A-4865-98AE-7B48F28EEA8C}"/>
            </a:ext>
          </a:extLst>
        </xdr:cNvPr>
        <xdr:cNvSpPr/>
      </xdr:nvSpPr>
      <xdr:spPr>
        <a:xfrm>
          <a:off x="3388360" y="165658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29860</xdr:rowOff>
    </xdr:from>
    <xdr:ext cx="599010" cy="259045"/>
    <xdr:sp macro="" textlink="">
      <xdr:nvSpPr>
        <xdr:cNvPr id="255" name="テキスト ボックス 254">
          <a:extLst>
            <a:ext uri="{FF2B5EF4-FFF2-40B4-BE49-F238E27FC236}">
              <a16:creationId xmlns:a16="http://schemas.microsoft.com/office/drawing/2014/main" id="{C9F00347-7B1B-4C1F-A665-C4CE8682EB0F}"/>
            </a:ext>
          </a:extLst>
        </xdr:cNvPr>
        <xdr:cNvSpPr txBox="1"/>
      </xdr:nvSpPr>
      <xdr:spPr>
        <a:xfrm>
          <a:off x="3152990" y="1665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33663</xdr:rowOff>
    </xdr:from>
    <xdr:to>
      <xdr:col>15</xdr:col>
      <xdr:colOff>101600</xdr:colOff>
      <xdr:row>97</xdr:row>
      <xdr:rowOff>135263</xdr:rowOff>
    </xdr:to>
    <xdr:sp macro="" textlink="">
      <xdr:nvSpPr>
        <xdr:cNvPr id="256" name="楕円 255">
          <a:extLst>
            <a:ext uri="{FF2B5EF4-FFF2-40B4-BE49-F238E27FC236}">
              <a16:creationId xmlns:a16="http://schemas.microsoft.com/office/drawing/2014/main" id="{C6710B7C-4115-4E32-B34B-D9B06B647A8E}"/>
            </a:ext>
          </a:extLst>
        </xdr:cNvPr>
        <xdr:cNvSpPr/>
      </xdr:nvSpPr>
      <xdr:spPr>
        <a:xfrm>
          <a:off x="2571750" y="1666240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126390</xdr:rowOff>
    </xdr:from>
    <xdr:ext cx="534377" cy="259045"/>
    <xdr:sp macro="" textlink="">
      <xdr:nvSpPr>
        <xdr:cNvPr id="257" name="テキスト ボックス 256">
          <a:extLst>
            <a:ext uri="{FF2B5EF4-FFF2-40B4-BE49-F238E27FC236}">
              <a16:creationId xmlns:a16="http://schemas.microsoft.com/office/drawing/2014/main" id="{9C0BFBAC-C50C-46EC-8A22-E6C82E95321A}"/>
            </a:ext>
          </a:extLst>
        </xdr:cNvPr>
        <xdr:cNvSpPr txBox="1"/>
      </xdr:nvSpPr>
      <xdr:spPr>
        <a:xfrm>
          <a:off x="2397271" y="1676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101846</xdr:rowOff>
    </xdr:from>
    <xdr:to>
      <xdr:col>10</xdr:col>
      <xdr:colOff>165100</xdr:colOff>
      <xdr:row>97</xdr:row>
      <xdr:rowOff>31996</xdr:rowOff>
    </xdr:to>
    <xdr:sp macro="" textlink="">
      <xdr:nvSpPr>
        <xdr:cNvPr id="258" name="楕円 257">
          <a:extLst>
            <a:ext uri="{FF2B5EF4-FFF2-40B4-BE49-F238E27FC236}">
              <a16:creationId xmlns:a16="http://schemas.microsoft.com/office/drawing/2014/main" id="{49258C99-AC23-40F7-AC55-D5A586607B3F}"/>
            </a:ext>
          </a:extLst>
        </xdr:cNvPr>
        <xdr:cNvSpPr/>
      </xdr:nvSpPr>
      <xdr:spPr>
        <a:xfrm>
          <a:off x="1774190" y="165572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23123</xdr:rowOff>
    </xdr:from>
    <xdr:ext cx="599010" cy="259045"/>
    <xdr:sp macro="" textlink="">
      <xdr:nvSpPr>
        <xdr:cNvPr id="259" name="テキスト ボックス 258">
          <a:extLst>
            <a:ext uri="{FF2B5EF4-FFF2-40B4-BE49-F238E27FC236}">
              <a16:creationId xmlns:a16="http://schemas.microsoft.com/office/drawing/2014/main" id="{C697ECD4-2BB8-49C8-BF4C-7BAAF875B5C0}"/>
            </a:ext>
          </a:extLst>
        </xdr:cNvPr>
        <xdr:cNvSpPr txBox="1"/>
      </xdr:nvSpPr>
      <xdr:spPr>
        <a:xfrm>
          <a:off x="1550250" y="1664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127564</xdr:rowOff>
    </xdr:from>
    <xdr:to>
      <xdr:col>6</xdr:col>
      <xdr:colOff>38100</xdr:colOff>
      <xdr:row>98</xdr:row>
      <xdr:rowOff>57714</xdr:rowOff>
    </xdr:to>
    <xdr:sp macro="" textlink="">
      <xdr:nvSpPr>
        <xdr:cNvPr id="260" name="楕円 259">
          <a:extLst>
            <a:ext uri="{FF2B5EF4-FFF2-40B4-BE49-F238E27FC236}">
              <a16:creationId xmlns:a16="http://schemas.microsoft.com/office/drawing/2014/main" id="{1EE03370-901F-43EE-8B5B-6F3F9BAE404A}"/>
            </a:ext>
          </a:extLst>
        </xdr:cNvPr>
        <xdr:cNvSpPr/>
      </xdr:nvSpPr>
      <xdr:spPr>
        <a:xfrm>
          <a:off x="988060" y="1676202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48841</xdr:rowOff>
    </xdr:from>
    <xdr:ext cx="534377" cy="259045"/>
    <xdr:sp macro="" textlink="">
      <xdr:nvSpPr>
        <xdr:cNvPr id="261" name="テキスト ボックス 260">
          <a:extLst>
            <a:ext uri="{FF2B5EF4-FFF2-40B4-BE49-F238E27FC236}">
              <a16:creationId xmlns:a16="http://schemas.microsoft.com/office/drawing/2014/main" id="{B91DD2D1-67F8-49A4-AC89-DB4BF6D35C27}"/>
            </a:ext>
          </a:extLst>
        </xdr:cNvPr>
        <xdr:cNvSpPr txBox="1"/>
      </xdr:nvSpPr>
      <xdr:spPr>
        <a:xfrm>
          <a:off x="783101" y="1685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66406986-D778-4C62-A046-074C01809DF2}"/>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C31E04C1-B071-48E5-AC12-3065BED7F176}"/>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490F3769-EDD0-4C69-8D62-A7B571BF4636}"/>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1FBF1705-CF3E-497C-975A-7B922FCFE357}"/>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96B6CBDB-5983-414B-B575-D4654D0ABC88}"/>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4601CB45-B0E7-4AFA-BEDF-691D72B3F25D}"/>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E02A850D-85EF-4232-986D-C2BF519366D4}"/>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6C4E9E94-0E6F-497D-A05E-DFF16237031F}"/>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643B8246-34E3-49E4-832C-51269C4553D7}"/>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15B1E583-1D4E-4F2A-9BB0-822D95298EF3}"/>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146482C0-2299-46C6-B278-921955832598}"/>
            </a:ext>
          </a:extLst>
        </xdr:cNvPr>
        <xdr:cNvCxnSpPr/>
      </xdr:nvCxnSpPr>
      <xdr:spPr>
        <a:xfrm>
          <a:off x="5960110" y="67816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C4941EC7-A27F-4C2B-9B9A-1344F92E0FF3}"/>
            </a:ext>
          </a:extLst>
        </xdr:cNvPr>
        <xdr:cNvSpPr txBox="1"/>
      </xdr:nvSpPr>
      <xdr:spPr>
        <a:xfrm>
          <a:off x="5724659"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60FA07AD-D825-49D8-A4A0-52D422B96B33}"/>
            </a:ext>
          </a:extLst>
        </xdr:cNvPr>
        <xdr:cNvCxnSpPr/>
      </xdr:nvCxnSpPr>
      <xdr:spPr>
        <a:xfrm>
          <a:off x="5960110" y="6458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E5E30D16-CA6D-4676-9FDC-0BB3F2D1B42A}"/>
            </a:ext>
          </a:extLst>
        </xdr:cNvPr>
        <xdr:cNvSpPr txBox="1"/>
      </xdr:nvSpPr>
      <xdr:spPr>
        <a:xfrm>
          <a:off x="5416126" y="6314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F6E157DA-9892-4211-A36D-99D9CFEBE3CE}"/>
            </a:ext>
          </a:extLst>
        </xdr:cNvPr>
        <xdr:cNvCxnSpPr/>
      </xdr:nvCxnSpPr>
      <xdr:spPr>
        <a:xfrm>
          <a:off x="5960110" y="61360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8C4CBD7A-ABEA-489C-91C2-AB254F29DF7B}"/>
            </a:ext>
          </a:extLst>
        </xdr:cNvPr>
        <xdr:cNvSpPr txBox="1"/>
      </xdr:nvSpPr>
      <xdr:spPr>
        <a:xfrm>
          <a:off x="5416126" y="599196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D174EAD1-5940-414A-95D6-40AA6B7ECD57}"/>
            </a:ext>
          </a:extLst>
        </xdr:cNvPr>
        <xdr:cNvCxnSpPr/>
      </xdr:nvCxnSpPr>
      <xdr:spPr>
        <a:xfrm>
          <a:off x="5960110" y="5803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FFCEF0A6-5D79-46BD-84E8-4A3349EFFEFD}"/>
            </a:ext>
          </a:extLst>
        </xdr:cNvPr>
        <xdr:cNvSpPr txBox="1"/>
      </xdr:nvSpPr>
      <xdr:spPr>
        <a:xfrm>
          <a:off x="5416126" y="566539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CD3E0793-DF3E-456B-AB27-4DB43DA773CB}"/>
            </a:ext>
          </a:extLst>
        </xdr:cNvPr>
        <xdr:cNvCxnSpPr/>
      </xdr:nvCxnSpPr>
      <xdr:spPr>
        <a:xfrm>
          <a:off x="5960110" y="5482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5AE149C9-8A9C-44E2-BC3C-26F92767E13B}"/>
            </a:ext>
          </a:extLst>
        </xdr:cNvPr>
        <xdr:cNvSpPr txBox="1"/>
      </xdr:nvSpPr>
      <xdr:spPr>
        <a:xfrm>
          <a:off x="5416126" y="5333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C1AC8B69-805D-40CA-9330-0E14B96E8CCB}"/>
            </a:ext>
          </a:extLst>
        </xdr:cNvPr>
        <xdr:cNvCxnSpPr/>
      </xdr:nvCxnSpPr>
      <xdr:spPr>
        <a:xfrm>
          <a:off x="5960110" y="515447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EFE6615D-0B5F-454D-9015-1095FE697AD7}"/>
            </a:ext>
          </a:extLst>
        </xdr:cNvPr>
        <xdr:cNvSpPr txBox="1"/>
      </xdr:nvSpPr>
      <xdr:spPr>
        <a:xfrm>
          <a:off x="5416126"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30AFF635-2711-4772-9EE2-25BE9ED7E250}"/>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B217338A-5C12-4A91-81F8-5B7BC83F1088}"/>
            </a:ext>
          </a:extLst>
        </xdr:cNvPr>
        <xdr:cNvSpPr txBox="1"/>
      </xdr:nvSpPr>
      <xdr:spPr>
        <a:xfrm>
          <a:off x="5416126"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BFF2613B-4A8C-4BAD-8C93-2545EADF15FD}"/>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4D5C2B0A-3657-425F-9539-8799779D8EEA}"/>
            </a:ext>
          </a:extLst>
        </xdr:cNvPr>
        <xdr:cNvCxnSpPr/>
      </xdr:nvCxnSpPr>
      <xdr:spPr>
        <a:xfrm flipV="1">
          <a:off x="9427845" y="5108643"/>
          <a:ext cx="1270" cy="160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B5A3CE9A-6AA2-4AE2-8231-6E46EDD96672}"/>
            </a:ext>
          </a:extLst>
        </xdr:cNvPr>
        <xdr:cNvSpPr txBox="1"/>
      </xdr:nvSpPr>
      <xdr:spPr>
        <a:xfrm>
          <a:off x="948436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5083A862-5CF4-4A9A-A58A-4B894B45E6B2}"/>
            </a:ext>
          </a:extLst>
        </xdr:cNvPr>
        <xdr:cNvCxnSpPr/>
      </xdr:nvCxnSpPr>
      <xdr:spPr>
        <a:xfrm>
          <a:off x="9356090" y="67152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B8A522B6-15C5-47F6-81C8-E2D3D9773338}"/>
            </a:ext>
          </a:extLst>
        </xdr:cNvPr>
        <xdr:cNvSpPr txBox="1"/>
      </xdr:nvSpPr>
      <xdr:spPr>
        <a:xfrm>
          <a:off x="948436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66ED2FAB-3C71-4FF7-873F-652512E4369D}"/>
            </a:ext>
          </a:extLst>
        </xdr:cNvPr>
        <xdr:cNvCxnSpPr/>
      </xdr:nvCxnSpPr>
      <xdr:spPr>
        <a:xfrm>
          <a:off x="9356090" y="51086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119044</xdr:rowOff>
    </xdr:from>
    <xdr:to>
      <xdr:col>55</xdr:col>
      <xdr:colOff>0</xdr:colOff>
      <xdr:row>34</xdr:row>
      <xdr:rowOff>161375</xdr:rowOff>
    </xdr:to>
    <xdr:cxnSp macro="">
      <xdr:nvCxnSpPr>
        <xdr:cNvPr id="292" name="直線コネクタ 291">
          <a:extLst>
            <a:ext uri="{FF2B5EF4-FFF2-40B4-BE49-F238E27FC236}">
              <a16:creationId xmlns:a16="http://schemas.microsoft.com/office/drawing/2014/main" id="{B7010195-1F9A-4469-A9C6-D3C54D880874}"/>
            </a:ext>
          </a:extLst>
        </xdr:cNvPr>
        <xdr:cNvCxnSpPr/>
      </xdr:nvCxnSpPr>
      <xdr:spPr>
        <a:xfrm flipV="1">
          <a:off x="8686800" y="5950249"/>
          <a:ext cx="742950" cy="4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A3658AC3-4F4C-4A8B-9F06-6536FC5547AB}"/>
            </a:ext>
          </a:extLst>
        </xdr:cNvPr>
        <xdr:cNvSpPr txBox="1"/>
      </xdr:nvSpPr>
      <xdr:spPr>
        <a:xfrm>
          <a:off x="9484360" y="63657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6A72071B-311B-4ED9-9A2C-656A2794DEB9}"/>
            </a:ext>
          </a:extLst>
        </xdr:cNvPr>
        <xdr:cNvSpPr/>
      </xdr:nvSpPr>
      <xdr:spPr>
        <a:xfrm>
          <a:off x="9394190" y="63930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161375</xdr:rowOff>
    </xdr:from>
    <xdr:to>
      <xdr:col>50</xdr:col>
      <xdr:colOff>114300</xdr:colOff>
      <xdr:row>35</xdr:row>
      <xdr:rowOff>75662</xdr:rowOff>
    </xdr:to>
    <xdr:cxnSp macro="">
      <xdr:nvCxnSpPr>
        <xdr:cNvPr id="295" name="直線コネクタ 294">
          <a:extLst>
            <a:ext uri="{FF2B5EF4-FFF2-40B4-BE49-F238E27FC236}">
              <a16:creationId xmlns:a16="http://schemas.microsoft.com/office/drawing/2014/main" id="{3072BDAD-D996-4626-BF8C-6071A5D96228}"/>
            </a:ext>
          </a:extLst>
        </xdr:cNvPr>
        <xdr:cNvCxnSpPr/>
      </xdr:nvCxnSpPr>
      <xdr:spPr>
        <a:xfrm flipV="1">
          <a:off x="7889240" y="5992580"/>
          <a:ext cx="797560" cy="8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5BF37C3D-2BBB-4BA8-89C2-7A5612021524}"/>
            </a:ext>
          </a:extLst>
        </xdr:cNvPr>
        <xdr:cNvSpPr/>
      </xdr:nvSpPr>
      <xdr:spPr>
        <a:xfrm>
          <a:off x="8632190" y="639187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43B6B55-C447-4E62-A180-8BB9E1C11B07}"/>
            </a:ext>
          </a:extLst>
        </xdr:cNvPr>
        <xdr:cNvSpPr txBox="1"/>
      </xdr:nvSpPr>
      <xdr:spPr>
        <a:xfrm>
          <a:off x="8408250" y="6478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75662</xdr:rowOff>
    </xdr:from>
    <xdr:to>
      <xdr:col>45</xdr:col>
      <xdr:colOff>177800</xdr:colOff>
      <xdr:row>35</xdr:row>
      <xdr:rowOff>125383</xdr:rowOff>
    </xdr:to>
    <xdr:cxnSp macro="">
      <xdr:nvCxnSpPr>
        <xdr:cNvPr id="298" name="直線コネクタ 297">
          <a:extLst>
            <a:ext uri="{FF2B5EF4-FFF2-40B4-BE49-F238E27FC236}">
              <a16:creationId xmlns:a16="http://schemas.microsoft.com/office/drawing/2014/main" id="{C4568696-D81F-4A35-800C-053F0FCEA3E7}"/>
            </a:ext>
          </a:extLst>
        </xdr:cNvPr>
        <xdr:cNvCxnSpPr/>
      </xdr:nvCxnSpPr>
      <xdr:spPr>
        <a:xfrm flipV="1">
          <a:off x="7084060" y="6076412"/>
          <a:ext cx="80518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5686DEE0-9813-4751-9042-71A99F3C8B9E}"/>
            </a:ext>
          </a:extLst>
        </xdr:cNvPr>
        <xdr:cNvSpPr/>
      </xdr:nvSpPr>
      <xdr:spPr>
        <a:xfrm>
          <a:off x="7846060" y="6398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E91D09BB-7BC8-4D29-B28D-38A0B0AC17C3}"/>
            </a:ext>
          </a:extLst>
        </xdr:cNvPr>
        <xdr:cNvSpPr txBox="1"/>
      </xdr:nvSpPr>
      <xdr:spPr>
        <a:xfrm>
          <a:off x="7610690" y="648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103454</xdr:rowOff>
    </xdr:from>
    <xdr:to>
      <xdr:col>41</xdr:col>
      <xdr:colOff>50800</xdr:colOff>
      <xdr:row>35</xdr:row>
      <xdr:rowOff>125383</xdr:rowOff>
    </xdr:to>
    <xdr:cxnSp macro="">
      <xdr:nvCxnSpPr>
        <xdr:cNvPr id="301" name="直線コネクタ 300">
          <a:extLst>
            <a:ext uri="{FF2B5EF4-FFF2-40B4-BE49-F238E27FC236}">
              <a16:creationId xmlns:a16="http://schemas.microsoft.com/office/drawing/2014/main" id="{6F3BEA27-869B-4C21-B3AA-6ACAEC8CC447}"/>
            </a:ext>
          </a:extLst>
        </xdr:cNvPr>
        <xdr:cNvCxnSpPr/>
      </xdr:nvCxnSpPr>
      <xdr:spPr>
        <a:xfrm>
          <a:off x="6286500" y="5759399"/>
          <a:ext cx="797560" cy="36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3BEEB1D9-500C-4D9F-A84E-39FC844F8F68}"/>
            </a:ext>
          </a:extLst>
        </xdr:cNvPr>
        <xdr:cNvSpPr/>
      </xdr:nvSpPr>
      <xdr:spPr>
        <a:xfrm>
          <a:off x="7029450" y="64001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69ED9606-3F7B-4CEC-87AD-86C0259ED98C}"/>
            </a:ext>
          </a:extLst>
        </xdr:cNvPr>
        <xdr:cNvSpPr txBox="1"/>
      </xdr:nvSpPr>
      <xdr:spPr>
        <a:xfrm>
          <a:off x="682265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11EEC2AD-588C-4402-927A-3CD4FD3BE25E}"/>
            </a:ext>
          </a:extLst>
        </xdr:cNvPr>
        <xdr:cNvSpPr/>
      </xdr:nvSpPr>
      <xdr:spPr>
        <a:xfrm>
          <a:off x="6231890" y="608301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8D265C91-09E6-49B6-AFF9-C29F9BF01093}"/>
            </a:ext>
          </a:extLst>
        </xdr:cNvPr>
        <xdr:cNvSpPr txBox="1"/>
      </xdr:nvSpPr>
      <xdr:spPr>
        <a:xfrm>
          <a:off x="6007950"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84432CD9-36E2-4FD6-97D7-7DE53AC4D126}"/>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C290C03-387D-4923-8AC4-2F9FD1F8BB69}"/>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8C687C8F-0B8B-4E4D-B621-820A7DD4F6A8}"/>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EDC008A-4AFD-4635-B2EB-09A41FB10DCF}"/>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77D5DE9-E61F-411D-B6BE-91110428F70E}"/>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68244</xdr:rowOff>
    </xdr:from>
    <xdr:to>
      <xdr:col>55</xdr:col>
      <xdr:colOff>50800</xdr:colOff>
      <xdr:row>34</xdr:row>
      <xdr:rowOff>169844</xdr:rowOff>
    </xdr:to>
    <xdr:sp macro="" textlink="">
      <xdr:nvSpPr>
        <xdr:cNvPr id="311" name="楕円 310">
          <a:extLst>
            <a:ext uri="{FF2B5EF4-FFF2-40B4-BE49-F238E27FC236}">
              <a16:creationId xmlns:a16="http://schemas.microsoft.com/office/drawing/2014/main" id="{15D33654-FFF0-4426-AF0C-79AD2A73E26C}"/>
            </a:ext>
          </a:extLst>
        </xdr:cNvPr>
        <xdr:cNvSpPr/>
      </xdr:nvSpPr>
      <xdr:spPr>
        <a:xfrm>
          <a:off x="9394190" y="589563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91121</xdr:rowOff>
    </xdr:from>
    <xdr:ext cx="599010" cy="259045"/>
    <xdr:sp macro="" textlink="">
      <xdr:nvSpPr>
        <xdr:cNvPr id="312" name="補助費等該当値テキスト">
          <a:extLst>
            <a:ext uri="{FF2B5EF4-FFF2-40B4-BE49-F238E27FC236}">
              <a16:creationId xmlns:a16="http://schemas.microsoft.com/office/drawing/2014/main" id="{D3143D12-9AD7-4218-9EAA-594BB492579A}"/>
            </a:ext>
          </a:extLst>
        </xdr:cNvPr>
        <xdr:cNvSpPr txBox="1"/>
      </xdr:nvSpPr>
      <xdr:spPr>
        <a:xfrm>
          <a:off x="9484360" y="575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110575</xdr:rowOff>
    </xdr:from>
    <xdr:to>
      <xdr:col>50</xdr:col>
      <xdr:colOff>165100</xdr:colOff>
      <xdr:row>35</xdr:row>
      <xdr:rowOff>40725</xdr:rowOff>
    </xdr:to>
    <xdr:sp macro="" textlink="">
      <xdr:nvSpPr>
        <xdr:cNvPr id="313" name="楕円 312">
          <a:extLst>
            <a:ext uri="{FF2B5EF4-FFF2-40B4-BE49-F238E27FC236}">
              <a16:creationId xmlns:a16="http://schemas.microsoft.com/office/drawing/2014/main" id="{A6BF4D27-287F-4FF7-B1BE-00989FFD5006}"/>
            </a:ext>
          </a:extLst>
        </xdr:cNvPr>
        <xdr:cNvSpPr/>
      </xdr:nvSpPr>
      <xdr:spPr>
        <a:xfrm>
          <a:off x="8632190" y="59398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57252</xdr:rowOff>
    </xdr:from>
    <xdr:ext cx="599010" cy="259045"/>
    <xdr:sp macro="" textlink="">
      <xdr:nvSpPr>
        <xdr:cNvPr id="314" name="テキスト ボックス 313">
          <a:extLst>
            <a:ext uri="{FF2B5EF4-FFF2-40B4-BE49-F238E27FC236}">
              <a16:creationId xmlns:a16="http://schemas.microsoft.com/office/drawing/2014/main" id="{8E791FEA-1595-4E7E-9E07-12BBBBDAE9CB}"/>
            </a:ext>
          </a:extLst>
        </xdr:cNvPr>
        <xdr:cNvSpPr txBox="1"/>
      </xdr:nvSpPr>
      <xdr:spPr>
        <a:xfrm>
          <a:off x="8408250" y="571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24862</xdr:rowOff>
    </xdr:from>
    <xdr:to>
      <xdr:col>46</xdr:col>
      <xdr:colOff>38100</xdr:colOff>
      <xdr:row>35</xdr:row>
      <xdr:rowOff>126462</xdr:rowOff>
    </xdr:to>
    <xdr:sp macro="" textlink="">
      <xdr:nvSpPr>
        <xdr:cNvPr id="315" name="楕円 314">
          <a:extLst>
            <a:ext uri="{FF2B5EF4-FFF2-40B4-BE49-F238E27FC236}">
              <a16:creationId xmlns:a16="http://schemas.microsoft.com/office/drawing/2014/main" id="{5658880D-C788-4229-8266-5737A344F065}"/>
            </a:ext>
          </a:extLst>
        </xdr:cNvPr>
        <xdr:cNvSpPr/>
      </xdr:nvSpPr>
      <xdr:spPr>
        <a:xfrm>
          <a:off x="7846060" y="60218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142989</xdr:rowOff>
    </xdr:from>
    <xdr:ext cx="599010" cy="259045"/>
    <xdr:sp macro="" textlink="">
      <xdr:nvSpPr>
        <xdr:cNvPr id="316" name="テキスト ボックス 315">
          <a:extLst>
            <a:ext uri="{FF2B5EF4-FFF2-40B4-BE49-F238E27FC236}">
              <a16:creationId xmlns:a16="http://schemas.microsoft.com/office/drawing/2014/main" id="{5ADBC0F0-657E-4F86-A855-28B1D8046D22}"/>
            </a:ext>
          </a:extLst>
        </xdr:cNvPr>
        <xdr:cNvSpPr txBox="1"/>
      </xdr:nvSpPr>
      <xdr:spPr>
        <a:xfrm>
          <a:off x="7610690" y="579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74583</xdr:rowOff>
    </xdr:from>
    <xdr:to>
      <xdr:col>41</xdr:col>
      <xdr:colOff>101600</xdr:colOff>
      <xdr:row>36</xdr:row>
      <xdr:rowOff>4733</xdr:rowOff>
    </xdr:to>
    <xdr:sp macro="" textlink="">
      <xdr:nvSpPr>
        <xdr:cNvPr id="317" name="楕円 316">
          <a:extLst>
            <a:ext uri="{FF2B5EF4-FFF2-40B4-BE49-F238E27FC236}">
              <a16:creationId xmlns:a16="http://schemas.microsoft.com/office/drawing/2014/main" id="{56EA02F2-B925-4B94-9DBF-1848BBF3F336}"/>
            </a:ext>
          </a:extLst>
        </xdr:cNvPr>
        <xdr:cNvSpPr/>
      </xdr:nvSpPr>
      <xdr:spPr>
        <a:xfrm>
          <a:off x="7029450" y="60753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21260</xdr:rowOff>
    </xdr:from>
    <xdr:ext cx="599010" cy="259045"/>
    <xdr:sp macro="" textlink="">
      <xdr:nvSpPr>
        <xdr:cNvPr id="318" name="テキスト ボックス 317">
          <a:extLst>
            <a:ext uri="{FF2B5EF4-FFF2-40B4-BE49-F238E27FC236}">
              <a16:creationId xmlns:a16="http://schemas.microsoft.com/office/drawing/2014/main" id="{619BF1F8-CCEB-4A01-BA17-611F9A3F5F78}"/>
            </a:ext>
          </a:extLst>
        </xdr:cNvPr>
        <xdr:cNvSpPr txBox="1"/>
      </xdr:nvSpPr>
      <xdr:spPr>
        <a:xfrm>
          <a:off x="6822655" y="584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52654</xdr:rowOff>
    </xdr:from>
    <xdr:to>
      <xdr:col>36</xdr:col>
      <xdr:colOff>165100</xdr:colOff>
      <xdr:row>33</xdr:row>
      <xdr:rowOff>154254</xdr:rowOff>
    </xdr:to>
    <xdr:sp macro="" textlink="">
      <xdr:nvSpPr>
        <xdr:cNvPr id="319" name="楕円 318">
          <a:extLst>
            <a:ext uri="{FF2B5EF4-FFF2-40B4-BE49-F238E27FC236}">
              <a16:creationId xmlns:a16="http://schemas.microsoft.com/office/drawing/2014/main" id="{F04F5E35-D2E8-4F35-852E-457AE17C6190}"/>
            </a:ext>
          </a:extLst>
        </xdr:cNvPr>
        <xdr:cNvSpPr/>
      </xdr:nvSpPr>
      <xdr:spPr>
        <a:xfrm>
          <a:off x="6231890" y="571431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170781</xdr:rowOff>
    </xdr:from>
    <xdr:ext cx="599010" cy="259045"/>
    <xdr:sp macro="" textlink="">
      <xdr:nvSpPr>
        <xdr:cNvPr id="320" name="テキスト ボックス 319">
          <a:extLst>
            <a:ext uri="{FF2B5EF4-FFF2-40B4-BE49-F238E27FC236}">
              <a16:creationId xmlns:a16="http://schemas.microsoft.com/office/drawing/2014/main" id="{5CB22FE7-C862-441B-A464-EC2D2FB1B2B0}"/>
            </a:ext>
          </a:extLst>
        </xdr:cNvPr>
        <xdr:cNvSpPr txBox="1"/>
      </xdr:nvSpPr>
      <xdr:spPr>
        <a:xfrm>
          <a:off x="6007950" y="5489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B360ACF1-1BC5-42EC-A558-D44F5674E441}"/>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D6A9026A-83C5-4502-B9C0-FEB859FD3392}"/>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50E99817-2B90-4313-8C26-1E78B70127E5}"/>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4AE8FD85-EE1E-4BB5-998D-511C76133A9F}"/>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54AFCB96-801A-4E96-8A07-E71F0A73BE63}"/>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FE4BCFA9-1DE9-4D88-9443-EBBEFED00EC2}"/>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E0096A55-C8CF-4388-A7DE-4DB90CD27913}"/>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40C67E71-E374-4391-99A9-AA62212DAA8E}"/>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93790EF9-430A-4057-8533-A5F1FFC31310}"/>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7BE2E551-D56B-4BB8-A5BF-BB290D9F7810}"/>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A480116-26A1-45AE-9490-DE894E9EB9A9}"/>
            </a:ext>
          </a:extLst>
        </xdr:cNvPr>
        <xdr:cNvCxnSpPr/>
      </xdr:nvCxnSpPr>
      <xdr:spPr>
        <a:xfrm>
          <a:off x="5960110" y="10079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4D318000-2D0F-4CFA-B039-8B9E6EB01E9D}"/>
            </a:ext>
          </a:extLst>
        </xdr:cNvPr>
        <xdr:cNvSpPr txBox="1"/>
      </xdr:nvSpPr>
      <xdr:spPr>
        <a:xfrm>
          <a:off x="5724659" y="9945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5ED297B2-4740-461C-894B-22E2BA364386}"/>
            </a:ext>
          </a:extLst>
        </xdr:cNvPr>
        <xdr:cNvCxnSpPr/>
      </xdr:nvCxnSpPr>
      <xdr:spPr>
        <a:xfrm>
          <a:off x="5960110" y="9622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A0DB9C3E-98CB-4FFF-B79D-E6351E854912}"/>
            </a:ext>
          </a:extLst>
        </xdr:cNvPr>
        <xdr:cNvSpPr txBox="1"/>
      </xdr:nvSpPr>
      <xdr:spPr>
        <a:xfrm>
          <a:off x="5416126" y="94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3F51AAA1-6B64-416C-9A97-09228D886DA2}"/>
            </a:ext>
          </a:extLst>
        </xdr:cNvPr>
        <xdr:cNvCxnSpPr/>
      </xdr:nvCxnSpPr>
      <xdr:spPr>
        <a:xfrm>
          <a:off x="5960110" y="9171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DC13D2C-6707-45C8-8E0F-996BD9AF5B05}"/>
            </a:ext>
          </a:extLst>
        </xdr:cNvPr>
        <xdr:cNvSpPr txBox="1"/>
      </xdr:nvSpPr>
      <xdr:spPr>
        <a:xfrm>
          <a:off x="5416126"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A112B18E-1EF3-4950-A9ED-8C749584C23C}"/>
            </a:ext>
          </a:extLst>
        </xdr:cNvPr>
        <xdr:cNvCxnSpPr/>
      </xdr:nvCxnSpPr>
      <xdr:spPr>
        <a:xfrm>
          <a:off x="5960110" y="8708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2C76D8F9-2D37-4A0B-924A-E9833EE81047}"/>
            </a:ext>
          </a:extLst>
        </xdr:cNvPr>
        <xdr:cNvSpPr txBox="1"/>
      </xdr:nvSpPr>
      <xdr:spPr>
        <a:xfrm>
          <a:off x="5416126" y="8573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37BF57F2-D8F5-4850-8FA7-321D68A2CEAA}"/>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D53BE0E2-6410-47D2-BB17-AD0828E9FD6C}"/>
            </a:ext>
          </a:extLst>
        </xdr:cNvPr>
        <xdr:cNvSpPr txBox="1"/>
      </xdr:nvSpPr>
      <xdr:spPr>
        <a:xfrm>
          <a:off x="5416126"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FFE141AA-1743-47FE-BE59-121A7C40BF8A}"/>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41FD7229-B9FE-4BC7-9C9A-9A277302D40A}"/>
            </a:ext>
          </a:extLst>
        </xdr:cNvPr>
        <xdr:cNvCxnSpPr/>
      </xdr:nvCxnSpPr>
      <xdr:spPr>
        <a:xfrm flipV="1">
          <a:off x="9427845" y="8761223"/>
          <a:ext cx="1270" cy="1208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ABBAD032-C55F-492C-9B2E-2B35CD712F7D}"/>
            </a:ext>
          </a:extLst>
        </xdr:cNvPr>
        <xdr:cNvSpPr txBox="1"/>
      </xdr:nvSpPr>
      <xdr:spPr>
        <a:xfrm>
          <a:off x="9484360" y="997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CC3ABFA4-7E74-45CF-85D0-2E7139F4173A}"/>
            </a:ext>
          </a:extLst>
        </xdr:cNvPr>
        <xdr:cNvCxnSpPr/>
      </xdr:nvCxnSpPr>
      <xdr:spPr>
        <a:xfrm>
          <a:off x="9356090" y="996979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3290B93E-673D-4BE6-8E48-1672F80E868A}"/>
            </a:ext>
          </a:extLst>
        </xdr:cNvPr>
        <xdr:cNvSpPr txBox="1"/>
      </xdr:nvSpPr>
      <xdr:spPr>
        <a:xfrm>
          <a:off x="9484360" y="8536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EE6D4D68-021D-4E4D-89C3-1388CA3CFA4D}"/>
            </a:ext>
          </a:extLst>
        </xdr:cNvPr>
        <xdr:cNvCxnSpPr/>
      </xdr:nvCxnSpPr>
      <xdr:spPr>
        <a:xfrm>
          <a:off x="9356090" y="87612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26498</xdr:rowOff>
    </xdr:from>
    <xdr:to>
      <xdr:col>55</xdr:col>
      <xdr:colOff>0</xdr:colOff>
      <xdr:row>57</xdr:row>
      <xdr:rowOff>66036</xdr:rowOff>
    </xdr:to>
    <xdr:cxnSp macro="">
      <xdr:nvCxnSpPr>
        <xdr:cNvPr id="347" name="直線コネクタ 346">
          <a:extLst>
            <a:ext uri="{FF2B5EF4-FFF2-40B4-BE49-F238E27FC236}">
              <a16:creationId xmlns:a16="http://schemas.microsoft.com/office/drawing/2014/main" id="{1CDD7BE8-625E-4047-A8CA-CD0B94300EA7}"/>
            </a:ext>
          </a:extLst>
        </xdr:cNvPr>
        <xdr:cNvCxnSpPr/>
      </xdr:nvCxnSpPr>
      <xdr:spPr>
        <a:xfrm flipV="1">
          <a:off x="8686800" y="9795338"/>
          <a:ext cx="742950" cy="4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D5B7573C-D845-4912-BD1A-F9A1D7F191FA}"/>
            </a:ext>
          </a:extLst>
        </xdr:cNvPr>
        <xdr:cNvSpPr txBox="1"/>
      </xdr:nvSpPr>
      <xdr:spPr>
        <a:xfrm>
          <a:off x="9484360" y="9435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525F1D0A-CCCF-473F-900E-A519B06774A0}"/>
            </a:ext>
          </a:extLst>
        </xdr:cNvPr>
        <xdr:cNvSpPr/>
      </xdr:nvSpPr>
      <xdr:spPr>
        <a:xfrm>
          <a:off x="9394190" y="95824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56841</xdr:rowOff>
    </xdr:from>
    <xdr:to>
      <xdr:col>50</xdr:col>
      <xdr:colOff>114300</xdr:colOff>
      <xdr:row>57</xdr:row>
      <xdr:rowOff>66036</xdr:rowOff>
    </xdr:to>
    <xdr:cxnSp macro="">
      <xdr:nvCxnSpPr>
        <xdr:cNvPr id="350" name="直線コネクタ 349">
          <a:extLst>
            <a:ext uri="{FF2B5EF4-FFF2-40B4-BE49-F238E27FC236}">
              <a16:creationId xmlns:a16="http://schemas.microsoft.com/office/drawing/2014/main" id="{5F2EE2B7-C2B7-4EBD-B560-18F20ABE4D59}"/>
            </a:ext>
          </a:extLst>
        </xdr:cNvPr>
        <xdr:cNvCxnSpPr/>
      </xdr:nvCxnSpPr>
      <xdr:spPr>
        <a:xfrm>
          <a:off x="7889240" y="9833301"/>
          <a:ext cx="797560" cy="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BF7BFFF3-8A84-4FAC-8A98-078A4385E19C}"/>
            </a:ext>
          </a:extLst>
        </xdr:cNvPr>
        <xdr:cNvSpPr/>
      </xdr:nvSpPr>
      <xdr:spPr>
        <a:xfrm>
          <a:off x="8632190" y="96119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FDF6AC31-19DC-4A28-9A52-943FBABE6E86}"/>
            </a:ext>
          </a:extLst>
        </xdr:cNvPr>
        <xdr:cNvSpPr txBox="1"/>
      </xdr:nvSpPr>
      <xdr:spPr>
        <a:xfrm>
          <a:off x="8438661" y="938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122838</xdr:rowOff>
    </xdr:from>
    <xdr:to>
      <xdr:col>45</xdr:col>
      <xdr:colOff>177800</xdr:colOff>
      <xdr:row>57</xdr:row>
      <xdr:rowOff>56841</xdr:rowOff>
    </xdr:to>
    <xdr:cxnSp macro="">
      <xdr:nvCxnSpPr>
        <xdr:cNvPr id="353" name="直線コネクタ 352">
          <a:extLst>
            <a:ext uri="{FF2B5EF4-FFF2-40B4-BE49-F238E27FC236}">
              <a16:creationId xmlns:a16="http://schemas.microsoft.com/office/drawing/2014/main" id="{F3AF2E56-5F5C-4170-A30B-125D704AFAB2}"/>
            </a:ext>
          </a:extLst>
        </xdr:cNvPr>
        <xdr:cNvCxnSpPr/>
      </xdr:nvCxnSpPr>
      <xdr:spPr>
        <a:xfrm>
          <a:off x="7084060" y="9725943"/>
          <a:ext cx="805180" cy="10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D9D59DC-505C-49DD-B1E7-AC285F4778DD}"/>
            </a:ext>
          </a:extLst>
        </xdr:cNvPr>
        <xdr:cNvSpPr/>
      </xdr:nvSpPr>
      <xdr:spPr>
        <a:xfrm>
          <a:off x="7846060" y="9640983"/>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B4F89180-E8A2-4416-8F45-87FA2A522110}"/>
            </a:ext>
          </a:extLst>
        </xdr:cNvPr>
        <xdr:cNvSpPr txBox="1"/>
      </xdr:nvSpPr>
      <xdr:spPr>
        <a:xfrm>
          <a:off x="7641101" y="941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35294</xdr:rowOff>
    </xdr:from>
    <xdr:to>
      <xdr:col>41</xdr:col>
      <xdr:colOff>50800</xdr:colOff>
      <xdr:row>56</xdr:row>
      <xdr:rowOff>122838</xdr:rowOff>
    </xdr:to>
    <xdr:cxnSp macro="">
      <xdr:nvCxnSpPr>
        <xdr:cNvPr id="356" name="直線コネクタ 355">
          <a:extLst>
            <a:ext uri="{FF2B5EF4-FFF2-40B4-BE49-F238E27FC236}">
              <a16:creationId xmlns:a16="http://schemas.microsoft.com/office/drawing/2014/main" id="{85A23727-2B08-4D0A-B111-CD327FE61CEB}"/>
            </a:ext>
          </a:extLst>
        </xdr:cNvPr>
        <xdr:cNvCxnSpPr/>
      </xdr:nvCxnSpPr>
      <xdr:spPr>
        <a:xfrm>
          <a:off x="6286500" y="9465044"/>
          <a:ext cx="797560" cy="2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4AEAB424-930E-40BF-A833-5E9709F66F35}"/>
            </a:ext>
          </a:extLst>
        </xdr:cNvPr>
        <xdr:cNvSpPr/>
      </xdr:nvSpPr>
      <xdr:spPr>
        <a:xfrm>
          <a:off x="7029450" y="95938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556D7684-FCA0-41EE-B4F2-12C053CF7630}"/>
            </a:ext>
          </a:extLst>
        </xdr:cNvPr>
        <xdr:cNvSpPr txBox="1"/>
      </xdr:nvSpPr>
      <xdr:spPr>
        <a:xfrm>
          <a:off x="6854971" y="936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B5229EBD-FF3A-414A-B272-1FB0A7BFDEF8}"/>
            </a:ext>
          </a:extLst>
        </xdr:cNvPr>
        <xdr:cNvSpPr/>
      </xdr:nvSpPr>
      <xdr:spPr>
        <a:xfrm>
          <a:off x="6231890" y="96113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D7D21C21-7096-40D6-A829-27397099454C}"/>
            </a:ext>
          </a:extLst>
        </xdr:cNvPr>
        <xdr:cNvSpPr txBox="1"/>
      </xdr:nvSpPr>
      <xdr:spPr>
        <a:xfrm>
          <a:off x="6038361" y="969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A95C794-1CBB-4745-B471-ABFBA4D7367D}"/>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799A0DD9-AAEE-48F4-B6B3-6F4EFB99BCA0}"/>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F4C9E099-77C3-4F06-AD35-0CEF3652BD7A}"/>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16FFFDC-2903-4288-A0DF-9175D112CDFE}"/>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76F9C8E-D1A4-4FF3-9B97-9C46B6C166B8}"/>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147148</xdr:rowOff>
    </xdr:from>
    <xdr:to>
      <xdr:col>55</xdr:col>
      <xdr:colOff>50800</xdr:colOff>
      <xdr:row>57</xdr:row>
      <xdr:rowOff>77298</xdr:rowOff>
    </xdr:to>
    <xdr:sp macro="" textlink="">
      <xdr:nvSpPr>
        <xdr:cNvPr id="366" name="楕円 365">
          <a:extLst>
            <a:ext uri="{FF2B5EF4-FFF2-40B4-BE49-F238E27FC236}">
              <a16:creationId xmlns:a16="http://schemas.microsoft.com/office/drawing/2014/main" id="{2044D432-EB32-46DB-BDAE-24B9CE8501AD}"/>
            </a:ext>
          </a:extLst>
        </xdr:cNvPr>
        <xdr:cNvSpPr/>
      </xdr:nvSpPr>
      <xdr:spPr>
        <a:xfrm>
          <a:off x="9394190" y="974644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125575</xdr:rowOff>
    </xdr:from>
    <xdr:ext cx="534377" cy="259045"/>
    <xdr:sp macro="" textlink="">
      <xdr:nvSpPr>
        <xdr:cNvPr id="367" name="普通建設事業費該当値テキスト">
          <a:extLst>
            <a:ext uri="{FF2B5EF4-FFF2-40B4-BE49-F238E27FC236}">
              <a16:creationId xmlns:a16="http://schemas.microsoft.com/office/drawing/2014/main" id="{F271BC3E-A59D-44F9-8E9F-1DA860E8EC0C}"/>
            </a:ext>
          </a:extLst>
        </xdr:cNvPr>
        <xdr:cNvSpPr txBox="1"/>
      </xdr:nvSpPr>
      <xdr:spPr>
        <a:xfrm>
          <a:off x="9484360" y="97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15236</xdr:rowOff>
    </xdr:from>
    <xdr:to>
      <xdr:col>50</xdr:col>
      <xdr:colOff>165100</xdr:colOff>
      <xdr:row>57</xdr:row>
      <xdr:rowOff>116836</xdr:rowOff>
    </xdr:to>
    <xdr:sp macro="" textlink="">
      <xdr:nvSpPr>
        <xdr:cNvPr id="368" name="楕円 367">
          <a:extLst>
            <a:ext uri="{FF2B5EF4-FFF2-40B4-BE49-F238E27FC236}">
              <a16:creationId xmlns:a16="http://schemas.microsoft.com/office/drawing/2014/main" id="{4492C538-83EA-4C88-90F9-6AFD7FEE652C}"/>
            </a:ext>
          </a:extLst>
        </xdr:cNvPr>
        <xdr:cNvSpPr/>
      </xdr:nvSpPr>
      <xdr:spPr>
        <a:xfrm>
          <a:off x="8632190" y="979169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107963</xdr:rowOff>
    </xdr:from>
    <xdr:ext cx="534377" cy="259045"/>
    <xdr:sp macro="" textlink="">
      <xdr:nvSpPr>
        <xdr:cNvPr id="369" name="テキスト ボックス 368">
          <a:extLst>
            <a:ext uri="{FF2B5EF4-FFF2-40B4-BE49-F238E27FC236}">
              <a16:creationId xmlns:a16="http://schemas.microsoft.com/office/drawing/2014/main" id="{F2429CE7-6C81-4DA6-8985-5DE99EA04E5D}"/>
            </a:ext>
          </a:extLst>
        </xdr:cNvPr>
        <xdr:cNvSpPr txBox="1"/>
      </xdr:nvSpPr>
      <xdr:spPr>
        <a:xfrm>
          <a:off x="8438661" y="987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6041</xdr:rowOff>
    </xdr:from>
    <xdr:to>
      <xdr:col>46</xdr:col>
      <xdr:colOff>38100</xdr:colOff>
      <xdr:row>57</xdr:row>
      <xdr:rowOff>107641</xdr:rowOff>
    </xdr:to>
    <xdr:sp macro="" textlink="">
      <xdr:nvSpPr>
        <xdr:cNvPr id="370" name="楕円 369">
          <a:extLst>
            <a:ext uri="{FF2B5EF4-FFF2-40B4-BE49-F238E27FC236}">
              <a16:creationId xmlns:a16="http://schemas.microsoft.com/office/drawing/2014/main" id="{A07DEC2A-3CA2-4A9E-A963-D33300E09159}"/>
            </a:ext>
          </a:extLst>
        </xdr:cNvPr>
        <xdr:cNvSpPr/>
      </xdr:nvSpPr>
      <xdr:spPr>
        <a:xfrm>
          <a:off x="7846060" y="9780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98768</xdr:rowOff>
    </xdr:from>
    <xdr:ext cx="534377" cy="259045"/>
    <xdr:sp macro="" textlink="">
      <xdr:nvSpPr>
        <xdr:cNvPr id="371" name="テキスト ボックス 370">
          <a:extLst>
            <a:ext uri="{FF2B5EF4-FFF2-40B4-BE49-F238E27FC236}">
              <a16:creationId xmlns:a16="http://schemas.microsoft.com/office/drawing/2014/main" id="{782FE921-39A4-43DF-BBEB-99D0E7CB47E8}"/>
            </a:ext>
          </a:extLst>
        </xdr:cNvPr>
        <xdr:cNvSpPr txBox="1"/>
      </xdr:nvSpPr>
      <xdr:spPr>
        <a:xfrm>
          <a:off x="7641101" y="986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72038</xdr:rowOff>
    </xdr:from>
    <xdr:to>
      <xdr:col>41</xdr:col>
      <xdr:colOff>101600</xdr:colOff>
      <xdr:row>57</xdr:row>
      <xdr:rowOff>2188</xdr:rowOff>
    </xdr:to>
    <xdr:sp macro="" textlink="">
      <xdr:nvSpPr>
        <xdr:cNvPr id="372" name="楕円 371">
          <a:extLst>
            <a:ext uri="{FF2B5EF4-FFF2-40B4-BE49-F238E27FC236}">
              <a16:creationId xmlns:a16="http://schemas.microsoft.com/office/drawing/2014/main" id="{D5A5BCFE-C857-497F-83E6-73CA5BCEBFEE}"/>
            </a:ext>
          </a:extLst>
        </xdr:cNvPr>
        <xdr:cNvSpPr/>
      </xdr:nvSpPr>
      <xdr:spPr>
        <a:xfrm>
          <a:off x="7029450" y="96713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164765</xdr:rowOff>
    </xdr:from>
    <xdr:ext cx="534377" cy="259045"/>
    <xdr:sp macro="" textlink="">
      <xdr:nvSpPr>
        <xdr:cNvPr id="373" name="テキスト ボックス 372">
          <a:extLst>
            <a:ext uri="{FF2B5EF4-FFF2-40B4-BE49-F238E27FC236}">
              <a16:creationId xmlns:a16="http://schemas.microsoft.com/office/drawing/2014/main" id="{F9E982A4-616B-45E1-B3C7-0B60B4A2ACE6}"/>
            </a:ext>
          </a:extLst>
        </xdr:cNvPr>
        <xdr:cNvSpPr txBox="1"/>
      </xdr:nvSpPr>
      <xdr:spPr>
        <a:xfrm>
          <a:off x="6854971" y="976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155944</xdr:rowOff>
    </xdr:from>
    <xdr:to>
      <xdr:col>36</xdr:col>
      <xdr:colOff>165100</xdr:colOff>
      <xdr:row>55</xdr:row>
      <xdr:rowOff>86094</xdr:rowOff>
    </xdr:to>
    <xdr:sp macro="" textlink="">
      <xdr:nvSpPr>
        <xdr:cNvPr id="374" name="楕円 373">
          <a:extLst>
            <a:ext uri="{FF2B5EF4-FFF2-40B4-BE49-F238E27FC236}">
              <a16:creationId xmlns:a16="http://schemas.microsoft.com/office/drawing/2014/main" id="{18FFCC8A-3EAF-4EF9-9B7E-FDD82725AB51}"/>
            </a:ext>
          </a:extLst>
        </xdr:cNvPr>
        <xdr:cNvSpPr/>
      </xdr:nvSpPr>
      <xdr:spPr>
        <a:xfrm>
          <a:off x="6231890" y="941424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102621</xdr:rowOff>
    </xdr:from>
    <xdr:ext cx="599010" cy="259045"/>
    <xdr:sp macro="" textlink="">
      <xdr:nvSpPr>
        <xdr:cNvPr id="375" name="テキスト ボックス 374">
          <a:extLst>
            <a:ext uri="{FF2B5EF4-FFF2-40B4-BE49-F238E27FC236}">
              <a16:creationId xmlns:a16="http://schemas.microsoft.com/office/drawing/2014/main" id="{52B6124E-04D7-4A94-938D-8E438A242595}"/>
            </a:ext>
          </a:extLst>
        </xdr:cNvPr>
        <xdr:cNvSpPr txBox="1"/>
      </xdr:nvSpPr>
      <xdr:spPr>
        <a:xfrm>
          <a:off x="6007950" y="9185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E597E658-1A87-499A-8BD0-E8187E03730C}"/>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A0468A7B-F25E-49F8-B0D2-CA1208569B21}"/>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D76F20C9-AF33-4604-A310-428ED2D87FEF}"/>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8443C924-707D-4B2E-882D-4E0661024133}"/>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55FFE6D9-61CA-4CFE-BBBA-E703888DF9CA}"/>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7D8A8606-9E7F-4D5D-80D1-D2BDF1913BF9}"/>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D8DCDAC8-59CD-4BF7-A3AF-AC5EEC3FD3DE}"/>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6B87EF8B-06C3-45BA-89A7-4F2698207128}"/>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5DD78C3D-AF8D-4ED2-87E9-9B55D2EAF893}"/>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EA053BBE-E043-489C-9C49-ED91C085CB20}"/>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45F27E0C-82C2-483F-9BDD-B802F4CE8BCA}"/>
            </a:ext>
          </a:extLst>
        </xdr:cNvPr>
        <xdr:cNvCxnSpPr/>
      </xdr:nvCxnSpPr>
      <xdr:spPr>
        <a:xfrm>
          <a:off x="5960110" y="13639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1A3E855A-F127-4790-A08D-C21F708591A9}"/>
            </a:ext>
          </a:extLst>
        </xdr:cNvPr>
        <xdr:cNvSpPr txBox="1"/>
      </xdr:nvSpPr>
      <xdr:spPr>
        <a:xfrm>
          <a:off x="5724659" y="13505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6064F5CE-ECB9-4B6E-9A0D-39C113D8BE03}"/>
            </a:ext>
          </a:extLst>
        </xdr:cNvPr>
        <xdr:cNvCxnSpPr/>
      </xdr:nvCxnSpPr>
      <xdr:spPr>
        <a:xfrm>
          <a:off x="5960110" y="13316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D0995487-CA67-43DC-BAD2-3092D77FD487}"/>
            </a:ext>
          </a:extLst>
        </xdr:cNvPr>
        <xdr:cNvSpPr txBox="1"/>
      </xdr:nvSpPr>
      <xdr:spPr>
        <a:xfrm>
          <a:off x="5485961" y="13172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6FFF7686-1C0A-4C69-BA4E-B878E58F72E4}"/>
            </a:ext>
          </a:extLst>
        </xdr:cNvPr>
        <xdr:cNvCxnSpPr/>
      </xdr:nvCxnSpPr>
      <xdr:spPr>
        <a:xfrm>
          <a:off x="5960110" y="1299409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74BCABB2-5629-4143-B9FB-FC0B75B54251}"/>
            </a:ext>
          </a:extLst>
        </xdr:cNvPr>
        <xdr:cNvSpPr txBox="1"/>
      </xdr:nvSpPr>
      <xdr:spPr>
        <a:xfrm>
          <a:off x="5485961" y="12849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DE781308-F241-4F4F-A7CB-DB0972D3972E}"/>
            </a:ext>
          </a:extLst>
        </xdr:cNvPr>
        <xdr:cNvCxnSpPr/>
      </xdr:nvCxnSpPr>
      <xdr:spPr>
        <a:xfrm>
          <a:off x="5960110" y="1266181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8FC95476-F753-4C78-897E-DBD7846D5933}"/>
            </a:ext>
          </a:extLst>
        </xdr:cNvPr>
        <xdr:cNvSpPr txBox="1"/>
      </xdr:nvSpPr>
      <xdr:spPr>
        <a:xfrm>
          <a:off x="5485961" y="12523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B8F4D35F-1C6D-4598-A362-4315A6CA4BEE}"/>
            </a:ext>
          </a:extLst>
        </xdr:cNvPr>
        <xdr:cNvCxnSpPr/>
      </xdr:nvCxnSpPr>
      <xdr:spPr>
        <a:xfrm>
          <a:off x="5960110" y="12340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EE31091D-2083-49BC-A774-6590C8E9879D}"/>
            </a:ext>
          </a:extLst>
        </xdr:cNvPr>
        <xdr:cNvSpPr txBox="1"/>
      </xdr:nvSpPr>
      <xdr:spPr>
        <a:xfrm>
          <a:off x="5416126" y="12191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E8758D1C-6C02-48FA-BDCF-6CC72699F2A4}"/>
            </a:ext>
          </a:extLst>
        </xdr:cNvPr>
        <xdr:cNvCxnSpPr/>
      </xdr:nvCxnSpPr>
      <xdr:spPr>
        <a:xfrm>
          <a:off x="5960110" y="1201247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A23F0D-98B7-4F69-B7B5-B1A1B1CDD6CD}"/>
            </a:ext>
          </a:extLst>
        </xdr:cNvPr>
        <xdr:cNvSpPr txBox="1"/>
      </xdr:nvSpPr>
      <xdr:spPr>
        <a:xfrm>
          <a:off x="5416126"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DA245828-66B2-4EA7-8DC9-7E77889E8126}"/>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4602802-BA20-415A-9795-7AB80E70035A}"/>
            </a:ext>
          </a:extLst>
        </xdr:cNvPr>
        <xdr:cNvSpPr txBox="1"/>
      </xdr:nvSpPr>
      <xdr:spPr>
        <a:xfrm>
          <a:off x="5416126"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B797F675-1B68-4665-8002-9E69145D59BD}"/>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79A7A708-868A-4312-838C-14C38796924A}"/>
            </a:ext>
          </a:extLst>
        </xdr:cNvPr>
        <xdr:cNvCxnSpPr/>
      </xdr:nvCxnSpPr>
      <xdr:spPr>
        <a:xfrm flipV="1">
          <a:off x="9427845" y="12174924"/>
          <a:ext cx="1270" cy="1464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7D35D087-8B62-443E-8B73-FFD4B3FBFB7E}"/>
            </a:ext>
          </a:extLst>
        </xdr:cNvPr>
        <xdr:cNvSpPr txBox="1"/>
      </xdr:nvSpPr>
      <xdr:spPr>
        <a:xfrm>
          <a:off x="9484360" y="1364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AD118378-5FC4-4289-B493-239321AACA0E}"/>
            </a:ext>
          </a:extLst>
        </xdr:cNvPr>
        <xdr:cNvCxnSpPr/>
      </xdr:nvCxnSpPr>
      <xdr:spPr>
        <a:xfrm>
          <a:off x="9356090" y="13639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152FE652-7D70-4F55-8DC4-E54C4C597FD5}"/>
            </a:ext>
          </a:extLst>
        </xdr:cNvPr>
        <xdr:cNvSpPr txBox="1"/>
      </xdr:nvSpPr>
      <xdr:spPr>
        <a:xfrm>
          <a:off x="9484360" y="1195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2AEAD699-BD08-47AF-AC57-08CDBF2B74DC}"/>
            </a:ext>
          </a:extLst>
        </xdr:cNvPr>
        <xdr:cNvCxnSpPr/>
      </xdr:nvCxnSpPr>
      <xdr:spPr>
        <a:xfrm>
          <a:off x="9356090" y="121749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13991</xdr:rowOff>
    </xdr:from>
    <xdr:to>
      <xdr:col>55</xdr:col>
      <xdr:colOff>0</xdr:colOff>
      <xdr:row>79</xdr:row>
      <xdr:rowOff>45462</xdr:rowOff>
    </xdr:to>
    <xdr:cxnSp macro="">
      <xdr:nvCxnSpPr>
        <xdr:cNvPr id="406" name="直線コネクタ 405">
          <a:extLst>
            <a:ext uri="{FF2B5EF4-FFF2-40B4-BE49-F238E27FC236}">
              <a16:creationId xmlns:a16="http://schemas.microsoft.com/office/drawing/2014/main" id="{A7DAAC38-DA97-4660-A104-F28E206B4C29}"/>
            </a:ext>
          </a:extLst>
        </xdr:cNvPr>
        <xdr:cNvCxnSpPr/>
      </xdr:nvCxnSpPr>
      <xdr:spPr>
        <a:xfrm>
          <a:off x="8686800" y="13562351"/>
          <a:ext cx="742950" cy="2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697E343A-4961-47C4-9C2A-60ED662A932F}"/>
            </a:ext>
          </a:extLst>
        </xdr:cNvPr>
        <xdr:cNvSpPr txBox="1"/>
      </xdr:nvSpPr>
      <xdr:spPr>
        <a:xfrm>
          <a:off x="9484360" y="13190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F88DD36D-E327-402B-8642-12D03417B211}"/>
            </a:ext>
          </a:extLst>
        </xdr:cNvPr>
        <xdr:cNvSpPr/>
      </xdr:nvSpPr>
      <xdr:spPr>
        <a:xfrm>
          <a:off x="9394190" y="1333316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13991</xdr:rowOff>
    </xdr:from>
    <xdr:to>
      <xdr:col>50</xdr:col>
      <xdr:colOff>114300</xdr:colOff>
      <xdr:row>79</xdr:row>
      <xdr:rowOff>98879</xdr:rowOff>
    </xdr:to>
    <xdr:cxnSp macro="">
      <xdr:nvCxnSpPr>
        <xdr:cNvPr id="409" name="直線コネクタ 408">
          <a:extLst>
            <a:ext uri="{FF2B5EF4-FFF2-40B4-BE49-F238E27FC236}">
              <a16:creationId xmlns:a16="http://schemas.microsoft.com/office/drawing/2014/main" id="{A74F38F4-5C6B-473F-B261-8E6A16DB4EA1}"/>
            </a:ext>
          </a:extLst>
        </xdr:cNvPr>
        <xdr:cNvCxnSpPr/>
      </xdr:nvCxnSpPr>
      <xdr:spPr>
        <a:xfrm flipV="1">
          <a:off x="7889240" y="13562351"/>
          <a:ext cx="797560" cy="7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D6603440-F82E-4C3A-8A5C-F69191D451EA}"/>
            </a:ext>
          </a:extLst>
        </xdr:cNvPr>
        <xdr:cNvSpPr/>
      </xdr:nvSpPr>
      <xdr:spPr>
        <a:xfrm>
          <a:off x="8632190" y="1338928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19511CB4-62B4-42BB-ABAD-C6BC8D34EC82}"/>
            </a:ext>
          </a:extLst>
        </xdr:cNvPr>
        <xdr:cNvSpPr txBox="1"/>
      </xdr:nvSpPr>
      <xdr:spPr>
        <a:xfrm>
          <a:off x="8438661" y="1316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34196</xdr:rowOff>
    </xdr:from>
    <xdr:to>
      <xdr:col>45</xdr:col>
      <xdr:colOff>177800</xdr:colOff>
      <xdr:row>79</xdr:row>
      <xdr:rowOff>98879</xdr:rowOff>
    </xdr:to>
    <xdr:cxnSp macro="">
      <xdr:nvCxnSpPr>
        <xdr:cNvPr id="412" name="直線コネクタ 411">
          <a:extLst>
            <a:ext uri="{FF2B5EF4-FFF2-40B4-BE49-F238E27FC236}">
              <a16:creationId xmlns:a16="http://schemas.microsoft.com/office/drawing/2014/main" id="{A9BF4AA6-C777-4F00-899A-8AB762309E3A}"/>
            </a:ext>
          </a:extLst>
        </xdr:cNvPr>
        <xdr:cNvCxnSpPr/>
      </xdr:nvCxnSpPr>
      <xdr:spPr>
        <a:xfrm>
          <a:off x="7084060" y="13576841"/>
          <a:ext cx="805180" cy="6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1D774FB0-518B-414E-94BB-D18C0D004F9E}"/>
            </a:ext>
          </a:extLst>
        </xdr:cNvPr>
        <xdr:cNvSpPr/>
      </xdr:nvSpPr>
      <xdr:spPr>
        <a:xfrm>
          <a:off x="7846060" y="1339506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28E322F6-5A06-40F5-8DD2-4A7F98808B58}"/>
            </a:ext>
          </a:extLst>
        </xdr:cNvPr>
        <xdr:cNvSpPr txBox="1"/>
      </xdr:nvSpPr>
      <xdr:spPr>
        <a:xfrm>
          <a:off x="7641101" y="1316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107468</xdr:rowOff>
    </xdr:from>
    <xdr:to>
      <xdr:col>41</xdr:col>
      <xdr:colOff>50800</xdr:colOff>
      <xdr:row>79</xdr:row>
      <xdr:rowOff>34196</xdr:rowOff>
    </xdr:to>
    <xdr:cxnSp macro="">
      <xdr:nvCxnSpPr>
        <xdr:cNvPr id="415" name="直線コネクタ 414">
          <a:extLst>
            <a:ext uri="{FF2B5EF4-FFF2-40B4-BE49-F238E27FC236}">
              <a16:creationId xmlns:a16="http://schemas.microsoft.com/office/drawing/2014/main" id="{88CA376E-507A-45FE-97D7-D481151B20BA}"/>
            </a:ext>
          </a:extLst>
        </xdr:cNvPr>
        <xdr:cNvCxnSpPr/>
      </xdr:nvCxnSpPr>
      <xdr:spPr>
        <a:xfrm>
          <a:off x="6286500" y="13478663"/>
          <a:ext cx="797560" cy="9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2C47BF40-C136-4F3F-AD7C-DCB73ED5738B}"/>
            </a:ext>
          </a:extLst>
        </xdr:cNvPr>
        <xdr:cNvSpPr/>
      </xdr:nvSpPr>
      <xdr:spPr>
        <a:xfrm>
          <a:off x="7029450" y="133260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2BCADF4B-AD32-44E2-8372-6E4AFDA1A636}"/>
            </a:ext>
          </a:extLst>
        </xdr:cNvPr>
        <xdr:cNvSpPr txBox="1"/>
      </xdr:nvSpPr>
      <xdr:spPr>
        <a:xfrm>
          <a:off x="6854971" y="1309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A9D2E1A-ECE6-413E-824B-C8F8930C9256}"/>
            </a:ext>
          </a:extLst>
        </xdr:cNvPr>
        <xdr:cNvSpPr/>
      </xdr:nvSpPr>
      <xdr:spPr>
        <a:xfrm>
          <a:off x="6231890" y="132974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DF7212B6-C543-489C-A312-4D068CC0AB1A}"/>
            </a:ext>
          </a:extLst>
        </xdr:cNvPr>
        <xdr:cNvSpPr txBox="1"/>
      </xdr:nvSpPr>
      <xdr:spPr>
        <a:xfrm>
          <a:off x="6038361" y="1307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B3AF2C1E-7C38-4D20-968A-F7D79812CE17}"/>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98E88D10-669E-4701-9696-17642961262E}"/>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8F876E1-D1AB-412C-8725-9738003B6B6C}"/>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DBE2A21-ABD6-4B15-A1CA-7BCD3E70AD13}"/>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9FCD5888-95DB-4882-A365-4267FEBBDE43}"/>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166112</xdr:rowOff>
    </xdr:from>
    <xdr:to>
      <xdr:col>55</xdr:col>
      <xdr:colOff>50800</xdr:colOff>
      <xdr:row>79</xdr:row>
      <xdr:rowOff>96262</xdr:rowOff>
    </xdr:to>
    <xdr:sp macro="" textlink="">
      <xdr:nvSpPr>
        <xdr:cNvPr id="425" name="楕円 424">
          <a:extLst>
            <a:ext uri="{FF2B5EF4-FFF2-40B4-BE49-F238E27FC236}">
              <a16:creationId xmlns:a16="http://schemas.microsoft.com/office/drawing/2014/main" id="{AC55D500-7863-4D42-B276-56E1A050ED74}"/>
            </a:ext>
          </a:extLst>
        </xdr:cNvPr>
        <xdr:cNvSpPr/>
      </xdr:nvSpPr>
      <xdr:spPr>
        <a:xfrm>
          <a:off x="9394190" y="1354302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81039</xdr:rowOff>
    </xdr:from>
    <xdr:ext cx="469744" cy="259045"/>
    <xdr:sp macro="" textlink="">
      <xdr:nvSpPr>
        <xdr:cNvPr id="426" name="普通建設事業費 （ うち新規整備　）該当値テキスト">
          <a:extLst>
            <a:ext uri="{FF2B5EF4-FFF2-40B4-BE49-F238E27FC236}">
              <a16:creationId xmlns:a16="http://schemas.microsoft.com/office/drawing/2014/main" id="{D38F72A7-F899-45C1-8816-9124FB908FC2}"/>
            </a:ext>
          </a:extLst>
        </xdr:cNvPr>
        <xdr:cNvSpPr txBox="1"/>
      </xdr:nvSpPr>
      <xdr:spPr>
        <a:xfrm>
          <a:off x="9484360" y="1345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134641</xdr:rowOff>
    </xdr:from>
    <xdr:to>
      <xdr:col>50</xdr:col>
      <xdr:colOff>165100</xdr:colOff>
      <xdr:row>79</xdr:row>
      <xdr:rowOff>64791</xdr:rowOff>
    </xdr:to>
    <xdr:sp macro="" textlink="">
      <xdr:nvSpPr>
        <xdr:cNvPr id="427" name="楕円 426">
          <a:extLst>
            <a:ext uri="{FF2B5EF4-FFF2-40B4-BE49-F238E27FC236}">
              <a16:creationId xmlns:a16="http://schemas.microsoft.com/office/drawing/2014/main" id="{31BCC3B5-46B5-4D94-AFBE-7EAD3D609A96}"/>
            </a:ext>
          </a:extLst>
        </xdr:cNvPr>
        <xdr:cNvSpPr/>
      </xdr:nvSpPr>
      <xdr:spPr>
        <a:xfrm>
          <a:off x="8632190" y="1350393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55918</xdr:rowOff>
    </xdr:from>
    <xdr:ext cx="469744" cy="259045"/>
    <xdr:sp macro="" textlink="">
      <xdr:nvSpPr>
        <xdr:cNvPr id="428" name="テキスト ボックス 427">
          <a:extLst>
            <a:ext uri="{FF2B5EF4-FFF2-40B4-BE49-F238E27FC236}">
              <a16:creationId xmlns:a16="http://schemas.microsoft.com/office/drawing/2014/main" id="{E88E0F45-0D37-4555-BF24-0BF8E6DC7A42}"/>
            </a:ext>
          </a:extLst>
        </xdr:cNvPr>
        <xdr:cNvSpPr txBox="1"/>
      </xdr:nvSpPr>
      <xdr:spPr>
        <a:xfrm>
          <a:off x="8469073" y="1360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48079</xdr:rowOff>
    </xdr:from>
    <xdr:to>
      <xdr:col>46</xdr:col>
      <xdr:colOff>38100</xdr:colOff>
      <xdr:row>79</xdr:row>
      <xdr:rowOff>149679</xdr:rowOff>
    </xdr:to>
    <xdr:sp macro="" textlink="">
      <xdr:nvSpPr>
        <xdr:cNvPr id="429" name="楕円 428">
          <a:extLst>
            <a:ext uri="{FF2B5EF4-FFF2-40B4-BE49-F238E27FC236}">
              <a16:creationId xmlns:a16="http://schemas.microsoft.com/office/drawing/2014/main" id="{5EFC498A-4044-45A3-B11A-B93278262312}"/>
            </a:ext>
          </a:extLst>
        </xdr:cNvPr>
        <xdr:cNvSpPr/>
      </xdr:nvSpPr>
      <xdr:spPr>
        <a:xfrm>
          <a:off x="7846060" y="135945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140806</xdr:rowOff>
    </xdr:from>
    <xdr:ext cx="249299" cy="259045"/>
    <xdr:sp macro="" textlink="">
      <xdr:nvSpPr>
        <xdr:cNvPr id="430" name="テキスト ボックス 429">
          <a:extLst>
            <a:ext uri="{FF2B5EF4-FFF2-40B4-BE49-F238E27FC236}">
              <a16:creationId xmlns:a16="http://schemas.microsoft.com/office/drawing/2014/main" id="{24911F9A-70CD-43C7-AC83-8F548E765739}"/>
            </a:ext>
          </a:extLst>
        </xdr:cNvPr>
        <xdr:cNvSpPr txBox="1"/>
      </xdr:nvSpPr>
      <xdr:spPr>
        <a:xfrm>
          <a:off x="7772210" y="13681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154846</xdr:rowOff>
    </xdr:from>
    <xdr:to>
      <xdr:col>41</xdr:col>
      <xdr:colOff>101600</xdr:colOff>
      <xdr:row>79</xdr:row>
      <xdr:rowOff>84996</xdr:rowOff>
    </xdr:to>
    <xdr:sp macro="" textlink="">
      <xdr:nvSpPr>
        <xdr:cNvPr id="431" name="楕円 430">
          <a:extLst>
            <a:ext uri="{FF2B5EF4-FFF2-40B4-BE49-F238E27FC236}">
              <a16:creationId xmlns:a16="http://schemas.microsoft.com/office/drawing/2014/main" id="{AE2CEC92-4FF0-4783-89C5-87DC9184CBD4}"/>
            </a:ext>
          </a:extLst>
        </xdr:cNvPr>
        <xdr:cNvSpPr/>
      </xdr:nvSpPr>
      <xdr:spPr>
        <a:xfrm>
          <a:off x="7029450" y="1352794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76123</xdr:rowOff>
    </xdr:from>
    <xdr:ext cx="469744" cy="259045"/>
    <xdr:sp macro="" textlink="">
      <xdr:nvSpPr>
        <xdr:cNvPr id="432" name="テキスト ボックス 431">
          <a:extLst>
            <a:ext uri="{FF2B5EF4-FFF2-40B4-BE49-F238E27FC236}">
              <a16:creationId xmlns:a16="http://schemas.microsoft.com/office/drawing/2014/main" id="{B658125F-D1E7-43F2-AE47-873D168E12E1}"/>
            </a:ext>
          </a:extLst>
        </xdr:cNvPr>
        <xdr:cNvSpPr txBox="1"/>
      </xdr:nvSpPr>
      <xdr:spPr>
        <a:xfrm>
          <a:off x="6866333" y="13620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56668</xdr:rowOff>
    </xdr:from>
    <xdr:to>
      <xdr:col>36</xdr:col>
      <xdr:colOff>165100</xdr:colOff>
      <xdr:row>78</xdr:row>
      <xdr:rowOff>158268</xdr:rowOff>
    </xdr:to>
    <xdr:sp macro="" textlink="">
      <xdr:nvSpPr>
        <xdr:cNvPr id="433" name="楕円 432">
          <a:extLst>
            <a:ext uri="{FF2B5EF4-FFF2-40B4-BE49-F238E27FC236}">
              <a16:creationId xmlns:a16="http://schemas.microsoft.com/office/drawing/2014/main" id="{A311AEFF-47F8-48AC-BD03-08984369B033}"/>
            </a:ext>
          </a:extLst>
        </xdr:cNvPr>
        <xdr:cNvSpPr/>
      </xdr:nvSpPr>
      <xdr:spPr>
        <a:xfrm>
          <a:off x="6231890" y="1343357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149395</xdr:rowOff>
    </xdr:from>
    <xdr:ext cx="534377" cy="259045"/>
    <xdr:sp macro="" textlink="">
      <xdr:nvSpPr>
        <xdr:cNvPr id="434" name="テキスト ボックス 433">
          <a:extLst>
            <a:ext uri="{FF2B5EF4-FFF2-40B4-BE49-F238E27FC236}">
              <a16:creationId xmlns:a16="http://schemas.microsoft.com/office/drawing/2014/main" id="{B586684E-1934-4E48-B76B-69A35D48AAA3}"/>
            </a:ext>
          </a:extLst>
        </xdr:cNvPr>
        <xdr:cNvSpPr txBox="1"/>
      </xdr:nvSpPr>
      <xdr:spPr>
        <a:xfrm>
          <a:off x="6038361" y="1352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29E3724-F6E3-4B6C-8F1A-AC4521115639}"/>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D044C4ED-2879-417E-8C35-98294907E20F}"/>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11D74C84-C116-4E1F-A163-59F507D4FFD9}"/>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CD359086-5A6F-4B33-8CF2-9D5241DAD8A7}"/>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D13C5260-F192-464E-B8B2-EB51F98A50E4}"/>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1CCC4334-78A5-4065-8327-7F4673B7F3F9}"/>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95AF5CDD-E849-46EE-B50C-3B6B2A9B2C1A}"/>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52923EA9-10D1-45B4-BA9C-B491CBB09D19}"/>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7F2EE524-F830-48CA-9B59-C720FC48C99A}"/>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FE81285-4141-4814-A78E-ED7CDB35FAFB}"/>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BA0E5832-CD29-45E0-AEAA-A61C7B0C5EA0}"/>
            </a:ext>
          </a:extLst>
        </xdr:cNvPr>
        <xdr:cNvCxnSpPr/>
      </xdr:nvCxnSpPr>
      <xdr:spPr>
        <a:xfrm>
          <a:off x="5960110" y="16823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903EDC82-5C07-4755-92C1-EB71E4952727}"/>
            </a:ext>
          </a:extLst>
        </xdr:cNvPr>
        <xdr:cNvSpPr txBox="1"/>
      </xdr:nvSpPr>
      <xdr:spPr>
        <a:xfrm>
          <a:off x="5724659" y="166890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BC38FC4B-487B-4AAB-98D6-72DBEE0FCE51}"/>
            </a:ext>
          </a:extLst>
        </xdr:cNvPr>
        <xdr:cNvCxnSpPr/>
      </xdr:nvCxnSpPr>
      <xdr:spPr>
        <a:xfrm>
          <a:off x="5960110" y="162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AC7D2CBB-1A82-435F-88FD-7A4FE851B57B}"/>
            </a:ext>
          </a:extLst>
        </xdr:cNvPr>
        <xdr:cNvSpPr txBox="1"/>
      </xdr:nvSpPr>
      <xdr:spPr>
        <a:xfrm>
          <a:off x="5416126" y="1611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C4A8C967-001C-4823-BFB8-603DA833CB7A}"/>
            </a:ext>
          </a:extLst>
        </xdr:cNvPr>
        <xdr:cNvCxnSpPr/>
      </xdr:nvCxnSpPr>
      <xdr:spPr>
        <a:xfrm>
          <a:off x="5960110" y="156864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44340F85-0F2A-4329-9C15-45F24B8A3C74}"/>
            </a:ext>
          </a:extLst>
        </xdr:cNvPr>
        <xdr:cNvSpPr txBox="1"/>
      </xdr:nvSpPr>
      <xdr:spPr>
        <a:xfrm>
          <a:off x="5416126"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96424EBB-B937-4AD5-B5D9-8926EAC1345D}"/>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CF8EA3A-D8C0-40F2-8B8A-69C2F5A1741C}"/>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9A2FE3EF-C634-443C-9B33-7BE38AAE132B}"/>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80262BD1-9C0B-448E-B50D-850FA0C97D98}"/>
            </a:ext>
          </a:extLst>
        </xdr:cNvPr>
        <xdr:cNvCxnSpPr/>
      </xdr:nvCxnSpPr>
      <xdr:spPr>
        <a:xfrm flipV="1">
          <a:off x="9427845" y="15536605"/>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34C30FA9-1AA4-40AF-89D4-6AC9494B6A36}"/>
            </a:ext>
          </a:extLst>
        </xdr:cNvPr>
        <xdr:cNvSpPr txBox="1"/>
      </xdr:nvSpPr>
      <xdr:spPr>
        <a:xfrm>
          <a:off x="948436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F5BB9B44-438D-40F9-A44E-3BF9C12F30CF}"/>
            </a:ext>
          </a:extLst>
        </xdr:cNvPr>
        <xdr:cNvCxnSpPr/>
      </xdr:nvCxnSpPr>
      <xdr:spPr>
        <a:xfrm>
          <a:off x="9356090" y="167761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3070F472-D454-4790-9B11-25D9BF3C696F}"/>
            </a:ext>
          </a:extLst>
        </xdr:cNvPr>
        <xdr:cNvSpPr txBox="1"/>
      </xdr:nvSpPr>
      <xdr:spPr>
        <a:xfrm>
          <a:off x="9484360" y="1531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234237D1-BDEE-44E0-836C-FCA40BF0FE7C}"/>
            </a:ext>
          </a:extLst>
        </xdr:cNvPr>
        <xdr:cNvCxnSpPr/>
      </xdr:nvCxnSpPr>
      <xdr:spPr>
        <a:xfrm>
          <a:off x="9356090" y="15536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100575</xdr:rowOff>
    </xdr:from>
    <xdr:to>
      <xdr:col>55</xdr:col>
      <xdr:colOff>0</xdr:colOff>
      <xdr:row>97</xdr:row>
      <xdr:rowOff>27406</xdr:rowOff>
    </xdr:to>
    <xdr:cxnSp macro="">
      <xdr:nvCxnSpPr>
        <xdr:cNvPr id="459" name="直線コネクタ 458">
          <a:extLst>
            <a:ext uri="{FF2B5EF4-FFF2-40B4-BE49-F238E27FC236}">
              <a16:creationId xmlns:a16="http://schemas.microsoft.com/office/drawing/2014/main" id="{A7BD66BD-2318-4266-9FB1-6C1512BF3782}"/>
            </a:ext>
          </a:extLst>
        </xdr:cNvPr>
        <xdr:cNvCxnSpPr/>
      </xdr:nvCxnSpPr>
      <xdr:spPr>
        <a:xfrm flipV="1">
          <a:off x="8686800" y="16555965"/>
          <a:ext cx="742950" cy="10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CEDEB816-816D-40D0-B8B1-170AE479E6ED}"/>
            </a:ext>
          </a:extLst>
        </xdr:cNvPr>
        <xdr:cNvSpPr txBox="1"/>
      </xdr:nvSpPr>
      <xdr:spPr>
        <a:xfrm>
          <a:off x="9484360" y="1627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6BD4BABA-29DB-41BA-AB80-9F3C14D3EE32}"/>
            </a:ext>
          </a:extLst>
        </xdr:cNvPr>
        <xdr:cNvSpPr/>
      </xdr:nvSpPr>
      <xdr:spPr>
        <a:xfrm>
          <a:off x="9394190" y="1642157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152411</xdr:rowOff>
    </xdr:from>
    <xdr:to>
      <xdr:col>50</xdr:col>
      <xdr:colOff>114300</xdr:colOff>
      <xdr:row>97</xdr:row>
      <xdr:rowOff>27406</xdr:rowOff>
    </xdr:to>
    <xdr:cxnSp macro="">
      <xdr:nvCxnSpPr>
        <xdr:cNvPr id="462" name="直線コネクタ 461">
          <a:extLst>
            <a:ext uri="{FF2B5EF4-FFF2-40B4-BE49-F238E27FC236}">
              <a16:creationId xmlns:a16="http://schemas.microsoft.com/office/drawing/2014/main" id="{A7102CBA-A2DA-430A-BB49-971227D4C274}"/>
            </a:ext>
          </a:extLst>
        </xdr:cNvPr>
        <xdr:cNvCxnSpPr/>
      </xdr:nvCxnSpPr>
      <xdr:spPr>
        <a:xfrm>
          <a:off x="7889240" y="16611611"/>
          <a:ext cx="797560" cy="4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293B8C1F-0DD1-4781-90E6-0430AA61B6EA}"/>
            </a:ext>
          </a:extLst>
        </xdr:cNvPr>
        <xdr:cNvSpPr/>
      </xdr:nvSpPr>
      <xdr:spPr>
        <a:xfrm>
          <a:off x="8632190" y="1644353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89DF2924-29CF-4116-8C01-7BBE4189B4B7}"/>
            </a:ext>
          </a:extLst>
        </xdr:cNvPr>
        <xdr:cNvSpPr txBox="1"/>
      </xdr:nvSpPr>
      <xdr:spPr>
        <a:xfrm>
          <a:off x="8438661" y="1621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111606</xdr:rowOff>
    </xdr:from>
    <xdr:to>
      <xdr:col>45</xdr:col>
      <xdr:colOff>177800</xdr:colOff>
      <xdr:row>96</xdr:row>
      <xdr:rowOff>152411</xdr:rowOff>
    </xdr:to>
    <xdr:cxnSp macro="">
      <xdr:nvCxnSpPr>
        <xdr:cNvPr id="465" name="直線コネクタ 464">
          <a:extLst>
            <a:ext uri="{FF2B5EF4-FFF2-40B4-BE49-F238E27FC236}">
              <a16:creationId xmlns:a16="http://schemas.microsoft.com/office/drawing/2014/main" id="{7CD8DA5B-7091-413D-B03F-B80D4E2F3550}"/>
            </a:ext>
          </a:extLst>
        </xdr:cNvPr>
        <xdr:cNvCxnSpPr/>
      </xdr:nvCxnSpPr>
      <xdr:spPr>
        <a:xfrm>
          <a:off x="7084060" y="16570806"/>
          <a:ext cx="805180" cy="4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CCC26A00-EF63-40B9-86FA-D6A6F1823E40}"/>
            </a:ext>
          </a:extLst>
        </xdr:cNvPr>
        <xdr:cNvSpPr/>
      </xdr:nvSpPr>
      <xdr:spPr>
        <a:xfrm>
          <a:off x="7846060" y="1648053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D8C7B053-33BF-408A-AF17-DF540A9119BF}"/>
            </a:ext>
          </a:extLst>
        </xdr:cNvPr>
        <xdr:cNvSpPr txBox="1"/>
      </xdr:nvSpPr>
      <xdr:spPr>
        <a:xfrm>
          <a:off x="7641101" y="1624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94174</xdr:rowOff>
    </xdr:from>
    <xdr:to>
      <xdr:col>41</xdr:col>
      <xdr:colOff>50800</xdr:colOff>
      <xdr:row>96</xdr:row>
      <xdr:rowOff>111606</xdr:rowOff>
    </xdr:to>
    <xdr:cxnSp macro="">
      <xdr:nvCxnSpPr>
        <xdr:cNvPr id="468" name="直線コネクタ 467">
          <a:extLst>
            <a:ext uri="{FF2B5EF4-FFF2-40B4-BE49-F238E27FC236}">
              <a16:creationId xmlns:a16="http://schemas.microsoft.com/office/drawing/2014/main" id="{33BC02DB-5749-4836-AB5A-78A021E4B5BD}"/>
            </a:ext>
          </a:extLst>
        </xdr:cNvPr>
        <xdr:cNvCxnSpPr/>
      </xdr:nvCxnSpPr>
      <xdr:spPr>
        <a:xfrm>
          <a:off x="6286500" y="16214284"/>
          <a:ext cx="797560" cy="35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2976491B-1916-4D39-8918-F7C2FE4D68B5}"/>
            </a:ext>
          </a:extLst>
        </xdr:cNvPr>
        <xdr:cNvSpPr/>
      </xdr:nvSpPr>
      <xdr:spPr>
        <a:xfrm>
          <a:off x="7029450" y="1646112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20D25199-B5E4-4CB1-923C-CB953D4EF503}"/>
            </a:ext>
          </a:extLst>
        </xdr:cNvPr>
        <xdr:cNvSpPr txBox="1"/>
      </xdr:nvSpPr>
      <xdr:spPr>
        <a:xfrm>
          <a:off x="6854971" y="1623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3049BF8A-205D-4A4B-A33A-CDD6D2685F62}"/>
            </a:ext>
          </a:extLst>
        </xdr:cNvPr>
        <xdr:cNvSpPr/>
      </xdr:nvSpPr>
      <xdr:spPr>
        <a:xfrm>
          <a:off x="6231890" y="1648431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BD99E8A0-E523-469C-8B1E-3CB9588A2881}"/>
            </a:ext>
          </a:extLst>
        </xdr:cNvPr>
        <xdr:cNvSpPr txBox="1"/>
      </xdr:nvSpPr>
      <xdr:spPr>
        <a:xfrm>
          <a:off x="6038361" y="1658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1D9B7790-EC59-4A9C-95C5-304F8DDD1B44}"/>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5BDEBCD-ED5A-4D69-AAE5-ECDECB51482D}"/>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8D805C30-646F-4E58-93C3-4EEFEED6DD6D}"/>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E80AFB4E-F9E9-4293-B59D-2809FBEAE911}"/>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7FC0F79-83E4-47AE-92F4-C829A633E7CC}"/>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49775</xdr:rowOff>
    </xdr:from>
    <xdr:to>
      <xdr:col>55</xdr:col>
      <xdr:colOff>50800</xdr:colOff>
      <xdr:row>96</xdr:row>
      <xdr:rowOff>151375</xdr:rowOff>
    </xdr:to>
    <xdr:sp macro="" textlink="">
      <xdr:nvSpPr>
        <xdr:cNvPr id="478" name="楕円 477">
          <a:extLst>
            <a:ext uri="{FF2B5EF4-FFF2-40B4-BE49-F238E27FC236}">
              <a16:creationId xmlns:a16="http://schemas.microsoft.com/office/drawing/2014/main" id="{858FBC47-10DA-4C8B-83D6-9C73FC806C0E}"/>
            </a:ext>
          </a:extLst>
        </xdr:cNvPr>
        <xdr:cNvSpPr/>
      </xdr:nvSpPr>
      <xdr:spPr>
        <a:xfrm>
          <a:off x="9394190" y="1651278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28202</xdr:rowOff>
    </xdr:from>
    <xdr:ext cx="534377" cy="259045"/>
    <xdr:sp macro="" textlink="">
      <xdr:nvSpPr>
        <xdr:cNvPr id="479" name="普通建設事業費 （ うち更新整備　）該当値テキスト">
          <a:extLst>
            <a:ext uri="{FF2B5EF4-FFF2-40B4-BE49-F238E27FC236}">
              <a16:creationId xmlns:a16="http://schemas.microsoft.com/office/drawing/2014/main" id="{C3FC530D-C0F7-4094-AD3E-A4FA211B357C}"/>
            </a:ext>
          </a:extLst>
        </xdr:cNvPr>
        <xdr:cNvSpPr txBox="1"/>
      </xdr:nvSpPr>
      <xdr:spPr>
        <a:xfrm>
          <a:off x="9484360" y="1648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148056</xdr:rowOff>
    </xdr:from>
    <xdr:to>
      <xdr:col>50</xdr:col>
      <xdr:colOff>165100</xdr:colOff>
      <xdr:row>97</xdr:row>
      <xdr:rowOff>78206</xdr:rowOff>
    </xdr:to>
    <xdr:sp macro="" textlink="">
      <xdr:nvSpPr>
        <xdr:cNvPr id="480" name="楕円 479">
          <a:extLst>
            <a:ext uri="{FF2B5EF4-FFF2-40B4-BE49-F238E27FC236}">
              <a16:creationId xmlns:a16="http://schemas.microsoft.com/office/drawing/2014/main" id="{1FE36A50-ABFD-4FEF-9258-D13D1DA95CE5}"/>
            </a:ext>
          </a:extLst>
        </xdr:cNvPr>
        <xdr:cNvSpPr/>
      </xdr:nvSpPr>
      <xdr:spPr>
        <a:xfrm>
          <a:off x="8632190" y="1660535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69333</xdr:rowOff>
    </xdr:from>
    <xdr:ext cx="534377" cy="259045"/>
    <xdr:sp macro="" textlink="">
      <xdr:nvSpPr>
        <xdr:cNvPr id="481" name="テキスト ボックス 480">
          <a:extLst>
            <a:ext uri="{FF2B5EF4-FFF2-40B4-BE49-F238E27FC236}">
              <a16:creationId xmlns:a16="http://schemas.microsoft.com/office/drawing/2014/main" id="{FD9F1DDE-A068-4844-8D99-4E0BC5C8E076}"/>
            </a:ext>
          </a:extLst>
        </xdr:cNvPr>
        <xdr:cNvSpPr txBox="1"/>
      </xdr:nvSpPr>
      <xdr:spPr>
        <a:xfrm>
          <a:off x="8438661" y="166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101611</xdr:rowOff>
    </xdr:from>
    <xdr:to>
      <xdr:col>46</xdr:col>
      <xdr:colOff>38100</xdr:colOff>
      <xdr:row>97</xdr:row>
      <xdr:rowOff>31761</xdr:rowOff>
    </xdr:to>
    <xdr:sp macro="" textlink="">
      <xdr:nvSpPr>
        <xdr:cNvPr id="482" name="楕円 481">
          <a:extLst>
            <a:ext uri="{FF2B5EF4-FFF2-40B4-BE49-F238E27FC236}">
              <a16:creationId xmlns:a16="http://schemas.microsoft.com/office/drawing/2014/main" id="{3E5D5F73-1F64-4E30-A53A-45B1FB1A4F1E}"/>
            </a:ext>
          </a:extLst>
        </xdr:cNvPr>
        <xdr:cNvSpPr/>
      </xdr:nvSpPr>
      <xdr:spPr>
        <a:xfrm>
          <a:off x="7846060" y="1655700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22888</xdr:rowOff>
    </xdr:from>
    <xdr:ext cx="534377" cy="259045"/>
    <xdr:sp macro="" textlink="">
      <xdr:nvSpPr>
        <xdr:cNvPr id="483" name="テキスト ボックス 482">
          <a:extLst>
            <a:ext uri="{FF2B5EF4-FFF2-40B4-BE49-F238E27FC236}">
              <a16:creationId xmlns:a16="http://schemas.microsoft.com/office/drawing/2014/main" id="{2CC63FAD-3070-4007-82B3-09129A64C410}"/>
            </a:ext>
          </a:extLst>
        </xdr:cNvPr>
        <xdr:cNvSpPr txBox="1"/>
      </xdr:nvSpPr>
      <xdr:spPr>
        <a:xfrm>
          <a:off x="7641101" y="1664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60806</xdr:rowOff>
    </xdr:from>
    <xdr:to>
      <xdr:col>41</xdr:col>
      <xdr:colOff>101600</xdr:colOff>
      <xdr:row>96</xdr:row>
      <xdr:rowOff>162406</xdr:rowOff>
    </xdr:to>
    <xdr:sp macro="" textlink="">
      <xdr:nvSpPr>
        <xdr:cNvPr id="484" name="楕円 483">
          <a:extLst>
            <a:ext uri="{FF2B5EF4-FFF2-40B4-BE49-F238E27FC236}">
              <a16:creationId xmlns:a16="http://schemas.microsoft.com/office/drawing/2014/main" id="{F7F60932-204C-45B5-B2AD-DAAFCF4819E2}"/>
            </a:ext>
          </a:extLst>
        </xdr:cNvPr>
        <xdr:cNvSpPr/>
      </xdr:nvSpPr>
      <xdr:spPr>
        <a:xfrm>
          <a:off x="7029450" y="1651619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153533</xdr:rowOff>
    </xdr:from>
    <xdr:ext cx="534377" cy="259045"/>
    <xdr:sp macro="" textlink="">
      <xdr:nvSpPr>
        <xdr:cNvPr id="485" name="テキスト ボックス 484">
          <a:extLst>
            <a:ext uri="{FF2B5EF4-FFF2-40B4-BE49-F238E27FC236}">
              <a16:creationId xmlns:a16="http://schemas.microsoft.com/office/drawing/2014/main" id="{6F06307D-B14B-4CD8-A899-1F0E99044721}"/>
            </a:ext>
          </a:extLst>
        </xdr:cNvPr>
        <xdr:cNvSpPr txBox="1"/>
      </xdr:nvSpPr>
      <xdr:spPr>
        <a:xfrm>
          <a:off x="6854971" y="1661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43374</xdr:rowOff>
    </xdr:from>
    <xdr:to>
      <xdr:col>36</xdr:col>
      <xdr:colOff>165100</xdr:colOff>
      <xdr:row>94</xdr:row>
      <xdr:rowOff>144974</xdr:rowOff>
    </xdr:to>
    <xdr:sp macro="" textlink="">
      <xdr:nvSpPr>
        <xdr:cNvPr id="486" name="楕円 485">
          <a:extLst>
            <a:ext uri="{FF2B5EF4-FFF2-40B4-BE49-F238E27FC236}">
              <a16:creationId xmlns:a16="http://schemas.microsoft.com/office/drawing/2014/main" id="{7E3ACA00-CB6B-42B2-976C-F8D195836573}"/>
            </a:ext>
          </a:extLst>
        </xdr:cNvPr>
        <xdr:cNvSpPr/>
      </xdr:nvSpPr>
      <xdr:spPr>
        <a:xfrm>
          <a:off x="6231890" y="1616157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161501</xdr:rowOff>
    </xdr:from>
    <xdr:ext cx="599010" cy="259045"/>
    <xdr:sp macro="" textlink="">
      <xdr:nvSpPr>
        <xdr:cNvPr id="487" name="テキスト ボックス 486">
          <a:extLst>
            <a:ext uri="{FF2B5EF4-FFF2-40B4-BE49-F238E27FC236}">
              <a16:creationId xmlns:a16="http://schemas.microsoft.com/office/drawing/2014/main" id="{A70ECED0-113D-41CC-9D55-2861C347FC05}"/>
            </a:ext>
          </a:extLst>
        </xdr:cNvPr>
        <xdr:cNvSpPr txBox="1"/>
      </xdr:nvSpPr>
      <xdr:spPr>
        <a:xfrm>
          <a:off x="6007950" y="1593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631219DA-4ABE-4A22-92A0-5057B972DFFE}"/>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EF7F0165-84BA-4939-A43C-38AD28E1ED24}"/>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C42E6A29-6863-4E91-85EE-C27BF83E84A9}"/>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FDA8C7A4-945C-4305-BF03-DE5CD53ACC8E}"/>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439160B-21BB-420E-9272-573E3925E5CA}"/>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7554D823-8F86-4732-9A25-C4795DDE7853}"/>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D64925C0-F4ED-4893-8C09-F91569DCA31B}"/>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A3339600-8844-4B7F-92CB-28020C20D7B6}"/>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F9CD1449-4237-4A6A-927A-B7AE9ABA8759}"/>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1E048CBA-F922-4E3D-A528-59EC11A73C4B}"/>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32537DD9-D948-4ACE-96DD-BA19E2E79DE7}"/>
            </a:ext>
          </a:extLst>
        </xdr:cNvPr>
        <xdr:cNvCxnSpPr/>
      </xdr:nvCxnSpPr>
      <xdr:spPr>
        <a:xfrm>
          <a:off x="1120394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B039FEEE-E373-489F-AE9D-C92E8C8E740F}"/>
            </a:ext>
          </a:extLst>
        </xdr:cNvPr>
        <xdr:cNvSpPr txBox="1"/>
      </xdr:nvSpPr>
      <xdr:spPr>
        <a:xfrm>
          <a:off x="10979919"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56F3D4A8-1C5F-478F-9E70-FDC0CAC90EF7}"/>
            </a:ext>
          </a:extLst>
        </xdr:cNvPr>
        <xdr:cNvCxnSpPr/>
      </xdr:nvCxnSpPr>
      <xdr:spPr>
        <a:xfrm>
          <a:off x="1120394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CDD992A4-8312-4E9F-A06F-AF68EF914103}"/>
            </a:ext>
          </a:extLst>
        </xdr:cNvPr>
        <xdr:cNvSpPr txBox="1"/>
      </xdr:nvSpPr>
      <xdr:spPr>
        <a:xfrm>
          <a:off x="10669481" y="6314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6A52B0B9-EADB-4AA0-BA3B-6D7B6751F7E2}"/>
            </a:ext>
          </a:extLst>
        </xdr:cNvPr>
        <xdr:cNvCxnSpPr/>
      </xdr:nvCxnSpPr>
      <xdr:spPr>
        <a:xfrm>
          <a:off x="1120394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8670DE0A-4CEC-4CF4-ABFD-B51EFE6DFA91}"/>
            </a:ext>
          </a:extLst>
        </xdr:cNvPr>
        <xdr:cNvSpPr txBox="1"/>
      </xdr:nvSpPr>
      <xdr:spPr>
        <a:xfrm>
          <a:off x="10669481" y="599196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315370AD-56D4-4AC3-A6AF-270B621C6F6C}"/>
            </a:ext>
          </a:extLst>
        </xdr:cNvPr>
        <xdr:cNvCxnSpPr/>
      </xdr:nvCxnSpPr>
      <xdr:spPr>
        <a:xfrm>
          <a:off x="1120394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BA6B24F5-21B3-4E82-B4EB-FF12E3162572}"/>
            </a:ext>
          </a:extLst>
        </xdr:cNvPr>
        <xdr:cNvSpPr txBox="1"/>
      </xdr:nvSpPr>
      <xdr:spPr>
        <a:xfrm>
          <a:off x="10669481" y="566539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DFB144CC-5067-47E3-9CF5-F1BBE10D07DF}"/>
            </a:ext>
          </a:extLst>
        </xdr:cNvPr>
        <xdr:cNvCxnSpPr/>
      </xdr:nvCxnSpPr>
      <xdr:spPr>
        <a:xfrm>
          <a:off x="1120394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E609E4DE-62DA-4BEC-B8B2-BDBF18EF7B9E}"/>
            </a:ext>
          </a:extLst>
        </xdr:cNvPr>
        <xdr:cNvSpPr txBox="1"/>
      </xdr:nvSpPr>
      <xdr:spPr>
        <a:xfrm>
          <a:off x="10669481" y="5333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8D1EDCEC-530D-49FC-B608-016BE261B09E}"/>
            </a:ext>
          </a:extLst>
        </xdr:cNvPr>
        <xdr:cNvCxnSpPr/>
      </xdr:nvCxnSpPr>
      <xdr:spPr>
        <a:xfrm>
          <a:off x="1120394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DEC6E328-B728-4B6E-964B-C969DB820D81}"/>
            </a:ext>
          </a:extLst>
        </xdr:cNvPr>
        <xdr:cNvSpPr txBox="1"/>
      </xdr:nvSpPr>
      <xdr:spPr>
        <a:xfrm>
          <a:off x="106694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1853A2AC-119C-4F50-A643-4C9E86614D8D}"/>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7D64E568-3F34-45E3-8E8A-E4CED0DAA8C2}"/>
            </a:ext>
          </a:extLst>
        </xdr:cNvPr>
        <xdr:cNvSpPr txBox="1"/>
      </xdr:nvSpPr>
      <xdr:spPr>
        <a:xfrm>
          <a:off x="1066948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62E2A13F-A389-492C-AF0B-D39A74B19308}"/>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DF8185F8-1A9B-4C64-B735-2B7AA9BA2F03}"/>
            </a:ext>
          </a:extLst>
        </xdr:cNvPr>
        <xdr:cNvCxnSpPr/>
      </xdr:nvCxnSpPr>
      <xdr:spPr>
        <a:xfrm flipV="1">
          <a:off x="14700250" y="5159865"/>
          <a:ext cx="3174"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F89EEDE9-F3E3-4526-A590-D2DDFE60843E}"/>
            </a:ext>
          </a:extLst>
        </xdr:cNvPr>
        <xdr:cNvSpPr txBox="1"/>
      </xdr:nvSpPr>
      <xdr:spPr>
        <a:xfrm>
          <a:off x="14747240" y="68221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D45BD154-C03C-4219-A761-812770131DA3}"/>
            </a:ext>
          </a:extLst>
        </xdr:cNvPr>
        <xdr:cNvCxnSpPr/>
      </xdr:nvCxnSpPr>
      <xdr:spPr>
        <a:xfrm>
          <a:off x="14611350" y="6781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A5047B1F-C634-4B2D-8CB3-518DEFB58655}"/>
            </a:ext>
          </a:extLst>
        </xdr:cNvPr>
        <xdr:cNvSpPr txBox="1"/>
      </xdr:nvSpPr>
      <xdr:spPr>
        <a:xfrm>
          <a:off x="14747240" y="493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DA904800-71D4-4598-AA81-B8C9A0249EC3}"/>
            </a:ext>
          </a:extLst>
        </xdr:cNvPr>
        <xdr:cNvCxnSpPr/>
      </xdr:nvCxnSpPr>
      <xdr:spPr>
        <a:xfrm>
          <a:off x="14611350" y="515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82017</xdr:rowOff>
    </xdr:from>
    <xdr:to>
      <xdr:col>85</xdr:col>
      <xdr:colOff>127000</xdr:colOff>
      <xdr:row>39</xdr:row>
      <xdr:rowOff>83605</xdr:rowOff>
    </xdr:to>
    <xdr:cxnSp macro="">
      <xdr:nvCxnSpPr>
        <xdr:cNvPr id="518" name="直線コネクタ 517">
          <a:extLst>
            <a:ext uri="{FF2B5EF4-FFF2-40B4-BE49-F238E27FC236}">
              <a16:creationId xmlns:a16="http://schemas.microsoft.com/office/drawing/2014/main" id="{0FC53864-69C9-4AFF-A3F3-560D7A74F67E}"/>
            </a:ext>
          </a:extLst>
        </xdr:cNvPr>
        <xdr:cNvCxnSpPr/>
      </xdr:nvCxnSpPr>
      <xdr:spPr>
        <a:xfrm flipV="1">
          <a:off x="13942060" y="6770472"/>
          <a:ext cx="762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9138A910-D589-4176-B437-B4E205D1108D}"/>
            </a:ext>
          </a:extLst>
        </xdr:cNvPr>
        <xdr:cNvSpPr txBox="1"/>
      </xdr:nvSpPr>
      <xdr:spPr>
        <a:xfrm>
          <a:off x="14747240" y="6566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AAF3B48C-C2B5-4561-80EB-72739FF64B5E}"/>
            </a:ext>
          </a:extLst>
        </xdr:cNvPr>
        <xdr:cNvSpPr/>
      </xdr:nvSpPr>
      <xdr:spPr>
        <a:xfrm>
          <a:off x="14649450" y="670913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83605</xdr:rowOff>
    </xdr:from>
    <xdr:to>
      <xdr:col>81</xdr:col>
      <xdr:colOff>50800</xdr:colOff>
      <xdr:row>39</xdr:row>
      <xdr:rowOff>98588</xdr:rowOff>
    </xdr:to>
    <xdr:cxnSp macro="">
      <xdr:nvCxnSpPr>
        <xdr:cNvPr id="521" name="直線コネクタ 520">
          <a:extLst>
            <a:ext uri="{FF2B5EF4-FFF2-40B4-BE49-F238E27FC236}">
              <a16:creationId xmlns:a16="http://schemas.microsoft.com/office/drawing/2014/main" id="{E693C53A-26D5-4F9E-AE29-4DDD9CE1DD92}"/>
            </a:ext>
          </a:extLst>
        </xdr:cNvPr>
        <xdr:cNvCxnSpPr/>
      </xdr:nvCxnSpPr>
      <xdr:spPr>
        <a:xfrm flipV="1">
          <a:off x="13144500" y="6772060"/>
          <a:ext cx="797560" cy="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4D601B11-F1E5-4CD8-87C5-9EAFA53FE9E4}"/>
            </a:ext>
          </a:extLst>
        </xdr:cNvPr>
        <xdr:cNvSpPr/>
      </xdr:nvSpPr>
      <xdr:spPr>
        <a:xfrm>
          <a:off x="13887450" y="670539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F590D913-46A7-4B39-ACC4-42763B619619}"/>
            </a:ext>
          </a:extLst>
        </xdr:cNvPr>
        <xdr:cNvSpPr txBox="1"/>
      </xdr:nvSpPr>
      <xdr:spPr>
        <a:xfrm>
          <a:off x="13724333" y="648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98588</xdr:rowOff>
    </xdr:from>
    <xdr:to>
      <xdr:col>76</xdr:col>
      <xdr:colOff>114300</xdr:colOff>
      <xdr:row>39</xdr:row>
      <xdr:rowOff>98754</xdr:rowOff>
    </xdr:to>
    <xdr:cxnSp macro="">
      <xdr:nvCxnSpPr>
        <xdr:cNvPr id="524" name="直線コネクタ 523">
          <a:extLst>
            <a:ext uri="{FF2B5EF4-FFF2-40B4-BE49-F238E27FC236}">
              <a16:creationId xmlns:a16="http://schemas.microsoft.com/office/drawing/2014/main" id="{0A3258B2-A87F-4E48-A76B-D53DD2C8ABF4}"/>
            </a:ext>
          </a:extLst>
        </xdr:cNvPr>
        <xdr:cNvCxnSpPr/>
      </xdr:nvCxnSpPr>
      <xdr:spPr>
        <a:xfrm flipV="1">
          <a:off x="12346940" y="6781328"/>
          <a:ext cx="79756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F56748DF-5015-4525-A22F-F243F0274FED}"/>
            </a:ext>
          </a:extLst>
        </xdr:cNvPr>
        <xdr:cNvSpPr/>
      </xdr:nvSpPr>
      <xdr:spPr>
        <a:xfrm>
          <a:off x="13089890" y="67019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447776A7-9C5B-4EF1-8D86-50C4ED4FCB43}"/>
            </a:ext>
          </a:extLst>
        </xdr:cNvPr>
        <xdr:cNvSpPr txBox="1"/>
      </xdr:nvSpPr>
      <xdr:spPr>
        <a:xfrm>
          <a:off x="12926773" y="647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97899</xdr:rowOff>
    </xdr:from>
    <xdr:to>
      <xdr:col>71</xdr:col>
      <xdr:colOff>177800</xdr:colOff>
      <xdr:row>39</xdr:row>
      <xdr:rowOff>98754</xdr:rowOff>
    </xdr:to>
    <xdr:cxnSp macro="">
      <xdr:nvCxnSpPr>
        <xdr:cNvPr id="527" name="直線コネクタ 526">
          <a:extLst>
            <a:ext uri="{FF2B5EF4-FFF2-40B4-BE49-F238E27FC236}">
              <a16:creationId xmlns:a16="http://schemas.microsoft.com/office/drawing/2014/main" id="{5268C63A-2C8C-4745-A260-18813F4E750B}"/>
            </a:ext>
          </a:extLst>
        </xdr:cNvPr>
        <xdr:cNvCxnSpPr/>
      </xdr:nvCxnSpPr>
      <xdr:spPr>
        <a:xfrm>
          <a:off x="11541760" y="6780639"/>
          <a:ext cx="805180" cy="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1F09310B-1387-4046-BA94-AD2A3025DB2D}"/>
            </a:ext>
          </a:extLst>
        </xdr:cNvPr>
        <xdr:cNvSpPr/>
      </xdr:nvSpPr>
      <xdr:spPr>
        <a:xfrm>
          <a:off x="12303760" y="67055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4C7EAA8C-BDB8-4200-8DF5-E703B5185D97}"/>
            </a:ext>
          </a:extLst>
        </xdr:cNvPr>
        <xdr:cNvSpPr txBox="1"/>
      </xdr:nvSpPr>
      <xdr:spPr>
        <a:xfrm>
          <a:off x="12098801" y="648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CBAE0110-6D97-40AC-8CCA-8A7F6BA5F1F5}"/>
            </a:ext>
          </a:extLst>
        </xdr:cNvPr>
        <xdr:cNvSpPr/>
      </xdr:nvSpPr>
      <xdr:spPr>
        <a:xfrm>
          <a:off x="11487150" y="670836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1CB83C14-6B66-4981-856B-C2A194483F2C}"/>
            </a:ext>
          </a:extLst>
        </xdr:cNvPr>
        <xdr:cNvSpPr txBox="1"/>
      </xdr:nvSpPr>
      <xdr:spPr>
        <a:xfrm>
          <a:off x="11324033" y="647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A04F2FD-F4DE-4052-9AE9-767035C9EC90}"/>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16590DF0-D545-4300-A5F4-2492E208BB58}"/>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F1503F8-B343-443C-BC08-81CCE2D4FCF9}"/>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B145F78-1F99-48AF-8FB2-65F6790A8246}"/>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CD93A7F8-678E-4048-B18C-C064EA3E27EC}"/>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31217</xdr:rowOff>
    </xdr:from>
    <xdr:to>
      <xdr:col>85</xdr:col>
      <xdr:colOff>177800</xdr:colOff>
      <xdr:row>39</xdr:row>
      <xdr:rowOff>132817</xdr:rowOff>
    </xdr:to>
    <xdr:sp macro="" textlink="">
      <xdr:nvSpPr>
        <xdr:cNvPr id="537" name="楕円 536">
          <a:extLst>
            <a:ext uri="{FF2B5EF4-FFF2-40B4-BE49-F238E27FC236}">
              <a16:creationId xmlns:a16="http://schemas.microsoft.com/office/drawing/2014/main" id="{A06EE4B6-AEB4-45E8-ADAD-95F061F18B3C}"/>
            </a:ext>
          </a:extLst>
        </xdr:cNvPr>
        <xdr:cNvSpPr/>
      </xdr:nvSpPr>
      <xdr:spPr>
        <a:xfrm>
          <a:off x="14649450" y="671586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7247B7B7-989F-4BBD-AD92-23A3C9FEB297}"/>
            </a:ext>
          </a:extLst>
        </xdr:cNvPr>
        <xdr:cNvSpPr txBox="1"/>
      </xdr:nvSpPr>
      <xdr:spPr>
        <a:xfrm>
          <a:off x="14747240" y="669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32805</xdr:rowOff>
    </xdr:from>
    <xdr:to>
      <xdr:col>81</xdr:col>
      <xdr:colOff>101600</xdr:colOff>
      <xdr:row>39</xdr:row>
      <xdr:rowOff>134405</xdr:rowOff>
    </xdr:to>
    <xdr:sp macro="" textlink="">
      <xdr:nvSpPr>
        <xdr:cNvPr id="539" name="楕円 538">
          <a:extLst>
            <a:ext uri="{FF2B5EF4-FFF2-40B4-BE49-F238E27FC236}">
              <a16:creationId xmlns:a16="http://schemas.microsoft.com/office/drawing/2014/main" id="{437FB616-5029-4500-8187-BA5A8EC3D147}"/>
            </a:ext>
          </a:extLst>
        </xdr:cNvPr>
        <xdr:cNvSpPr/>
      </xdr:nvSpPr>
      <xdr:spPr>
        <a:xfrm>
          <a:off x="13887450" y="671745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125532</xdr:rowOff>
    </xdr:from>
    <xdr:ext cx="469744" cy="259045"/>
    <xdr:sp macro="" textlink="">
      <xdr:nvSpPr>
        <xdr:cNvPr id="540" name="テキスト ボックス 539">
          <a:extLst>
            <a:ext uri="{FF2B5EF4-FFF2-40B4-BE49-F238E27FC236}">
              <a16:creationId xmlns:a16="http://schemas.microsoft.com/office/drawing/2014/main" id="{36342A50-DB21-4386-A65A-7AFF0FD3A4DA}"/>
            </a:ext>
          </a:extLst>
        </xdr:cNvPr>
        <xdr:cNvSpPr txBox="1"/>
      </xdr:nvSpPr>
      <xdr:spPr>
        <a:xfrm>
          <a:off x="13724333" y="681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47788</xdr:rowOff>
    </xdr:from>
    <xdr:to>
      <xdr:col>76</xdr:col>
      <xdr:colOff>165100</xdr:colOff>
      <xdr:row>39</xdr:row>
      <xdr:rowOff>149388</xdr:rowOff>
    </xdr:to>
    <xdr:sp macro="" textlink="">
      <xdr:nvSpPr>
        <xdr:cNvPr id="541" name="楕円 540">
          <a:extLst>
            <a:ext uri="{FF2B5EF4-FFF2-40B4-BE49-F238E27FC236}">
              <a16:creationId xmlns:a16="http://schemas.microsoft.com/office/drawing/2014/main" id="{ACB03E3F-086E-454A-B0B5-3ACE8470F755}"/>
            </a:ext>
          </a:extLst>
        </xdr:cNvPr>
        <xdr:cNvSpPr/>
      </xdr:nvSpPr>
      <xdr:spPr>
        <a:xfrm>
          <a:off x="13089890" y="673624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140515</xdr:rowOff>
    </xdr:from>
    <xdr:ext cx="313932" cy="259045"/>
    <xdr:sp macro="" textlink="">
      <xdr:nvSpPr>
        <xdr:cNvPr id="542" name="テキスト ボックス 541">
          <a:extLst>
            <a:ext uri="{FF2B5EF4-FFF2-40B4-BE49-F238E27FC236}">
              <a16:creationId xmlns:a16="http://schemas.microsoft.com/office/drawing/2014/main" id="{D78565B5-BC81-4B72-8622-8C7882E99DB0}"/>
            </a:ext>
          </a:extLst>
        </xdr:cNvPr>
        <xdr:cNvSpPr txBox="1"/>
      </xdr:nvSpPr>
      <xdr:spPr>
        <a:xfrm>
          <a:off x="13004678" y="68232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47954</xdr:rowOff>
    </xdr:from>
    <xdr:to>
      <xdr:col>72</xdr:col>
      <xdr:colOff>38100</xdr:colOff>
      <xdr:row>39</xdr:row>
      <xdr:rowOff>149554</xdr:rowOff>
    </xdr:to>
    <xdr:sp macro="" textlink="">
      <xdr:nvSpPr>
        <xdr:cNvPr id="543" name="楕円 542">
          <a:extLst>
            <a:ext uri="{FF2B5EF4-FFF2-40B4-BE49-F238E27FC236}">
              <a16:creationId xmlns:a16="http://schemas.microsoft.com/office/drawing/2014/main" id="{1008AF4F-8BA7-41FF-BC0A-0A86C9869DF8}"/>
            </a:ext>
          </a:extLst>
        </xdr:cNvPr>
        <xdr:cNvSpPr/>
      </xdr:nvSpPr>
      <xdr:spPr>
        <a:xfrm>
          <a:off x="12303760" y="673640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140681</xdr:rowOff>
    </xdr:from>
    <xdr:ext cx="313932" cy="259045"/>
    <xdr:sp macro="" textlink="">
      <xdr:nvSpPr>
        <xdr:cNvPr id="544" name="テキスト ボックス 543">
          <a:extLst>
            <a:ext uri="{FF2B5EF4-FFF2-40B4-BE49-F238E27FC236}">
              <a16:creationId xmlns:a16="http://schemas.microsoft.com/office/drawing/2014/main" id="{EA872616-6D33-4B18-88A6-279305A82318}"/>
            </a:ext>
          </a:extLst>
        </xdr:cNvPr>
        <xdr:cNvSpPr txBox="1"/>
      </xdr:nvSpPr>
      <xdr:spPr>
        <a:xfrm>
          <a:off x="12189973" y="68234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47099</xdr:rowOff>
    </xdr:from>
    <xdr:to>
      <xdr:col>67</xdr:col>
      <xdr:colOff>101600</xdr:colOff>
      <xdr:row>39</xdr:row>
      <xdr:rowOff>148699</xdr:rowOff>
    </xdr:to>
    <xdr:sp macro="" textlink="">
      <xdr:nvSpPr>
        <xdr:cNvPr id="545" name="楕円 544">
          <a:extLst>
            <a:ext uri="{FF2B5EF4-FFF2-40B4-BE49-F238E27FC236}">
              <a16:creationId xmlns:a16="http://schemas.microsoft.com/office/drawing/2014/main" id="{22B0053D-0B01-4543-BE5D-25991BD695EA}"/>
            </a:ext>
          </a:extLst>
        </xdr:cNvPr>
        <xdr:cNvSpPr/>
      </xdr:nvSpPr>
      <xdr:spPr>
        <a:xfrm>
          <a:off x="11487150" y="67355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139826</xdr:rowOff>
    </xdr:from>
    <xdr:ext cx="378565" cy="259045"/>
    <xdr:sp macro="" textlink="">
      <xdr:nvSpPr>
        <xdr:cNvPr id="546" name="テキスト ボックス 545">
          <a:extLst>
            <a:ext uri="{FF2B5EF4-FFF2-40B4-BE49-F238E27FC236}">
              <a16:creationId xmlns:a16="http://schemas.microsoft.com/office/drawing/2014/main" id="{D02C884D-B3B6-48F0-9E81-5194D1FEB645}"/>
            </a:ext>
          </a:extLst>
        </xdr:cNvPr>
        <xdr:cNvSpPr txBox="1"/>
      </xdr:nvSpPr>
      <xdr:spPr>
        <a:xfrm>
          <a:off x="11371527" y="6822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368CEC6F-603C-4B83-9A58-E40B3E9DA90C}"/>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26FD17BD-C9DC-492B-B65E-FEAC329D6601}"/>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F2F17EDD-8EEC-45DE-B97E-2548B5216C8A}"/>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8C45CDAF-5245-4D4F-B606-077BB17EADDA}"/>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49724711-181F-46AB-B61C-C58DBA3A9F2B}"/>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3A1A10BF-EF4D-4C8B-948E-9A27B25990CF}"/>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857823F2-F83D-4C42-A110-98283298FEAB}"/>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C45400D6-C4F8-4FFA-8655-9ACB3DFAD02C}"/>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E1B235D9-B710-4D1F-AC5E-99854BF83510}"/>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FFB19601-B29D-48DD-A398-2210F42B455B}"/>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D629946B-5D05-496A-8792-D2325EF3151C}"/>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A8030E18-8750-42CB-A166-48B5B68FE233}"/>
            </a:ext>
          </a:extLst>
        </xdr:cNvPr>
        <xdr:cNvSpPr txBox="1"/>
      </xdr:nvSpPr>
      <xdr:spPr>
        <a:xfrm>
          <a:off x="10979919"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C143E506-AB61-451B-A99E-B9B29FF56A5D}"/>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89F11509-DF58-44C7-9407-F702705985CA}"/>
            </a:ext>
          </a:extLst>
        </xdr:cNvPr>
        <xdr:cNvSpPr txBox="1"/>
      </xdr:nvSpPr>
      <xdr:spPr>
        <a:xfrm>
          <a:off x="10979919"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40C7D7A8-3F00-47C8-BB6C-8AE2DF652536}"/>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16115CD7-0540-4752-BEA3-4C1CD21739D1}"/>
            </a:ext>
          </a:extLst>
        </xdr:cNvPr>
        <xdr:cNvCxnSpPr/>
      </xdr:nvCxnSpPr>
      <xdr:spPr>
        <a:xfrm>
          <a:off x="14700250" y="9394190"/>
          <a:ext cx="317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48EE4576-2840-4CCF-80BF-EE6FFDD2B8FD}"/>
            </a:ext>
          </a:extLst>
        </xdr:cNvPr>
        <xdr:cNvSpPr txBox="1"/>
      </xdr:nvSpPr>
      <xdr:spPr>
        <a:xfrm>
          <a:off x="1474724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DACF80E6-CC64-4874-B717-5A1CB46C00B1}"/>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20D20E0F-03D0-465E-B943-195EFB3E4CEC}"/>
            </a:ext>
          </a:extLst>
        </xdr:cNvPr>
        <xdr:cNvSpPr txBox="1"/>
      </xdr:nvSpPr>
      <xdr:spPr>
        <a:xfrm>
          <a:off x="1474724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9C76447A-94CA-4A21-8010-1DF7E30F4C30}"/>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F5937CE-E3AC-4A81-92FF-954A1B938081}"/>
            </a:ext>
          </a:extLst>
        </xdr:cNvPr>
        <xdr:cNvCxnSpPr/>
      </xdr:nvCxnSpPr>
      <xdr:spPr>
        <a:xfrm>
          <a:off x="13942060" y="9394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740A17CC-8DBC-4B6D-A81F-837C1DA3A987}"/>
            </a:ext>
          </a:extLst>
        </xdr:cNvPr>
        <xdr:cNvSpPr txBox="1"/>
      </xdr:nvSpPr>
      <xdr:spPr>
        <a:xfrm>
          <a:off x="1474724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9C093F2D-DCC3-4531-933E-73A4DED33E28}"/>
            </a:ext>
          </a:extLst>
        </xdr:cNvPr>
        <xdr:cNvSpPr/>
      </xdr:nvSpPr>
      <xdr:spPr>
        <a:xfrm>
          <a:off x="14649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1299EFC3-8334-423B-815F-C6151FC6C8EF}"/>
            </a:ext>
          </a:extLst>
        </xdr:cNvPr>
        <xdr:cNvCxnSpPr/>
      </xdr:nvCxnSpPr>
      <xdr:spPr>
        <a:xfrm>
          <a:off x="131445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164A0FBF-5289-4220-8868-A9B8DAB592F6}"/>
            </a:ext>
          </a:extLst>
        </xdr:cNvPr>
        <xdr:cNvSpPr/>
      </xdr:nvSpPr>
      <xdr:spPr>
        <a:xfrm>
          <a:off x="13887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D457E178-514A-4106-9EFE-5070C58552EC}"/>
            </a:ext>
          </a:extLst>
        </xdr:cNvPr>
        <xdr:cNvSpPr txBox="1"/>
      </xdr:nvSpPr>
      <xdr:spPr>
        <a:xfrm>
          <a:off x="138326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5644086-F9AF-472C-A07E-0FC391469B9E}"/>
            </a:ext>
          </a:extLst>
        </xdr:cNvPr>
        <xdr:cNvCxnSpPr/>
      </xdr:nvCxnSpPr>
      <xdr:spPr>
        <a:xfrm>
          <a:off x="123469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DE9E3CB9-EF1F-4437-B5B9-A510A1B25F3E}"/>
            </a:ext>
          </a:extLst>
        </xdr:cNvPr>
        <xdr:cNvSpPr/>
      </xdr:nvSpPr>
      <xdr:spPr>
        <a:xfrm>
          <a:off x="130898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C723B536-F47A-4C4E-A7F5-229BACD4436B}"/>
            </a:ext>
          </a:extLst>
        </xdr:cNvPr>
        <xdr:cNvSpPr txBox="1"/>
      </xdr:nvSpPr>
      <xdr:spPr>
        <a:xfrm>
          <a:off x="130274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867E03E3-1957-4805-9020-5694E7002B26}"/>
            </a:ext>
          </a:extLst>
        </xdr:cNvPr>
        <xdr:cNvCxnSpPr/>
      </xdr:nvCxnSpPr>
      <xdr:spPr>
        <a:xfrm>
          <a:off x="11541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8B1C1BC6-0701-477B-A74F-189872CBDE3C}"/>
            </a:ext>
          </a:extLst>
        </xdr:cNvPr>
        <xdr:cNvSpPr/>
      </xdr:nvSpPr>
      <xdr:spPr>
        <a:xfrm>
          <a:off x="12303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244A4A89-A9EF-4A65-BF51-0A7DAFC2C53B}"/>
            </a:ext>
          </a:extLst>
        </xdr:cNvPr>
        <xdr:cNvSpPr txBox="1"/>
      </xdr:nvSpPr>
      <xdr:spPr>
        <a:xfrm>
          <a:off x="12229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555AE817-66E8-4FB3-B753-D945F022E07F}"/>
            </a:ext>
          </a:extLst>
        </xdr:cNvPr>
        <xdr:cNvSpPr/>
      </xdr:nvSpPr>
      <xdr:spPr>
        <a:xfrm>
          <a:off x="11487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73AE4EEB-DDD6-4C70-9575-2C98109D42E0}"/>
            </a:ext>
          </a:extLst>
        </xdr:cNvPr>
        <xdr:cNvSpPr txBox="1"/>
      </xdr:nvSpPr>
      <xdr:spPr>
        <a:xfrm>
          <a:off x="11432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8C3977F8-9A19-4717-B0DE-7701A612D9E1}"/>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31DCCDB4-C1E8-4FBD-86C8-A909A575B9B3}"/>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3A99565B-0F28-4439-AD95-643324BF6F9D}"/>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AA296241-5770-49EB-8CE4-F501B8C2AA36}"/>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89FAFAB7-3ECE-42CD-956C-EF0A6B3C98A5}"/>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622AD05E-31F7-4CFA-A86F-52ED61E82F53}"/>
            </a:ext>
          </a:extLst>
        </xdr:cNvPr>
        <xdr:cNvSpPr/>
      </xdr:nvSpPr>
      <xdr:spPr>
        <a:xfrm>
          <a:off x="14649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CD7AAB35-CECB-4BBE-A0C3-09769E37AA69}"/>
            </a:ext>
          </a:extLst>
        </xdr:cNvPr>
        <xdr:cNvSpPr txBox="1"/>
      </xdr:nvSpPr>
      <xdr:spPr>
        <a:xfrm>
          <a:off x="1474724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8A4B38BF-3876-48BF-BC4E-D3F2A7C0264C}"/>
            </a:ext>
          </a:extLst>
        </xdr:cNvPr>
        <xdr:cNvSpPr/>
      </xdr:nvSpPr>
      <xdr:spPr>
        <a:xfrm>
          <a:off x="13887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EEDF7C3B-7B93-49DE-97B4-26D626E36479}"/>
            </a:ext>
          </a:extLst>
        </xdr:cNvPr>
        <xdr:cNvSpPr txBox="1"/>
      </xdr:nvSpPr>
      <xdr:spPr>
        <a:xfrm>
          <a:off x="13832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3CEA6C7-ED4F-44E2-AAD1-67F021537E73}"/>
            </a:ext>
          </a:extLst>
        </xdr:cNvPr>
        <xdr:cNvSpPr/>
      </xdr:nvSpPr>
      <xdr:spPr>
        <a:xfrm>
          <a:off x="130898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53DEA8AD-7DE4-47C8-8CAF-D178546D778F}"/>
            </a:ext>
          </a:extLst>
        </xdr:cNvPr>
        <xdr:cNvSpPr txBox="1"/>
      </xdr:nvSpPr>
      <xdr:spPr>
        <a:xfrm>
          <a:off x="130274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51F68C7E-D85E-4B08-9C9B-078B9E5A9478}"/>
            </a:ext>
          </a:extLst>
        </xdr:cNvPr>
        <xdr:cNvSpPr/>
      </xdr:nvSpPr>
      <xdr:spPr>
        <a:xfrm>
          <a:off x="12303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AD29E181-4D93-46BA-B807-5E044BE4F629}"/>
            </a:ext>
          </a:extLst>
        </xdr:cNvPr>
        <xdr:cNvSpPr txBox="1"/>
      </xdr:nvSpPr>
      <xdr:spPr>
        <a:xfrm>
          <a:off x="12229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B3DF0C2C-E4DE-48AA-8B2D-34D3AFA1BF36}"/>
            </a:ext>
          </a:extLst>
        </xdr:cNvPr>
        <xdr:cNvSpPr/>
      </xdr:nvSpPr>
      <xdr:spPr>
        <a:xfrm>
          <a:off x="11487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D15ED359-9C4E-4734-8B42-B8533C2F9738}"/>
            </a:ext>
          </a:extLst>
        </xdr:cNvPr>
        <xdr:cNvSpPr txBox="1"/>
      </xdr:nvSpPr>
      <xdr:spPr>
        <a:xfrm>
          <a:off x="11432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4C3D792B-BED3-4A18-AA46-6CA1D2BE9C5B}"/>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292B6A35-7B4B-460A-A43D-FACFFC239411}"/>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249F25F4-5B17-47C3-816E-48414EFE7FE4}"/>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8EA1383D-55BB-4136-AFC6-995B63E240A6}"/>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9919F0B9-F352-4B40-8F51-72E5F94ADA20}"/>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AB2F641D-C18B-4EFD-BF44-0E0F212A5C8A}"/>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579869B6-16AB-4065-BAB7-E1F18FC0B8E8}"/>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8AAF2C65-5CC8-40F6-912F-883C7788115B}"/>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2BB4247D-0E30-4383-85A2-317D8C47EC9A}"/>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B5570708-3F2E-4753-9257-4114FD348C6A}"/>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67955F4D-AB4E-45A3-B764-BFBE9DA9FE0D}"/>
            </a:ext>
          </a:extLst>
        </xdr:cNvPr>
        <xdr:cNvCxnSpPr/>
      </xdr:nvCxnSpPr>
      <xdr:spPr>
        <a:xfrm>
          <a:off x="11203940" y="1350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A33BF4BF-A9FC-47D7-ACDD-3F8C8D9FF22B}"/>
            </a:ext>
          </a:extLst>
        </xdr:cNvPr>
        <xdr:cNvSpPr txBox="1"/>
      </xdr:nvSpPr>
      <xdr:spPr>
        <a:xfrm>
          <a:off x="1097991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745062F4-AF7A-47C7-8917-50AC38C36882}"/>
            </a:ext>
          </a:extLst>
        </xdr:cNvPr>
        <xdr:cNvCxnSpPr/>
      </xdr:nvCxnSpPr>
      <xdr:spPr>
        <a:xfrm>
          <a:off x="11203940" y="1305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B7FF4D27-3DE7-4C8F-9A57-FC92BEE1A331}"/>
            </a:ext>
          </a:extLst>
        </xdr:cNvPr>
        <xdr:cNvSpPr txBox="1"/>
      </xdr:nvSpPr>
      <xdr:spPr>
        <a:xfrm>
          <a:off x="10669481" y="1291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C5AA7F2F-D23E-4569-B113-9F784AA4E2D0}"/>
            </a:ext>
          </a:extLst>
        </xdr:cNvPr>
        <xdr:cNvCxnSpPr/>
      </xdr:nvCxnSpPr>
      <xdr:spPr>
        <a:xfrm>
          <a:off x="11203940" y="12600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535C53D9-B475-406D-87B3-DD5D4F2F3190}"/>
            </a:ext>
          </a:extLst>
        </xdr:cNvPr>
        <xdr:cNvSpPr txBox="1"/>
      </xdr:nvSpPr>
      <xdr:spPr>
        <a:xfrm>
          <a:off x="106694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4218691B-AEFB-451B-8EDE-B0BAB233B2F1}"/>
            </a:ext>
          </a:extLst>
        </xdr:cNvPr>
        <xdr:cNvCxnSpPr/>
      </xdr:nvCxnSpPr>
      <xdr:spPr>
        <a:xfrm>
          <a:off x="11203940" y="1213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22C82481-8FE3-49F7-88AC-4E425BAC2702}"/>
            </a:ext>
          </a:extLst>
        </xdr:cNvPr>
        <xdr:cNvSpPr txBox="1"/>
      </xdr:nvSpPr>
      <xdr:spPr>
        <a:xfrm>
          <a:off x="10669481" y="12002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F714C935-A949-4CB3-A273-7E45A1333887}"/>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E1AABFA7-39E0-4EC1-8CF3-56C1B5B2CCEF}"/>
            </a:ext>
          </a:extLst>
        </xdr:cNvPr>
        <xdr:cNvSpPr txBox="1"/>
      </xdr:nvSpPr>
      <xdr:spPr>
        <a:xfrm>
          <a:off x="1066948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73BF0173-3F0B-4E75-AAB1-8DEFAEE5EF1E}"/>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39D7A120-AE3D-4919-955B-F1CE4FC9B3D1}"/>
            </a:ext>
          </a:extLst>
        </xdr:cNvPr>
        <xdr:cNvCxnSpPr/>
      </xdr:nvCxnSpPr>
      <xdr:spPr>
        <a:xfrm flipV="1">
          <a:off x="14700250" y="12170739"/>
          <a:ext cx="3174" cy="1265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CF2FE0F9-2C74-4461-9A87-1B311FCE7AB5}"/>
            </a:ext>
          </a:extLst>
        </xdr:cNvPr>
        <xdr:cNvSpPr txBox="1"/>
      </xdr:nvSpPr>
      <xdr:spPr>
        <a:xfrm>
          <a:off x="14747240" y="134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BFE10D35-3EDA-4FF2-A1C3-B9E73877D97A}"/>
            </a:ext>
          </a:extLst>
        </xdr:cNvPr>
        <xdr:cNvCxnSpPr/>
      </xdr:nvCxnSpPr>
      <xdr:spPr>
        <a:xfrm>
          <a:off x="14611350" y="13436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7555FB65-CCC9-4E7D-B16C-E15AE8DFAFC7}"/>
            </a:ext>
          </a:extLst>
        </xdr:cNvPr>
        <xdr:cNvSpPr txBox="1"/>
      </xdr:nvSpPr>
      <xdr:spPr>
        <a:xfrm>
          <a:off x="1474724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253761FD-46EF-4D44-B552-281A2FBC88A5}"/>
            </a:ext>
          </a:extLst>
        </xdr:cNvPr>
        <xdr:cNvCxnSpPr/>
      </xdr:nvCxnSpPr>
      <xdr:spPr>
        <a:xfrm>
          <a:off x="14611350" y="12170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98859</xdr:rowOff>
    </xdr:from>
    <xdr:to>
      <xdr:col>85</xdr:col>
      <xdr:colOff>127000</xdr:colOff>
      <xdr:row>77</xdr:row>
      <xdr:rowOff>102859</xdr:rowOff>
    </xdr:to>
    <xdr:cxnSp macro="">
      <xdr:nvCxnSpPr>
        <xdr:cNvPr id="622" name="直線コネクタ 621">
          <a:extLst>
            <a:ext uri="{FF2B5EF4-FFF2-40B4-BE49-F238E27FC236}">
              <a16:creationId xmlns:a16="http://schemas.microsoft.com/office/drawing/2014/main" id="{04A5F308-6291-48DB-B8A4-842DD0A979FD}"/>
            </a:ext>
          </a:extLst>
        </xdr:cNvPr>
        <xdr:cNvCxnSpPr/>
      </xdr:nvCxnSpPr>
      <xdr:spPr>
        <a:xfrm>
          <a:off x="13942060" y="13296699"/>
          <a:ext cx="762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99F72163-D000-4905-B836-44CCCD50E3E8}"/>
            </a:ext>
          </a:extLst>
        </xdr:cNvPr>
        <xdr:cNvSpPr txBox="1"/>
      </xdr:nvSpPr>
      <xdr:spPr>
        <a:xfrm>
          <a:off x="14747240" y="13260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D1DBE9E-7BB4-44CA-A2AE-DA56E32DCEA9}"/>
            </a:ext>
          </a:extLst>
        </xdr:cNvPr>
        <xdr:cNvSpPr/>
      </xdr:nvSpPr>
      <xdr:spPr>
        <a:xfrm>
          <a:off x="14649450" y="13287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98859</xdr:rowOff>
    </xdr:from>
    <xdr:to>
      <xdr:col>81</xdr:col>
      <xdr:colOff>50800</xdr:colOff>
      <xdr:row>77</xdr:row>
      <xdr:rowOff>106886</xdr:rowOff>
    </xdr:to>
    <xdr:cxnSp macro="">
      <xdr:nvCxnSpPr>
        <xdr:cNvPr id="625" name="直線コネクタ 624">
          <a:extLst>
            <a:ext uri="{FF2B5EF4-FFF2-40B4-BE49-F238E27FC236}">
              <a16:creationId xmlns:a16="http://schemas.microsoft.com/office/drawing/2014/main" id="{68896976-7632-4C8E-A73C-F1CDD1466FED}"/>
            </a:ext>
          </a:extLst>
        </xdr:cNvPr>
        <xdr:cNvCxnSpPr/>
      </xdr:nvCxnSpPr>
      <xdr:spPr>
        <a:xfrm flipV="1">
          <a:off x="13144500" y="13296699"/>
          <a:ext cx="797560" cy="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588FCAE6-2AEC-4889-B818-A6738412F4BE}"/>
            </a:ext>
          </a:extLst>
        </xdr:cNvPr>
        <xdr:cNvSpPr/>
      </xdr:nvSpPr>
      <xdr:spPr>
        <a:xfrm>
          <a:off x="13887450" y="132871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CA934040-8B4F-4ED5-AAE2-5A8CDA768FED}"/>
            </a:ext>
          </a:extLst>
        </xdr:cNvPr>
        <xdr:cNvSpPr txBox="1"/>
      </xdr:nvSpPr>
      <xdr:spPr>
        <a:xfrm>
          <a:off x="13712971" y="1337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106886</xdr:rowOff>
    </xdr:from>
    <xdr:to>
      <xdr:col>76</xdr:col>
      <xdr:colOff>114300</xdr:colOff>
      <xdr:row>77</xdr:row>
      <xdr:rowOff>118489</xdr:rowOff>
    </xdr:to>
    <xdr:cxnSp macro="">
      <xdr:nvCxnSpPr>
        <xdr:cNvPr id="628" name="直線コネクタ 627">
          <a:extLst>
            <a:ext uri="{FF2B5EF4-FFF2-40B4-BE49-F238E27FC236}">
              <a16:creationId xmlns:a16="http://schemas.microsoft.com/office/drawing/2014/main" id="{C80F0545-D106-4E3B-ADEB-CC4F02BBD3DF}"/>
            </a:ext>
          </a:extLst>
        </xdr:cNvPr>
        <xdr:cNvCxnSpPr/>
      </xdr:nvCxnSpPr>
      <xdr:spPr>
        <a:xfrm flipV="1">
          <a:off x="12346940" y="13306631"/>
          <a:ext cx="797560" cy="1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99C029B-C34A-42A5-99DF-40A41865643F}"/>
            </a:ext>
          </a:extLst>
        </xdr:cNvPr>
        <xdr:cNvSpPr/>
      </xdr:nvSpPr>
      <xdr:spPr>
        <a:xfrm>
          <a:off x="13089890" y="132866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7634C890-1E70-45C7-B848-1A98828F4822}"/>
            </a:ext>
          </a:extLst>
        </xdr:cNvPr>
        <xdr:cNvSpPr txBox="1"/>
      </xdr:nvSpPr>
      <xdr:spPr>
        <a:xfrm>
          <a:off x="12896361" y="1337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118489</xdr:rowOff>
    </xdr:from>
    <xdr:to>
      <xdr:col>71</xdr:col>
      <xdr:colOff>177800</xdr:colOff>
      <xdr:row>77</xdr:row>
      <xdr:rowOff>123293</xdr:rowOff>
    </xdr:to>
    <xdr:cxnSp macro="">
      <xdr:nvCxnSpPr>
        <xdr:cNvPr id="631" name="直線コネクタ 630">
          <a:extLst>
            <a:ext uri="{FF2B5EF4-FFF2-40B4-BE49-F238E27FC236}">
              <a16:creationId xmlns:a16="http://schemas.microsoft.com/office/drawing/2014/main" id="{2DB23633-2A3E-47E1-BAB2-CEDA8D34A28C}"/>
            </a:ext>
          </a:extLst>
        </xdr:cNvPr>
        <xdr:cNvCxnSpPr/>
      </xdr:nvCxnSpPr>
      <xdr:spPr>
        <a:xfrm flipV="1">
          <a:off x="11541760" y="13322044"/>
          <a:ext cx="80518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ED2D4031-4CD7-4D24-9EDD-A9C3E04CAE74}"/>
            </a:ext>
          </a:extLst>
        </xdr:cNvPr>
        <xdr:cNvSpPr/>
      </xdr:nvSpPr>
      <xdr:spPr>
        <a:xfrm>
          <a:off x="12303760" y="132942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DB559204-92AB-4757-AA94-4D49962402B2}"/>
            </a:ext>
          </a:extLst>
        </xdr:cNvPr>
        <xdr:cNvSpPr txBox="1"/>
      </xdr:nvSpPr>
      <xdr:spPr>
        <a:xfrm>
          <a:off x="12098801" y="1338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97E8AE58-654F-4FD3-9A2E-56B439B0CB79}"/>
            </a:ext>
          </a:extLst>
        </xdr:cNvPr>
        <xdr:cNvSpPr/>
      </xdr:nvSpPr>
      <xdr:spPr>
        <a:xfrm>
          <a:off x="11487150" y="132969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AEAB4074-82AC-4AC6-91C7-C760124C8D59}"/>
            </a:ext>
          </a:extLst>
        </xdr:cNvPr>
        <xdr:cNvSpPr txBox="1"/>
      </xdr:nvSpPr>
      <xdr:spPr>
        <a:xfrm>
          <a:off x="11312671" y="1338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F368B397-27CC-443B-BA38-428D308159D0}"/>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DF68A7EF-9181-45F0-A012-403D194FBCEE}"/>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E5DE4324-EED3-49EE-96B8-8123DDDABB1E}"/>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9242A0B2-C218-4600-9235-CB6DBE997B48}"/>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59CCE41E-49E4-4942-A79D-C815952F5251}"/>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52059</xdr:rowOff>
    </xdr:from>
    <xdr:to>
      <xdr:col>85</xdr:col>
      <xdr:colOff>177800</xdr:colOff>
      <xdr:row>77</xdr:row>
      <xdr:rowOff>153659</xdr:rowOff>
    </xdr:to>
    <xdr:sp macro="" textlink="">
      <xdr:nvSpPr>
        <xdr:cNvPr id="641" name="楕円 640">
          <a:extLst>
            <a:ext uri="{FF2B5EF4-FFF2-40B4-BE49-F238E27FC236}">
              <a16:creationId xmlns:a16="http://schemas.microsoft.com/office/drawing/2014/main" id="{5FD2ECFF-E732-4A6D-8A9D-940E5E527F5F}"/>
            </a:ext>
          </a:extLst>
        </xdr:cNvPr>
        <xdr:cNvSpPr/>
      </xdr:nvSpPr>
      <xdr:spPr>
        <a:xfrm>
          <a:off x="14649450" y="132575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74936</xdr:rowOff>
    </xdr:from>
    <xdr:ext cx="534377" cy="259045"/>
    <xdr:sp macro="" textlink="">
      <xdr:nvSpPr>
        <xdr:cNvPr id="642" name="公債費該当値テキスト">
          <a:extLst>
            <a:ext uri="{FF2B5EF4-FFF2-40B4-BE49-F238E27FC236}">
              <a16:creationId xmlns:a16="http://schemas.microsoft.com/office/drawing/2014/main" id="{E6F0000B-2F13-419D-8F02-9833CB78FAB0}"/>
            </a:ext>
          </a:extLst>
        </xdr:cNvPr>
        <xdr:cNvSpPr txBox="1"/>
      </xdr:nvSpPr>
      <xdr:spPr>
        <a:xfrm>
          <a:off x="14747240" y="1310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48059</xdr:rowOff>
    </xdr:from>
    <xdr:to>
      <xdr:col>81</xdr:col>
      <xdr:colOff>101600</xdr:colOff>
      <xdr:row>77</xdr:row>
      <xdr:rowOff>149659</xdr:rowOff>
    </xdr:to>
    <xdr:sp macro="" textlink="">
      <xdr:nvSpPr>
        <xdr:cNvPr id="643" name="楕円 642">
          <a:extLst>
            <a:ext uri="{FF2B5EF4-FFF2-40B4-BE49-F238E27FC236}">
              <a16:creationId xmlns:a16="http://schemas.microsoft.com/office/drawing/2014/main" id="{A7B30E64-7017-4FA6-BD44-B7746D9C1154}"/>
            </a:ext>
          </a:extLst>
        </xdr:cNvPr>
        <xdr:cNvSpPr/>
      </xdr:nvSpPr>
      <xdr:spPr>
        <a:xfrm>
          <a:off x="13887450" y="1325161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166186</xdr:rowOff>
    </xdr:from>
    <xdr:ext cx="534377" cy="259045"/>
    <xdr:sp macro="" textlink="">
      <xdr:nvSpPr>
        <xdr:cNvPr id="644" name="テキスト ボックス 643">
          <a:extLst>
            <a:ext uri="{FF2B5EF4-FFF2-40B4-BE49-F238E27FC236}">
              <a16:creationId xmlns:a16="http://schemas.microsoft.com/office/drawing/2014/main" id="{0090D1CA-0F0A-4047-83A5-F894B7CE106E}"/>
            </a:ext>
          </a:extLst>
        </xdr:cNvPr>
        <xdr:cNvSpPr txBox="1"/>
      </xdr:nvSpPr>
      <xdr:spPr>
        <a:xfrm>
          <a:off x="13712971" y="1302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56086</xdr:rowOff>
    </xdr:from>
    <xdr:to>
      <xdr:col>76</xdr:col>
      <xdr:colOff>165100</xdr:colOff>
      <xdr:row>77</xdr:row>
      <xdr:rowOff>157686</xdr:rowOff>
    </xdr:to>
    <xdr:sp macro="" textlink="">
      <xdr:nvSpPr>
        <xdr:cNvPr id="645" name="楕円 644">
          <a:extLst>
            <a:ext uri="{FF2B5EF4-FFF2-40B4-BE49-F238E27FC236}">
              <a16:creationId xmlns:a16="http://schemas.microsoft.com/office/drawing/2014/main" id="{F223BBF7-9193-4F78-B233-52E2971FC617}"/>
            </a:ext>
          </a:extLst>
        </xdr:cNvPr>
        <xdr:cNvSpPr/>
      </xdr:nvSpPr>
      <xdr:spPr>
        <a:xfrm>
          <a:off x="13089890" y="1326154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2763</xdr:rowOff>
    </xdr:from>
    <xdr:ext cx="534377" cy="259045"/>
    <xdr:sp macro="" textlink="">
      <xdr:nvSpPr>
        <xdr:cNvPr id="646" name="テキスト ボックス 645">
          <a:extLst>
            <a:ext uri="{FF2B5EF4-FFF2-40B4-BE49-F238E27FC236}">
              <a16:creationId xmlns:a16="http://schemas.microsoft.com/office/drawing/2014/main" id="{B700B2C6-EA15-49CD-9956-6D2A6EAFE7A8}"/>
            </a:ext>
          </a:extLst>
        </xdr:cNvPr>
        <xdr:cNvSpPr txBox="1"/>
      </xdr:nvSpPr>
      <xdr:spPr>
        <a:xfrm>
          <a:off x="12896361" y="1303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67689</xdr:rowOff>
    </xdr:from>
    <xdr:to>
      <xdr:col>72</xdr:col>
      <xdr:colOff>38100</xdr:colOff>
      <xdr:row>77</xdr:row>
      <xdr:rowOff>169289</xdr:rowOff>
    </xdr:to>
    <xdr:sp macro="" textlink="">
      <xdr:nvSpPr>
        <xdr:cNvPr id="647" name="楕円 646">
          <a:extLst>
            <a:ext uri="{FF2B5EF4-FFF2-40B4-BE49-F238E27FC236}">
              <a16:creationId xmlns:a16="http://schemas.microsoft.com/office/drawing/2014/main" id="{4C916E7E-CBD4-45EF-841E-DE6E19D5454A}"/>
            </a:ext>
          </a:extLst>
        </xdr:cNvPr>
        <xdr:cNvSpPr/>
      </xdr:nvSpPr>
      <xdr:spPr>
        <a:xfrm>
          <a:off x="12303760" y="1326743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14366</xdr:rowOff>
    </xdr:from>
    <xdr:ext cx="534377" cy="259045"/>
    <xdr:sp macro="" textlink="">
      <xdr:nvSpPr>
        <xdr:cNvPr id="648" name="テキスト ボックス 647">
          <a:extLst>
            <a:ext uri="{FF2B5EF4-FFF2-40B4-BE49-F238E27FC236}">
              <a16:creationId xmlns:a16="http://schemas.microsoft.com/office/drawing/2014/main" id="{D5F2BFBC-1B00-4613-A200-04827CBB3E8C}"/>
            </a:ext>
          </a:extLst>
        </xdr:cNvPr>
        <xdr:cNvSpPr txBox="1"/>
      </xdr:nvSpPr>
      <xdr:spPr>
        <a:xfrm>
          <a:off x="12098801" y="1304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72493</xdr:rowOff>
    </xdr:from>
    <xdr:to>
      <xdr:col>67</xdr:col>
      <xdr:colOff>101600</xdr:colOff>
      <xdr:row>78</xdr:row>
      <xdr:rowOff>2643</xdr:rowOff>
    </xdr:to>
    <xdr:sp macro="" textlink="">
      <xdr:nvSpPr>
        <xdr:cNvPr id="649" name="楕円 648">
          <a:extLst>
            <a:ext uri="{FF2B5EF4-FFF2-40B4-BE49-F238E27FC236}">
              <a16:creationId xmlns:a16="http://schemas.microsoft.com/office/drawing/2014/main" id="{F14A7FA7-7668-43E7-A95E-2121720A7A9D}"/>
            </a:ext>
          </a:extLst>
        </xdr:cNvPr>
        <xdr:cNvSpPr/>
      </xdr:nvSpPr>
      <xdr:spPr>
        <a:xfrm>
          <a:off x="11487150" y="1327414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19170</xdr:rowOff>
    </xdr:from>
    <xdr:ext cx="534377" cy="259045"/>
    <xdr:sp macro="" textlink="">
      <xdr:nvSpPr>
        <xdr:cNvPr id="650" name="テキスト ボックス 649">
          <a:extLst>
            <a:ext uri="{FF2B5EF4-FFF2-40B4-BE49-F238E27FC236}">
              <a16:creationId xmlns:a16="http://schemas.microsoft.com/office/drawing/2014/main" id="{56176EF8-6618-4B0A-9DAE-7337E827D6A3}"/>
            </a:ext>
          </a:extLst>
        </xdr:cNvPr>
        <xdr:cNvSpPr txBox="1"/>
      </xdr:nvSpPr>
      <xdr:spPr>
        <a:xfrm>
          <a:off x="11312671" y="1304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D85058FE-165F-4284-A87E-D3BF7F6CCA78}"/>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2F49CE1C-FEF0-4A29-BE65-2FAA768FCD3B}"/>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F713D558-F9D7-4064-B9CE-E1377F7DDB37}"/>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D141E6B-24BA-402C-8C1D-E02C69F1BB80}"/>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92F86E89-44D8-4CBD-9D0C-A96F05EA25BD}"/>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904668E5-BDE1-4E17-8BB3-AE30831D630E}"/>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988F195B-7EA9-4442-AEBD-3CBBFF197B51}"/>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F9F59924-523B-4A40-B87C-98956F14F7B2}"/>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6F35F331-978C-412E-840B-4E1E11925E8D}"/>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849873E5-EF95-4B1D-9775-FA80818C544D}"/>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C763E109-6A62-41A0-BB1E-FB0C1D26B9AF}"/>
            </a:ext>
          </a:extLst>
        </xdr:cNvPr>
        <xdr:cNvCxnSpPr/>
      </xdr:nvCxnSpPr>
      <xdr:spPr>
        <a:xfrm>
          <a:off x="1120394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9BB8DA38-0365-4718-9859-0DC03E238869}"/>
            </a:ext>
          </a:extLst>
        </xdr:cNvPr>
        <xdr:cNvSpPr txBox="1"/>
      </xdr:nvSpPr>
      <xdr:spPr>
        <a:xfrm>
          <a:off x="1097991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8F2DB5F4-C5FB-44BC-A82C-F317C2F7AAA4}"/>
            </a:ext>
          </a:extLst>
        </xdr:cNvPr>
        <xdr:cNvCxnSpPr/>
      </xdr:nvCxnSpPr>
      <xdr:spPr>
        <a:xfrm>
          <a:off x="1120394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E6D09BCE-F9E7-4E7C-A3AE-DCB7163050C8}"/>
            </a:ext>
          </a:extLst>
        </xdr:cNvPr>
        <xdr:cNvSpPr txBox="1"/>
      </xdr:nvSpPr>
      <xdr:spPr>
        <a:xfrm>
          <a:off x="106694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A0711869-DD26-4B8C-8490-4597D43C69D7}"/>
            </a:ext>
          </a:extLst>
        </xdr:cNvPr>
        <xdr:cNvCxnSpPr/>
      </xdr:nvCxnSpPr>
      <xdr:spPr>
        <a:xfrm>
          <a:off x="1120394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B9EF3071-6AE2-41C7-954B-C5A165351BD0}"/>
            </a:ext>
          </a:extLst>
        </xdr:cNvPr>
        <xdr:cNvSpPr txBox="1"/>
      </xdr:nvSpPr>
      <xdr:spPr>
        <a:xfrm>
          <a:off x="10669481" y="1611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821E630B-3808-4C71-9939-38CF6370508F}"/>
            </a:ext>
          </a:extLst>
        </xdr:cNvPr>
        <xdr:cNvCxnSpPr/>
      </xdr:nvCxnSpPr>
      <xdr:spPr>
        <a:xfrm>
          <a:off x="1120394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48AF10FD-4B1F-4E49-A3D2-39EB20FA7E95}"/>
            </a:ext>
          </a:extLst>
        </xdr:cNvPr>
        <xdr:cNvSpPr txBox="1"/>
      </xdr:nvSpPr>
      <xdr:spPr>
        <a:xfrm>
          <a:off x="10669481" y="1573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B68B040-40FC-4F3E-A26B-EB57A3366AC7}"/>
            </a:ext>
          </a:extLst>
        </xdr:cNvPr>
        <xdr:cNvCxnSpPr/>
      </xdr:nvCxnSpPr>
      <xdr:spPr>
        <a:xfrm>
          <a:off x="1120394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8E9FD01-F808-4BD5-B21D-2569CB79CFB0}"/>
            </a:ext>
          </a:extLst>
        </xdr:cNvPr>
        <xdr:cNvSpPr txBox="1"/>
      </xdr:nvSpPr>
      <xdr:spPr>
        <a:xfrm>
          <a:off x="10669481"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5360254F-4807-44C4-A257-E49F9078AC5D}"/>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2BFA7D98-411A-4FD0-A937-5446D24E7382}"/>
            </a:ext>
          </a:extLst>
        </xdr:cNvPr>
        <xdr:cNvSpPr txBox="1"/>
      </xdr:nvSpPr>
      <xdr:spPr>
        <a:xfrm>
          <a:off x="10594568" y="14974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BF5AEFB2-85A6-4CA1-B3EF-9CE39C6B6D02}"/>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7734E749-B765-4326-AA37-8E3286B95A60}"/>
            </a:ext>
          </a:extLst>
        </xdr:cNvPr>
        <xdr:cNvCxnSpPr/>
      </xdr:nvCxnSpPr>
      <xdr:spPr>
        <a:xfrm flipV="1">
          <a:off x="14700250" y="15595696"/>
          <a:ext cx="3174"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362217BF-EA70-41D2-949B-7F5CCFC4D36D}"/>
            </a:ext>
          </a:extLst>
        </xdr:cNvPr>
        <xdr:cNvSpPr txBox="1"/>
      </xdr:nvSpPr>
      <xdr:spPr>
        <a:xfrm>
          <a:off x="14747240" y="17022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2604CB68-8583-40B0-AC88-01C640647C18}"/>
            </a:ext>
          </a:extLst>
        </xdr:cNvPr>
        <xdr:cNvCxnSpPr/>
      </xdr:nvCxnSpPr>
      <xdr:spPr>
        <a:xfrm>
          <a:off x="14611350" y="17018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F52923DC-074A-4282-9EA4-1779169420A4}"/>
            </a:ext>
          </a:extLst>
        </xdr:cNvPr>
        <xdr:cNvSpPr txBox="1"/>
      </xdr:nvSpPr>
      <xdr:spPr>
        <a:xfrm>
          <a:off x="14747240" y="1536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83B93913-0D9E-4958-8308-63E05598A2A3}"/>
            </a:ext>
          </a:extLst>
        </xdr:cNvPr>
        <xdr:cNvCxnSpPr/>
      </xdr:nvCxnSpPr>
      <xdr:spPr>
        <a:xfrm>
          <a:off x="14611350" y="15595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73809</xdr:rowOff>
    </xdr:from>
    <xdr:to>
      <xdr:col>85</xdr:col>
      <xdr:colOff>127000</xdr:colOff>
      <xdr:row>98</xdr:row>
      <xdr:rowOff>3266</xdr:rowOff>
    </xdr:to>
    <xdr:cxnSp macro="">
      <xdr:nvCxnSpPr>
        <xdr:cNvPr id="679" name="直線コネクタ 678">
          <a:extLst>
            <a:ext uri="{FF2B5EF4-FFF2-40B4-BE49-F238E27FC236}">
              <a16:creationId xmlns:a16="http://schemas.microsoft.com/office/drawing/2014/main" id="{049CD089-B28C-4EC4-B36C-A4C422E207A5}"/>
            </a:ext>
          </a:extLst>
        </xdr:cNvPr>
        <xdr:cNvCxnSpPr/>
      </xdr:nvCxnSpPr>
      <xdr:spPr>
        <a:xfrm flipV="1">
          <a:off x="13942060" y="16704459"/>
          <a:ext cx="762000" cy="10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B0DCFB69-409B-46C7-B10F-32923B62ADEA}"/>
            </a:ext>
          </a:extLst>
        </xdr:cNvPr>
        <xdr:cNvSpPr txBox="1"/>
      </xdr:nvSpPr>
      <xdr:spPr>
        <a:xfrm>
          <a:off x="14747240" y="168621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830F47BD-2DEE-4368-BEA4-0A8A432E1AF4}"/>
            </a:ext>
          </a:extLst>
        </xdr:cNvPr>
        <xdr:cNvSpPr/>
      </xdr:nvSpPr>
      <xdr:spPr>
        <a:xfrm>
          <a:off x="14649450" y="1687996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3266</xdr:rowOff>
    </xdr:from>
    <xdr:to>
      <xdr:col>81</xdr:col>
      <xdr:colOff>50800</xdr:colOff>
      <xdr:row>98</xdr:row>
      <xdr:rowOff>62616</xdr:rowOff>
    </xdr:to>
    <xdr:cxnSp macro="">
      <xdr:nvCxnSpPr>
        <xdr:cNvPr id="682" name="直線コネクタ 681">
          <a:extLst>
            <a:ext uri="{FF2B5EF4-FFF2-40B4-BE49-F238E27FC236}">
              <a16:creationId xmlns:a16="http://schemas.microsoft.com/office/drawing/2014/main" id="{27151C80-9348-460C-8EB0-548A4B990321}"/>
            </a:ext>
          </a:extLst>
        </xdr:cNvPr>
        <xdr:cNvCxnSpPr/>
      </xdr:nvCxnSpPr>
      <xdr:spPr>
        <a:xfrm flipV="1">
          <a:off x="13144500" y="16805366"/>
          <a:ext cx="797560" cy="5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BBE31A7-7D83-42EA-8025-EB9CBC64530A}"/>
            </a:ext>
          </a:extLst>
        </xdr:cNvPr>
        <xdr:cNvSpPr/>
      </xdr:nvSpPr>
      <xdr:spPr>
        <a:xfrm>
          <a:off x="13887450" y="168815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99D4634E-F23B-4DE6-AF6D-E2512459CA66}"/>
            </a:ext>
          </a:extLst>
        </xdr:cNvPr>
        <xdr:cNvSpPr txBox="1"/>
      </xdr:nvSpPr>
      <xdr:spPr>
        <a:xfrm>
          <a:off x="1371297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62616</xdr:rowOff>
    </xdr:from>
    <xdr:to>
      <xdr:col>76</xdr:col>
      <xdr:colOff>114300</xdr:colOff>
      <xdr:row>98</xdr:row>
      <xdr:rowOff>107304</xdr:rowOff>
    </xdr:to>
    <xdr:cxnSp macro="">
      <xdr:nvCxnSpPr>
        <xdr:cNvPr id="685" name="直線コネクタ 684">
          <a:extLst>
            <a:ext uri="{FF2B5EF4-FFF2-40B4-BE49-F238E27FC236}">
              <a16:creationId xmlns:a16="http://schemas.microsoft.com/office/drawing/2014/main" id="{6A164035-3A22-4BC4-8A86-E1A3C4D7AD4A}"/>
            </a:ext>
          </a:extLst>
        </xdr:cNvPr>
        <xdr:cNvCxnSpPr/>
      </xdr:nvCxnSpPr>
      <xdr:spPr>
        <a:xfrm flipV="1">
          <a:off x="12346940" y="16860906"/>
          <a:ext cx="797560" cy="4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719D85B4-79C9-4E44-BDE7-BC00E19B1F30}"/>
            </a:ext>
          </a:extLst>
        </xdr:cNvPr>
        <xdr:cNvSpPr/>
      </xdr:nvSpPr>
      <xdr:spPr>
        <a:xfrm>
          <a:off x="13089890" y="168853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EAD8AA28-CDD6-4B85-942B-E798897DFB7E}"/>
            </a:ext>
          </a:extLst>
        </xdr:cNvPr>
        <xdr:cNvSpPr txBox="1"/>
      </xdr:nvSpPr>
      <xdr:spPr>
        <a:xfrm>
          <a:off x="1289636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104031</xdr:rowOff>
    </xdr:from>
    <xdr:to>
      <xdr:col>71</xdr:col>
      <xdr:colOff>177800</xdr:colOff>
      <xdr:row>98</xdr:row>
      <xdr:rowOff>107304</xdr:rowOff>
    </xdr:to>
    <xdr:cxnSp macro="">
      <xdr:nvCxnSpPr>
        <xdr:cNvPr id="688" name="直線コネクタ 687">
          <a:extLst>
            <a:ext uri="{FF2B5EF4-FFF2-40B4-BE49-F238E27FC236}">
              <a16:creationId xmlns:a16="http://schemas.microsoft.com/office/drawing/2014/main" id="{1F700A90-8C5A-427A-9545-47DAB5A08E5C}"/>
            </a:ext>
          </a:extLst>
        </xdr:cNvPr>
        <xdr:cNvCxnSpPr/>
      </xdr:nvCxnSpPr>
      <xdr:spPr>
        <a:xfrm>
          <a:off x="11541760" y="16904226"/>
          <a:ext cx="805180" cy="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F0A8DE8E-3911-45D2-A952-0C8673C07BDF}"/>
            </a:ext>
          </a:extLst>
        </xdr:cNvPr>
        <xdr:cNvSpPr/>
      </xdr:nvSpPr>
      <xdr:spPr>
        <a:xfrm>
          <a:off x="12303760" y="16874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FF4530E3-E5C9-4553-BACA-2506314E7187}"/>
            </a:ext>
          </a:extLst>
        </xdr:cNvPr>
        <xdr:cNvSpPr txBox="1"/>
      </xdr:nvSpPr>
      <xdr:spPr>
        <a:xfrm>
          <a:off x="12098801" y="169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C09B7CBB-AAAA-4887-8625-4787E34090E6}"/>
            </a:ext>
          </a:extLst>
        </xdr:cNvPr>
        <xdr:cNvSpPr/>
      </xdr:nvSpPr>
      <xdr:spPr>
        <a:xfrm>
          <a:off x="11487150" y="169048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75F8927E-5102-4310-B03E-B6E31F07EFC2}"/>
            </a:ext>
          </a:extLst>
        </xdr:cNvPr>
        <xdr:cNvSpPr txBox="1"/>
      </xdr:nvSpPr>
      <xdr:spPr>
        <a:xfrm>
          <a:off x="11312671" y="1699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F5E50A6F-86D5-4462-A097-F44962590E76}"/>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BDB21E11-B597-490D-AB6A-2BF79D9F1D5B}"/>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B97B3E6C-9DE7-4973-9EF6-9F00A9A7874C}"/>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5674B842-1807-46B8-87FA-2304DB40192D}"/>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562ED3CC-47BF-4E5A-A972-4B395831AFA7}"/>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23009</xdr:rowOff>
    </xdr:from>
    <xdr:to>
      <xdr:col>85</xdr:col>
      <xdr:colOff>177800</xdr:colOff>
      <xdr:row>97</xdr:row>
      <xdr:rowOff>124609</xdr:rowOff>
    </xdr:to>
    <xdr:sp macro="" textlink="">
      <xdr:nvSpPr>
        <xdr:cNvPr id="698" name="楕円 697">
          <a:extLst>
            <a:ext uri="{FF2B5EF4-FFF2-40B4-BE49-F238E27FC236}">
              <a16:creationId xmlns:a16="http://schemas.microsoft.com/office/drawing/2014/main" id="{1C79CEDC-4803-4367-9DFF-F697EBA0027B}"/>
            </a:ext>
          </a:extLst>
        </xdr:cNvPr>
        <xdr:cNvSpPr/>
      </xdr:nvSpPr>
      <xdr:spPr>
        <a:xfrm>
          <a:off x="14649450" y="1664984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45886</xdr:rowOff>
    </xdr:from>
    <xdr:ext cx="599010" cy="259045"/>
    <xdr:sp macro="" textlink="">
      <xdr:nvSpPr>
        <xdr:cNvPr id="699" name="積立金該当値テキスト">
          <a:extLst>
            <a:ext uri="{FF2B5EF4-FFF2-40B4-BE49-F238E27FC236}">
              <a16:creationId xmlns:a16="http://schemas.microsoft.com/office/drawing/2014/main" id="{AEA21A37-35E7-46FB-BABD-CE4E265B9384}"/>
            </a:ext>
          </a:extLst>
        </xdr:cNvPr>
        <xdr:cNvSpPr txBox="1"/>
      </xdr:nvSpPr>
      <xdr:spPr>
        <a:xfrm>
          <a:off x="14747240" y="16506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123916</xdr:rowOff>
    </xdr:from>
    <xdr:to>
      <xdr:col>81</xdr:col>
      <xdr:colOff>101600</xdr:colOff>
      <xdr:row>98</xdr:row>
      <xdr:rowOff>54066</xdr:rowOff>
    </xdr:to>
    <xdr:sp macro="" textlink="">
      <xdr:nvSpPr>
        <xdr:cNvPr id="700" name="楕円 699">
          <a:extLst>
            <a:ext uri="{FF2B5EF4-FFF2-40B4-BE49-F238E27FC236}">
              <a16:creationId xmlns:a16="http://schemas.microsoft.com/office/drawing/2014/main" id="{7AE7D18D-45D1-4E0E-81A5-0A19F847EEFE}"/>
            </a:ext>
          </a:extLst>
        </xdr:cNvPr>
        <xdr:cNvSpPr/>
      </xdr:nvSpPr>
      <xdr:spPr>
        <a:xfrm>
          <a:off x="13887450" y="167564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70593</xdr:rowOff>
    </xdr:from>
    <xdr:ext cx="599010" cy="259045"/>
    <xdr:sp macro="" textlink="">
      <xdr:nvSpPr>
        <xdr:cNvPr id="701" name="テキスト ボックス 700">
          <a:extLst>
            <a:ext uri="{FF2B5EF4-FFF2-40B4-BE49-F238E27FC236}">
              <a16:creationId xmlns:a16="http://schemas.microsoft.com/office/drawing/2014/main" id="{2DD35E24-32E4-43AA-8FD2-3BB41F5617E2}"/>
            </a:ext>
          </a:extLst>
        </xdr:cNvPr>
        <xdr:cNvSpPr txBox="1"/>
      </xdr:nvSpPr>
      <xdr:spPr>
        <a:xfrm>
          <a:off x="13680655" y="16527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11816</xdr:rowOff>
    </xdr:from>
    <xdr:to>
      <xdr:col>76</xdr:col>
      <xdr:colOff>165100</xdr:colOff>
      <xdr:row>98</xdr:row>
      <xdr:rowOff>113416</xdr:rowOff>
    </xdr:to>
    <xdr:sp macro="" textlink="">
      <xdr:nvSpPr>
        <xdr:cNvPr id="702" name="楕円 701">
          <a:extLst>
            <a:ext uri="{FF2B5EF4-FFF2-40B4-BE49-F238E27FC236}">
              <a16:creationId xmlns:a16="http://schemas.microsoft.com/office/drawing/2014/main" id="{8AE3E65B-554A-4BAF-84FC-E42200F7348C}"/>
            </a:ext>
          </a:extLst>
        </xdr:cNvPr>
        <xdr:cNvSpPr/>
      </xdr:nvSpPr>
      <xdr:spPr>
        <a:xfrm>
          <a:off x="13089890" y="1681772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129943</xdr:rowOff>
    </xdr:from>
    <xdr:ext cx="534377" cy="259045"/>
    <xdr:sp macro="" textlink="">
      <xdr:nvSpPr>
        <xdr:cNvPr id="703" name="テキスト ボックス 702">
          <a:extLst>
            <a:ext uri="{FF2B5EF4-FFF2-40B4-BE49-F238E27FC236}">
              <a16:creationId xmlns:a16="http://schemas.microsoft.com/office/drawing/2014/main" id="{F1DE5B5A-6DCB-42E8-9020-00DD4D56ECA9}"/>
            </a:ext>
          </a:extLst>
        </xdr:cNvPr>
        <xdr:cNvSpPr txBox="1"/>
      </xdr:nvSpPr>
      <xdr:spPr>
        <a:xfrm>
          <a:off x="12896361" y="1659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56504</xdr:rowOff>
    </xdr:from>
    <xdr:to>
      <xdr:col>72</xdr:col>
      <xdr:colOff>38100</xdr:colOff>
      <xdr:row>98</xdr:row>
      <xdr:rowOff>158104</xdr:rowOff>
    </xdr:to>
    <xdr:sp macro="" textlink="">
      <xdr:nvSpPr>
        <xdr:cNvPr id="704" name="楕円 703">
          <a:extLst>
            <a:ext uri="{FF2B5EF4-FFF2-40B4-BE49-F238E27FC236}">
              <a16:creationId xmlns:a16="http://schemas.microsoft.com/office/drawing/2014/main" id="{7B72D947-AAE7-4265-9D40-B46F40FC2D1F}"/>
            </a:ext>
          </a:extLst>
        </xdr:cNvPr>
        <xdr:cNvSpPr/>
      </xdr:nvSpPr>
      <xdr:spPr>
        <a:xfrm>
          <a:off x="12303760" y="1686241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3181</xdr:rowOff>
    </xdr:from>
    <xdr:ext cx="534377" cy="259045"/>
    <xdr:sp macro="" textlink="">
      <xdr:nvSpPr>
        <xdr:cNvPr id="705" name="テキスト ボックス 704">
          <a:extLst>
            <a:ext uri="{FF2B5EF4-FFF2-40B4-BE49-F238E27FC236}">
              <a16:creationId xmlns:a16="http://schemas.microsoft.com/office/drawing/2014/main" id="{9B1AC93F-F62D-4176-8356-67BCD305841B}"/>
            </a:ext>
          </a:extLst>
        </xdr:cNvPr>
        <xdr:cNvSpPr txBox="1"/>
      </xdr:nvSpPr>
      <xdr:spPr>
        <a:xfrm>
          <a:off x="12098801" y="1663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53231</xdr:rowOff>
    </xdr:from>
    <xdr:to>
      <xdr:col>67</xdr:col>
      <xdr:colOff>101600</xdr:colOff>
      <xdr:row>98</xdr:row>
      <xdr:rowOff>154831</xdr:rowOff>
    </xdr:to>
    <xdr:sp macro="" textlink="">
      <xdr:nvSpPr>
        <xdr:cNvPr id="706" name="楕円 705">
          <a:extLst>
            <a:ext uri="{FF2B5EF4-FFF2-40B4-BE49-F238E27FC236}">
              <a16:creationId xmlns:a16="http://schemas.microsoft.com/office/drawing/2014/main" id="{613EA8D0-4ED0-41BF-8C69-12B2D07294C8}"/>
            </a:ext>
          </a:extLst>
        </xdr:cNvPr>
        <xdr:cNvSpPr/>
      </xdr:nvSpPr>
      <xdr:spPr>
        <a:xfrm>
          <a:off x="11487150" y="1685914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171358</xdr:rowOff>
    </xdr:from>
    <xdr:ext cx="534377" cy="259045"/>
    <xdr:sp macro="" textlink="">
      <xdr:nvSpPr>
        <xdr:cNvPr id="707" name="テキスト ボックス 706">
          <a:extLst>
            <a:ext uri="{FF2B5EF4-FFF2-40B4-BE49-F238E27FC236}">
              <a16:creationId xmlns:a16="http://schemas.microsoft.com/office/drawing/2014/main" id="{A26CBE1A-8288-4FE4-A394-8B1E666AD31E}"/>
            </a:ext>
          </a:extLst>
        </xdr:cNvPr>
        <xdr:cNvSpPr txBox="1"/>
      </xdr:nvSpPr>
      <xdr:spPr>
        <a:xfrm>
          <a:off x="11312671" y="1663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A620F2DC-86C9-4E9E-8C3C-213DB543CFAC}"/>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B3E1B2F5-0A7D-464A-A332-F4D278D02CF7}"/>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1533C3B8-E2DA-4E50-AF02-A7384192294C}"/>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915D147E-E3AC-4E1C-92F3-245019644415}"/>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733A1AAC-9E9A-4425-972F-41A91E54E787}"/>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773E61A0-0573-4363-9D74-29663DB9359A}"/>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1FBDE40-9A0A-4664-AA87-DEECEDF988B4}"/>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9C41C716-4629-46F6-B3F8-96D48C689C17}"/>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7CD48BCE-0AB2-47F7-8337-DA4701B86A41}"/>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AD0073D-F789-405A-954B-F984C7B5A7B4}"/>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A7DABA81-BADD-4CC0-9CB9-8FB9182BA849}"/>
            </a:ext>
          </a:extLst>
        </xdr:cNvPr>
        <xdr:cNvCxnSpPr/>
      </xdr:nvCxnSpPr>
      <xdr:spPr>
        <a:xfrm>
          <a:off x="1645920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F1899232-1743-4A85-A45E-61E18154593F}"/>
            </a:ext>
          </a:extLst>
        </xdr:cNvPr>
        <xdr:cNvSpPr txBox="1"/>
      </xdr:nvSpPr>
      <xdr:spPr>
        <a:xfrm>
          <a:off x="16252324"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F5E0BE9D-9D8F-46F6-B8BF-D37F9CBD0387}"/>
            </a:ext>
          </a:extLst>
        </xdr:cNvPr>
        <xdr:cNvCxnSpPr/>
      </xdr:nvCxnSpPr>
      <xdr:spPr>
        <a:xfrm>
          <a:off x="1645920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D61709E5-29EF-4CB5-ADA5-BDF24AAD0286}"/>
            </a:ext>
          </a:extLst>
        </xdr:cNvPr>
        <xdr:cNvSpPr txBox="1"/>
      </xdr:nvSpPr>
      <xdr:spPr>
        <a:xfrm>
          <a:off x="15985051"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D7250E72-2ACC-4152-87E0-D199621AA164}"/>
            </a:ext>
          </a:extLst>
        </xdr:cNvPr>
        <xdr:cNvCxnSpPr/>
      </xdr:nvCxnSpPr>
      <xdr:spPr>
        <a:xfrm>
          <a:off x="1645920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4DD12032-522E-4AE0-9774-1E97D55D8C53}"/>
            </a:ext>
          </a:extLst>
        </xdr:cNvPr>
        <xdr:cNvSpPr txBox="1"/>
      </xdr:nvSpPr>
      <xdr:spPr>
        <a:xfrm>
          <a:off x="15985051" y="5991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C71F1830-E21F-4243-9569-8BF31EE71E8C}"/>
            </a:ext>
          </a:extLst>
        </xdr:cNvPr>
        <xdr:cNvCxnSpPr/>
      </xdr:nvCxnSpPr>
      <xdr:spPr>
        <a:xfrm>
          <a:off x="1645920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AFC4E41C-6D3D-48FF-A0EA-BEC2C53FE8A7}"/>
            </a:ext>
          </a:extLst>
        </xdr:cNvPr>
        <xdr:cNvSpPr txBox="1"/>
      </xdr:nvSpPr>
      <xdr:spPr>
        <a:xfrm>
          <a:off x="15985051" y="5665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93694941-FC25-4F45-9CF2-488CB8407505}"/>
            </a:ext>
          </a:extLst>
        </xdr:cNvPr>
        <xdr:cNvCxnSpPr/>
      </xdr:nvCxnSpPr>
      <xdr:spPr>
        <a:xfrm>
          <a:off x="1645920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35CCBFB-36B3-4864-B9D6-51746F16950F}"/>
            </a:ext>
          </a:extLst>
        </xdr:cNvPr>
        <xdr:cNvSpPr txBox="1"/>
      </xdr:nvSpPr>
      <xdr:spPr>
        <a:xfrm>
          <a:off x="15985051" y="533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85372F3A-7781-40C4-B31C-960B2D3D3F57}"/>
            </a:ext>
          </a:extLst>
        </xdr:cNvPr>
        <xdr:cNvCxnSpPr/>
      </xdr:nvCxnSpPr>
      <xdr:spPr>
        <a:xfrm>
          <a:off x="1645920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FB8A9C20-03C1-4BA6-8ECC-F1AFC075515B}"/>
            </a:ext>
          </a:extLst>
        </xdr:cNvPr>
        <xdr:cNvSpPr txBox="1"/>
      </xdr:nvSpPr>
      <xdr:spPr>
        <a:xfrm>
          <a:off x="1598505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A7891660-DAF5-417A-BCEF-84E1D57BF0A1}"/>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EF5DE244-2CA7-44AA-9A6C-AD8D0D84767A}"/>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6D77605-D1AA-4CD4-A8A2-94E232C8B1D8}"/>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BA166078-F024-4BE3-86D5-1C842F0A4777}"/>
            </a:ext>
          </a:extLst>
        </xdr:cNvPr>
        <xdr:cNvCxnSpPr/>
      </xdr:nvCxnSpPr>
      <xdr:spPr>
        <a:xfrm flipV="1">
          <a:off x="19945985" y="5331848"/>
          <a:ext cx="1269" cy="1449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C525357B-0539-41BD-930E-8D44FF1A6CBC}"/>
            </a:ext>
          </a:extLst>
        </xdr:cNvPr>
        <xdr:cNvSpPr txBox="1"/>
      </xdr:nvSpPr>
      <xdr:spPr>
        <a:xfrm>
          <a:off x="20002500" y="67854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EF861421-24E1-4592-AAFF-FA77A88B8B9B}"/>
            </a:ext>
          </a:extLst>
        </xdr:cNvPr>
        <xdr:cNvCxnSpPr/>
      </xdr:nvCxnSpPr>
      <xdr:spPr>
        <a:xfrm>
          <a:off x="19885660" y="6781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4104214F-FD12-4F58-87B3-AFD88404721B}"/>
            </a:ext>
          </a:extLst>
        </xdr:cNvPr>
        <xdr:cNvSpPr txBox="1"/>
      </xdr:nvSpPr>
      <xdr:spPr>
        <a:xfrm>
          <a:off x="20002500" y="510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FDB734EA-7E3D-468B-89BE-18D325FF36CA}"/>
            </a:ext>
          </a:extLst>
        </xdr:cNvPr>
        <xdr:cNvCxnSpPr/>
      </xdr:nvCxnSpPr>
      <xdr:spPr>
        <a:xfrm>
          <a:off x="19885660" y="5331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100218</xdr:rowOff>
    </xdr:from>
    <xdr:to>
      <xdr:col>116</xdr:col>
      <xdr:colOff>63500</xdr:colOff>
      <xdr:row>37</xdr:row>
      <xdr:rowOff>646</xdr:rowOff>
    </xdr:to>
    <xdr:cxnSp macro="">
      <xdr:nvCxnSpPr>
        <xdr:cNvPr id="738" name="直線コネクタ 737">
          <a:extLst>
            <a:ext uri="{FF2B5EF4-FFF2-40B4-BE49-F238E27FC236}">
              <a16:creationId xmlns:a16="http://schemas.microsoft.com/office/drawing/2014/main" id="{FAAF0B21-C932-4C77-A01B-3DC725FFF810}"/>
            </a:ext>
          </a:extLst>
        </xdr:cNvPr>
        <xdr:cNvCxnSpPr/>
      </xdr:nvCxnSpPr>
      <xdr:spPr>
        <a:xfrm flipV="1">
          <a:off x="19204940" y="6268608"/>
          <a:ext cx="742950" cy="7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743F1856-D10A-4BB0-94A9-7FB0EB90A1BA}"/>
            </a:ext>
          </a:extLst>
        </xdr:cNvPr>
        <xdr:cNvSpPr txBox="1"/>
      </xdr:nvSpPr>
      <xdr:spPr>
        <a:xfrm>
          <a:off x="20002500" y="6577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D6833C79-8A9D-4F06-9968-ADCB2E5E3F70}"/>
            </a:ext>
          </a:extLst>
        </xdr:cNvPr>
        <xdr:cNvSpPr/>
      </xdr:nvSpPr>
      <xdr:spPr>
        <a:xfrm>
          <a:off x="19904710" y="660335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155931</xdr:rowOff>
    </xdr:from>
    <xdr:to>
      <xdr:col>111</xdr:col>
      <xdr:colOff>177800</xdr:colOff>
      <xdr:row>37</xdr:row>
      <xdr:rowOff>646</xdr:rowOff>
    </xdr:to>
    <xdr:cxnSp macro="">
      <xdr:nvCxnSpPr>
        <xdr:cNvPr id="741" name="直線コネクタ 740">
          <a:extLst>
            <a:ext uri="{FF2B5EF4-FFF2-40B4-BE49-F238E27FC236}">
              <a16:creationId xmlns:a16="http://schemas.microsoft.com/office/drawing/2014/main" id="{D59794EA-CF9D-43A2-A354-770D805B52A1}"/>
            </a:ext>
          </a:extLst>
        </xdr:cNvPr>
        <xdr:cNvCxnSpPr/>
      </xdr:nvCxnSpPr>
      <xdr:spPr>
        <a:xfrm>
          <a:off x="18399760" y="6328131"/>
          <a:ext cx="805180" cy="1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F47FD3A4-0EF9-4F26-A453-9F496CAF23E8}"/>
            </a:ext>
          </a:extLst>
        </xdr:cNvPr>
        <xdr:cNvSpPr/>
      </xdr:nvSpPr>
      <xdr:spPr>
        <a:xfrm>
          <a:off x="19161760" y="65851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75D5DECF-9407-4983-A709-6A1D91EF03F3}"/>
            </a:ext>
          </a:extLst>
        </xdr:cNvPr>
        <xdr:cNvSpPr txBox="1"/>
      </xdr:nvSpPr>
      <xdr:spPr>
        <a:xfrm>
          <a:off x="18989118" y="668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79023</xdr:rowOff>
    </xdr:from>
    <xdr:to>
      <xdr:col>107</xdr:col>
      <xdr:colOff>50800</xdr:colOff>
      <xdr:row>36</xdr:row>
      <xdr:rowOff>155931</xdr:rowOff>
    </xdr:to>
    <xdr:cxnSp macro="">
      <xdr:nvCxnSpPr>
        <xdr:cNvPr id="744" name="直線コネクタ 743">
          <a:extLst>
            <a:ext uri="{FF2B5EF4-FFF2-40B4-BE49-F238E27FC236}">
              <a16:creationId xmlns:a16="http://schemas.microsoft.com/office/drawing/2014/main" id="{42E18BFA-B81E-4833-96F6-517A767A16A0}"/>
            </a:ext>
          </a:extLst>
        </xdr:cNvPr>
        <xdr:cNvCxnSpPr/>
      </xdr:nvCxnSpPr>
      <xdr:spPr>
        <a:xfrm>
          <a:off x="17602200" y="6251223"/>
          <a:ext cx="797560" cy="7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5631CCCA-FD82-4AFA-BF16-18F44DF9E8D3}"/>
            </a:ext>
          </a:extLst>
        </xdr:cNvPr>
        <xdr:cNvSpPr/>
      </xdr:nvSpPr>
      <xdr:spPr>
        <a:xfrm>
          <a:off x="18345150" y="661283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1E1BA2B1-086E-4230-80C0-44F2CA2ED799}"/>
            </a:ext>
          </a:extLst>
        </xdr:cNvPr>
        <xdr:cNvSpPr txBox="1"/>
      </xdr:nvSpPr>
      <xdr:spPr>
        <a:xfrm>
          <a:off x="18182033" y="670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75790</xdr:rowOff>
    </xdr:from>
    <xdr:to>
      <xdr:col>102</xdr:col>
      <xdr:colOff>114300</xdr:colOff>
      <xdr:row>36</xdr:row>
      <xdr:rowOff>79023</xdr:rowOff>
    </xdr:to>
    <xdr:cxnSp macro="">
      <xdr:nvCxnSpPr>
        <xdr:cNvPr id="747" name="直線コネクタ 746">
          <a:extLst>
            <a:ext uri="{FF2B5EF4-FFF2-40B4-BE49-F238E27FC236}">
              <a16:creationId xmlns:a16="http://schemas.microsoft.com/office/drawing/2014/main" id="{540B7C05-989B-47D2-BF0A-590EC96572F3}"/>
            </a:ext>
          </a:extLst>
        </xdr:cNvPr>
        <xdr:cNvCxnSpPr/>
      </xdr:nvCxnSpPr>
      <xdr:spPr>
        <a:xfrm>
          <a:off x="16804640" y="6247990"/>
          <a:ext cx="797560" cy="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553EDA73-91AB-4F5A-ABF2-826F5615FA0D}"/>
            </a:ext>
          </a:extLst>
        </xdr:cNvPr>
        <xdr:cNvSpPr/>
      </xdr:nvSpPr>
      <xdr:spPr>
        <a:xfrm>
          <a:off x="17547590" y="66123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46B8EF14-AD2D-4B86-9CA1-CFE88CDBD20B}"/>
            </a:ext>
          </a:extLst>
        </xdr:cNvPr>
        <xdr:cNvSpPr txBox="1"/>
      </xdr:nvSpPr>
      <xdr:spPr>
        <a:xfrm>
          <a:off x="17384473" y="670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6123C1DF-37DD-46B2-9441-1C7836B35EA0}"/>
            </a:ext>
          </a:extLst>
        </xdr:cNvPr>
        <xdr:cNvSpPr/>
      </xdr:nvSpPr>
      <xdr:spPr>
        <a:xfrm>
          <a:off x="16761460" y="66106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18B827CD-003D-455C-92D6-BD7355220842}"/>
            </a:ext>
          </a:extLst>
        </xdr:cNvPr>
        <xdr:cNvSpPr txBox="1"/>
      </xdr:nvSpPr>
      <xdr:spPr>
        <a:xfrm>
          <a:off x="16588818" y="670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829AE35C-9249-436C-8909-7C09AD6EFAC9}"/>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CEAF3E5F-09D4-4D82-B577-F3F81C3228E2}"/>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E45F31A-E6EF-4C02-97CF-0E761EB4DF41}"/>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BBDA7ECE-7FBB-4421-8043-A8CC7E4DEE91}"/>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5A0E89D6-3850-473B-A051-E60B18766C67}"/>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49418</xdr:rowOff>
    </xdr:from>
    <xdr:to>
      <xdr:col>116</xdr:col>
      <xdr:colOff>114300</xdr:colOff>
      <xdr:row>36</xdr:row>
      <xdr:rowOff>151018</xdr:rowOff>
    </xdr:to>
    <xdr:sp macro="" textlink="">
      <xdr:nvSpPr>
        <xdr:cNvPr id="757" name="楕円 756">
          <a:extLst>
            <a:ext uri="{FF2B5EF4-FFF2-40B4-BE49-F238E27FC236}">
              <a16:creationId xmlns:a16="http://schemas.microsoft.com/office/drawing/2014/main" id="{DF0840AA-60FC-491B-AD35-E463120B046E}"/>
            </a:ext>
          </a:extLst>
        </xdr:cNvPr>
        <xdr:cNvSpPr/>
      </xdr:nvSpPr>
      <xdr:spPr>
        <a:xfrm>
          <a:off x="19904710" y="622352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72295</xdr:rowOff>
    </xdr:from>
    <xdr:ext cx="534377" cy="259045"/>
    <xdr:sp macro="" textlink="">
      <xdr:nvSpPr>
        <xdr:cNvPr id="758" name="投資及び出資金該当値テキスト">
          <a:extLst>
            <a:ext uri="{FF2B5EF4-FFF2-40B4-BE49-F238E27FC236}">
              <a16:creationId xmlns:a16="http://schemas.microsoft.com/office/drawing/2014/main" id="{C4A334D1-AA34-4126-9EEA-17051A627EA2}"/>
            </a:ext>
          </a:extLst>
        </xdr:cNvPr>
        <xdr:cNvSpPr txBox="1"/>
      </xdr:nvSpPr>
      <xdr:spPr>
        <a:xfrm>
          <a:off x="20002500" y="607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121296</xdr:rowOff>
    </xdr:from>
    <xdr:to>
      <xdr:col>112</xdr:col>
      <xdr:colOff>38100</xdr:colOff>
      <xdr:row>37</xdr:row>
      <xdr:rowOff>51446</xdr:rowOff>
    </xdr:to>
    <xdr:sp macro="" textlink="">
      <xdr:nvSpPr>
        <xdr:cNvPr id="759" name="楕円 758">
          <a:extLst>
            <a:ext uri="{FF2B5EF4-FFF2-40B4-BE49-F238E27FC236}">
              <a16:creationId xmlns:a16="http://schemas.microsoft.com/office/drawing/2014/main" id="{251EBE19-922B-4C0C-8067-287DC3A2550D}"/>
            </a:ext>
          </a:extLst>
        </xdr:cNvPr>
        <xdr:cNvSpPr/>
      </xdr:nvSpPr>
      <xdr:spPr>
        <a:xfrm>
          <a:off x="19161760" y="629540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67973</xdr:rowOff>
    </xdr:from>
    <xdr:ext cx="534377" cy="259045"/>
    <xdr:sp macro="" textlink="">
      <xdr:nvSpPr>
        <xdr:cNvPr id="760" name="テキスト ボックス 759">
          <a:extLst>
            <a:ext uri="{FF2B5EF4-FFF2-40B4-BE49-F238E27FC236}">
              <a16:creationId xmlns:a16="http://schemas.microsoft.com/office/drawing/2014/main" id="{831D3799-ACB6-4064-A339-02D304DEEFC5}"/>
            </a:ext>
          </a:extLst>
        </xdr:cNvPr>
        <xdr:cNvSpPr txBox="1"/>
      </xdr:nvSpPr>
      <xdr:spPr>
        <a:xfrm>
          <a:off x="18956801" y="606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105131</xdr:rowOff>
    </xdr:from>
    <xdr:to>
      <xdr:col>107</xdr:col>
      <xdr:colOff>101600</xdr:colOff>
      <xdr:row>37</xdr:row>
      <xdr:rowOff>35281</xdr:rowOff>
    </xdr:to>
    <xdr:sp macro="" textlink="">
      <xdr:nvSpPr>
        <xdr:cNvPr id="761" name="楕円 760">
          <a:extLst>
            <a:ext uri="{FF2B5EF4-FFF2-40B4-BE49-F238E27FC236}">
              <a16:creationId xmlns:a16="http://schemas.microsoft.com/office/drawing/2014/main" id="{DD9311AB-8DE2-48C8-99EA-CD0CBE1472D8}"/>
            </a:ext>
          </a:extLst>
        </xdr:cNvPr>
        <xdr:cNvSpPr/>
      </xdr:nvSpPr>
      <xdr:spPr>
        <a:xfrm>
          <a:off x="18345150" y="62754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51808</xdr:rowOff>
    </xdr:from>
    <xdr:ext cx="534377" cy="259045"/>
    <xdr:sp macro="" textlink="">
      <xdr:nvSpPr>
        <xdr:cNvPr id="762" name="テキスト ボックス 761">
          <a:extLst>
            <a:ext uri="{FF2B5EF4-FFF2-40B4-BE49-F238E27FC236}">
              <a16:creationId xmlns:a16="http://schemas.microsoft.com/office/drawing/2014/main" id="{9243BD8B-EAF7-45D5-A8C8-DA38B84B50CE}"/>
            </a:ext>
          </a:extLst>
        </xdr:cNvPr>
        <xdr:cNvSpPr txBox="1"/>
      </xdr:nvSpPr>
      <xdr:spPr>
        <a:xfrm>
          <a:off x="18170671" y="605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28223</xdr:rowOff>
    </xdr:from>
    <xdr:to>
      <xdr:col>102</xdr:col>
      <xdr:colOff>165100</xdr:colOff>
      <xdr:row>36</xdr:row>
      <xdr:rowOff>129823</xdr:rowOff>
    </xdr:to>
    <xdr:sp macro="" textlink="">
      <xdr:nvSpPr>
        <xdr:cNvPr id="763" name="楕円 762">
          <a:extLst>
            <a:ext uri="{FF2B5EF4-FFF2-40B4-BE49-F238E27FC236}">
              <a16:creationId xmlns:a16="http://schemas.microsoft.com/office/drawing/2014/main" id="{4E8A214F-2180-462F-9DA9-46149BD07D65}"/>
            </a:ext>
          </a:extLst>
        </xdr:cNvPr>
        <xdr:cNvSpPr/>
      </xdr:nvSpPr>
      <xdr:spPr>
        <a:xfrm>
          <a:off x="17547590" y="61985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146350</xdr:rowOff>
    </xdr:from>
    <xdr:ext cx="534377" cy="259045"/>
    <xdr:sp macro="" textlink="">
      <xdr:nvSpPr>
        <xdr:cNvPr id="764" name="テキスト ボックス 763">
          <a:extLst>
            <a:ext uri="{FF2B5EF4-FFF2-40B4-BE49-F238E27FC236}">
              <a16:creationId xmlns:a16="http://schemas.microsoft.com/office/drawing/2014/main" id="{CA2DB18C-57B9-4142-A352-749E82FB07F0}"/>
            </a:ext>
          </a:extLst>
        </xdr:cNvPr>
        <xdr:cNvSpPr txBox="1"/>
      </xdr:nvSpPr>
      <xdr:spPr>
        <a:xfrm>
          <a:off x="17354061" y="597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24990</xdr:rowOff>
    </xdr:from>
    <xdr:to>
      <xdr:col>98</xdr:col>
      <xdr:colOff>38100</xdr:colOff>
      <xdr:row>36</xdr:row>
      <xdr:rowOff>126590</xdr:rowOff>
    </xdr:to>
    <xdr:sp macro="" textlink="">
      <xdr:nvSpPr>
        <xdr:cNvPr id="765" name="楕円 764">
          <a:extLst>
            <a:ext uri="{FF2B5EF4-FFF2-40B4-BE49-F238E27FC236}">
              <a16:creationId xmlns:a16="http://schemas.microsoft.com/office/drawing/2014/main" id="{47BC15BA-5D3F-4B52-BFF1-5F606F8A577E}"/>
            </a:ext>
          </a:extLst>
        </xdr:cNvPr>
        <xdr:cNvSpPr/>
      </xdr:nvSpPr>
      <xdr:spPr>
        <a:xfrm>
          <a:off x="16761460" y="619338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143117</xdr:rowOff>
    </xdr:from>
    <xdr:ext cx="534377" cy="259045"/>
    <xdr:sp macro="" textlink="">
      <xdr:nvSpPr>
        <xdr:cNvPr id="766" name="テキスト ボックス 765">
          <a:extLst>
            <a:ext uri="{FF2B5EF4-FFF2-40B4-BE49-F238E27FC236}">
              <a16:creationId xmlns:a16="http://schemas.microsoft.com/office/drawing/2014/main" id="{76709207-8D94-4962-BEB6-2A323D5D09AA}"/>
            </a:ext>
          </a:extLst>
        </xdr:cNvPr>
        <xdr:cNvSpPr txBox="1"/>
      </xdr:nvSpPr>
      <xdr:spPr>
        <a:xfrm>
          <a:off x="16556501" y="597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58853C8F-261F-484C-A5D1-BE5E8530E6F8}"/>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A6B4DBB8-0711-421A-9771-AB0EA8B055CF}"/>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B0507717-6C2D-4411-8472-DDADD7622E57}"/>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461CA5D3-9D0F-4E5A-8ABC-C6AF294D6B3E}"/>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F0FD724D-68DB-483E-B445-463011EB089B}"/>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6E454165-E979-4869-A0A2-DB82EFD2F7B3}"/>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F9DDFF33-2240-4F53-985B-EBDF1FE426A4}"/>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7BDF32A5-B49D-4202-8496-F62C44DBC3DB}"/>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43B935CA-4847-414A-85B4-E7F7B9E7DC19}"/>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930EFD6A-CE85-44FD-B25B-BF4157A8F06B}"/>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4F7BA9AF-9549-4E49-AE8F-6D4A25B25BAA}"/>
            </a:ext>
          </a:extLst>
        </xdr:cNvPr>
        <xdr:cNvCxnSpPr/>
      </xdr:nvCxnSpPr>
      <xdr:spPr>
        <a:xfrm>
          <a:off x="1645920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A2AAE6A5-078C-491F-8822-18AEAFC3A890}"/>
            </a:ext>
          </a:extLst>
        </xdr:cNvPr>
        <xdr:cNvSpPr txBox="1"/>
      </xdr:nvSpPr>
      <xdr:spPr>
        <a:xfrm>
          <a:off x="1625232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5CFE9CCA-9D4F-47E9-A880-37184EB6F168}"/>
            </a:ext>
          </a:extLst>
        </xdr:cNvPr>
        <xdr:cNvCxnSpPr/>
      </xdr:nvCxnSpPr>
      <xdr:spPr>
        <a:xfrm>
          <a:off x="1645920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2F306B31-947D-4FA7-90F2-FE5BFEF85F10}"/>
            </a:ext>
          </a:extLst>
        </xdr:cNvPr>
        <xdr:cNvSpPr txBox="1"/>
      </xdr:nvSpPr>
      <xdr:spPr>
        <a:xfrm>
          <a:off x="1598505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7324AEE8-170D-459E-9D6F-9D24F0FD80F0}"/>
            </a:ext>
          </a:extLst>
        </xdr:cNvPr>
        <xdr:cNvCxnSpPr/>
      </xdr:nvCxnSpPr>
      <xdr:spPr>
        <a:xfrm>
          <a:off x="164592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960E91B6-EDB5-4AB8-BFA4-F208FCB4B120}"/>
            </a:ext>
          </a:extLst>
        </xdr:cNvPr>
        <xdr:cNvSpPr txBox="1"/>
      </xdr:nvSpPr>
      <xdr:spPr>
        <a:xfrm>
          <a:off x="15943791" y="925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9F6D11BC-BED5-4772-9B81-E8F3505AC630}"/>
            </a:ext>
          </a:extLst>
        </xdr:cNvPr>
        <xdr:cNvCxnSpPr/>
      </xdr:nvCxnSpPr>
      <xdr:spPr>
        <a:xfrm>
          <a:off x="1645920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C367905A-C691-42D2-93FD-C3954EB3ACA0}"/>
            </a:ext>
          </a:extLst>
        </xdr:cNvPr>
        <xdr:cNvSpPr txBox="1"/>
      </xdr:nvSpPr>
      <xdr:spPr>
        <a:xfrm>
          <a:off x="15943791" y="887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F70A7E18-5AD4-411D-BC8D-D2B575155CC6}"/>
            </a:ext>
          </a:extLst>
        </xdr:cNvPr>
        <xdr:cNvCxnSpPr/>
      </xdr:nvCxnSpPr>
      <xdr:spPr>
        <a:xfrm>
          <a:off x="1645920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EFA05092-66C8-4D9B-B317-DE041482031E}"/>
            </a:ext>
          </a:extLst>
        </xdr:cNvPr>
        <xdr:cNvSpPr txBox="1"/>
      </xdr:nvSpPr>
      <xdr:spPr>
        <a:xfrm>
          <a:off x="15943791" y="849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57F35588-2C48-476E-AF79-057B425C6EFD}"/>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70776436-EA87-4E89-85BB-71F727DFCEDD}"/>
            </a:ext>
          </a:extLst>
        </xdr:cNvPr>
        <xdr:cNvSpPr txBox="1"/>
      </xdr:nvSpPr>
      <xdr:spPr>
        <a:xfrm>
          <a:off x="159437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EAFD4487-540B-48F4-93A4-3E5799245E54}"/>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6BD134E1-2E04-4F36-A1D0-A7DD54919BEE}"/>
            </a:ext>
          </a:extLst>
        </xdr:cNvPr>
        <xdr:cNvCxnSpPr/>
      </xdr:nvCxnSpPr>
      <xdr:spPr>
        <a:xfrm flipV="1">
          <a:off x="19945985" y="8667768"/>
          <a:ext cx="1269" cy="1494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2962720-73C3-473F-BEF8-E37AEB7C1DD8}"/>
            </a:ext>
          </a:extLst>
        </xdr:cNvPr>
        <xdr:cNvSpPr txBox="1"/>
      </xdr:nvSpPr>
      <xdr:spPr>
        <a:xfrm>
          <a:off x="20002500" y="10165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9108DE39-AC07-4325-848D-C0AD928541E5}"/>
            </a:ext>
          </a:extLst>
        </xdr:cNvPr>
        <xdr:cNvCxnSpPr/>
      </xdr:nvCxnSpPr>
      <xdr:spPr>
        <a:xfrm>
          <a:off x="19885660" y="10161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B507C4F5-330C-4CD9-B0DD-F7A320DC0DB0}"/>
            </a:ext>
          </a:extLst>
        </xdr:cNvPr>
        <xdr:cNvSpPr txBox="1"/>
      </xdr:nvSpPr>
      <xdr:spPr>
        <a:xfrm>
          <a:off x="20002500" y="8448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C7ABB99C-5B4F-464C-AE86-EA358B9DE0D6}"/>
            </a:ext>
          </a:extLst>
        </xdr:cNvPr>
        <xdr:cNvCxnSpPr/>
      </xdr:nvCxnSpPr>
      <xdr:spPr>
        <a:xfrm>
          <a:off x="19885660" y="86677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98697</xdr:rowOff>
    </xdr:from>
    <xdr:to>
      <xdr:col>116</xdr:col>
      <xdr:colOff>63500</xdr:colOff>
      <xdr:row>58</xdr:row>
      <xdr:rowOff>104732</xdr:rowOff>
    </xdr:to>
    <xdr:cxnSp macro="">
      <xdr:nvCxnSpPr>
        <xdr:cNvPr id="795" name="直線コネクタ 794">
          <a:extLst>
            <a:ext uri="{FF2B5EF4-FFF2-40B4-BE49-F238E27FC236}">
              <a16:creationId xmlns:a16="http://schemas.microsoft.com/office/drawing/2014/main" id="{0CE90937-9792-420A-AB5C-18E9FD7ED2E1}"/>
            </a:ext>
          </a:extLst>
        </xdr:cNvPr>
        <xdr:cNvCxnSpPr/>
      </xdr:nvCxnSpPr>
      <xdr:spPr>
        <a:xfrm flipV="1">
          <a:off x="19204940" y="10038987"/>
          <a:ext cx="742950" cy="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EACEC2DD-0872-416F-A82B-608EEAA641C1}"/>
            </a:ext>
          </a:extLst>
        </xdr:cNvPr>
        <xdr:cNvSpPr txBox="1"/>
      </xdr:nvSpPr>
      <xdr:spPr>
        <a:xfrm>
          <a:off x="20002500" y="10030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F28FD63C-9706-493B-9727-57B4CCBAD58C}"/>
            </a:ext>
          </a:extLst>
        </xdr:cNvPr>
        <xdr:cNvSpPr/>
      </xdr:nvSpPr>
      <xdr:spPr>
        <a:xfrm>
          <a:off x="19904710" y="100484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11966</xdr:rowOff>
    </xdr:from>
    <xdr:to>
      <xdr:col>111</xdr:col>
      <xdr:colOff>177800</xdr:colOff>
      <xdr:row>58</xdr:row>
      <xdr:rowOff>104732</xdr:rowOff>
    </xdr:to>
    <xdr:cxnSp macro="">
      <xdr:nvCxnSpPr>
        <xdr:cNvPr id="798" name="直線コネクタ 797">
          <a:extLst>
            <a:ext uri="{FF2B5EF4-FFF2-40B4-BE49-F238E27FC236}">
              <a16:creationId xmlns:a16="http://schemas.microsoft.com/office/drawing/2014/main" id="{ECA5C446-FD55-470A-AFBD-1ADFA9409A27}"/>
            </a:ext>
          </a:extLst>
        </xdr:cNvPr>
        <xdr:cNvCxnSpPr/>
      </xdr:nvCxnSpPr>
      <xdr:spPr>
        <a:xfrm>
          <a:off x="18399760" y="9959876"/>
          <a:ext cx="805180" cy="8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52ABF766-57A5-439F-BEF8-6312C2E98113}"/>
            </a:ext>
          </a:extLst>
        </xdr:cNvPr>
        <xdr:cNvSpPr/>
      </xdr:nvSpPr>
      <xdr:spPr>
        <a:xfrm>
          <a:off x="19161760" y="100651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7BF5855F-E808-4D34-8CB8-B8EC11B0FA1F}"/>
            </a:ext>
          </a:extLst>
        </xdr:cNvPr>
        <xdr:cNvSpPr txBox="1"/>
      </xdr:nvSpPr>
      <xdr:spPr>
        <a:xfrm>
          <a:off x="1898911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11966</xdr:rowOff>
    </xdr:from>
    <xdr:to>
      <xdr:col>107</xdr:col>
      <xdr:colOff>50800</xdr:colOff>
      <xdr:row>58</xdr:row>
      <xdr:rowOff>100617</xdr:rowOff>
    </xdr:to>
    <xdr:cxnSp macro="">
      <xdr:nvCxnSpPr>
        <xdr:cNvPr id="801" name="直線コネクタ 800">
          <a:extLst>
            <a:ext uri="{FF2B5EF4-FFF2-40B4-BE49-F238E27FC236}">
              <a16:creationId xmlns:a16="http://schemas.microsoft.com/office/drawing/2014/main" id="{9E55DCA2-1A8E-4A24-8CB2-BDED0F076A61}"/>
            </a:ext>
          </a:extLst>
        </xdr:cNvPr>
        <xdr:cNvCxnSpPr/>
      </xdr:nvCxnSpPr>
      <xdr:spPr>
        <a:xfrm flipV="1">
          <a:off x="17602200" y="9959876"/>
          <a:ext cx="797560" cy="8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7F7A90E6-5305-4DA4-80AA-CF9BC7CA02E0}"/>
            </a:ext>
          </a:extLst>
        </xdr:cNvPr>
        <xdr:cNvSpPr/>
      </xdr:nvSpPr>
      <xdr:spPr>
        <a:xfrm>
          <a:off x="18345150" y="100660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B893666D-31DB-4C74-B565-6EE0EA40826F}"/>
            </a:ext>
          </a:extLst>
        </xdr:cNvPr>
        <xdr:cNvSpPr txBox="1"/>
      </xdr:nvSpPr>
      <xdr:spPr>
        <a:xfrm>
          <a:off x="18182033"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100617</xdr:rowOff>
    </xdr:from>
    <xdr:to>
      <xdr:col>102</xdr:col>
      <xdr:colOff>114300</xdr:colOff>
      <xdr:row>58</xdr:row>
      <xdr:rowOff>101341</xdr:rowOff>
    </xdr:to>
    <xdr:cxnSp macro="">
      <xdr:nvCxnSpPr>
        <xdr:cNvPr id="804" name="直線コネクタ 803">
          <a:extLst>
            <a:ext uri="{FF2B5EF4-FFF2-40B4-BE49-F238E27FC236}">
              <a16:creationId xmlns:a16="http://schemas.microsoft.com/office/drawing/2014/main" id="{B2BEF16B-8134-4630-84E7-7AEB2244C13B}"/>
            </a:ext>
          </a:extLst>
        </xdr:cNvPr>
        <xdr:cNvCxnSpPr/>
      </xdr:nvCxnSpPr>
      <xdr:spPr>
        <a:xfrm flipV="1">
          <a:off x="16804640" y="10040907"/>
          <a:ext cx="79756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40CB11E3-EC18-4C2F-99A9-D23FE5D69A2B}"/>
            </a:ext>
          </a:extLst>
        </xdr:cNvPr>
        <xdr:cNvSpPr/>
      </xdr:nvSpPr>
      <xdr:spPr>
        <a:xfrm>
          <a:off x="17547590" y="1006834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BF75C3F8-675C-455A-9BB1-6148BF6C890D}"/>
            </a:ext>
          </a:extLst>
        </xdr:cNvPr>
        <xdr:cNvSpPr txBox="1"/>
      </xdr:nvSpPr>
      <xdr:spPr>
        <a:xfrm>
          <a:off x="17384473" y="1016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5F558D56-D022-4D46-84B8-6347CA7179B2}"/>
            </a:ext>
          </a:extLst>
        </xdr:cNvPr>
        <xdr:cNvSpPr/>
      </xdr:nvSpPr>
      <xdr:spPr>
        <a:xfrm>
          <a:off x="16761460" y="100612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98672093-BBA9-4300-BAB1-213EE9303C28}"/>
            </a:ext>
          </a:extLst>
        </xdr:cNvPr>
        <xdr:cNvSpPr txBox="1"/>
      </xdr:nvSpPr>
      <xdr:spPr>
        <a:xfrm>
          <a:off x="1658881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EDC6C9D0-9859-42C7-8AFF-06A31EB44252}"/>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407759B3-BC66-415D-91F8-250258EC6B54}"/>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850011F1-5089-4238-BFAC-7EECA53E8921}"/>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40BA6BD7-F9D1-49EA-9950-A0849C05945C}"/>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F6313CE-0BFC-4199-827D-8421DF72B8CB}"/>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47897</xdr:rowOff>
    </xdr:from>
    <xdr:to>
      <xdr:col>116</xdr:col>
      <xdr:colOff>114300</xdr:colOff>
      <xdr:row>58</xdr:row>
      <xdr:rowOff>149497</xdr:rowOff>
    </xdr:to>
    <xdr:sp macro="" textlink="">
      <xdr:nvSpPr>
        <xdr:cNvPr id="814" name="楕円 813">
          <a:extLst>
            <a:ext uri="{FF2B5EF4-FFF2-40B4-BE49-F238E27FC236}">
              <a16:creationId xmlns:a16="http://schemas.microsoft.com/office/drawing/2014/main" id="{FE976FC8-25B9-4AEC-A149-6D69C364526F}"/>
            </a:ext>
          </a:extLst>
        </xdr:cNvPr>
        <xdr:cNvSpPr/>
      </xdr:nvSpPr>
      <xdr:spPr>
        <a:xfrm>
          <a:off x="19904710" y="99939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7274</xdr:rowOff>
    </xdr:from>
    <xdr:ext cx="534377" cy="259045"/>
    <xdr:sp macro="" textlink="">
      <xdr:nvSpPr>
        <xdr:cNvPr id="815" name="貸付金該当値テキスト">
          <a:extLst>
            <a:ext uri="{FF2B5EF4-FFF2-40B4-BE49-F238E27FC236}">
              <a16:creationId xmlns:a16="http://schemas.microsoft.com/office/drawing/2014/main" id="{4FD6B74E-B4DD-4C30-A433-01AAB9B14E30}"/>
            </a:ext>
          </a:extLst>
        </xdr:cNvPr>
        <xdr:cNvSpPr txBox="1"/>
      </xdr:nvSpPr>
      <xdr:spPr>
        <a:xfrm>
          <a:off x="20002500" y="978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53932</xdr:rowOff>
    </xdr:from>
    <xdr:to>
      <xdr:col>112</xdr:col>
      <xdr:colOff>38100</xdr:colOff>
      <xdr:row>58</xdr:row>
      <xdr:rowOff>155532</xdr:rowOff>
    </xdr:to>
    <xdr:sp macro="" textlink="">
      <xdr:nvSpPr>
        <xdr:cNvPr id="816" name="楕円 815">
          <a:extLst>
            <a:ext uri="{FF2B5EF4-FFF2-40B4-BE49-F238E27FC236}">
              <a16:creationId xmlns:a16="http://schemas.microsoft.com/office/drawing/2014/main" id="{81C29A66-41A7-4925-AC33-06A586D5C9FB}"/>
            </a:ext>
          </a:extLst>
        </xdr:cNvPr>
        <xdr:cNvSpPr/>
      </xdr:nvSpPr>
      <xdr:spPr>
        <a:xfrm>
          <a:off x="19161760" y="100018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609</xdr:rowOff>
    </xdr:from>
    <xdr:ext cx="534377" cy="259045"/>
    <xdr:sp macro="" textlink="">
      <xdr:nvSpPr>
        <xdr:cNvPr id="817" name="テキスト ボックス 816">
          <a:extLst>
            <a:ext uri="{FF2B5EF4-FFF2-40B4-BE49-F238E27FC236}">
              <a16:creationId xmlns:a16="http://schemas.microsoft.com/office/drawing/2014/main" id="{6003A6AE-14C0-45D1-BFE5-7FAE76C11BFB}"/>
            </a:ext>
          </a:extLst>
        </xdr:cNvPr>
        <xdr:cNvSpPr txBox="1"/>
      </xdr:nvSpPr>
      <xdr:spPr>
        <a:xfrm>
          <a:off x="18956801" y="97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132616</xdr:rowOff>
    </xdr:from>
    <xdr:to>
      <xdr:col>107</xdr:col>
      <xdr:colOff>101600</xdr:colOff>
      <xdr:row>58</xdr:row>
      <xdr:rowOff>62766</xdr:rowOff>
    </xdr:to>
    <xdr:sp macro="" textlink="">
      <xdr:nvSpPr>
        <xdr:cNvPr id="818" name="楕円 817">
          <a:extLst>
            <a:ext uri="{FF2B5EF4-FFF2-40B4-BE49-F238E27FC236}">
              <a16:creationId xmlns:a16="http://schemas.microsoft.com/office/drawing/2014/main" id="{58D338CF-9401-4230-B160-A51BE459372F}"/>
            </a:ext>
          </a:extLst>
        </xdr:cNvPr>
        <xdr:cNvSpPr/>
      </xdr:nvSpPr>
      <xdr:spPr>
        <a:xfrm>
          <a:off x="18345150" y="990907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79293</xdr:rowOff>
    </xdr:from>
    <xdr:ext cx="534377" cy="259045"/>
    <xdr:sp macro="" textlink="">
      <xdr:nvSpPr>
        <xdr:cNvPr id="819" name="テキスト ボックス 818">
          <a:extLst>
            <a:ext uri="{FF2B5EF4-FFF2-40B4-BE49-F238E27FC236}">
              <a16:creationId xmlns:a16="http://schemas.microsoft.com/office/drawing/2014/main" id="{A52A5288-8250-4609-9DBA-B7E96ED2F077}"/>
            </a:ext>
          </a:extLst>
        </xdr:cNvPr>
        <xdr:cNvSpPr txBox="1"/>
      </xdr:nvSpPr>
      <xdr:spPr>
        <a:xfrm>
          <a:off x="18170671" y="968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49817</xdr:rowOff>
    </xdr:from>
    <xdr:to>
      <xdr:col>102</xdr:col>
      <xdr:colOff>165100</xdr:colOff>
      <xdr:row>58</xdr:row>
      <xdr:rowOff>151417</xdr:rowOff>
    </xdr:to>
    <xdr:sp macro="" textlink="">
      <xdr:nvSpPr>
        <xdr:cNvPr id="820" name="楕円 819">
          <a:extLst>
            <a:ext uri="{FF2B5EF4-FFF2-40B4-BE49-F238E27FC236}">
              <a16:creationId xmlns:a16="http://schemas.microsoft.com/office/drawing/2014/main" id="{788B5D17-A616-4E08-A26B-29FAF8C61CF9}"/>
            </a:ext>
          </a:extLst>
        </xdr:cNvPr>
        <xdr:cNvSpPr/>
      </xdr:nvSpPr>
      <xdr:spPr>
        <a:xfrm>
          <a:off x="17547590" y="999772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167944</xdr:rowOff>
    </xdr:from>
    <xdr:ext cx="534377" cy="259045"/>
    <xdr:sp macro="" textlink="">
      <xdr:nvSpPr>
        <xdr:cNvPr id="821" name="テキスト ボックス 820">
          <a:extLst>
            <a:ext uri="{FF2B5EF4-FFF2-40B4-BE49-F238E27FC236}">
              <a16:creationId xmlns:a16="http://schemas.microsoft.com/office/drawing/2014/main" id="{22E7ED31-E02C-4075-A56F-A53D6DE5F022}"/>
            </a:ext>
          </a:extLst>
        </xdr:cNvPr>
        <xdr:cNvSpPr txBox="1"/>
      </xdr:nvSpPr>
      <xdr:spPr>
        <a:xfrm>
          <a:off x="17354061" y="977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50541</xdr:rowOff>
    </xdr:from>
    <xdr:to>
      <xdr:col>98</xdr:col>
      <xdr:colOff>38100</xdr:colOff>
      <xdr:row>58</xdr:row>
      <xdr:rowOff>152141</xdr:rowOff>
    </xdr:to>
    <xdr:sp macro="" textlink="">
      <xdr:nvSpPr>
        <xdr:cNvPr id="822" name="楕円 821">
          <a:extLst>
            <a:ext uri="{FF2B5EF4-FFF2-40B4-BE49-F238E27FC236}">
              <a16:creationId xmlns:a16="http://schemas.microsoft.com/office/drawing/2014/main" id="{37284CD0-3759-4E3C-BF45-0E9AB6E703F0}"/>
            </a:ext>
          </a:extLst>
        </xdr:cNvPr>
        <xdr:cNvSpPr/>
      </xdr:nvSpPr>
      <xdr:spPr>
        <a:xfrm>
          <a:off x="16761460" y="99984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168668</xdr:rowOff>
    </xdr:from>
    <xdr:ext cx="534377" cy="259045"/>
    <xdr:sp macro="" textlink="">
      <xdr:nvSpPr>
        <xdr:cNvPr id="823" name="テキスト ボックス 822">
          <a:extLst>
            <a:ext uri="{FF2B5EF4-FFF2-40B4-BE49-F238E27FC236}">
              <a16:creationId xmlns:a16="http://schemas.microsoft.com/office/drawing/2014/main" id="{FFE49512-10A4-4395-8D94-E6963BA6C152}"/>
            </a:ext>
          </a:extLst>
        </xdr:cNvPr>
        <xdr:cNvSpPr txBox="1"/>
      </xdr:nvSpPr>
      <xdr:spPr>
        <a:xfrm>
          <a:off x="16556501" y="977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AF67CE14-B5BD-4E02-B110-ADBA52B23B49}"/>
            </a:ext>
          </a:extLst>
        </xdr:cNvPr>
        <xdr:cNvSpPr/>
      </xdr:nvSpPr>
      <xdr:spPr>
        <a:xfrm>
          <a:off x="164592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F301DD6C-68C6-46BC-8B09-61DE278DD441}"/>
            </a:ext>
          </a:extLst>
        </xdr:cNvPr>
        <xdr:cNvSpPr/>
      </xdr:nvSpPr>
      <xdr:spPr>
        <a:xfrm>
          <a:off x="165900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EBF83BCC-0072-4E95-8692-B9D02CE334D8}"/>
            </a:ext>
          </a:extLst>
        </xdr:cNvPr>
        <xdr:cNvSpPr/>
      </xdr:nvSpPr>
      <xdr:spPr>
        <a:xfrm>
          <a:off x="165900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6A8B8580-AA8C-4339-B056-6E303E268CDF}"/>
            </a:ext>
          </a:extLst>
        </xdr:cNvPr>
        <xdr:cNvSpPr/>
      </xdr:nvSpPr>
      <xdr:spPr>
        <a:xfrm>
          <a:off x="174879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760937DA-A494-43CB-9102-A631C49EC7D1}"/>
            </a:ext>
          </a:extLst>
        </xdr:cNvPr>
        <xdr:cNvSpPr/>
      </xdr:nvSpPr>
      <xdr:spPr>
        <a:xfrm>
          <a:off x="174879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89D022AF-D9AC-41D5-9E2C-80D7D7ED01F8}"/>
            </a:ext>
          </a:extLst>
        </xdr:cNvPr>
        <xdr:cNvSpPr/>
      </xdr:nvSpPr>
      <xdr:spPr>
        <a:xfrm>
          <a:off x="185166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964074D6-2BBC-4C24-9455-9EAADAB66A22}"/>
            </a:ext>
          </a:extLst>
        </xdr:cNvPr>
        <xdr:cNvSpPr/>
      </xdr:nvSpPr>
      <xdr:spPr>
        <a:xfrm>
          <a:off x="185166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11A52E9E-3469-4005-9B80-DE7F9F7C7883}"/>
            </a:ext>
          </a:extLst>
        </xdr:cNvPr>
        <xdr:cNvSpPr/>
      </xdr:nvSpPr>
      <xdr:spPr>
        <a:xfrm>
          <a:off x="164592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932344FB-371E-4CE8-BE3B-DFD14168D558}"/>
            </a:ext>
          </a:extLst>
        </xdr:cNvPr>
        <xdr:cNvSpPr txBox="1"/>
      </xdr:nvSpPr>
      <xdr:spPr>
        <a:xfrm>
          <a:off x="164401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1C6D0FE2-83BE-4D70-A4C9-ACF80CFDF9DC}"/>
            </a:ext>
          </a:extLst>
        </xdr:cNvPr>
        <xdr:cNvCxnSpPr/>
      </xdr:nvCxnSpPr>
      <xdr:spPr>
        <a:xfrm>
          <a:off x="164592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8F1D77A8-9A46-4A95-A41C-4B53B0CE702C}"/>
            </a:ext>
          </a:extLst>
        </xdr:cNvPr>
        <xdr:cNvSpPr txBox="1"/>
      </xdr:nvSpPr>
      <xdr:spPr>
        <a:xfrm>
          <a:off x="1625232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283D14AD-42D0-4045-A0A9-35CA1596DB9C}"/>
            </a:ext>
          </a:extLst>
        </xdr:cNvPr>
        <xdr:cNvCxnSpPr/>
      </xdr:nvCxnSpPr>
      <xdr:spPr>
        <a:xfrm>
          <a:off x="164592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93A3C7AF-4F08-4550-820E-CD5C00E66270}"/>
            </a:ext>
          </a:extLst>
        </xdr:cNvPr>
        <xdr:cNvSpPr txBox="1"/>
      </xdr:nvSpPr>
      <xdr:spPr>
        <a:xfrm>
          <a:off x="159850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539E9FE7-FADD-4D2C-AA8E-32D607E9BD7D}"/>
            </a:ext>
          </a:extLst>
        </xdr:cNvPr>
        <xdr:cNvCxnSpPr/>
      </xdr:nvCxnSpPr>
      <xdr:spPr>
        <a:xfrm>
          <a:off x="164592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1E1E6D53-06CB-4F6C-9D00-1D2E94632234}"/>
            </a:ext>
          </a:extLst>
        </xdr:cNvPr>
        <xdr:cNvSpPr txBox="1"/>
      </xdr:nvSpPr>
      <xdr:spPr>
        <a:xfrm>
          <a:off x="1598505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6E2BBE20-4416-4806-BECF-FBDD888552E1}"/>
            </a:ext>
          </a:extLst>
        </xdr:cNvPr>
        <xdr:cNvCxnSpPr/>
      </xdr:nvCxnSpPr>
      <xdr:spPr>
        <a:xfrm>
          <a:off x="164592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C69DD787-240D-4DF2-B4CB-38D4C9530462}"/>
            </a:ext>
          </a:extLst>
        </xdr:cNvPr>
        <xdr:cNvSpPr txBox="1"/>
      </xdr:nvSpPr>
      <xdr:spPr>
        <a:xfrm>
          <a:off x="159850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88E09EB4-6D88-4969-891D-A4C5727D1567}"/>
            </a:ext>
          </a:extLst>
        </xdr:cNvPr>
        <xdr:cNvCxnSpPr/>
      </xdr:nvCxnSpPr>
      <xdr:spPr>
        <a:xfrm>
          <a:off x="164592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1F1A6698-9D06-44C0-916D-0325D2F88057}"/>
            </a:ext>
          </a:extLst>
        </xdr:cNvPr>
        <xdr:cNvSpPr txBox="1"/>
      </xdr:nvSpPr>
      <xdr:spPr>
        <a:xfrm>
          <a:off x="159850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5BB67CCB-D063-43DA-AE0E-A1757278D25C}"/>
            </a:ext>
          </a:extLst>
        </xdr:cNvPr>
        <xdr:cNvCxnSpPr/>
      </xdr:nvCxnSpPr>
      <xdr:spPr>
        <a:xfrm>
          <a:off x="164592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EF8FD155-1EF1-4B33-91FF-5A1387EC3364}"/>
            </a:ext>
          </a:extLst>
        </xdr:cNvPr>
        <xdr:cNvSpPr txBox="1"/>
      </xdr:nvSpPr>
      <xdr:spPr>
        <a:xfrm>
          <a:off x="15943791" y="1192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D54ACBC3-C187-4509-845B-8BA745AA3C47}"/>
            </a:ext>
          </a:extLst>
        </xdr:cNvPr>
        <xdr:cNvCxnSpPr/>
      </xdr:nvCxnSpPr>
      <xdr:spPr>
        <a:xfrm>
          <a:off x="164592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C80EAC1C-B863-469C-BFB9-A584D31A1075}"/>
            </a:ext>
          </a:extLst>
        </xdr:cNvPr>
        <xdr:cNvSpPr txBox="1"/>
      </xdr:nvSpPr>
      <xdr:spPr>
        <a:xfrm>
          <a:off x="159437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6DA5F759-A75E-4B8D-894D-0E54A18B1888}"/>
            </a:ext>
          </a:extLst>
        </xdr:cNvPr>
        <xdr:cNvSpPr/>
      </xdr:nvSpPr>
      <xdr:spPr>
        <a:xfrm>
          <a:off x="164592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43BDA230-2D69-4BA0-8603-9759AC293446}"/>
            </a:ext>
          </a:extLst>
        </xdr:cNvPr>
        <xdr:cNvCxnSpPr/>
      </xdr:nvCxnSpPr>
      <xdr:spPr>
        <a:xfrm flipV="1">
          <a:off x="19945985" y="12145201"/>
          <a:ext cx="1269" cy="121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11DE08AE-E769-4188-925A-B401D982F7CF}"/>
            </a:ext>
          </a:extLst>
        </xdr:cNvPr>
        <xdr:cNvSpPr txBox="1"/>
      </xdr:nvSpPr>
      <xdr:spPr>
        <a:xfrm>
          <a:off x="20002500" y="1336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3E382C14-878C-42C0-BD1D-5C6FAA52E424}"/>
            </a:ext>
          </a:extLst>
        </xdr:cNvPr>
        <xdr:cNvCxnSpPr/>
      </xdr:nvCxnSpPr>
      <xdr:spPr>
        <a:xfrm>
          <a:off x="19885660" y="13361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94B8CB29-CA33-4E3A-8AD5-720EEE20407F}"/>
            </a:ext>
          </a:extLst>
        </xdr:cNvPr>
        <xdr:cNvSpPr txBox="1"/>
      </xdr:nvSpPr>
      <xdr:spPr>
        <a:xfrm>
          <a:off x="20002500" y="1192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33E3C0E4-23F0-4384-9592-AF3F87784A81}"/>
            </a:ext>
          </a:extLst>
        </xdr:cNvPr>
        <xdr:cNvCxnSpPr/>
      </xdr:nvCxnSpPr>
      <xdr:spPr>
        <a:xfrm>
          <a:off x="19885660" y="12145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13208</xdr:rowOff>
    </xdr:from>
    <xdr:to>
      <xdr:col>116</xdr:col>
      <xdr:colOff>63500</xdr:colOff>
      <xdr:row>74</xdr:row>
      <xdr:rowOff>71368</xdr:rowOff>
    </xdr:to>
    <xdr:cxnSp macro="">
      <xdr:nvCxnSpPr>
        <xdr:cNvPr id="853" name="直線コネクタ 852">
          <a:extLst>
            <a:ext uri="{FF2B5EF4-FFF2-40B4-BE49-F238E27FC236}">
              <a16:creationId xmlns:a16="http://schemas.microsoft.com/office/drawing/2014/main" id="{92B74D25-CF1B-4C8F-BA89-FE26F44D9F96}"/>
            </a:ext>
          </a:extLst>
        </xdr:cNvPr>
        <xdr:cNvCxnSpPr/>
      </xdr:nvCxnSpPr>
      <xdr:spPr>
        <a:xfrm>
          <a:off x="19204940" y="12704318"/>
          <a:ext cx="742950" cy="5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75DC1C72-E069-43E0-A832-9CE75EDD2295}"/>
            </a:ext>
          </a:extLst>
        </xdr:cNvPr>
        <xdr:cNvSpPr txBox="1"/>
      </xdr:nvSpPr>
      <xdr:spPr>
        <a:xfrm>
          <a:off x="20002500" y="1282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2C74B895-013B-4D70-B6F8-3899F30EC386}"/>
            </a:ext>
          </a:extLst>
        </xdr:cNvPr>
        <xdr:cNvSpPr/>
      </xdr:nvSpPr>
      <xdr:spPr>
        <a:xfrm>
          <a:off x="19904710" y="128384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13208</xdr:rowOff>
    </xdr:from>
    <xdr:to>
      <xdr:col>111</xdr:col>
      <xdr:colOff>177800</xdr:colOff>
      <xdr:row>74</xdr:row>
      <xdr:rowOff>84931</xdr:rowOff>
    </xdr:to>
    <xdr:cxnSp macro="">
      <xdr:nvCxnSpPr>
        <xdr:cNvPr id="856" name="直線コネクタ 855">
          <a:extLst>
            <a:ext uri="{FF2B5EF4-FFF2-40B4-BE49-F238E27FC236}">
              <a16:creationId xmlns:a16="http://schemas.microsoft.com/office/drawing/2014/main" id="{9B020E0F-7EAE-42A7-9E74-DFE4660FB15C}"/>
            </a:ext>
          </a:extLst>
        </xdr:cNvPr>
        <xdr:cNvCxnSpPr/>
      </xdr:nvCxnSpPr>
      <xdr:spPr>
        <a:xfrm flipV="1">
          <a:off x="18399760" y="12704318"/>
          <a:ext cx="805180" cy="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14996AF1-3EC7-4F87-9D32-0662292858C8}"/>
            </a:ext>
          </a:extLst>
        </xdr:cNvPr>
        <xdr:cNvSpPr/>
      </xdr:nvSpPr>
      <xdr:spPr>
        <a:xfrm>
          <a:off x="19161760" y="128201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66E21931-5549-4A7F-89F7-3EBE1746FF30}"/>
            </a:ext>
          </a:extLst>
        </xdr:cNvPr>
        <xdr:cNvSpPr txBox="1"/>
      </xdr:nvSpPr>
      <xdr:spPr>
        <a:xfrm>
          <a:off x="18956801" y="1291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84931</xdr:rowOff>
    </xdr:from>
    <xdr:to>
      <xdr:col>107</xdr:col>
      <xdr:colOff>50800</xdr:colOff>
      <xdr:row>74</xdr:row>
      <xdr:rowOff>138500</xdr:rowOff>
    </xdr:to>
    <xdr:cxnSp macro="">
      <xdr:nvCxnSpPr>
        <xdr:cNvPr id="859" name="直線コネクタ 858">
          <a:extLst>
            <a:ext uri="{FF2B5EF4-FFF2-40B4-BE49-F238E27FC236}">
              <a16:creationId xmlns:a16="http://schemas.microsoft.com/office/drawing/2014/main" id="{12A5DB40-8829-4492-A710-808EAC657320}"/>
            </a:ext>
          </a:extLst>
        </xdr:cNvPr>
        <xdr:cNvCxnSpPr/>
      </xdr:nvCxnSpPr>
      <xdr:spPr>
        <a:xfrm flipV="1">
          <a:off x="17602200" y="12774136"/>
          <a:ext cx="797560" cy="4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8FA4E528-8B3F-4B7E-9DA7-5E64F5E658ED}"/>
            </a:ext>
          </a:extLst>
        </xdr:cNvPr>
        <xdr:cNvSpPr/>
      </xdr:nvSpPr>
      <xdr:spPr>
        <a:xfrm>
          <a:off x="18345150" y="1286125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B81F1E67-964C-4F8A-8C3C-53A23A84CBF5}"/>
            </a:ext>
          </a:extLst>
        </xdr:cNvPr>
        <xdr:cNvSpPr txBox="1"/>
      </xdr:nvSpPr>
      <xdr:spPr>
        <a:xfrm>
          <a:off x="18170671" y="1295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138500</xdr:rowOff>
    </xdr:from>
    <xdr:to>
      <xdr:col>102</xdr:col>
      <xdr:colOff>114300</xdr:colOff>
      <xdr:row>75</xdr:row>
      <xdr:rowOff>11093</xdr:rowOff>
    </xdr:to>
    <xdr:cxnSp macro="">
      <xdr:nvCxnSpPr>
        <xdr:cNvPr id="862" name="直線コネクタ 861">
          <a:extLst>
            <a:ext uri="{FF2B5EF4-FFF2-40B4-BE49-F238E27FC236}">
              <a16:creationId xmlns:a16="http://schemas.microsoft.com/office/drawing/2014/main" id="{6681AC62-E5C1-4A75-AFF7-5460952D293C}"/>
            </a:ext>
          </a:extLst>
        </xdr:cNvPr>
        <xdr:cNvCxnSpPr/>
      </xdr:nvCxnSpPr>
      <xdr:spPr>
        <a:xfrm flipV="1">
          <a:off x="16804640" y="12821990"/>
          <a:ext cx="797560" cy="4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DC4E59FA-5969-4D93-885F-D969B4854CF1}"/>
            </a:ext>
          </a:extLst>
        </xdr:cNvPr>
        <xdr:cNvSpPr/>
      </xdr:nvSpPr>
      <xdr:spPr>
        <a:xfrm>
          <a:off x="17547590" y="1286937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B59089F1-EDB3-4FC7-AA76-616CE287E8E4}"/>
            </a:ext>
          </a:extLst>
        </xdr:cNvPr>
        <xdr:cNvSpPr txBox="1"/>
      </xdr:nvSpPr>
      <xdr:spPr>
        <a:xfrm>
          <a:off x="17354061" y="1295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C94D7272-39AA-4659-AD1D-0995AFB5FF8B}"/>
            </a:ext>
          </a:extLst>
        </xdr:cNvPr>
        <xdr:cNvSpPr/>
      </xdr:nvSpPr>
      <xdr:spPr>
        <a:xfrm>
          <a:off x="16761460" y="129058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E4E0E582-5B87-41BA-97E4-5204468C1608}"/>
            </a:ext>
          </a:extLst>
        </xdr:cNvPr>
        <xdr:cNvSpPr txBox="1"/>
      </xdr:nvSpPr>
      <xdr:spPr>
        <a:xfrm>
          <a:off x="16556501" y="129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A6557B0-CAF9-4233-859A-E0714296FF2B}"/>
            </a:ext>
          </a:extLst>
        </xdr:cNvPr>
        <xdr:cNvSpPr txBox="1"/>
      </xdr:nvSpPr>
      <xdr:spPr>
        <a:xfrm>
          <a:off x="197764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482EFBBC-5FFF-4950-BB33-BB018AA4A9D1}"/>
            </a:ext>
          </a:extLst>
        </xdr:cNvPr>
        <xdr:cNvSpPr txBox="1"/>
      </xdr:nvSpPr>
      <xdr:spPr>
        <a:xfrm>
          <a:off x="19033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2AC08582-B64C-429D-81C4-4ECBBF786CA2}"/>
            </a:ext>
          </a:extLst>
        </xdr:cNvPr>
        <xdr:cNvSpPr txBox="1"/>
      </xdr:nvSpPr>
      <xdr:spPr>
        <a:xfrm>
          <a:off x="18228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857CDC17-70C7-474D-A194-B59AE2363A17}"/>
            </a:ext>
          </a:extLst>
        </xdr:cNvPr>
        <xdr:cNvSpPr txBox="1"/>
      </xdr:nvSpPr>
      <xdr:spPr>
        <a:xfrm>
          <a:off x="174307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7A6480BD-C38A-4F7E-81E6-08AF8B3E1DC4}"/>
            </a:ext>
          </a:extLst>
        </xdr:cNvPr>
        <xdr:cNvSpPr txBox="1"/>
      </xdr:nvSpPr>
      <xdr:spPr>
        <a:xfrm>
          <a:off x="166331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20568</xdr:rowOff>
    </xdr:from>
    <xdr:to>
      <xdr:col>116</xdr:col>
      <xdr:colOff>114300</xdr:colOff>
      <xdr:row>74</xdr:row>
      <xdr:rowOff>122168</xdr:rowOff>
    </xdr:to>
    <xdr:sp macro="" textlink="">
      <xdr:nvSpPr>
        <xdr:cNvPr id="872" name="楕円 871">
          <a:extLst>
            <a:ext uri="{FF2B5EF4-FFF2-40B4-BE49-F238E27FC236}">
              <a16:creationId xmlns:a16="http://schemas.microsoft.com/office/drawing/2014/main" id="{4C4555FC-24C2-42D6-A2F4-45049573497D}"/>
            </a:ext>
          </a:extLst>
        </xdr:cNvPr>
        <xdr:cNvSpPr/>
      </xdr:nvSpPr>
      <xdr:spPr>
        <a:xfrm>
          <a:off x="19904710" y="1270405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43445</xdr:rowOff>
    </xdr:from>
    <xdr:ext cx="534377" cy="259045"/>
    <xdr:sp macro="" textlink="">
      <xdr:nvSpPr>
        <xdr:cNvPr id="873" name="繰出金該当値テキスト">
          <a:extLst>
            <a:ext uri="{FF2B5EF4-FFF2-40B4-BE49-F238E27FC236}">
              <a16:creationId xmlns:a16="http://schemas.microsoft.com/office/drawing/2014/main" id="{4BDFBD7D-BA90-4AA5-95DB-B6DC1F7E592A}"/>
            </a:ext>
          </a:extLst>
        </xdr:cNvPr>
        <xdr:cNvSpPr txBox="1"/>
      </xdr:nvSpPr>
      <xdr:spPr>
        <a:xfrm>
          <a:off x="20002500" y="1256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133858</xdr:rowOff>
    </xdr:from>
    <xdr:to>
      <xdr:col>112</xdr:col>
      <xdr:colOff>38100</xdr:colOff>
      <xdr:row>74</xdr:row>
      <xdr:rowOff>64008</xdr:rowOff>
    </xdr:to>
    <xdr:sp macro="" textlink="">
      <xdr:nvSpPr>
        <xdr:cNvPr id="874" name="楕円 873">
          <a:extLst>
            <a:ext uri="{FF2B5EF4-FFF2-40B4-BE49-F238E27FC236}">
              <a16:creationId xmlns:a16="http://schemas.microsoft.com/office/drawing/2014/main" id="{A446B377-8182-4043-AE70-3D2748C89F1B}"/>
            </a:ext>
          </a:extLst>
        </xdr:cNvPr>
        <xdr:cNvSpPr/>
      </xdr:nvSpPr>
      <xdr:spPr>
        <a:xfrm>
          <a:off x="19161760" y="126458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80535</xdr:rowOff>
    </xdr:from>
    <xdr:ext cx="534377" cy="259045"/>
    <xdr:sp macro="" textlink="">
      <xdr:nvSpPr>
        <xdr:cNvPr id="875" name="テキスト ボックス 874">
          <a:extLst>
            <a:ext uri="{FF2B5EF4-FFF2-40B4-BE49-F238E27FC236}">
              <a16:creationId xmlns:a16="http://schemas.microsoft.com/office/drawing/2014/main" id="{1D1C177A-FCF4-4439-8ADB-42320C54C537}"/>
            </a:ext>
          </a:extLst>
        </xdr:cNvPr>
        <xdr:cNvSpPr txBox="1"/>
      </xdr:nvSpPr>
      <xdr:spPr>
        <a:xfrm>
          <a:off x="18956801" y="1242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34131</xdr:rowOff>
    </xdr:from>
    <xdr:to>
      <xdr:col>107</xdr:col>
      <xdr:colOff>101600</xdr:colOff>
      <xdr:row>74</xdr:row>
      <xdr:rowOff>135731</xdr:rowOff>
    </xdr:to>
    <xdr:sp macro="" textlink="">
      <xdr:nvSpPr>
        <xdr:cNvPr id="876" name="楕円 875">
          <a:extLst>
            <a:ext uri="{FF2B5EF4-FFF2-40B4-BE49-F238E27FC236}">
              <a16:creationId xmlns:a16="http://schemas.microsoft.com/office/drawing/2014/main" id="{407820E7-494C-4DDE-8DD7-C0080360F155}"/>
            </a:ext>
          </a:extLst>
        </xdr:cNvPr>
        <xdr:cNvSpPr/>
      </xdr:nvSpPr>
      <xdr:spPr>
        <a:xfrm>
          <a:off x="18345150" y="127195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152258</xdr:rowOff>
    </xdr:from>
    <xdr:ext cx="534377" cy="259045"/>
    <xdr:sp macro="" textlink="">
      <xdr:nvSpPr>
        <xdr:cNvPr id="877" name="テキスト ボックス 876">
          <a:extLst>
            <a:ext uri="{FF2B5EF4-FFF2-40B4-BE49-F238E27FC236}">
              <a16:creationId xmlns:a16="http://schemas.microsoft.com/office/drawing/2014/main" id="{3C390854-A124-484C-BC9B-7AA23F72A0D5}"/>
            </a:ext>
          </a:extLst>
        </xdr:cNvPr>
        <xdr:cNvSpPr txBox="1"/>
      </xdr:nvSpPr>
      <xdr:spPr>
        <a:xfrm>
          <a:off x="18170671" y="1249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87700</xdr:rowOff>
    </xdr:from>
    <xdr:to>
      <xdr:col>102</xdr:col>
      <xdr:colOff>165100</xdr:colOff>
      <xdr:row>75</xdr:row>
      <xdr:rowOff>17850</xdr:rowOff>
    </xdr:to>
    <xdr:sp macro="" textlink="">
      <xdr:nvSpPr>
        <xdr:cNvPr id="878" name="楕円 877">
          <a:extLst>
            <a:ext uri="{FF2B5EF4-FFF2-40B4-BE49-F238E27FC236}">
              <a16:creationId xmlns:a16="http://schemas.microsoft.com/office/drawing/2014/main" id="{2ECB82F3-2BF5-4D01-990E-E4892C0A801A}"/>
            </a:ext>
          </a:extLst>
        </xdr:cNvPr>
        <xdr:cNvSpPr/>
      </xdr:nvSpPr>
      <xdr:spPr>
        <a:xfrm>
          <a:off x="17547590" y="1277881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34377</xdr:rowOff>
    </xdr:from>
    <xdr:ext cx="534377" cy="259045"/>
    <xdr:sp macro="" textlink="">
      <xdr:nvSpPr>
        <xdr:cNvPr id="879" name="テキスト ボックス 878">
          <a:extLst>
            <a:ext uri="{FF2B5EF4-FFF2-40B4-BE49-F238E27FC236}">
              <a16:creationId xmlns:a16="http://schemas.microsoft.com/office/drawing/2014/main" id="{CAE79559-CC0B-4872-A9BA-5BB511C629E8}"/>
            </a:ext>
          </a:extLst>
        </xdr:cNvPr>
        <xdr:cNvSpPr txBox="1"/>
      </xdr:nvSpPr>
      <xdr:spPr>
        <a:xfrm>
          <a:off x="17354061" y="1255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131743</xdr:rowOff>
    </xdr:from>
    <xdr:to>
      <xdr:col>98</xdr:col>
      <xdr:colOff>38100</xdr:colOff>
      <xdr:row>75</xdr:row>
      <xdr:rowOff>61893</xdr:rowOff>
    </xdr:to>
    <xdr:sp macro="" textlink="">
      <xdr:nvSpPr>
        <xdr:cNvPr id="880" name="楕円 879">
          <a:extLst>
            <a:ext uri="{FF2B5EF4-FFF2-40B4-BE49-F238E27FC236}">
              <a16:creationId xmlns:a16="http://schemas.microsoft.com/office/drawing/2014/main" id="{A09F60EA-3921-450A-9250-AFBBE0108ABA}"/>
            </a:ext>
          </a:extLst>
        </xdr:cNvPr>
        <xdr:cNvSpPr/>
      </xdr:nvSpPr>
      <xdr:spPr>
        <a:xfrm>
          <a:off x="16761460" y="1282285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78420</xdr:rowOff>
    </xdr:from>
    <xdr:ext cx="534377" cy="259045"/>
    <xdr:sp macro="" textlink="">
      <xdr:nvSpPr>
        <xdr:cNvPr id="881" name="テキスト ボックス 880">
          <a:extLst>
            <a:ext uri="{FF2B5EF4-FFF2-40B4-BE49-F238E27FC236}">
              <a16:creationId xmlns:a16="http://schemas.microsoft.com/office/drawing/2014/main" id="{F54E47D6-5C4C-474B-BE98-776215C7B08E}"/>
            </a:ext>
          </a:extLst>
        </xdr:cNvPr>
        <xdr:cNvSpPr txBox="1"/>
      </xdr:nvSpPr>
      <xdr:spPr>
        <a:xfrm>
          <a:off x="16556501" y="1259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67DA29EB-74AA-4536-8B82-067DDDF5E4E3}"/>
            </a:ext>
          </a:extLst>
        </xdr:cNvPr>
        <xdr:cNvSpPr/>
      </xdr:nvSpPr>
      <xdr:spPr>
        <a:xfrm>
          <a:off x="164592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F969C7E8-9F3D-4962-9E9F-C7F558CB80B8}"/>
            </a:ext>
          </a:extLst>
        </xdr:cNvPr>
        <xdr:cNvSpPr/>
      </xdr:nvSpPr>
      <xdr:spPr>
        <a:xfrm>
          <a:off x="165900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24474363-7E5D-483C-A618-30FA461C1C58}"/>
            </a:ext>
          </a:extLst>
        </xdr:cNvPr>
        <xdr:cNvSpPr/>
      </xdr:nvSpPr>
      <xdr:spPr>
        <a:xfrm>
          <a:off x="165900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707CB9D-9276-43B9-9F10-3C35B7BCE78D}"/>
            </a:ext>
          </a:extLst>
        </xdr:cNvPr>
        <xdr:cNvSpPr/>
      </xdr:nvSpPr>
      <xdr:spPr>
        <a:xfrm>
          <a:off x="174879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C02B1BA0-9AA2-4003-A3A5-6054CA4F02A5}"/>
            </a:ext>
          </a:extLst>
        </xdr:cNvPr>
        <xdr:cNvSpPr/>
      </xdr:nvSpPr>
      <xdr:spPr>
        <a:xfrm>
          <a:off x="174879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732E9118-AAFE-4F2B-9938-E0B552C3E436}"/>
            </a:ext>
          </a:extLst>
        </xdr:cNvPr>
        <xdr:cNvSpPr/>
      </xdr:nvSpPr>
      <xdr:spPr>
        <a:xfrm>
          <a:off x="185166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3EAAEB32-D9F4-4130-9BC1-D71E2FEEB4B7}"/>
            </a:ext>
          </a:extLst>
        </xdr:cNvPr>
        <xdr:cNvSpPr/>
      </xdr:nvSpPr>
      <xdr:spPr>
        <a:xfrm>
          <a:off x="185166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5FF6E450-4ED5-4B3F-BBB6-6C753C97F06C}"/>
            </a:ext>
          </a:extLst>
        </xdr:cNvPr>
        <xdr:cNvSpPr/>
      </xdr:nvSpPr>
      <xdr:spPr>
        <a:xfrm>
          <a:off x="164592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7F748B87-5187-4752-9781-12714CB119C5}"/>
            </a:ext>
          </a:extLst>
        </xdr:cNvPr>
        <xdr:cNvSpPr txBox="1"/>
      </xdr:nvSpPr>
      <xdr:spPr>
        <a:xfrm>
          <a:off x="164401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DB361076-53C5-4EB5-A8B1-0D207ABF38CD}"/>
            </a:ext>
          </a:extLst>
        </xdr:cNvPr>
        <xdr:cNvCxnSpPr/>
      </xdr:nvCxnSpPr>
      <xdr:spPr>
        <a:xfrm>
          <a:off x="164592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5EBA554D-287E-47BD-A74E-4C1A2298127A}"/>
            </a:ext>
          </a:extLst>
        </xdr:cNvPr>
        <xdr:cNvCxnSpPr/>
      </xdr:nvCxnSpPr>
      <xdr:spPr>
        <a:xfrm>
          <a:off x="1645920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D0729636-BC98-4D48-B553-4481A5E84AE1}"/>
            </a:ext>
          </a:extLst>
        </xdr:cNvPr>
        <xdr:cNvSpPr txBox="1"/>
      </xdr:nvSpPr>
      <xdr:spPr>
        <a:xfrm>
          <a:off x="1625232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4B67C486-3F89-4665-90BC-CC4603A8735E}"/>
            </a:ext>
          </a:extLst>
        </xdr:cNvPr>
        <xdr:cNvCxnSpPr/>
      </xdr:nvCxnSpPr>
      <xdr:spPr>
        <a:xfrm>
          <a:off x="1645920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3F79F25A-3209-48A0-9B4C-E6D11DC8C9DE}"/>
            </a:ext>
          </a:extLst>
        </xdr:cNvPr>
        <xdr:cNvSpPr txBox="1"/>
      </xdr:nvSpPr>
      <xdr:spPr>
        <a:xfrm>
          <a:off x="16047266"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840A5410-4CB2-44EB-831F-CC079BD5C248}"/>
            </a:ext>
          </a:extLst>
        </xdr:cNvPr>
        <xdr:cNvCxnSpPr/>
      </xdr:nvCxnSpPr>
      <xdr:spPr>
        <a:xfrm>
          <a:off x="164592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92D11CB6-BE8E-4E14-A6A9-63508BFDB87E}"/>
            </a:ext>
          </a:extLst>
        </xdr:cNvPr>
        <xdr:cNvSpPr txBox="1"/>
      </xdr:nvSpPr>
      <xdr:spPr>
        <a:xfrm>
          <a:off x="16047266" y="1611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82425C91-33DD-4CF4-AA95-8F7A106772A7}"/>
            </a:ext>
          </a:extLst>
        </xdr:cNvPr>
        <xdr:cNvCxnSpPr/>
      </xdr:nvCxnSpPr>
      <xdr:spPr>
        <a:xfrm>
          <a:off x="1645920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9F041BFF-8463-4F31-A289-696AD1AC1316}"/>
            </a:ext>
          </a:extLst>
        </xdr:cNvPr>
        <xdr:cNvSpPr txBox="1"/>
      </xdr:nvSpPr>
      <xdr:spPr>
        <a:xfrm>
          <a:off x="16047266" y="15736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FCCEC655-CCEC-4552-AD97-442FF1AC677C}"/>
            </a:ext>
          </a:extLst>
        </xdr:cNvPr>
        <xdr:cNvCxnSpPr/>
      </xdr:nvCxnSpPr>
      <xdr:spPr>
        <a:xfrm>
          <a:off x="1645920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F893E767-B345-4254-A49D-2C5DFD2BDB39}"/>
            </a:ext>
          </a:extLst>
        </xdr:cNvPr>
        <xdr:cNvSpPr txBox="1"/>
      </xdr:nvSpPr>
      <xdr:spPr>
        <a:xfrm>
          <a:off x="16047266" y="1535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14DA378B-128D-4B5F-B757-20BC99881DBB}"/>
            </a:ext>
          </a:extLst>
        </xdr:cNvPr>
        <xdr:cNvCxnSpPr/>
      </xdr:nvCxnSpPr>
      <xdr:spPr>
        <a:xfrm>
          <a:off x="164592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501FCA27-F31C-4F89-B382-462A0CBC674D}"/>
            </a:ext>
          </a:extLst>
        </xdr:cNvPr>
        <xdr:cNvSpPr txBox="1"/>
      </xdr:nvSpPr>
      <xdr:spPr>
        <a:xfrm>
          <a:off x="15985051"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A9A91E31-0443-4751-B77F-FFF068827702}"/>
            </a:ext>
          </a:extLst>
        </xdr:cNvPr>
        <xdr:cNvSpPr/>
      </xdr:nvSpPr>
      <xdr:spPr>
        <a:xfrm>
          <a:off x="164592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A4E507B3-2C45-40D0-AF18-183A30ADA58E}"/>
            </a:ext>
          </a:extLst>
        </xdr:cNvPr>
        <xdr:cNvCxnSpPr/>
      </xdr:nvCxnSpPr>
      <xdr:spPr>
        <a:xfrm flipV="1">
          <a:off x="19945985" y="15464853"/>
          <a:ext cx="1269" cy="1555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88FDE656-70AA-404E-94A1-5D0BC971D57E}"/>
            </a:ext>
          </a:extLst>
        </xdr:cNvPr>
        <xdr:cNvSpPr txBox="1"/>
      </xdr:nvSpPr>
      <xdr:spPr>
        <a:xfrm>
          <a:off x="20002500" y="1706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47934325-71DC-43B1-B21F-41E0C0047D58}"/>
            </a:ext>
          </a:extLst>
        </xdr:cNvPr>
        <xdr:cNvCxnSpPr/>
      </xdr:nvCxnSpPr>
      <xdr:spPr>
        <a:xfrm>
          <a:off x="19885660" y="1701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2689D65A-61E8-40C3-BD57-E8730AAC87BD}"/>
            </a:ext>
          </a:extLst>
        </xdr:cNvPr>
        <xdr:cNvSpPr txBox="1"/>
      </xdr:nvSpPr>
      <xdr:spPr>
        <a:xfrm>
          <a:off x="200025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D4B4D393-BAC1-447F-85BB-60C7054E4651}"/>
            </a:ext>
          </a:extLst>
        </xdr:cNvPr>
        <xdr:cNvCxnSpPr/>
      </xdr:nvCxnSpPr>
      <xdr:spPr>
        <a:xfrm>
          <a:off x="19885660" y="15464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3334EC59-BDF7-4EE7-9EAC-43C64D7C55DC}"/>
            </a:ext>
          </a:extLst>
        </xdr:cNvPr>
        <xdr:cNvCxnSpPr/>
      </xdr:nvCxnSpPr>
      <xdr:spPr>
        <a:xfrm>
          <a:off x="19204940" y="17019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D8D71CAA-D97F-4133-8CA1-CC163D215226}"/>
            </a:ext>
          </a:extLst>
        </xdr:cNvPr>
        <xdr:cNvSpPr txBox="1"/>
      </xdr:nvSpPr>
      <xdr:spPr>
        <a:xfrm>
          <a:off x="20002500" y="1681272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14CE704F-046E-49E8-A603-47BD3749628A}"/>
            </a:ext>
          </a:extLst>
        </xdr:cNvPr>
        <xdr:cNvSpPr/>
      </xdr:nvSpPr>
      <xdr:spPr>
        <a:xfrm>
          <a:off x="19904710" y="169612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4A294ED6-EBD2-4DA8-836D-6B74348BDAA6}"/>
            </a:ext>
          </a:extLst>
        </xdr:cNvPr>
        <xdr:cNvCxnSpPr/>
      </xdr:nvCxnSpPr>
      <xdr:spPr>
        <a:xfrm>
          <a:off x="18399760" y="170199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EDAD2C8E-76E3-46F8-9EA4-D654439F3F55}"/>
            </a:ext>
          </a:extLst>
        </xdr:cNvPr>
        <xdr:cNvSpPr/>
      </xdr:nvSpPr>
      <xdr:spPr>
        <a:xfrm>
          <a:off x="19161760" y="169605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66E24554-0BB3-425E-A014-77A21B6762F4}"/>
            </a:ext>
          </a:extLst>
        </xdr:cNvPr>
        <xdr:cNvSpPr txBox="1"/>
      </xdr:nvSpPr>
      <xdr:spPr>
        <a:xfrm>
          <a:off x="19047973" y="16731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536C5649-102E-4A14-A032-31D50738640E}"/>
            </a:ext>
          </a:extLst>
        </xdr:cNvPr>
        <xdr:cNvCxnSpPr/>
      </xdr:nvCxnSpPr>
      <xdr:spPr>
        <a:xfrm>
          <a:off x="17602200" y="17019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A7583FA0-5620-4E39-B6A3-77C5EF6C97BE}"/>
            </a:ext>
          </a:extLst>
        </xdr:cNvPr>
        <xdr:cNvSpPr/>
      </xdr:nvSpPr>
      <xdr:spPr>
        <a:xfrm>
          <a:off x="18345150" y="1695824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305FF624-2610-4D20-81E4-5553E62FA3F3}"/>
            </a:ext>
          </a:extLst>
        </xdr:cNvPr>
        <xdr:cNvSpPr txBox="1"/>
      </xdr:nvSpPr>
      <xdr:spPr>
        <a:xfrm>
          <a:off x="18259938" y="167296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90D39ECD-4FAF-4E5E-A3A2-46D8369CF97A}"/>
            </a:ext>
          </a:extLst>
        </xdr:cNvPr>
        <xdr:cNvCxnSpPr/>
      </xdr:nvCxnSpPr>
      <xdr:spPr>
        <a:xfrm>
          <a:off x="16804640" y="17019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96777020-3099-4AC4-AC34-C761ACA0096D}"/>
            </a:ext>
          </a:extLst>
        </xdr:cNvPr>
        <xdr:cNvSpPr/>
      </xdr:nvSpPr>
      <xdr:spPr>
        <a:xfrm>
          <a:off x="17547590" y="1695767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541FA80A-72ED-4BF3-8DD2-13873C79614D}"/>
            </a:ext>
          </a:extLst>
        </xdr:cNvPr>
        <xdr:cNvSpPr txBox="1"/>
      </xdr:nvSpPr>
      <xdr:spPr>
        <a:xfrm>
          <a:off x="17462378" y="167290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F612CB37-2F22-464E-A85C-66C9AE2FE18B}"/>
            </a:ext>
          </a:extLst>
        </xdr:cNvPr>
        <xdr:cNvSpPr/>
      </xdr:nvSpPr>
      <xdr:spPr>
        <a:xfrm>
          <a:off x="16761460" y="1695691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200E8D6B-D804-404F-A812-27C784CBF850}"/>
            </a:ext>
          </a:extLst>
        </xdr:cNvPr>
        <xdr:cNvSpPr txBox="1"/>
      </xdr:nvSpPr>
      <xdr:spPr>
        <a:xfrm>
          <a:off x="16647673" y="167283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FDD5E552-F37D-4514-8C0D-7FC0E14B0275}"/>
            </a:ext>
          </a:extLst>
        </xdr:cNvPr>
        <xdr:cNvSpPr txBox="1"/>
      </xdr:nvSpPr>
      <xdr:spPr>
        <a:xfrm>
          <a:off x="197764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889E19A0-0E5D-40BE-AF73-665D1FC0D287}"/>
            </a:ext>
          </a:extLst>
        </xdr:cNvPr>
        <xdr:cNvSpPr txBox="1"/>
      </xdr:nvSpPr>
      <xdr:spPr>
        <a:xfrm>
          <a:off x="19033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64F00904-06C3-493E-8F4E-03B01EE9F2C6}"/>
            </a:ext>
          </a:extLst>
        </xdr:cNvPr>
        <xdr:cNvSpPr txBox="1"/>
      </xdr:nvSpPr>
      <xdr:spPr>
        <a:xfrm>
          <a:off x="18228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64BC72EE-C284-4229-8488-59D90A220192}"/>
            </a:ext>
          </a:extLst>
        </xdr:cNvPr>
        <xdr:cNvSpPr txBox="1"/>
      </xdr:nvSpPr>
      <xdr:spPr>
        <a:xfrm>
          <a:off x="174307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C31F160D-F2C1-4739-8817-EA4596001C4F}"/>
            </a:ext>
          </a:extLst>
        </xdr:cNvPr>
        <xdr:cNvSpPr txBox="1"/>
      </xdr:nvSpPr>
      <xdr:spPr>
        <a:xfrm>
          <a:off x="166331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3B91EC68-3189-45B5-AF46-14F8DEF8ADB1}"/>
            </a:ext>
          </a:extLst>
        </xdr:cNvPr>
        <xdr:cNvSpPr/>
      </xdr:nvSpPr>
      <xdr:spPr>
        <a:xfrm>
          <a:off x="19904710" y="1697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4B3DD2BD-52B3-4930-9E8A-4D95C4EC3BAE}"/>
            </a:ext>
          </a:extLst>
        </xdr:cNvPr>
        <xdr:cNvSpPr txBox="1"/>
      </xdr:nvSpPr>
      <xdr:spPr>
        <a:xfrm>
          <a:off x="20002500" y="16934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48DB7AC9-868D-4C8C-88E9-07C55DCCB3C8}"/>
            </a:ext>
          </a:extLst>
        </xdr:cNvPr>
        <xdr:cNvSpPr/>
      </xdr:nvSpPr>
      <xdr:spPr>
        <a:xfrm>
          <a:off x="19161760" y="1697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F76CA04-D05E-4E19-B56D-68DAA42AB260}"/>
            </a:ext>
          </a:extLst>
        </xdr:cNvPr>
        <xdr:cNvSpPr txBox="1"/>
      </xdr:nvSpPr>
      <xdr:spPr>
        <a:xfrm>
          <a:off x="19087910" y="1706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B1D160BF-2C7B-4908-816A-448F4D0C9E57}"/>
            </a:ext>
          </a:extLst>
        </xdr:cNvPr>
        <xdr:cNvSpPr/>
      </xdr:nvSpPr>
      <xdr:spPr>
        <a:xfrm>
          <a:off x="18345150" y="1697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DBE8754E-6C72-4CD7-B14E-B6CFA8FFD034}"/>
            </a:ext>
          </a:extLst>
        </xdr:cNvPr>
        <xdr:cNvSpPr txBox="1"/>
      </xdr:nvSpPr>
      <xdr:spPr>
        <a:xfrm>
          <a:off x="18290350" y="1706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C37FE32D-2DF4-4E72-8F25-2C9E1599F705}"/>
            </a:ext>
          </a:extLst>
        </xdr:cNvPr>
        <xdr:cNvSpPr/>
      </xdr:nvSpPr>
      <xdr:spPr>
        <a:xfrm>
          <a:off x="17547590" y="1697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39D90BDF-6A2C-4ED3-92CA-396D471FFD80}"/>
            </a:ext>
          </a:extLst>
        </xdr:cNvPr>
        <xdr:cNvSpPr txBox="1"/>
      </xdr:nvSpPr>
      <xdr:spPr>
        <a:xfrm>
          <a:off x="17485170" y="1706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DCBE5186-1DA9-429B-86D4-19A2FDFC5AA5}"/>
            </a:ext>
          </a:extLst>
        </xdr:cNvPr>
        <xdr:cNvSpPr/>
      </xdr:nvSpPr>
      <xdr:spPr>
        <a:xfrm>
          <a:off x="16761460" y="1697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9853B45A-1C69-458C-A213-07BEEB43260E}"/>
            </a:ext>
          </a:extLst>
        </xdr:cNvPr>
        <xdr:cNvSpPr txBox="1"/>
      </xdr:nvSpPr>
      <xdr:spPr>
        <a:xfrm>
          <a:off x="16687610" y="1706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CC8FB766-DCDD-4B80-A858-B99B4773EF43}"/>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A80797D4-8DE4-4638-A393-DEC3D64F6092}"/>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A1B6133-9BA0-42A4-BFC6-0517D5BEA478}"/>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給与改定及び会計年度任用職員への勤勉手当支給開始等が要因となり、前年度を上回る結果となった。扶助費は障害者自立支援給付費負担金及び児童手当交付金等の国庫支出金が増加したことにより、一般財源に対する負担が軽減した。補助費等は類似団体平均値と比較すると、依然として高い水準となっている。これ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つの市立病院に対する補助金を含む企業会計補助金等が大部分を占めていることが要因である。病院事業会計の経営悪化により繰出基準を超えた補助金の支出を行うも、令和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年度決算に係る資金不足比率が経営健全化判断基準の</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を超えるに至った。経営健全化計画に基づき、病院経営の規模や機能の見直しを伴う抜本的な改革による持続可能な地域医療体制の再構築を行う。普通建設事業費については、庁舎機能の移転・集約に伴う庁舎整備事業費及び旧大瀬蔵野橋撤去工事に係る過疎対策事業費の増加により、前年度を上回っている。災害復旧事業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日以降に発生した豪雨災害の復旧事業費が増加したことにより、昨年度に引き続き住民一人当たりのコストは増加している。積立金はふるさと納税寄附金収入の増加に伴うふるさと仙北応援基金積立金の増加等により、類似団体平均値を大きく上回った。繰出金については、介護施設の外壁工事終了及び介護施設建築事業に係る地方債の償還終了に伴う介護保険特別会計繰出金の減少により、住民一人当たりのコストは減少したものの、依然として類似団体平均値を上回る数値となっている。今後は事務事業評価等を通じた事業選定や公共施設等総合計画に基づく公共施設の統廃合・長寿命化を進め、経常経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C12F93-11F7-495E-BD78-2D8B275DA24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65BE7FF-FDBD-4938-9432-424178D76137}"/>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DDAF773-4098-4BBB-AB48-CD31D3DD7822}"/>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CA1B3E2-C780-46FD-BB39-4DF74611B342}"/>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8316A28-A1BF-43EB-B184-42D4D86F469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1E175E-894A-40FA-811D-6C1B02B1BF3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54E6AE-E5EA-4723-B647-2CA69FEFB12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212C2D-FF51-4DE0-9648-9A4C3D91F60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1EDE5B-E524-4252-99D8-F2087B2CED5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5C554595-3EA9-4C63-A2FF-766831A84DBF}"/>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22,859
22,741
1,093.56
25,468,712
24,793,447
623,530
11,611,568
20,886,092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5B48C6-A31A-4C65-B7FF-DE563B344B6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039B2E8-24BB-4812-9AE4-ACAA22DB237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3AAE50F-43FA-4872-9B54-23E3D695668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5AE06F-81D9-4B56-8511-833C600CCDE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865F76-7D0F-4A8B-85D0-BB0D43DEB9C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36BF169-0C57-4F75-AB53-684265984692}"/>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60C11D2-2AEB-458E-B713-799F7FB841D4}"/>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F8EA0F-EC02-4FB5-A94F-6B6E056763E5}"/>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1BDF419-AD4A-4772-8A4F-31A81B8357B4}"/>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F0BADF-3074-4DE1-978D-A6F6ADC831E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1C58A29-770F-4476-A3CF-11F8965F91DB}"/>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26D134A-A85F-4139-9623-47277DF6C616}"/>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2150C15-2883-46AE-B08F-47F322353A7C}"/>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E57E5D7-3D8F-4FD1-A9B3-58237E881CC3}"/>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6B4EB2-70DA-4310-A723-B59F0E8E7A2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3810882-448D-4711-9013-C9F0EAD8ABA6}"/>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4A6BC0-982A-4712-8DFA-3E4A8936267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C225230-0B9C-419E-8BF0-9723A947C42E}"/>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FBE1C84-775C-4B3B-BAAF-EABFF5574247}"/>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A94D8D6-4EA2-473D-A717-94633FD4BF01}"/>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01F455A-9D84-424D-8EE0-FC4B29CE3266}"/>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3D6BF70-7E04-4AF6-9ED3-8E6ACBFD0330}"/>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898FF50-1183-4772-8C2A-C14B0F60E7DA}"/>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D7F1D1F-43E7-4423-8CF9-87F795E995E4}"/>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A9D5112-920A-4998-84EA-E1BF6D390463}"/>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A8FDBDB-27C1-47C6-925F-F3ED6A7EDE7F}"/>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20946ED-7B2E-4D93-A016-6DA9F17262E4}"/>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1061FB8-572E-4E75-8A47-B6819B20DBE1}"/>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B88091C-0B7D-4497-8911-286BCCB48CE6}"/>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94F1AC2-801D-4E9F-BB52-BA26B164AB0A}"/>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07AFDA9-C7FF-4F1D-9525-A990782735DE}"/>
            </a:ext>
          </a:extLst>
        </xdr:cNvPr>
        <xdr:cNvSpPr txBox="1"/>
      </xdr:nvSpPr>
      <xdr:spPr>
        <a:xfrm>
          <a:off x="273866"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AA50EBAE-2F75-43AE-892D-C83FDE6E3C4F}"/>
            </a:ext>
          </a:extLst>
        </xdr:cNvPr>
        <xdr:cNvCxnSpPr/>
      </xdr:nvCxnSpPr>
      <xdr:spPr>
        <a:xfrm>
          <a:off x="6858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30FD7A7-8CCE-4225-B5B1-A97F1E71CF6D}"/>
            </a:ext>
          </a:extLst>
        </xdr:cNvPr>
        <xdr:cNvSpPr txBox="1"/>
      </xdr:nvSpPr>
      <xdr:spPr>
        <a:xfrm>
          <a:off x="273866"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A0D4D142-20E5-4E1B-98F2-46B1F11F1E45}"/>
            </a:ext>
          </a:extLst>
        </xdr:cNvPr>
        <xdr:cNvCxnSpPr/>
      </xdr:nvCxnSpPr>
      <xdr:spPr>
        <a:xfrm>
          <a:off x="6858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8A648AB6-022A-4370-848D-50DB4231C1C0}"/>
            </a:ext>
          </a:extLst>
        </xdr:cNvPr>
        <xdr:cNvSpPr txBox="1"/>
      </xdr:nvSpPr>
      <xdr:spPr>
        <a:xfrm>
          <a:off x="2738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C210756-0995-48A7-9A19-76FF919DE27E}"/>
            </a:ext>
          </a:extLst>
        </xdr:cNvPr>
        <xdr:cNvCxnSpPr/>
      </xdr:nvCxnSpPr>
      <xdr:spPr>
        <a:xfrm>
          <a:off x="6858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48BB921-49CF-4FEB-9900-7663172095E8}"/>
            </a:ext>
          </a:extLst>
        </xdr:cNvPr>
        <xdr:cNvSpPr txBox="1"/>
      </xdr:nvSpPr>
      <xdr:spPr>
        <a:xfrm>
          <a:off x="273866"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BD44664F-4E05-456A-A401-DD7D02710BBB}"/>
            </a:ext>
          </a:extLst>
        </xdr:cNvPr>
        <xdr:cNvCxnSpPr/>
      </xdr:nvCxnSpPr>
      <xdr:spPr>
        <a:xfrm>
          <a:off x="6858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5C46251C-5B7D-4715-8AA2-73095447B28B}"/>
            </a:ext>
          </a:extLst>
        </xdr:cNvPr>
        <xdr:cNvSpPr txBox="1"/>
      </xdr:nvSpPr>
      <xdr:spPr>
        <a:xfrm>
          <a:off x="211651" y="544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9EA894C-8A48-4FBC-B74A-F2E1CDC33727}"/>
            </a:ext>
          </a:extLst>
        </xdr:cNvPr>
        <xdr:cNvCxnSpPr/>
      </xdr:nvCxnSpPr>
      <xdr:spPr>
        <a:xfrm>
          <a:off x="6858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6F0AA84D-D596-4288-97D6-D33AF36CE916}"/>
            </a:ext>
          </a:extLst>
        </xdr:cNvPr>
        <xdr:cNvSpPr txBox="1"/>
      </xdr:nvSpPr>
      <xdr:spPr>
        <a:xfrm>
          <a:off x="211651"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0FFB1B7-970C-4768-B101-9051DCF70E1B}"/>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2DDF2B26-0411-4905-915A-DD69E4E27C57}"/>
            </a:ext>
          </a:extLst>
        </xdr:cNvPr>
        <xdr:cNvSpPr txBox="1"/>
      </xdr:nvSpPr>
      <xdr:spPr>
        <a:xfrm>
          <a:off x="2116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A3643CB4-98F7-4E2A-AAD0-925BDA22797B}"/>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51D9F09F-7876-4FA6-97E2-66E55853A5B1}"/>
            </a:ext>
          </a:extLst>
        </xdr:cNvPr>
        <xdr:cNvCxnSpPr/>
      </xdr:nvCxnSpPr>
      <xdr:spPr>
        <a:xfrm flipV="1">
          <a:off x="4172585" y="531787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E34874A6-6DFB-4927-9301-DAA2170CD314}"/>
            </a:ext>
          </a:extLst>
        </xdr:cNvPr>
        <xdr:cNvSpPr txBox="1"/>
      </xdr:nvSpPr>
      <xdr:spPr>
        <a:xfrm>
          <a:off x="4229100" y="681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64D641A6-D0D8-484C-8058-02FE2D2DDF65}"/>
            </a:ext>
          </a:extLst>
        </xdr:cNvPr>
        <xdr:cNvCxnSpPr/>
      </xdr:nvCxnSpPr>
      <xdr:spPr>
        <a:xfrm>
          <a:off x="4112260" y="6822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4EFE4114-83A0-4F08-8B81-C648BF55A2EE}"/>
            </a:ext>
          </a:extLst>
        </xdr:cNvPr>
        <xdr:cNvSpPr txBox="1"/>
      </xdr:nvSpPr>
      <xdr:spPr>
        <a:xfrm>
          <a:off x="42291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6CC58209-68E8-4296-94C2-968CCEF3CB18}"/>
            </a:ext>
          </a:extLst>
        </xdr:cNvPr>
        <xdr:cNvCxnSpPr/>
      </xdr:nvCxnSpPr>
      <xdr:spPr>
        <a:xfrm>
          <a:off x="4112260" y="53178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160084</xdr:rowOff>
    </xdr:from>
    <xdr:to>
      <xdr:col>24</xdr:col>
      <xdr:colOff>63500</xdr:colOff>
      <xdr:row>36</xdr:row>
      <xdr:rowOff>71882</xdr:rowOff>
    </xdr:to>
    <xdr:cxnSp macro="">
      <xdr:nvCxnSpPr>
        <xdr:cNvPr id="61" name="直線コネクタ 60">
          <a:extLst>
            <a:ext uri="{FF2B5EF4-FFF2-40B4-BE49-F238E27FC236}">
              <a16:creationId xmlns:a16="http://schemas.microsoft.com/office/drawing/2014/main" id="{38288652-C8FA-42C7-ADAD-8EBAE9F59048}"/>
            </a:ext>
          </a:extLst>
        </xdr:cNvPr>
        <xdr:cNvCxnSpPr/>
      </xdr:nvCxnSpPr>
      <xdr:spPr>
        <a:xfrm flipV="1">
          <a:off x="3431540" y="6162739"/>
          <a:ext cx="742950" cy="7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86772156-D645-485D-B4DF-BC4645D4EBCE}"/>
            </a:ext>
          </a:extLst>
        </xdr:cNvPr>
        <xdr:cNvSpPr txBox="1"/>
      </xdr:nvSpPr>
      <xdr:spPr>
        <a:xfrm>
          <a:off x="4229100" y="6399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9CD3F827-18EA-42A9-A005-72F8B1D6596A}"/>
            </a:ext>
          </a:extLst>
        </xdr:cNvPr>
        <xdr:cNvSpPr/>
      </xdr:nvSpPr>
      <xdr:spPr>
        <a:xfrm>
          <a:off x="4131310" y="64169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71882</xdr:rowOff>
    </xdr:from>
    <xdr:to>
      <xdr:col>19</xdr:col>
      <xdr:colOff>177800</xdr:colOff>
      <xdr:row>36</xdr:row>
      <xdr:rowOff>166941</xdr:rowOff>
    </xdr:to>
    <xdr:cxnSp macro="">
      <xdr:nvCxnSpPr>
        <xdr:cNvPr id="64" name="直線コネクタ 63">
          <a:extLst>
            <a:ext uri="{FF2B5EF4-FFF2-40B4-BE49-F238E27FC236}">
              <a16:creationId xmlns:a16="http://schemas.microsoft.com/office/drawing/2014/main" id="{611FBF9B-1428-40D9-AB13-757AF2A1C044}"/>
            </a:ext>
          </a:extLst>
        </xdr:cNvPr>
        <xdr:cNvCxnSpPr/>
      </xdr:nvCxnSpPr>
      <xdr:spPr>
        <a:xfrm flipV="1">
          <a:off x="2626360" y="6242177"/>
          <a:ext cx="805180" cy="10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5873E90E-EDA7-4DC5-B14C-6D2CE732AAAD}"/>
            </a:ext>
          </a:extLst>
        </xdr:cNvPr>
        <xdr:cNvSpPr/>
      </xdr:nvSpPr>
      <xdr:spPr>
        <a:xfrm>
          <a:off x="3388360" y="64464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65EF4823-0E30-4B14-80A7-BBDCCE556667}"/>
            </a:ext>
          </a:extLst>
        </xdr:cNvPr>
        <xdr:cNvSpPr txBox="1"/>
      </xdr:nvSpPr>
      <xdr:spPr>
        <a:xfrm>
          <a:off x="3215718" y="653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127317</xdr:rowOff>
    </xdr:from>
    <xdr:to>
      <xdr:col>15</xdr:col>
      <xdr:colOff>50800</xdr:colOff>
      <xdr:row>36</xdr:row>
      <xdr:rowOff>166941</xdr:rowOff>
    </xdr:to>
    <xdr:cxnSp macro="">
      <xdr:nvCxnSpPr>
        <xdr:cNvPr id="67" name="直線コネクタ 66">
          <a:extLst>
            <a:ext uri="{FF2B5EF4-FFF2-40B4-BE49-F238E27FC236}">
              <a16:creationId xmlns:a16="http://schemas.microsoft.com/office/drawing/2014/main" id="{80064FA5-35EA-47CC-B3C8-95DF57EC5E20}"/>
            </a:ext>
          </a:extLst>
        </xdr:cNvPr>
        <xdr:cNvCxnSpPr/>
      </xdr:nvCxnSpPr>
      <xdr:spPr>
        <a:xfrm>
          <a:off x="1828800" y="6303327"/>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CA1BBD5D-F8E8-437A-8651-C9D2AA6540F1}"/>
            </a:ext>
          </a:extLst>
        </xdr:cNvPr>
        <xdr:cNvSpPr/>
      </xdr:nvSpPr>
      <xdr:spPr>
        <a:xfrm>
          <a:off x="2571750" y="64754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F5BB37E7-CC40-4E34-80F5-DB7C8A8E4749}"/>
            </a:ext>
          </a:extLst>
        </xdr:cNvPr>
        <xdr:cNvSpPr txBox="1"/>
      </xdr:nvSpPr>
      <xdr:spPr>
        <a:xfrm>
          <a:off x="2408633" y="656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117411</xdr:rowOff>
    </xdr:from>
    <xdr:to>
      <xdr:col>10</xdr:col>
      <xdr:colOff>114300</xdr:colOff>
      <xdr:row>36</xdr:row>
      <xdr:rowOff>127317</xdr:rowOff>
    </xdr:to>
    <xdr:cxnSp macro="">
      <xdr:nvCxnSpPr>
        <xdr:cNvPr id="70" name="直線コネクタ 69">
          <a:extLst>
            <a:ext uri="{FF2B5EF4-FFF2-40B4-BE49-F238E27FC236}">
              <a16:creationId xmlns:a16="http://schemas.microsoft.com/office/drawing/2014/main" id="{1AC71010-8C8A-4588-B89B-A51CC6689D41}"/>
            </a:ext>
          </a:extLst>
        </xdr:cNvPr>
        <xdr:cNvCxnSpPr/>
      </xdr:nvCxnSpPr>
      <xdr:spPr>
        <a:xfrm>
          <a:off x="1031240" y="6289611"/>
          <a:ext cx="79756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89A4ECC1-5D08-4C5D-86EC-9150326A8413}"/>
            </a:ext>
          </a:extLst>
        </xdr:cNvPr>
        <xdr:cNvSpPr/>
      </xdr:nvSpPr>
      <xdr:spPr>
        <a:xfrm>
          <a:off x="1774190" y="64784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D9E0B65F-8DC7-4EE9-876E-772E15419E00}"/>
            </a:ext>
          </a:extLst>
        </xdr:cNvPr>
        <xdr:cNvSpPr txBox="1"/>
      </xdr:nvSpPr>
      <xdr:spPr>
        <a:xfrm>
          <a:off x="1611073" y="657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11D1C6FD-D916-4963-80BA-65158FC8E9DE}"/>
            </a:ext>
          </a:extLst>
        </xdr:cNvPr>
        <xdr:cNvSpPr/>
      </xdr:nvSpPr>
      <xdr:spPr>
        <a:xfrm>
          <a:off x="988060" y="65093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E08689E9-5F95-48E2-BFDD-125C2DC45FE2}"/>
            </a:ext>
          </a:extLst>
        </xdr:cNvPr>
        <xdr:cNvSpPr txBox="1"/>
      </xdr:nvSpPr>
      <xdr:spPr>
        <a:xfrm>
          <a:off x="815418" y="660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3FB4F54-55BC-4543-A4DB-6CF686B84F2D}"/>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0920EE3-7391-44EA-8382-EAEE04FEFF46}"/>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A248FA7-5EEC-4E95-8598-44CC2C45DDC6}"/>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8988E0C-88FC-4773-A3E6-99DA100F0643}"/>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1F9FFD8-F201-4A42-8CDF-6F4E9889C2C8}"/>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109284</xdr:rowOff>
    </xdr:from>
    <xdr:to>
      <xdr:col>24</xdr:col>
      <xdr:colOff>114300</xdr:colOff>
      <xdr:row>36</xdr:row>
      <xdr:rowOff>39434</xdr:rowOff>
    </xdr:to>
    <xdr:sp macro="" textlink="">
      <xdr:nvSpPr>
        <xdr:cNvPr id="80" name="楕円 79">
          <a:extLst>
            <a:ext uri="{FF2B5EF4-FFF2-40B4-BE49-F238E27FC236}">
              <a16:creationId xmlns:a16="http://schemas.microsoft.com/office/drawing/2014/main" id="{CFECBC1C-9AA3-4E3E-B5F2-620C9391B15C}"/>
            </a:ext>
          </a:extLst>
        </xdr:cNvPr>
        <xdr:cNvSpPr/>
      </xdr:nvSpPr>
      <xdr:spPr>
        <a:xfrm>
          <a:off x="4131310" y="61081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132161</xdr:rowOff>
    </xdr:from>
    <xdr:ext cx="469744" cy="259045"/>
    <xdr:sp macro="" textlink="">
      <xdr:nvSpPr>
        <xdr:cNvPr id="81" name="議会費該当値テキスト">
          <a:extLst>
            <a:ext uri="{FF2B5EF4-FFF2-40B4-BE49-F238E27FC236}">
              <a16:creationId xmlns:a16="http://schemas.microsoft.com/office/drawing/2014/main" id="{F8281DA5-E0AF-43C4-9701-B3F9D3949F3A}"/>
            </a:ext>
          </a:extLst>
        </xdr:cNvPr>
        <xdr:cNvSpPr txBox="1"/>
      </xdr:nvSpPr>
      <xdr:spPr>
        <a:xfrm>
          <a:off x="4229100" y="596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21082</xdr:rowOff>
    </xdr:from>
    <xdr:to>
      <xdr:col>20</xdr:col>
      <xdr:colOff>38100</xdr:colOff>
      <xdr:row>36</xdr:row>
      <xdr:rowOff>122682</xdr:rowOff>
    </xdr:to>
    <xdr:sp macro="" textlink="">
      <xdr:nvSpPr>
        <xdr:cNvPr id="82" name="楕円 81">
          <a:extLst>
            <a:ext uri="{FF2B5EF4-FFF2-40B4-BE49-F238E27FC236}">
              <a16:creationId xmlns:a16="http://schemas.microsoft.com/office/drawing/2014/main" id="{7B1AD6E0-B6BC-41A8-AA54-3D8BD10EF95E}"/>
            </a:ext>
          </a:extLst>
        </xdr:cNvPr>
        <xdr:cNvSpPr/>
      </xdr:nvSpPr>
      <xdr:spPr>
        <a:xfrm>
          <a:off x="3388360" y="61894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139209</xdr:rowOff>
    </xdr:from>
    <xdr:ext cx="469744" cy="259045"/>
    <xdr:sp macro="" textlink="">
      <xdr:nvSpPr>
        <xdr:cNvPr id="83" name="テキスト ボックス 82">
          <a:extLst>
            <a:ext uri="{FF2B5EF4-FFF2-40B4-BE49-F238E27FC236}">
              <a16:creationId xmlns:a16="http://schemas.microsoft.com/office/drawing/2014/main" id="{D27D30D0-2C66-4143-BB19-342B1E994BC5}"/>
            </a:ext>
          </a:extLst>
        </xdr:cNvPr>
        <xdr:cNvSpPr txBox="1"/>
      </xdr:nvSpPr>
      <xdr:spPr>
        <a:xfrm>
          <a:off x="3215718" y="5964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116141</xdr:rowOff>
    </xdr:from>
    <xdr:to>
      <xdr:col>15</xdr:col>
      <xdr:colOff>101600</xdr:colOff>
      <xdr:row>37</xdr:row>
      <xdr:rowOff>46291</xdr:rowOff>
    </xdr:to>
    <xdr:sp macro="" textlink="">
      <xdr:nvSpPr>
        <xdr:cNvPr id="84" name="楕円 83">
          <a:extLst>
            <a:ext uri="{FF2B5EF4-FFF2-40B4-BE49-F238E27FC236}">
              <a16:creationId xmlns:a16="http://schemas.microsoft.com/office/drawing/2014/main" id="{F5E86341-A639-4525-9602-9572EEBBDDCC}"/>
            </a:ext>
          </a:extLst>
        </xdr:cNvPr>
        <xdr:cNvSpPr/>
      </xdr:nvSpPr>
      <xdr:spPr>
        <a:xfrm>
          <a:off x="2571750" y="62883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62818</xdr:rowOff>
    </xdr:from>
    <xdr:ext cx="469744" cy="259045"/>
    <xdr:sp macro="" textlink="">
      <xdr:nvSpPr>
        <xdr:cNvPr id="85" name="テキスト ボックス 84">
          <a:extLst>
            <a:ext uri="{FF2B5EF4-FFF2-40B4-BE49-F238E27FC236}">
              <a16:creationId xmlns:a16="http://schemas.microsoft.com/office/drawing/2014/main" id="{A81CE640-4452-4157-B50B-AA6C52266DDB}"/>
            </a:ext>
          </a:extLst>
        </xdr:cNvPr>
        <xdr:cNvSpPr txBox="1"/>
      </xdr:nvSpPr>
      <xdr:spPr>
        <a:xfrm>
          <a:off x="2408633" y="605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76517</xdr:rowOff>
    </xdr:from>
    <xdr:to>
      <xdr:col>10</xdr:col>
      <xdr:colOff>165100</xdr:colOff>
      <xdr:row>37</xdr:row>
      <xdr:rowOff>6667</xdr:rowOff>
    </xdr:to>
    <xdr:sp macro="" textlink="">
      <xdr:nvSpPr>
        <xdr:cNvPr id="86" name="楕円 85">
          <a:extLst>
            <a:ext uri="{FF2B5EF4-FFF2-40B4-BE49-F238E27FC236}">
              <a16:creationId xmlns:a16="http://schemas.microsoft.com/office/drawing/2014/main" id="{A9B3BC86-3988-45B7-84F2-0B2C538293B6}"/>
            </a:ext>
          </a:extLst>
        </xdr:cNvPr>
        <xdr:cNvSpPr/>
      </xdr:nvSpPr>
      <xdr:spPr>
        <a:xfrm>
          <a:off x="1774190" y="62487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23194</xdr:rowOff>
    </xdr:from>
    <xdr:ext cx="469744" cy="259045"/>
    <xdr:sp macro="" textlink="">
      <xdr:nvSpPr>
        <xdr:cNvPr id="87" name="テキスト ボックス 86">
          <a:extLst>
            <a:ext uri="{FF2B5EF4-FFF2-40B4-BE49-F238E27FC236}">
              <a16:creationId xmlns:a16="http://schemas.microsoft.com/office/drawing/2014/main" id="{7877D701-6999-4099-8FAF-717CC4A947D1}"/>
            </a:ext>
          </a:extLst>
        </xdr:cNvPr>
        <xdr:cNvSpPr txBox="1"/>
      </xdr:nvSpPr>
      <xdr:spPr>
        <a:xfrm>
          <a:off x="1611073" y="6020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66611</xdr:rowOff>
    </xdr:from>
    <xdr:to>
      <xdr:col>6</xdr:col>
      <xdr:colOff>38100</xdr:colOff>
      <xdr:row>36</xdr:row>
      <xdr:rowOff>168211</xdr:rowOff>
    </xdr:to>
    <xdr:sp macro="" textlink="">
      <xdr:nvSpPr>
        <xdr:cNvPr id="88" name="楕円 87">
          <a:extLst>
            <a:ext uri="{FF2B5EF4-FFF2-40B4-BE49-F238E27FC236}">
              <a16:creationId xmlns:a16="http://schemas.microsoft.com/office/drawing/2014/main" id="{4193F20C-2E08-49C1-BB49-F9C8F60D67E6}"/>
            </a:ext>
          </a:extLst>
        </xdr:cNvPr>
        <xdr:cNvSpPr/>
      </xdr:nvSpPr>
      <xdr:spPr>
        <a:xfrm>
          <a:off x="988060" y="62369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13288</xdr:rowOff>
    </xdr:from>
    <xdr:ext cx="469744" cy="259045"/>
    <xdr:sp macro="" textlink="">
      <xdr:nvSpPr>
        <xdr:cNvPr id="89" name="テキスト ボックス 88">
          <a:extLst>
            <a:ext uri="{FF2B5EF4-FFF2-40B4-BE49-F238E27FC236}">
              <a16:creationId xmlns:a16="http://schemas.microsoft.com/office/drawing/2014/main" id="{9B4ADDD1-C210-4236-B4BB-1FC5BB3EFADD}"/>
            </a:ext>
          </a:extLst>
        </xdr:cNvPr>
        <xdr:cNvSpPr txBox="1"/>
      </xdr:nvSpPr>
      <xdr:spPr>
        <a:xfrm>
          <a:off x="815418" y="601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CA035653-3245-41DF-B5A1-3D84E0003B6F}"/>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81A67F61-E4D6-4CC0-93E6-707C704FB031}"/>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40D0241-B19C-4B63-9FEF-AF6B18620049}"/>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A94BD26E-3E74-4896-8BAC-F6A2D3D00623}"/>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20FF3A7-F80C-45AD-BE88-B177F588E110}"/>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17D42746-BD06-4529-9B09-4D6650738B89}"/>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F94A39CA-EF93-4CE2-9B41-FB92F0818098}"/>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3675B32D-4A9A-449D-8CE8-667F05E9CD4D}"/>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4BD5DA59-DF94-4A1D-A677-E0D69AF43425}"/>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E3CD098-2F39-4F58-AC76-C77DBF3A06D3}"/>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7A1473E5-FE3B-4559-B6D6-8947F5B57DD3}"/>
            </a:ext>
          </a:extLst>
        </xdr:cNvPr>
        <xdr:cNvCxnSpPr/>
      </xdr:nvCxnSpPr>
      <xdr:spPr>
        <a:xfrm>
          <a:off x="68580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37E86BE5-ADB1-433B-A140-049BC74BA791}"/>
            </a:ext>
          </a:extLst>
        </xdr:cNvPr>
        <xdr:cNvSpPr txBox="1"/>
      </xdr:nvSpPr>
      <xdr:spPr>
        <a:xfrm>
          <a:off x="47892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7EE014EC-A260-4C34-BBD2-1BDB9B78B3D3}"/>
            </a:ext>
          </a:extLst>
        </xdr:cNvPr>
        <xdr:cNvCxnSpPr/>
      </xdr:nvCxnSpPr>
      <xdr:spPr>
        <a:xfrm>
          <a:off x="68580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7ABF8D52-0452-423F-A839-8A1F919CA207}"/>
            </a:ext>
          </a:extLst>
        </xdr:cNvPr>
        <xdr:cNvSpPr txBox="1"/>
      </xdr:nvSpPr>
      <xdr:spPr>
        <a:xfrm>
          <a:off x="17039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46326884-FE82-4347-949B-1279796A878B}"/>
            </a:ext>
          </a:extLst>
        </xdr:cNvPr>
        <xdr:cNvCxnSpPr/>
      </xdr:nvCxnSpPr>
      <xdr:spPr>
        <a:xfrm>
          <a:off x="6858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E7050CA2-1105-4B39-B1AC-D6F70D25381B}"/>
            </a:ext>
          </a:extLst>
        </xdr:cNvPr>
        <xdr:cNvSpPr txBox="1"/>
      </xdr:nvSpPr>
      <xdr:spPr>
        <a:xfrm>
          <a:off x="170391" y="925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79F8ECEC-233A-4C64-9A8E-A5BFD02ADB67}"/>
            </a:ext>
          </a:extLst>
        </xdr:cNvPr>
        <xdr:cNvCxnSpPr/>
      </xdr:nvCxnSpPr>
      <xdr:spPr>
        <a:xfrm>
          <a:off x="68580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F0716923-26B9-44BD-B3DF-4FE7CB80D19A}"/>
            </a:ext>
          </a:extLst>
        </xdr:cNvPr>
        <xdr:cNvSpPr txBox="1"/>
      </xdr:nvSpPr>
      <xdr:spPr>
        <a:xfrm>
          <a:off x="170391" y="887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935F98AA-0530-4E0C-B09B-4E7C5BEB6F87}"/>
            </a:ext>
          </a:extLst>
        </xdr:cNvPr>
        <xdr:cNvCxnSpPr/>
      </xdr:nvCxnSpPr>
      <xdr:spPr>
        <a:xfrm>
          <a:off x="68580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5CBAEB46-3A00-4421-A718-6ADFBF2194B0}"/>
            </a:ext>
          </a:extLst>
        </xdr:cNvPr>
        <xdr:cNvSpPr txBox="1"/>
      </xdr:nvSpPr>
      <xdr:spPr>
        <a:xfrm>
          <a:off x="76428" y="8497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791B0CBA-73A8-4C07-8100-B5B10515BEA2}"/>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56508420-08BE-4D73-8A37-D4F2569D384A}"/>
            </a:ext>
          </a:extLst>
        </xdr:cNvPr>
        <xdr:cNvSpPr txBox="1"/>
      </xdr:nvSpPr>
      <xdr:spPr>
        <a:xfrm>
          <a:off x="76428" y="8116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49B78974-E99B-44E9-B512-83894793AA94}"/>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3C46930-6CAE-44C9-AE94-337915E15B78}"/>
            </a:ext>
          </a:extLst>
        </xdr:cNvPr>
        <xdr:cNvCxnSpPr/>
      </xdr:nvCxnSpPr>
      <xdr:spPr>
        <a:xfrm flipV="1">
          <a:off x="4172585" y="8638159"/>
          <a:ext cx="1270" cy="146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7B134096-DBF4-431B-89C6-5466001C86B3}"/>
            </a:ext>
          </a:extLst>
        </xdr:cNvPr>
        <xdr:cNvSpPr txBox="1"/>
      </xdr:nvSpPr>
      <xdr:spPr>
        <a:xfrm>
          <a:off x="4229100" y="1010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F6103AA7-C7C7-4655-8854-AE8996F50449}"/>
            </a:ext>
          </a:extLst>
        </xdr:cNvPr>
        <xdr:cNvCxnSpPr/>
      </xdr:nvCxnSpPr>
      <xdr:spPr>
        <a:xfrm>
          <a:off x="4112260" y="10102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222B663C-ECC0-4830-BA4C-D997B44DC5F4}"/>
            </a:ext>
          </a:extLst>
        </xdr:cNvPr>
        <xdr:cNvSpPr txBox="1"/>
      </xdr:nvSpPr>
      <xdr:spPr>
        <a:xfrm>
          <a:off x="4229100" y="84191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56314F7-AB9B-4561-9A87-88EF9E819358}"/>
            </a:ext>
          </a:extLst>
        </xdr:cNvPr>
        <xdr:cNvCxnSpPr/>
      </xdr:nvCxnSpPr>
      <xdr:spPr>
        <a:xfrm>
          <a:off x="4112260" y="8638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92512</xdr:rowOff>
    </xdr:from>
    <xdr:to>
      <xdr:col>24</xdr:col>
      <xdr:colOff>63500</xdr:colOff>
      <xdr:row>57</xdr:row>
      <xdr:rowOff>55915</xdr:rowOff>
    </xdr:to>
    <xdr:cxnSp macro="">
      <xdr:nvCxnSpPr>
        <xdr:cNvPr id="118" name="直線コネクタ 117">
          <a:extLst>
            <a:ext uri="{FF2B5EF4-FFF2-40B4-BE49-F238E27FC236}">
              <a16:creationId xmlns:a16="http://schemas.microsoft.com/office/drawing/2014/main" id="{D8863AB7-1EB3-4E05-A748-E9C644CF424D}"/>
            </a:ext>
          </a:extLst>
        </xdr:cNvPr>
        <xdr:cNvCxnSpPr/>
      </xdr:nvCxnSpPr>
      <xdr:spPr>
        <a:xfrm flipV="1">
          <a:off x="3431540" y="9697522"/>
          <a:ext cx="742950" cy="13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5744BE6A-F223-44DD-A05D-7E1A468D8AE2}"/>
            </a:ext>
          </a:extLst>
        </xdr:cNvPr>
        <xdr:cNvSpPr txBox="1"/>
      </xdr:nvSpPr>
      <xdr:spPr>
        <a:xfrm>
          <a:off x="4229100" y="99057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70282FE5-8AFB-4881-8CB4-E4787CFA3602}"/>
            </a:ext>
          </a:extLst>
        </xdr:cNvPr>
        <xdr:cNvSpPr/>
      </xdr:nvSpPr>
      <xdr:spPr>
        <a:xfrm>
          <a:off x="4131310" y="99329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55915</xdr:rowOff>
    </xdr:from>
    <xdr:to>
      <xdr:col>19</xdr:col>
      <xdr:colOff>177800</xdr:colOff>
      <xdr:row>57</xdr:row>
      <xdr:rowOff>90852</xdr:rowOff>
    </xdr:to>
    <xdr:cxnSp macro="">
      <xdr:nvCxnSpPr>
        <xdr:cNvPr id="121" name="直線コネクタ 120">
          <a:extLst>
            <a:ext uri="{FF2B5EF4-FFF2-40B4-BE49-F238E27FC236}">
              <a16:creationId xmlns:a16="http://schemas.microsoft.com/office/drawing/2014/main" id="{B75B8FC0-AFCF-43F2-9357-4A669D9B5735}"/>
            </a:ext>
          </a:extLst>
        </xdr:cNvPr>
        <xdr:cNvCxnSpPr/>
      </xdr:nvCxnSpPr>
      <xdr:spPr>
        <a:xfrm flipV="1">
          <a:off x="2626360" y="9832375"/>
          <a:ext cx="80518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A0935BDD-AF84-4EB1-98D7-59567B7560B4}"/>
            </a:ext>
          </a:extLst>
        </xdr:cNvPr>
        <xdr:cNvSpPr/>
      </xdr:nvSpPr>
      <xdr:spPr>
        <a:xfrm>
          <a:off x="3388360" y="99415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9C49C30D-E06A-4048-9048-C5772222F690}"/>
            </a:ext>
          </a:extLst>
        </xdr:cNvPr>
        <xdr:cNvSpPr txBox="1"/>
      </xdr:nvSpPr>
      <xdr:spPr>
        <a:xfrm>
          <a:off x="3152990" y="10032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90852</xdr:rowOff>
    </xdr:from>
    <xdr:to>
      <xdr:col>15</xdr:col>
      <xdr:colOff>50800</xdr:colOff>
      <xdr:row>57</xdr:row>
      <xdr:rowOff>164895</xdr:rowOff>
    </xdr:to>
    <xdr:cxnSp macro="">
      <xdr:nvCxnSpPr>
        <xdr:cNvPr id="124" name="直線コネクタ 123">
          <a:extLst>
            <a:ext uri="{FF2B5EF4-FFF2-40B4-BE49-F238E27FC236}">
              <a16:creationId xmlns:a16="http://schemas.microsoft.com/office/drawing/2014/main" id="{C5B9BB05-B09B-42E7-94D9-A73D126AEAAF}"/>
            </a:ext>
          </a:extLst>
        </xdr:cNvPr>
        <xdr:cNvCxnSpPr/>
      </xdr:nvCxnSpPr>
      <xdr:spPr>
        <a:xfrm flipV="1">
          <a:off x="1828800" y="9867312"/>
          <a:ext cx="797560" cy="7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80A93059-AE72-47F4-8B94-870F3267E71C}"/>
            </a:ext>
          </a:extLst>
        </xdr:cNvPr>
        <xdr:cNvSpPr/>
      </xdr:nvSpPr>
      <xdr:spPr>
        <a:xfrm>
          <a:off x="2571750" y="994599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FD6B809E-88D6-42E1-ABEB-E1452B3FAE21}"/>
            </a:ext>
          </a:extLst>
        </xdr:cNvPr>
        <xdr:cNvSpPr txBox="1"/>
      </xdr:nvSpPr>
      <xdr:spPr>
        <a:xfrm>
          <a:off x="2364955" y="1003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117373</xdr:rowOff>
    </xdr:from>
    <xdr:to>
      <xdr:col>10</xdr:col>
      <xdr:colOff>114300</xdr:colOff>
      <xdr:row>57</xdr:row>
      <xdr:rowOff>164895</xdr:rowOff>
    </xdr:to>
    <xdr:cxnSp macro="">
      <xdr:nvCxnSpPr>
        <xdr:cNvPr id="127" name="直線コネクタ 126">
          <a:extLst>
            <a:ext uri="{FF2B5EF4-FFF2-40B4-BE49-F238E27FC236}">
              <a16:creationId xmlns:a16="http://schemas.microsoft.com/office/drawing/2014/main" id="{003165D8-C6E0-4088-90DD-F628E03B6CC2}"/>
            </a:ext>
          </a:extLst>
        </xdr:cNvPr>
        <xdr:cNvCxnSpPr/>
      </xdr:nvCxnSpPr>
      <xdr:spPr>
        <a:xfrm>
          <a:off x="1031240" y="9718573"/>
          <a:ext cx="797560" cy="22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5F02AAA5-2649-4774-A873-B0D1C6ED7D21}"/>
            </a:ext>
          </a:extLst>
        </xdr:cNvPr>
        <xdr:cNvSpPr/>
      </xdr:nvSpPr>
      <xdr:spPr>
        <a:xfrm>
          <a:off x="1774190" y="994248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85482BA2-1EE4-47AF-A6F9-6B8BC35AC841}"/>
            </a:ext>
          </a:extLst>
        </xdr:cNvPr>
        <xdr:cNvSpPr txBox="1"/>
      </xdr:nvSpPr>
      <xdr:spPr>
        <a:xfrm>
          <a:off x="1550250" y="10033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8FF5431E-C933-46B5-8B4E-58DE00F6EC69}"/>
            </a:ext>
          </a:extLst>
        </xdr:cNvPr>
        <xdr:cNvSpPr/>
      </xdr:nvSpPr>
      <xdr:spPr>
        <a:xfrm>
          <a:off x="988060" y="983968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4FDD3C9C-AEBD-4C7C-9900-B8D6AA42FEF5}"/>
            </a:ext>
          </a:extLst>
        </xdr:cNvPr>
        <xdr:cNvSpPr txBox="1"/>
      </xdr:nvSpPr>
      <xdr:spPr>
        <a:xfrm>
          <a:off x="752690" y="993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8048FC06-2DA3-4C98-914E-1820BB4ED3AC}"/>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5453FE9-8ADD-4364-A5DB-FF126CF019EE}"/>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13D62E8-7758-4578-BF23-883C0A53BFB3}"/>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D7FD9B1-1750-4A39-A1EE-6A22405C4D08}"/>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EB1EAE4-0C04-4C1D-BCF0-0D9CC2BEC002}"/>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41712</xdr:rowOff>
    </xdr:from>
    <xdr:to>
      <xdr:col>24</xdr:col>
      <xdr:colOff>114300</xdr:colOff>
      <xdr:row>56</xdr:row>
      <xdr:rowOff>143312</xdr:rowOff>
    </xdr:to>
    <xdr:sp macro="" textlink="">
      <xdr:nvSpPr>
        <xdr:cNvPr id="137" name="楕円 136">
          <a:extLst>
            <a:ext uri="{FF2B5EF4-FFF2-40B4-BE49-F238E27FC236}">
              <a16:creationId xmlns:a16="http://schemas.microsoft.com/office/drawing/2014/main" id="{58A19475-B7BA-4B46-9B64-777024A6DA34}"/>
            </a:ext>
          </a:extLst>
        </xdr:cNvPr>
        <xdr:cNvSpPr/>
      </xdr:nvSpPr>
      <xdr:spPr>
        <a:xfrm>
          <a:off x="4131310" y="964291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64589</xdr:rowOff>
    </xdr:from>
    <xdr:ext cx="599010" cy="259045"/>
    <xdr:sp macro="" textlink="">
      <xdr:nvSpPr>
        <xdr:cNvPr id="138" name="総務費該当値テキスト">
          <a:extLst>
            <a:ext uri="{FF2B5EF4-FFF2-40B4-BE49-F238E27FC236}">
              <a16:creationId xmlns:a16="http://schemas.microsoft.com/office/drawing/2014/main" id="{38202A36-FBBF-43DD-B01F-42B3457B5663}"/>
            </a:ext>
          </a:extLst>
        </xdr:cNvPr>
        <xdr:cNvSpPr txBox="1"/>
      </xdr:nvSpPr>
      <xdr:spPr>
        <a:xfrm>
          <a:off x="4229100" y="9490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5115</xdr:rowOff>
    </xdr:from>
    <xdr:to>
      <xdr:col>20</xdr:col>
      <xdr:colOff>38100</xdr:colOff>
      <xdr:row>57</xdr:row>
      <xdr:rowOff>106715</xdr:rowOff>
    </xdr:to>
    <xdr:sp macro="" textlink="">
      <xdr:nvSpPr>
        <xdr:cNvPr id="139" name="楕円 138">
          <a:extLst>
            <a:ext uri="{FF2B5EF4-FFF2-40B4-BE49-F238E27FC236}">
              <a16:creationId xmlns:a16="http://schemas.microsoft.com/office/drawing/2014/main" id="{2C92C613-4BA0-4A21-B322-B23302BB8413}"/>
            </a:ext>
          </a:extLst>
        </xdr:cNvPr>
        <xdr:cNvSpPr/>
      </xdr:nvSpPr>
      <xdr:spPr>
        <a:xfrm>
          <a:off x="3388360" y="9779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123242</xdr:rowOff>
    </xdr:from>
    <xdr:ext cx="599010" cy="259045"/>
    <xdr:sp macro="" textlink="">
      <xdr:nvSpPr>
        <xdr:cNvPr id="140" name="テキスト ボックス 139">
          <a:extLst>
            <a:ext uri="{FF2B5EF4-FFF2-40B4-BE49-F238E27FC236}">
              <a16:creationId xmlns:a16="http://schemas.microsoft.com/office/drawing/2014/main" id="{0431523C-2724-4C77-8BAA-FC70B89A4397}"/>
            </a:ext>
          </a:extLst>
        </xdr:cNvPr>
        <xdr:cNvSpPr txBox="1"/>
      </xdr:nvSpPr>
      <xdr:spPr>
        <a:xfrm>
          <a:off x="3152990" y="95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40052</xdr:rowOff>
    </xdr:from>
    <xdr:to>
      <xdr:col>15</xdr:col>
      <xdr:colOff>101600</xdr:colOff>
      <xdr:row>57</xdr:row>
      <xdr:rowOff>141652</xdr:rowOff>
    </xdr:to>
    <xdr:sp macro="" textlink="">
      <xdr:nvSpPr>
        <xdr:cNvPr id="141" name="楕円 140">
          <a:extLst>
            <a:ext uri="{FF2B5EF4-FFF2-40B4-BE49-F238E27FC236}">
              <a16:creationId xmlns:a16="http://schemas.microsoft.com/office/drawing/2014/main" id="{0972B53D-C05B-4E00-B0DD-DC3105849B7A}"/>
            </a:ext>
          </a:extLst>
        </xdr:cNvPr>
        <xdr:cNvSpPr/>
      </xdr:nvSpPr>
      <xdr:spPr>
        <a:xfrm>
          <a:off x="2571750" y="98127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158179</xdr:rowOff>
    </xdr:from>
    <xdr:ext cx="599010" cy="259045"/>
    <xdr:sp macro="" textlink="">
      <xdr:nvSpPr>
        <xdr:cNvPr id="142" name="テキスト ボックス 141">
          <a:extLst>
            <a:ext uri="{FF2B5EF4-FFF2-40B4-BE49-F238E27FC236}">
              <a16:creationId xmlns:a16="http://schemas.microsoft.com/office/drawing/2014/main" id="{94BA49D6-C2D6-4310-AC03-B117278E13D3}"/>
            </a:ext>
          </a:extLst>
        </xdr:cNvPr>
        <xdr:cNvSpPr txBox="1"/>
      </xdr:nvSpPr>
      <xdr:spPr>
        <a:xfrm>
          <a:off x="2364955" y="9589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114095</xdr:rowOff>
    </xdr:from>
    <xdr:to>
      <xdr:col>10</xdr:col>
      <xdr:colOff>165100</xdr:colOff>
      <xdr:row>58</xdr:row>
      <xdr:rowOff>44245</xdr:rowOff>
    </xdr:to>
    <xdr:sp macro="" textlink="">
      <xdr:nvSpPr>
        <xdr:cNvPr id="143" name="楕円 142">
          <a:extLst>
            <a:ext uri="{FF2B5EF4-FFF2-40B4-BE49-F238E27FC236}">
              <a16:creationId xmlns:a16="http://schemas.microsoft.com/office/drawing/2014/main" id="{21430A7F-9CF6-4E0E-877A-70B33E6D3754}"/>
            </a:ext>
          </a:extLst>
        </xdr:cNvPr>
        <xdr:cNvSpPr/>
      </xdr:nvSpPr>
      <xdr:spPr>
        <a:xfrm>
          <a:off x="1774190" y="98867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60772</xdr:rowOff>
    </xdr:from>
    <xdr:ext cx="599010" cy="259045"/>
    <xdr:sp macro="" textlink="">
      <xdr:nvSpPr>
        <xdr:cNvPr id="144" name="テキスト ボックス 143">
          <a:extLst>
            <a:ext uri="{FF2B5EF4-FFF2-40B4-BE49-F238E27FC236}">
              <a16:creationId xmlns:a16="http://schemas.microsoft.com/office/drawing/2014/main" id="{8AEA0B8A-BA13-41B2-86C2-4CC961B071EA}"/>
            </a:ext>
          </a:extLst>
        </xdr:cNvPr>
        <xdr:cNvSpPr txBox="1"/>
      </xdr:nvSpPr>
      <xdr:spPr>
        <a:xfrm>
          <a:off x="1550250" y="965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66573</xdr:rowOff>
    </xdr:from>
    <xdr:to>
      <xdr:col>6</xdr:col>
      <xdr:colOff>38100</xdr:colOff>
      <xdr:row>56</xdr:row>
      <xdr:rowOff>168173</xdr:rowOff>
    </xdr:to>
    <xdr:sp macro="" textlink="">
      <xdr:nvSpPr>
        <xdr:cNvPr id="145" name="楕円 144">
          <a:extLst>
            <a:ext uri="{FF2B5EF4-FFF2-40B4-BE49-F238E27FC236}">
              <a16:creationId xmlns:a16="http://schemas.microsoft.com/office/drawing/2014/main" id="{545EFB83-61FF-47CD-B8E2-7782D177C10C}"/>
            </a:ext>
          </a:extLst>
        </xdr:cNvPr>
        <xdr:cNvSpPr/>
      </xdr:nvSpPr>
      <xdr:spPr>
        <a:xfrm>
          <a:off x="988060" y="966586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13250</xdr:rowOff>
    </xdr:from>
    <xdr:ext cx="599010" cy="259045"/>
    <xdr:sp macro="" textlink="">
      <xdr:nvSpPr>
        <xdr:cNvPr id="146" name="テキスト ボックス 145">
          <a:extLst>
            <a:ext uri="{FF2B5EF4-FFF2-40B4-BE49-F238E27FC236}">
              <a16:creationId xmlns:a16="http://schemas.microsoft.com/office/drawing/2014/main" id="{288DE8DC-E0FC-400F-8E78-BC97202A8D1C}"/>
            </a:ext>
          </a:extLst>
        </xdr:cNvPr>
        <xdr:cNvSpPr txBox="1"/>
      </xdr:nvSpPr>
      <xdr:spPr>
        <a:xfrm>
          <a:off x="752690" y="944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E916A1E-7014-49C0-BC6A-8F0570CA2D9C}"/>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D8620AF-671E-43B1-B6FB-99016D0C6E33}"/>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2B102A95-7CAD-4175-BBA4-952C53CEA175}"/>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5BD22791-4055-4493-86D6-033D195B4514}"/>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D00AC227-1441-42E0-BC7C-2D5AAE5A4177}"/>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BF1DB8D-CDB5-4AAC-9E9C-1F49A696FDD2}"/>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9EFCBCC3-C950-4313-8F5F-B9946260F2E0}"/>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F9325132-44C1-4F3A-935A-650220F529D2}"/>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6202507D-DC41-4652-AC1D-CCCC2697B561}"/>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860D67AB-07A5-477E-A7A5-DD9CF5B3AC3A}"/>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B53FB3C6-E84B-4C78-AFD5-9732CC62ED91}"/>
            </a:ext>
          </a:extLst>
        </xdr:cNvPr>
        <xdr:cNvSpPr txBox="1"/>
      </xdr:nvSpPr>
      <xdr:spPr>
        <a:xfrm>
          <a:off x="47892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88E174D-1A25-446F-8D7C-AFD5D174C198}"/>
            </a:ext>
          </a:extLst>
        </xdr:cNvPr>
        <xdr:cNvCxnSpPr/>
      </xdr:nvCxnSpPr>
      <xdr:spPr>
        <a:xfrm>
          <a:off x="685800" y="13639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FF13936B-1679-471D-9076-92B1727050BA}"/>
            </a:ext>
          </a:extLst>
        </xdr:cNvPr>
        <xdr:cNvSpPr txBox="1"/>
      </xdr:nvSpPr>
      <xdr:spPr>
        <a:xfrm>
          <a:off x="170391" y="135050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B2389537-E928-48EA-BC75-5AA66E40C1A5}"/>
            </a:ext>
          </a:extLst>
        </xdr:cNvPr>
        <xdr:cNvCxnSpPr/>
      </xdr:nvCxnSpPr>
      <xdr:spPr>
        <a:xfrm>
          <a:off x="685800" y="13316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62338E59-EA1F-44D5-9042-FF47DE1ADCAC}"/>
            </a:ext>
          </a:extLst>
        </xdr:cNvPr>
        <xdr:cNvSpPr txBox="1"/>
      </xdr:nvSpPr>
      <xdr:spPr>
        <a:xfrm>
          <a:off x="170391" y="13172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A41C493A-3FF2-4CA4-9216-09D009C80671}"/>
            </a:ext>
          </a:extLst>
        </xdr:cNvPr>
        <xdr:cNvCxnSpPr/>
      </xdr:nvCxnSpPr>
      <xdr:spPr>
        <a:xfrm>
          <a:off x="685800" y="12994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4CC0E193-5054-4595-8311-FE416874C9C1}"/>
            </a:ext>
          </a:extLst>
        </xdr:cNvPr>
        <xdr:cNvSpPr txBox="1"/>
      </xdr:nvSpPr>
      <xdr:spPr>
        <a:xfrm>
          <a:off x="170391" y="12849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167473EE-2BFF-4A9C-BC59-F498BF606965}"/>
            </a:ext>
          </a:extLst>
        </xdr:cNvPr>
        <xdr:cNvCxnSpPr/>
      </xdr:nvCxnSpPr>
      <xdr:spPr>
        <a:xfrm>
          <a:off x="685800" y="12661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97CE2C8E-B017-468B-B687-A7C6782809A7}"/>
            </a:ext>
          </a:extLst>
        </xdr:cNvPr>
        <xdr:cNvSpPr txBox="1"/>
      </xdr:nvSpPr>
      <xdr:spPr>
        <a:xfrm>
          <a:off x="170391" y="12523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9F6F8CA5-72A4-4857-96EC-1939308AE4E1}"/>
            </a:ext>
          </a:extLst>
        </xdr:cNvPr>
        <xdr:cNvCxnSpPr/>
      </xdr:nvCxnSpPr>
      <xdr:spPr>
        <a:xfrm>
          <a:off x="685800" y="12340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6201D01B-A981-462E-8FC0-221D99703596}"/>
            </a:ext>
          </a:extLst>
        </xdr:cNvPr>
        <xdr:cNvSpPr txBox="1"/>
      </xdr:nvSpPr>
      <xdr:spPr>
        <a:xfrm>
          <a:off x="170391" y="12191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F951F32D-2ACC-4623-9571-BC533EB0497B}"/>
            </a:ext>
          </a:extLst>
        </xdr:cNvPr>
        <xdr:cNvCxnSpPr/>
      </xdr:nvCxnSpPr>
      <xdr:spPr>
        <a:xfrm>
          <a:off x="685800" y="12012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CDCDBB0-F50F-4871-B554-F2C7DF1422A5}"/>
            </a:ext>
          </a:extLst>
        </xdr:cNvPr>
        <xdr:cNvSpPr txBox="1"/>
      </xdr:nvSpPr>
      <xdr:spPr>
        <a:xfrm>
          <a:off x="17039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6D26354A-0ED6-4ECB-8D66-335BA4AD1D48}"/>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A5A9B8F-7495-4167-96B4-FA4156BDBCF5}"/>
            </a:ext>
          </a:extLst>
        </xdr:cNvPr>
        <xdr:cNvSpPr txBox="1"/>
      </xdr:nvSpPr>
      <xdr:spPr>
        <a:xfrm>
          <a:off x="1703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70CC5F08-CE55-4987-87F3-754B772D7303}"/>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20D93E14-65B3-4B86-905D-2FDB012F57EF}"/>
            </a:ext>
          </a:extLst>
        </xdr:cNvPr>
        <xdr:cNvCxnSpPr/>
      </xdr:nvCxnSpPr>
      <xdr:spPr>
        <a:xfrm flipV="1">
          <a:off x="4172585" y="1219506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504DF118-0D26-46E0-A82E-EC6E8BE3A716}"/>
            </a:ext>
          </a:extLst>
        </xdr:cNvPr>
        <xdr:cNvSpPr txBox="1"/>
      </xdr:nvSpPr>
      <xdr:spPr>
        <a:xfrm>
          <a:off x="4229100" y="1342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FB23B5DC-6D52-4C9F-9993-C43164374DC2}"/>
            </a:ext>
          </a:extLst>
        </xdr:cNvPr>
        <xdr:cNvCxnSpPr/>
      </xdr:nvCxnSpPr>
      <xdr:spPr>
        <a:xfrm>
          <a:off x="4112260" y="13431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964E9BB-F7BA-4E63-8166-6FC98A762DCF}"/>
            </a:ext>
          </a:extLst>
        </xdr:cNvPr>
        <xdr:cNvSpPr txBox="1"/>
      </xdr:nvSpPr>
      <xdr:spPr>
        <a:xfrm>
          <a:off x="4229100" y="1196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DEDCE22-CF87-4D79-8EE5-0A9C267275C4}"/>
            </a:ext>
          </a:extLst>
        </xdr:cNvPr>
        <xdr:cNvCxnSpPr/>
      </xdr:nvCxnSpPr>
      <xdr:spPr>
        <a:xfrm>
          <a:off x="4112260" y="12195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48409</xdr:rowOff>
    </xdr:from>
    <xdr:to>
      <xdr:col>24</xdr:col>
      <xdr:colOff>63500</xdr:colOff>
      <xdr:row>77</xdr:row>
      <xdr:rowOff>78053</xdr:rowOff>
    </xdr:to>
    <xdr:cxnSp macro="">
      <xdr:nvCxnSpPr>
        <xdr:cNvPr id="178" name="直線コネクタ 177">
          <a:extLst>
            <a:ext uri="{FF2B5EF4-FFF2-40B4-BE49-F238E27FC236}">
              <a16:creationId xmlns:a16="http://schemas.microsoft.com/office/drawing/2014/main" id="{014836A7-0C00-4C91-B50D-116A1E2A6E0D}"/>
            </a:ext>
          </a:extLst>
        </xdr:cNvPr>
        <xdr:cNvCxnSpPr/>
      </xdr:nvCxnSpPr>
      <xdr:spPr>
        <a:xfrm>
          <a:off x="3431540" y="13251964"/>
          <a:ext cx="742950" cy="2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63352EE3-7D33-4CEE-89B5-3E7FDD116E16}"/>
            </a:ext>
          </a:extLst>
        </xdr:cNvPr>
        <xdr:cNvSpPr txBox="1"/>
      </xdr:nvSpPr>
      <xdr:spPr>
        <a:xfrm>
          <a:off x="4229100" y="130229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6F9ABDA7-35AE-4E8B-8A86-2EA1B3F968DF}"/>
            </a:ext>
          </a:extLst>
        </xdr:cNvPr>
        <xdr:cNvSpPr/>
      </xdr:nvSpPr>
      <xdr:spPr>
        <a:xfrm>
          <a:off x="4131310" y="131658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48409</xdr:rowOff>
    </xdr:from>
    <xdr:to>
      <xdr:col>19</xdr:col>
      <xdr:colOff>177800</xdr:colOff>
      <xdr:row>77</xdr:row>
      <xdr:rowOff>119117</xdr:rowOff>
    </xdr:to>
    <xdr:cxnSp macro="">
      <xdr:nvCxnSpPr>
        <xdr:cNvPr id="181" name="直線コネクタ 180">
          <a:extLst>
            <a:ext uri="{FF2B5EF4-FFF2-40B4-BE49-F238E27FC236}">
              <a16:creationId xmlns:a16="http://schemas.microsoft.com/office/drawing/2014/main" id="{BBC097BB-DC04-4EF2-B7D3-CF2F8BAF53E0}"/>
            </a:ext>
          </a:extLst>
        </xdr:cNvPr>
        <xdr:cNvCxnSpPr/>
      </xdr:nvCxnSpPr>
      <xdr:spPr>
        <a:xfrm flipV="1">
          <a:off x="2626360" y="13251964"/>
          <a:ext cx="805180" cy="7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C5917295-9E38-4A79-857D-3843B4DF076D}"/>
            </a:ext>
          </a:extLst>
        </xdr:cNvPr>
        <xdr:cNvSpPr/>
      </xdr:nvSpPr>
      <xdr:spPr>
        <a:xfrm>
          <a:off x="3388360" y="1320400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E020DC94-66BB-4D82-B8BE-8D362902A6A4}"/>
            </a:ext>
          </a:extLst>
        </xdr:cNvPr>
        <xdr:cNvSpPr txBox="1"/>
      </xdr:nvSpPr>
      <xdr:spPr>
        <a:xfrm>
          <a:off x="3152990" y="1329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70095</xdr:rowOff>
    </xdr:from>
    <xdr:to>
      <xdr:col>15</xdr:col>
      <xdr:colOff>50800</xdr:colOff>
      <xdr:row>77</xdr:row>
      <xdr:rowOff>119117</xdr:rowOff>
    </xdr:to>
    <xdr:cxnSp macro="">
      <xdr:nvCxnSpPr>
        <xdr:cNvPr id="184" name="直線コネクタ 183">
          <a:extLst>
            <a:ext uri="{FF2B5EF4-FFF2-40B4-BE49-F238E27FC236}">
              <a16:creationId xmlns:a16="http://schemas.microsoft.com/office/drawing/2014/main" id="{EDFC5C9F-E383-4869-A8DF-A2F678CFB851}"/>
            </a:ext>
          </a:extLst>
        </xdr:cNvPr>
        <xdr:cNvCxnSpPr/>
      </xdr:nvCxnSpPr>
      <xdr:spPr>
        <a:xfrm>
          <a:off x="1828800" y="13269840"/>
          <a:ext cx="797560" cy="5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4EDF04B7-681D-4746-9FBC-BD0B2F71B6B1}"/>
            </a:ext>
          </a:extLst>
        </xdr:cNvPr>
        <xdr:cNvSpPr/>
      </xdr:nvSpPr>
      <xdr:spPr>
        <a:xfrm>
          <a:off x="2571750" y="1324067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6801A0E4-1AAD-46EE-83B4-DEDD67217F6B}"/>
            </a:ext>
          </a:extLst>
        </xdr:cNvPr>
        <xdr:cNvSpPr txBox="1"/>
      </xdr:nvSpPr>
      <xdr:spPr>
        <a:xfrm>
          <a:off x="2364955" y="13017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70095</xdr:rowOff>
    </xdr:from>
    <xdr:to>
      <xdr:col>10</xdr:col>
      <xdr:colOff>114300</xdr:colOff>
      <xdr:row>77</xdr:row>
      <xdr:rowOff>161782</xdr:rowOff>
    </xdr:to>
    <xdr:cxnSp macro="">
      <xdr:nvCxnSpPr>
        <xdr:cNvPr id="187" name="直線コネクタ 186">
          <a:extLst>
            <a:ext uri="{FF2B5EF4-FFF2-40B4-BE49-F238E27FC236}">
              <a16:creationId xmlns:a16="http://schemas.microsoft.com/office/drawing/2014/main" id="{29D23BF1-BF20-4693-A701-520DA4908BBE}"/>
            </a:ext>
          </a:extLst>
        </xdr:cNvPr>
        <xdr:cNvCxnSpPr/>
      </xdr:nvCxnSpPr>
      <xdr:spPr>
        <a:xfrm flipV="1">
          <a:off x="1031240" y="13269840"/>
          <a:ext cx="797560" cy="9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AA6266DF-B012-437E-BC60-E16361AA0DCB}"/>
            </a:ext>
          </a:extLst>
        </xdr:cNvPr>
        <xdr:cNvSpPr/>
      </xdr:nvSpPr>
      <xdr:spPr>
        <a:xfrm>
          <a:off x="1774190" y="1321376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A6E5FB2F-7325-4202-B1CC-DF4AB9D79D66}"/>
            </a:ext>
          </a:extLst>
        </xdr:cNvPr>
        <xdr:cNvSpPr txBox="1"/>
      </xdr:nvSpPr>
      <xdr:spPr>
        <a:xfrm>
          <a:off x="1550250" y="12990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589F8A15-2723-4B59-94C2-461329D0B16C}"/>
            </a:ext>
          </a:extLst>
        </xdr:cNvPr>
        <xdr:cNvSpPr/>
      </xdr:nvSpPr>
      <xdr:spPr>
        <a:xfrm>
          <a:off x="988060" y="1329905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7923013D-BE26-4227-8034-26B9D21C764F}"/>
            </a:ext>
          </a:extLst>
        </xdr:cNvPr>
        <xdr:cNvSpPr txBox="1"/>
      </xdr:nvSpPr>
      <xdr:spPr>
        <a:xfrm>
          <a:off x="752690" y="13079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16D9D9C-0C6F-4D5B-BF07-BCE19E952E48}"/>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75F44B4-76E0-4DBE-9B96-52968E2C099D}"/>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AB0347FE-C20D-42A2-A840-0D90143E238A}"/>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FD42BE00-7976-4622-BED3-2C9EAA7CC010}"/>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7B3AB63-4127-4A04-BB80-A1E26E0CAE29}"/>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27253</xdr:rowOff>
    </xdr:from>
    <xdr:to>
      <xdr:col>24</xdr:col>
      <xdr:colOff>114300</xdr:colOff>
      <xdr:row>77</xdr:row>
      <xdr:rowOff>128853</xdr:rowOff>
    </xdr:to>
    <xdr:sp macro="" textlink="">
      <xdr:nvSpPr>
        <xdr:cNvPr id="197" name="楕円 196">
          <a:extLst>
            <a:ext uri="{FF2B5EF4-FFF2-40B4-BE49-F238E27FC236}">
              <a16:creationId xmlns:a16="http://schemas.microsoft.com/office/drawing/2014/main" id="{29054F00-4E08-4634-9839-AE7C5B60F4BD}"/>
            </a:ext>
          </a:extLst>
        </xdr:cNvPr>
        <xdr:cNvSpPr/>
      </xdr:nvSpPr>
      <xdr:spPr>
        <a:xfrm>
          <a:off x="4131310" y="1322699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5680</xdr:rowOff>
    </xdr:from>
    <xdr:ext cx="599010" cy="259045"/>
    <xdr:sp macro="" textlink="">
      <xdr:nvSpPr>
        <xdr:cNvPr id="198" name="民生費該当値テキスト">
          <a:extLst>
            <a:ext uri="{FF2B5EF4-FFF2-40B4-BE49-F238E27FC236}">
              <a16:creationId xmlns:a16="http://schemas.microsoft.com/office/drawing/2014/main" id="{F4EAD793-8998-48AD-96C1-C771AB628156}"/>
            </a:ext>
          </a:extLst>
        </xdr:cNvPr>
        <xdr:cNvSpPr txBox="1"/>
      </xdr:nvSpPr>
      <xdr:spPr>
        <a:xfrm>
          <a:off x="4229100" y="1320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169059</xdr:rowOff>
    </xdr:from>
    <xdr:to>
      <xdr:col>20</xdr:col>
      <xdr:colOff>38100</xdr:colOff>
      <xdr:row>77</xdr:row>
      <xdr:rowOff>99209</xdr:rowOff>
    </xdr:to>
    <xdr:sp macro="" textlink="">
      <xdr:nvSpPr>
        <xdr:cNvPr id="199" name="楕円 198">
          <a:extLst>
            <a:ext uri="{FF2B5EF4-FFF2-40B4-BE49-F238E27FC236}">
              <a16:creationId xmlns:a16="http://schemas.microsoft.com/office/drawing/2014/main" id="{EA35E302-82B9-453F-85C2-44AEB145358A}"/>
            </a:ext>
          </a:extLst>
        </xdr:cNvPr>
        <xdr:cNvSpPr/>
      </xdr:nvSpPr>
      <xdr:spPr>
        <a:xfrm>
          <a:off x="3388360" y="1320306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115736</xdr:rowOff>
    </xdr:from>
    <xdr:ext cx="599010" cy="259045"/>
    <xdr:sp macro="" textlink="">
      <xdr:nvSpPr>
        <xdr:cNvPr id="200" name="テキスト ボックス 199">
          <a:extLst>
            <a:ext uri="{FF2B5EF4-FFF2-40B4-BE49-F238E27FC236}">
              <a16:creationId xmlns:a16="http://schemas.microsoft.com/office/drawing/2014/main" id="{ECC7BE59-2830-4448-8188-35DBC6A92A6A}"/>
            </a:ext>
          </a:extLst>
        </xdr:cNvPr>
        <xdr:cNvSpPr txBox="1"/>
      </xdr:nvSpPr>
      <xdr:spPr>
        <a:xfrm>
          <a:off x="3152990" y="12974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68317</xdr:rowOff>
    </xdr:from>
    <xdr:to>
      <xdr:col>15</xdr:col>
      <xdr:colOff>101600</xdr:colOff>
      <xdr:row>77</xdr:row>
      <xdr:rowOff>169917</xdr:rowOff>
    </xdr:to>
    <xdr:sp macro="" textlink="">
      <xdr:nvSpPr>
        <xdr:cNvPr id="201" name="楕円 200">
          <a:extLst>
            <a:ext uri="{FF2B5EF4-FFF2-40B4-BE49-F238E27FC236}">
              <a16:creationId xmlns:a16="http://schemas.microsoft.com/office/drawing/2014/main" id="{2A1A48E3-5F6F-4E7B-9737-210D33905AF9}"/>
            </a:ext>
          </a:extLst>
        </xdr:cNvPr>
        <xdr:cNvSpPr/>
      </xdr:nvSpPr>
      <xdr:spPr>
        <a:xfrm>
          <a:off x="2571750" y="1326806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161044</xdr:rowOff>
    </xdr:from>
    <xdr:ext cx="599010" cy="259045"/>
    <xdr:sp macro="" textlink="">
      <xdr:nvSpPr>
        <xdr:cNvPr id="202" name="テキスト ボックス 201">
          <a:extLst>
            <a:ext uri="{FF2B5EF4-FFF2-40B4-BE49-F238E27FC236}">
              <a16:creationId xmlns:a16="http://schemas.microsoft.com/office/drawing/2014/main" id="{B4A6C382-FA31-4979-9BA5-50DD86611EAC}"/>
            </a:ext>
          </a:extLst>
        </xdr:cNvPr>
        <xdr:cNvSpPr txBox="1"/>
      </xdr:nvSpPr>
      <xdr:spPr>
        <a:xfrm>
          <a:off x="2364955" y="13364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19295</xdr:rowOff>
    </xdr:from>
    <xdr:to>
      <xdr:col>10</xdr:col>
      <xdr:colOff>165100</xdr:colOff>
      <xdr:row>77</xdr:row>
      <xdr:rowOff>120895</xdr:rowOff>
    </xdr:to>
    <xdr:sp macro="" textlink="">
      <xdr:nvSpPr>
        <xdr:cNvPr id="203" name="楕円 202">
          <a:extLst>
            <a:ext uri="{FF2B5EF4-FFF2-40B4-BE49-F238E27FC236}">
              <a16:creationId xmlns:a16="http://schemas.microsoft.com/office/drawing/2014/main" id="{3029A1A1-C227-4B6F-A8B9-3457F38E2399}"/>
            </a:ext>
          </a:extLst>
        </xdr:cNvPr>
        <xdr:cNvSpPr/>
      </xdr:nvSpPr>
      <xdr:spPr>
        <a:xfrm>
          <a:off x="1774190" y="132171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112022</xdr:rowOff>
    </xdr:from>
    <xdr:ext cx="599010" cy="259045"/>
    <xdr:sp macro="" textlink="">
      <xdr:nvSpPr>
        <xdr:cNvPr id="204" name="テキスト ボックス 203">
          <a:extLst>
            <a:ext uri="{FF2B5EF4-FFF2-40B4-BE49-F238E27FC236}">
              <a16:creationId xmlns:a16="http://schemas.microsoft.com/office/drawing/2014/main" id="{055D3540-03F0-40CB-8775-237CDAEADBEF}"/>
            </a:ext>
          </a:extLst>
        </xdr:cNvPr>
        <xdr:cNvSpPr txBox="1"/>
      </xdr:nvSpPr>
      <xdr:spPr>
        <a:xfrm>
          <a:off x="1550250" y="13313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110982</xdr:rowOff>
    </xdr:from>
    <xdr:to>
      <xdr:col>6</xdr:col>
      <xdr:colOff>38100</xdr:colOff>
      <xdr:row>78</xdr:row>
      <xdr:rowOff>41132</xdr:rowOff>
    </xdr:to>
    <xdr:sp macro="" textlink="">
      <xdr:nvSpPr>
        <xdr:cNvPr id="205" name="楕円 204">
          <a:extLst>
            <a:ext uri="{FF2B5EF4-FFF2-40B4-BE49-F238E27FC236}">
              <a16:creationId xmlns:a16="http://schemas.microsoft.com/office/drawing/2014/main" id="{CD702202-4EA7-4FC5-9F76-37A11577535E}"/>
            </a:ext>
          </a:extLst>
        </xdr:cNvPr>
        <xdr:cNvSpPr/>
      </xdr:nvSpPr>
      <xdr:spPr>
        <a:xfrm>
          <a:off x="988060" y="133126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32259</xdr:rowOff>
    </xdr:from>
    <xdr:ext cx="599010" cy="259045"/>
    <xdr:sp macro="" textlink="">
      <xdr:nvSpPr>
        <xdr:cNvPr id="206" name="テキスト ボックス 205">
          <a:extLst>
            <a:ext uri="{FF2B5EF4-FFF2-40B4-BE49-F238E27FC236}">
              <a16:creationId xmlns:a16="http://schemas.microsoft.com/office/drawing/2014/main" id="{0B89E467-8E6B-431C-8BFF-3D97647C161A}"/>
            </a:ext>
          </a:extLst>
        </xdr:cNvPr>
        <xdr:cNvSpPr txBox="1"/>
      </xdr:nvSpPr>
      <xdr:spPr>
        <a:xfrm>
          <a:off x="752690" y="1340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3294E61E-E36A-4279-A8F8-C321C33C574E}"/>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D4CF16B8-6C1B-4FB7-B050-EE1A082DFA9C}"/>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8FFA2CDE-2F88-4B05-9264-F6563F4C2E0F}"/>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7ED3DD22-4BCB-4C1D-B9C8-50C49CAA6E57}"/>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868B57DD-4681-4A46-9B2D-8E2805935048}"/>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5DBA8837-1684-44E2-B924-CBF683F7BA80}"/>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B34FC220-D4B9-408C-98F4-06C056361DE5}"/>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5D227C5F-2276-4031-83B4-87B287D4687E}"/>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C6B725EA-8BA5-416C-A9F0-5F0C672E203A}"/>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11ACB0FB-6DA9-4C63-BE63-3A8778B1C003}"/>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D7E581C4-5156-4F79-AE78-CFEA4DE50045}"/>
            </a:ext>
          </a:extLst>
        </xdr:cNvPr>
        <xdr:cNvCxnSpPr/>
      </xdr:nvCxnSpPr>
      <xdr:spPr>
        <a:xfrm>
          <a:off x="685800" y="17068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766EFD7B-2FFA-47E5-ADCE-E9C448E3260D}"/>
            </a:ext>
          </a:extLst>
        </xdr:cNvPr>
        <xdr:cNvSpPr txBox="1"/>
      </xdr:nvSpPr>
      <xdr:spPr>
        <a:xfrm>
          <a:off x="478924" y="16934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8CBF6EFB-02F5-41CB-B50B-9C9AD711A1D9}"/>
            </a:ext>
          </a:extLst>
        </xdr:cNvPr>
        <xdr:cNvCxnSpPr/>
      </xdr:nvCxnSpPr>
      <xdr:spPr>
        <a:xfrm>
          <a:off x="685800" y="16745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627B699E-04D9-4A1F-AC07-9808F1B12A7D}"/>
            </a:ext>
          </a:extLst>
        </xdr:cNvPr>
        <xdr:cNvSpPr txBox="1"/>
      </xdr:nvSpPr>
      <xdr:spPr>
        <a:xfrm>
          <a:off x="76428" y="1660172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90A1228B-0037-42D5-A46A-0571E1CCECF1}"/>
            </a:ext>
          </a:extLst>
        </xdr:cNvPr>
        <xdr:cNvCxnSpPr/>
      </xdr:nvCxnSpPr>
      <xdr:spPr>
        <a:xfrm>
          <a:off x="685800" y="16423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44AB301C-12C0-4FF5-98E5-062C9C6AC9BA}"/>
            </a:ext>
          </a:extLst>
        </xdr:cNvPr>
        <xdr:cNvSpPr txBox="1"/>
      </xdr:nvSpPr>
      <xdr:spPr>
        <a:xfrm>
          <a:off x="76428" y="1627896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72AA92E9-A04C-4217-BE57-D90E868A2B6D}"/>
            </a:ext>
          </a:extLst>
        </xdr:cNvPr>
        <xdr:cNvCxnSpPr/>
      </xdr:nvCxnSpPr>
      <xdr:spPr>
        <a:xfrm>
          <a:off x="685800" y="16090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5F72DB2-52FA-4F17-A216-BF9B67DD8A10}"/>
            </a:ext>
          </a:extLst>
        </xdr:cNvPr>
        <xdr:cNvSpPr txBox="1"/>
      </xdr:nvSpPr>
      <xdr:spPr>
        <a:xfrm>
          <a:off x="76428" y="15952396"/>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B0650598-B3E8-40F1-B78B-1F281337301F}"/>
            </a:ext>
          </a:extLst>
        </xdr:cNvPr>
        <xdr:cNvCxnSpPr/>
      </xdr:nvCxnSpPr>
      <xdr:spPr>
        <a:xfrm>
          <a:off x="685800" y="15769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45D8C0D6-A97C-4243-A4AD-B423B326766A}"/>
            </a:ext>
          </a:extLst>
        </xdr:cNvPr>
        <xdr:cNvSpPr txBox="1"/>
      </xdr:nvSpPr>
      <xdr:spPr>
        <a:xfrm>
          <a:off x="76428" y="156201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3A061B70-FB23-4A5F-82BB-5B6EEBB61C50}"/>
            </a:ext>
          </a:extLst>
        </xdr:cNvPr>
        <xdr:cNvCxnSpPr/>
      </xdr:nvCxnSpPr>
      <xdr:spPr>
        <a:xfrm>
          <a:off x="685800" y="1544147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2F2EA076-3298-4DA4-9FFF-B8A373F57159}"/>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DFA5558F-E13E-40E5-AB3F-8466F8E6F547}"/>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46E36ADF-9A98-42EE-8BC1-DFA93514DCFE}"/>
            </a:ext>
          </a:extLst>
        </xdr:cNvPr>
        <xdr:cNvSpPr txBox="1"/>
      </xdr:nvSpPr>
      <xdr:spPr>
        <a:xfrm>
          <a:off x="76428" y="14974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E186BED9-4CF3-4F42-9EDB-2069D2331040}"/>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A5E31FC8-B609-47BB-8AB4-73D049BE1825}"/>
            </a:ext>
          </a:extLst>
        </xdr:cNvPr>
        <xdr:cNvCxnSpPr/>
      </xdr:nvCxnSpPr>
      <xdr:spPr>
        <a:xfrm flipV="1">
          <a:off x="4172585" y="15456624"/>
          <a:ext cx="1270" cy="1610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448DA204-B5B6-425D-A7C5-B4CF6D772F76}"/>
            </a:ext>
          </a:extLst>
        </xdr:cNvPr>
        <xdr:cNvSpPr txBox="1"/>
      </xdr:nvSpPr>
      <xdr:spPr>
        <a:xfrm>
          <a:off x="4229100" y="1710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E384AEA7-B9B4-4ECA-AD4A-87823324BB0F}"/>
            </a:ext>
          </a:extLst>
        </xdr:cNvPr>
        <xdr:cNvCxnSpPr/>
      </xdr:nvCxnSpPr>
      <xdr:spPr>
        <a:xfrm>
          <a:off x="4112260" y="1706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6FB1ED12-5860-471B-8702-B5207A7B08F3}"/>
            </a:ext>
          </a:extLst>
        </xdr:cNvPr>
        <xdr:cNvSpPr txBox="1"/>
      </xdr:nvSpPr>
      <xdr:spPr>
        <a:xfrm>
          <a:off x="4229100" y="152318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A25E504F-F048-41E7-BA16-4AF98DF71BEB}"/>
            </a:ext>
          </a:extLst>
        </xdr:cNvPr>
        <xdr:cNvCxnSpPr/>
      </xdr:nvCxnSpPr>
      <xdr:spPr>
        <a:xfrm>
          <a:off x="4112260" y="15456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54465</xdr:rowOff>
    </xdr:from>
    <xdr:to>
      <xdr:col>24</xdr:col>
      <xdr:colOff>63500</xdr:colOff>
      <xdr:row>99</xdr:row>
      <xdr:rowOff>58972</xdr:rowOff>
    </xdr:to>
    <xdr:cxnSp macro="">
      <xdr:nvCxnSpPr>
        <xdr:cNvPr id="237" name="直線コネクタ 236">
          <a:extLst>
            <a:ext uri="{FF2B5EF4-FFF2-40B4-BE49-F238E27FC236}">
              <a16:creationId xmlns:a16="http://schemas.microsoft.com/office/drawing/2014/main" id="{71D0E648-9A9A-420E-BBEC-F19BFB5E544F}"/>
            </a:ext>
          </a:extLst>
        </xdr:cNvPr>
        <xdr:cNvCxnSpPr/>
      </xdr:nvCxnSpPr>
      <xdr:spPr>
        <a:xfrm>
          <a:off x="3431540" y="170318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75DA7EE1-1F78-4918-84F4-E7302435E861}"/>
            </a:ext>
          </a:extLst>
        </xdr:cNvPr>
        <xdr:cNvSpPr txBox="1"/>
      </xdr:nvSpPr>
      <xdr:spPr>
        <a:xfrm>
          <a:off x="42291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664396B9-BD57-489E-9788-02C96924870D}"/>
            </a:ext>
          </a:extLst>
        </xdr:cNvPr>
        <xdr:cNvSpPr/>
      </xdr:nvSpPr>
      <xdr:spPr>
        <a:xfrm>
          <a:off x="4131310" y="169950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54465</xdr:rowOff>
    </xdr:from>
    <xdr:to>
      <xdr:col>19</xdr:col>
      <xdr:colOff>177800</xdr:colOff>
      <xdr:row>99</xdr:row>
      <xdr:rowOff>57815</xdr:rowOff>
    </xdr:to>
    <xdr:cxnSp macro="">
      <xdr:nvCxnSpPr>
        <xdr:cNvPr id="240" name="直線コネクタ 239">
          <a:extLst>
            <a:ext uri="{FF2B5EF4-FFF2-40B4-BE49-F238E27FC236}">
              <a16:creationId xmlns:a16="http://schemas.microsoft.com/office/drawing/2014/main" id="{97AD7B29-B982-464C-B1F5-457D5F334B83}"/>
            </a:ext>
          </a:extLst>
        </xdr:cNvPr>
        <xdr:cNvCxnSpPr/>
      </xdr:nvCxnSpPr>
      <xdr:spPr>
        <a:xfrm flipV="1">
          <a:off x="2626360" y="170318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BC7D6C81-FF38-4498-9D73-866B73605E2D}"/>
            </a:ext>
          </a:extLst>
        </xdr:cNvPr>
        <xdr:cNvSpPr/>
      </xdr:nvSpPr>
      <xdr:spPr>
        <a:xfrm>
          <a:off x="3388360" y="169956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5B4BB44B-2986-4B2A-8CCF-F9C35F183910}"/>
            </a:ext>
          </a:extLst>
        </xdr:cNvPr>
        <xdr:cNvSpPr txBox="1"/>
      </xdr:nvSpPr>
      <xdr:spPr>
        <a:xfrm>
          <a:off x="3183401" y="1709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57815</xdr:rowOff>
    </xdr:from>
    <xdr:to>
      <xdr:col>15</xdr:col>
      <xdr:colOff>50800</xdr:colOff>
      <xdr:row>99</xdr:row>
      <xdr:rowOff>59379</xdr:rowOff>
    </xdr:to>
    <xdr:cxnSp macro="">
      <xdr:nvCxnSpPr>
        <xdr:cNvPr id="243" name="直線コネクタ 242">
          <a:extLst>
            <a:ext uri="{FF2B5EF4-FFF2-40B4-BE49-F238E27FC236}">
              <a16:creationId xmlns:a16="http://schemas.microsoft.com/office/drawing/2014/main" id="{524EB913-6175-44C9-BDD4-7E48A53D94E4}"/>
            </a:ext>
          </a:extLst>
        </xdr:cNvPr>
        <xdr:cNvCxnSpPr/>
      </xdr:nvCxnSpPr>
      <xdr:spPr>
        <a:xfrm flipV="1">
          <a:off x="1828800" y="17027555"/>
          <a:ext cx="797560" cy="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DD00D4B6-0BEB-4704-841A-83FDF12C9C9A}"/>
            </a:ext>
          </a:extLst>
        </xdr:cNvPr>
        <xdr:cNvSpPr/>
      </xdr:nvSpPr>
      <xdr:spPr>
        <a:xfrm>
          <a:off x="2571750" y="1699631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DA352BB8-0CAF-4254-838C-53BBB0938546}"/>
            </a:ext>
          </a:extLst>
        </xdr:cNvPr>
        <xdr:cNvSpPr txBox="1"/>
      </xdr:nvSpPr>
      <xdr:spPr>
        <a:xfrm>
          <a:off x="2397271" y="1709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59379</xdr:rowOff>
    </xdr:from>
    <xdr:to>
      <xdr:col>10</xdr:col>
      <xdr:colOff>114300</xdr:colOff>
      <xdr:row>99</xdr:row>
      <xdr:rowOff>62756</xdr:rowOff>
    </xdr:to>
    <xdr:cxnSp macro="">
      <xdr:nvCxnSpPr>
        <xdr:cNvPr id="246" name="直線コネクタ 245">
          <a:extLst>
            <a:ext uri="{FF2B5EF4-FFF2-40B4-BE49-F238E27FC236}">
              <a16:creationId xmlns:a16="http://schemas.microsoft.com/office/drawing/2014/main" id="{F60192CC-D9F8-4461-8C4E-29F9B0B89575}"/>
            </a:ext>
          </a:extLst>
        </xdr:cNvPr>
        <xdr:cNvCxnSpPr/>
      </xdr:nvCxnSpPr>
      <xdr:spPr>
        <a:xfrm flipV="1">
          <a:off x="1031240" y="17029119"/>
          <a:ext cx="797560" cy="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1F14D49F-4781-45FC-8957-C360706328F5}"/>
            </a:ext>
          </a:extLst>
        </xdr:cNvPr>
        <xdr:cNvSpPr/>
      </xdr:nvSpPr>
      <xdr:spPr>
        <a:xfrm>
          <a:off x="1774190" y="1699864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C973CD70-AB47-4822-8B57-D70F3D5A338D}"/>
            </a:ext>
          </a:extLst>
        </xdr:cNvPr>
        <xdr:cNvSpPr txBox="1"/>
      </xdr:nvSpPr>
      <xdr:spPr>
        <a:xfrm>
          <a:off x="1580661" y="1709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96734BA6-6D0E-491A-89E0-079271CB72C9}"/>
            </a:ext>
          </a:extLst>
        </xdr:cNvPr>
        <xdr:cNvSpPr/>
      </xdr:nvSpPr>
      <xdr:spPr>
        <a:xfrm>
          <a:off x="988060" y="170011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FDCE4652-DA4E-41E0-AEEC-448A5E2EEE24}"/>
            </a:ext>
          </a:extLst>
        </xdr:cNvPr>
        <xdr:cNvSpPr txBox="1"/>
      </xdr:nvSpPr>
      <xdr:spPr>
        <a:xfrm>
          <a:off x="783101" y="1709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C7D01B88-071F-4F31-9552-C8C8C70C24BB}"/>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9D5BED44-CC40-4257-B6E9-2A018ACB74FF}"/>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11325B0-BD8C-4A12-839D-48EE3C3B9493}"/>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A609DD4C-78FE-49E1-9510-E1BE6D833CE1}"/>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35AC2FF0-32DB-47EE-98A2-50A54384D5A0}"/>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8172</xdr:rowOff>
    </xdr:from>
    <xdr:to>
      <xdr:col>24</xdr:col>
      <xdr:colOff>114300</xdr:colOff>
      <xdr:row>99</xdr:row>
      <xdr:rowOff>109772</xdr:rowOff>
    </xdr:to>
    <xdr:sp macro="" textlink="">
      <xdr:nvSpPr>
        <xdr:cNvPr id="256" name="楕円 255">
          <a:extLst>
            <a:ext uri="{FF2B5EF4-FFF2-40B4-BE49-F238E27FC236}">
              <a16:creationId xmlns:a16="http://schemas.microsoft.com/office/drawing/2014/main" id="{4A6498BB-B722-4DBB-B2FC-0AC1EAA1CC8F}"/>
            </a:ext>
          </a:extLst>
        </xdr:cNvPr>
        <xdr:cNvSpPr/>
      </xdr:nvSpPr>
      <xdr:spPr>
        <a:xfrm>
          <a:off x="4131310" y="1698362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138999</xdr:rowOff>
    </xdr:from>
    <xdr:ext cx="599010" cy="259045"/>
    <xdr:sp macro="" textlink="">
      <xdr:nvSpPr>
        <xdr:cNvPr id="257" name="衛生費該当値テキスト">
          <a:extLst>
            <a:ext uri="{FF2B5EF4-FFF2-40B4-BE49-F238E27FC236}">
              <a16:creationId xmlns:a16="http://schemas.microsoft.com/office/drawing/2014/main" id="{2C7C3132-D78A-4D22-9178-317BCA7B97BA}"/>
            </a:ext>
          </a:extLst>
        </xdr:cNvPr>
        <xdr:cNvSpPr txBox="1"/>
      </xdr:nvSpPr>
      <xdr:spPr>
        <a:xfrm>
          <a:off x="4229100" y="1676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3665</xdr:rowOff>
    </xdr:from>
    <xdr:to>
      <xdr:col>20</xdr:col>
      <xdr:colOff>38100</xdr:colOff>
      <xdr:row>99</xdr:row>
      <xdr:rowOff>105265</xdr:rowOff>
    </xdr:to>
    <xdr:sp macro="" textlink="">
      <xdr:nvSpPr>
        <xdr:cNvPr id="258" name="楕円 257">
          <a:extLst>
            <a:ext uri="{FF2B5EF4-FFF2-40B4-BE49-F238E27FC236}">
              <a16:creationId xmlns:a16="http://schemas.microsoft.com/office/drawing/2014/main" id="{3294FA5C-78B7-47D0-BE4F-9B0BB2626EC2}"/>
            </a:ext>
          </a:extLst>
        </xdr:cNvPr>
        <xdr:cNvSpPr/>
      </xdr:nvSpPr>
      <xdr:spPr>
        <a:xfrm>
          <a:off x="3388360" y="169772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121792</xdr:rowOff>
    </xdr:from>
    <xdr:ext cx="599010" cy="259045"/>
    <xdr:sp macro="" textlink="">
      <xdr:nvSpPr>
        <xdr:cNvPr id="259" name="テキスト ボックス 258">
          <a:extLst>
            <a:ext uri="{FF2B5EF4-FFF2-40B4-BE49-F238E27FC236}">
              <a16:creationId xmlns:a16="http://schemas.microsoft.com/office/drawing/2014/main" id="{A794D69F-D122-416E-9375-CF4DE4C67E99}"/>
            </a:ext>
          </a:extLst>
        </xdr:cNvPr>
        <xdr:cNvSpPr txBox="1"/>
      </xdr:nvSpPr>
      <xdr:spPr>
        <a:xfrm>
          <a:off x="3152990" y="1675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7015</xdr:rowOff>
    </xdr:from>
    <xdr:to>
      <xdr:col>15</xdr:col>
      <xdr:colOff>101600</xdr:colOff>
      <xdr:row>99</xdr:row>
      <xdr:rowOff>108615</xdr:rowOff>
    </xdr:to>
    <xdr:sp macro="" textlink="">
      <xdr:nvSpPr>
        <xdr:cNvPr id="260" name="楕円 259">
          <a:extLst>
            <a:ext uri="{FF2B5EF4-FFF2-40B4-BE49-F238E27FC236}">
              <a16:creationId xmlns:a16="http://schemas.microsoft.com/office/drawing/2014/main" id="{7F0D9732-1630-4A05-8DA1-A28E63F3FB6D}"/>
            </a:ext>
          </a:extLst>
        </xdr:cNvPr>
        <xdr:cNvSpPr/>
      </xdr:nvSpPr>
      <xdr:spPr>
        <a:xfrm>
          <a:off x="2571750" y="1698247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125142</xdr:rowOff>
    </xdr:from>
    <xdr:ext cx="599010" cy="259045"/>
    <xdr:sp macro="" textlink="">
      <xdr:nvSpPr>
        <xdr:cNvPr id="261" name="テキスト ボックス 260">
          <a:extLst>
            <a:ext uri="{FF2B5EF4-FFF2-40B4-BE49-F238E27FC236}">
              <a16:creationId xmlns:a16="http://schemas.microsoft.com/office/drawing/2014/main" id="{65111CF3-F963-4DFA-B837-30E6D26D67AE}"/>
            </a:ext>
          </a:extLst>
        </xdr:cNvPr>
        <xdr:cNvSpPr txBox="1"/>
      </xdr:nvSpPr>
      <xdr:spPr>
        <a:xfrm>
          <a:off x="2364955" y="1675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8579</xdr:rowOff>
    </xdr:from>
    <xdr:to>
      <xdr:col>10</xdr:col>
      <xdr:colOff>165100</xdr:colOff>
      <xdr:row>99</xdr:row>
      <xdr:rowOff>110179</xdr:rowOff>
    </xdr:to>
    <xdr:sp macro="" textlink="">
      <xdr:nvSpPr>
        <xdr:cNvPr id="262" name="楕円 261">
          <a:extLst>
            <a:ext uri="{FF2B5EF4-FFF2-40B4-BE49-F238E27FC236}">
              <a16:creationId xmlns:a16="http://schemas.microsoft.com/office/drawing/2014/main" id="{AFB3E4C1-D2E4-4ECE-9DD6-8453828F06A4}"/>
            </a:ext>
          </a:extLst>
        </xdr:cNvPr>
        <xdr:cNvSpPr/>
      </xdr:nvSpPr>
      <xdr:spPr>
        <a:xfrm>
          <a:off x="1774190" y="1698403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126706</xdr:rowOff>
    </xdr:from>
    <xdr:ext cx="599010" cy="259045"/>
    <xdr:sp macro="" textlink="">
      <xdr:nvSpPr>
        <xdr:cNvPr id="263" name="テキスト ボックス 262">
          <a:extLst>
            <a:ext uri="{FF2B5EF4-FFF2-40B4-BE49-F238E27FC236}">
              <a16:creationId xmlns:a16="http://schemas.microsoft.com/office/drawing/2014/main" id="{C697E093-CE63-4319-9715-08468CDD17E6}"/>
            </a:ext>
          </a:extLst>
        </xdr:cNvPr>
        <xdr:cNvSpPr txBox="1"/>
      </xdr:nvSpPr>
      <xdr:spPr>
        <a:xfrm>
          <a:off x="1550250" y="167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11956</xdr:rowOff>
    </xdr:from>
    <xdr:to>
      <xdr:col>6</xdr:col>
      <xdr:colOff>38100</xdr:colOff>
      <xdr:row>99</xdr:row>
      <xdr:rowOff>113556</xdr:rowOff>
    </xdr:to>
    <xdr:sp macro="" textlink="">
      <xdr:nvSpPr>
        <xdr:cNvPr id="264" name="楕円 263">
          <a:extLst>
            <a:ext uri="{FF2B5EF4-FFF2-40B4-BE49-F238E27FC236}">
              <a16:creationId xmlns:a16="http://schemas.microsoft.com/office/drawing/2014/main" id="{9788B365-0208-4E06-B44F-FB28FECB9309}"/>
            </a:ext>
          </a:extLst>
        </xdr:cNvPr>
        <xdr:cNvSpPr/>
      </xdr:nvSpPr>
      <xdr:spPr>
        <a:xfrm>
          <a:off x="988060" y="16989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130083</xdr:rowOff>
    </xdr:from>
    <xdr:ext cx="599010" cy="259045"/>
    <xdr:sp macro="" textlink="">
      <xdr:nvSpPr>
        <xdr:cNvPr id="265" name="テキスト ボックス 264">
          <a:extLst>
            <a:ext uri="{FF2B5EF4-FFF2-40B4-BE49-F238E27FC236}">
              <a16:creationId xmlns:a16="http://schemas.microsoft.com/office/drawing/2014/main" id="{D61893F0-112C-4EF5-8C57-37AD5800E77F}"/>
            </a:ext>
          </a:extLst>
        </xdr:cNvPr>
        <xdr:cNvSpPr txBox="1"/>
      </xdr:nvSpPr>
      <xdr:spPr>
        <a:xfrm>
          <a:off x="752690" y="1676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AB0C517C-8EC1-40B0-968B-64EBAED89913}"/>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9DED309-6BB5-4643-A39B-1F4917F6678D}"/>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8F2D5FD0-F9D7-4E0C-A1B0-8AA012A5CF6C}"/>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A9430CBB-1E62-40C3-8140-0EFA9BCD90CC}"/>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96B3F480-6EB1-4574-80F9-9AE371A1830C}"/>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361D796F-79D2-429C-99E9-39E44D4AEE5E}"/>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54BA3B60-0D80-416F-A26A-2BDD68984637}"/>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1C8878EE-48B7-41ED-967A-88BEE28125CC}"/>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B78047EA-CF01-4A21-88F4-210669ED65D1}"/>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4D11C549-D0D9-41A9-BA88-E8DF3C3F959E}"/>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254F6B8A-040F-47AA-8C4A-220B2C4650AA}"/>
            </a:ext>
          </a:extLst>
        </xdr:cNvPr>
        <xdr:cNvCxnSpPr/>
      </xdr:nvCxnSpPr>
      <xdr:spPr>
        <a:xfrm>
          <a:off x="5960110" y="67816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85B4EAE6-743C-464B-8CE5-FECE23A9D797}"/>
            </a:ext>
          </a:extLst>
        </xdr:cNvPr>
        <xdr:cNvSpPr txBox="1"/>
      </xdr:nvSpPr>
      <xdr:spPr>
        <a:xfrm>
          <a:off x="5724659"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B5EDC115-B0F9-4077-8E89-9BB71F8B07F0}"/>
            </a:ext>
          </a:extLst>
        </xdr:cNvPr>
        <xdr:cNvCxnSpPr/>
      </xdr:nvCxnSpPr>
      <xdr:spPr>
        <a:xfrm>
          <a:off x="5960110" y="6458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C69472E5-B699-4222-886D-E3D9747841F5}"/>
            </a:ext>
          </a:extLst>
        </xdr:cNvPr>
        <xdr:cNvSpPr txBox="1"/>
      </xdr:nvSpPr>
      <xdr:spPr>
        <a:xfrm>
          <a:off x="5527221" y="63147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C9A0951C-E05E-4E33-9931-922A326F0A1E}"/>
            </a:ext>
          </a:extLst>
        </xdr:cNvPr>
        <xdr:cNvCxnSpPr/>
      </xdr:nvCxnSpPr>
      <xdr:spPr>
        <a:xfrm>
          <a:off x="5960110" y="61360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6498842C-D648-4E17-8E4B-1F61A7639B82}"/>
            </a:ext>
          </a:extLst>
        </xdr:cNvPr>
        <xdr:cNvSpPr txBox="1"/>
      </xdr:nvSpPr>
      <xdr:spPr>
        <a:xfrm>
          <a:off x="5527221" y="5991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1570B63F-AB55-41F2-BDE6-CF4562CE0F18}"/>
            </a:ext>
          </a:extLst>
        </xdr:cNvPr>
        <xdr:cNvCxnSpPr/>
      </xdr:nvCxnSpPr>
      <xdr:spPr>
        <a:xfrm>
          <a:off x="5960110" y="5803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16FBFF24-01EE-4B3E-8005-03FF2F833EFB}"/>
            </a:ext>
          </a:extLst>
        </xdr:cNvPr>
        <xdr:cNvSpPr txBox="1"/>
      </xdr:nvSpPr>
      <xdr:spPr>
        <a:xfrm>
          <a:off x="5527221" y="5665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FC8A7410-2C13-4ECF-A2E9-6BFC5063CA71}"/>
            </a:ext>
          </a:extLst>
        </xdr:cNvPr>
        <xdr:cNvCxnSpPr/>
      </xdr:nvCxnSpPr>
      <xdr:spPr>
        <a:xfrm>
          <a:off x="5960110" y="5482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8767F3F1-A36B-49FD-A19E-0ADDF156995F}"/>
            </a:ext>
          </a:extLst>
        </xdr:cNvPr>
        <xdr:cNvSpPr txBox="1"/>
      </xdr:nvSpPr>
      <xdr:spPr>
        <a:xfrm>
          <a:off x="5527221" y="533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1278C656-44A8-4223-95BB-A88F1C91B2E8}"/>
            </a:ext>
          </a:extLst>
        </xdr:cNvPr>
        <xdr:cNvCxnSpPr/>
      </xdr:nvCxnSpPr>
      <xdr:spPr>
        <a:xfrm>
          <a:off x="5960110" y="515447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1B59A28A-CD26-4860-859A-B2C35303B5F5}"/>
            </a:ext>
          </a:extLst>
        </xdr:cNvPr>
        <xdr:cNvSpPr txBox="1"/>
      </xdr:nvSpPr>
      <xdr:spPr>
        <a:xfrm>
          <a:off x="55272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122D96FC-2243-47EC-A76A-A268170EE345}"/>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D96E2074-8FB9-42C4-AE8C-D22CA8CE62D3}"/>
            </a:ext>
          </a:extLst>
        </xdr:cNvPr>
        <xdr:cNvSpPr txBox="1"/>
      </xdr:nvSpPr>
      <xdr:spPr>
        <a:xfrm>
          <a:off x="5527221" y="468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5DC5567F-0647-46D2-9CD1-A62E55EBA55F}"/>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16EDA6C6-EC89-4C50-BD08-9D1CF39A4DD8}"/>
            </a:ext>
          </a:extLst>
        </xdr:cNvPr>
        <xdr:cNvCxnSpPr/>
      </xdr:nvCxnSpPr>
      <xdr:spPr>
        <a:xfrm flipV="1">
          <a:off x="9427845" y="5259687"/>
          <a:ext cx="1270" cy="152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34CC57EF-B007-4D3A-8007-9BA2840B2FF6}"/>
            </a:ext>
          </a:extLst>
        </xdr:cNvPr>
        <xdr:cNvSpPr txBox="1"/>
      </xdr:nvSpPr>
      <xdr:spPr>
        <a:xfrm>
          <a:off x="9484360" y="67854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BEF05574-C799-4586-8288-9604DCC4EA99}"/>
            </a:ext>
          </a:extLst>
        </xdr:cNvPr>
        <xdr:cNvCxnSpPr/>
      </xdr:nvCxnSpPr>
      <xdr:spPr>
        <a:xfrm>
          <a:off x="9356090" y="678161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3720C923-FDFE-4E92-98D3-8A6EDD94F724}"/>
            </a:ext>
          </a:extLst>
        </xdr:cNvPr>
        <xdr:cNvSpPr txBox="1"/>
      </xdr:nvSpPr>
      <xdr:spPr>
        <a:xfrm>
          <a:off x="9484360" y="503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3FD48DCC-9A54-4832-8926-2854319DD76C}"/>
            </a:ext>
          </a:extLst>
        </xdr:cNvPr>
        <xdr:cNvCxnSpPr/>
      </xdr:nvCxnSpPr>
      <xdr:spPr>
        <a:xfrm>
          <a:off x="9356090" y="52596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116187</xdr:rowOff>
    </xdr:from>
    <xdr:to>
      <xdr:col>55</xdr:col>
      <xdr:colOff>0</xdr:colOff>
      <xdr:row>33</xdr:row>
      <xdr:rowOff>98552</xdr:rowOff>
    </xdr:to>
    <xdr:cxnSp macro="">
      <xdr:nvCxnSpPr>
        <xdr:cNvPr id="296" name="直線コネクタ 295">
          <a:extLst>
            <a:ext uri="{FF2B5EF4-FFF2-40B4-BE49-F238E27FC236}">
              <a16:creationId xmlns:a16="http://schemas.microsoft.com/office/drawing/2014/main" id="{1EF05927-2ECA-4209-B52A-413DEC127FE9}"/>
            </a:ext>
          </a:extLst>
        </xdr:cNvPr>
        <xdr:cNvCxnSpPr/>
      </xdr:nvCxnSpPr>
      <xdr:spPr>
        <a:xfrm flipV="1">
          <a:off x="8686800" y="5431137"/>
          <a:ext cx="742950" cy="32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65D33847-A770-4F35-B575-70819053FA52}"/>
            </a:ext>
          </a:extLst>
        </xdr:cNvPr>
        <xdr:cNvSpPr txBox="1"/>
      </xdr:nvSpPr>
      <xdr:spPr>
        <a:xfrm>
          <a:off x="9484360" y="64282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A208FF2B-55FA-4680-BFE5-BA3B7750C2BA}"/>
            </a:ext>
          </a:extLst>
        </xdr:cNvPr>
        <xdr:cNvSpPr/>
      </xdr:nvSpPr>
      <xdr:spPr>
        <a:xfrm>
          <a:off x="9394190" y="644599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98552</xdr:rowOff>
    </xdr:from>
    <xdr:to>
      <xdr:col>50</xdr:col>
      <xdr:colOff>114300</xdr:colOff>
      <xdr:row>33</xdr:row>
      <xdr:rowOff>116187</xdr:rowOff>
    </xdr:to>
    <xdr:cxnSp macro="">
      <xdr:nvCxnSpPr>
        <xdr:cNvPr id="299" name="直線コネクタ 298">
          <a:extLst>
            <a:ext uri="{FF2B5EF4-FFF2-40B4-BE49-F238E27FC236}">
              <a16:creationId xmlns:a16="http://schemas.microsoft.com/office/drawing/2014/main" id="{ECF090B6-81B5-4519-93F3-E6E141B5CEC0}"/>
            </a:ext>
          </a:extLst>
        </xdr:cNvPr>
        <xdr:cNvCxnSpPr/>
      </xdr:nvCxnSpPr>
      <xdr:spPr>
        <a:xfrm flipV="1">
          <a:off x="7889240" y="5752592"/>
          <a:ext cx="797560" cy="2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1F38EA89-7EA8-4182-A45D-92392E66C5B3}"/>
            </a:ext>
          </a:extLst>
        </xdr:cNvPr>
        <xdr:cNvSpPr/>
      </xdr:nvSpPr>
      <xdr:spPr>
        <a:xfrm>
          <a:off x="8632190" y="647946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8207A9D-63D4-4C68-8B94-C53DCA1F34B8}"/>
            </a:ext>
          </a:extLst>
        </xdr:cNvPr>
        <xdr:cNvSpPr txBox="1"/>
      </xdr:nvSpPr>
      <xdr:spPr>
        <a:xfrm>
          <a:off x="8516567" y="6572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63282</xdr:rowOff>
    </xdr:from>
    <xdr:to>
      <xdr:col>45</xdr:col>
      <xdr:colOff>177800</xdr:colOff>
      <xdr:row>33</xdr:row>
      <xdr:rowOff>116187</xdr:rowOff>
    </xdr:to>
    <xdr:cxnSp macro="">
      <xdr:nvCxnSpPr>
        <xdr:cNvPr id="302" name="直線コネクタ 301">
          <a:extLst>
            <a:ext uri="{FF2B5EF4-FFF2-40B4-BE49-F238E27FC236}">
              <a16:creationId xmlns:a16="http://schemas.microsoft.com/office/drawing/2014/main" id="{2B311F1B-A389-4F96-B1F4-58B14E4449E4}"/>
            </a:ext>
          </a:extLst>
        </xdr:cNvPr>
        <xdr:cNvCxnSpPr/>
      </xdr:nvCxnSpPr>
      <xdr:spPr>
        <a:xfrm>
          <a:off x="7084060" y="5717322"/>
          <a:ext cx="805180" cy="5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A2A0338C-6CA4-4004-933D-01F351B61489}"/>
            </a:ext>
          </a:extLst>
        </xdr:cNvPr>
        <xdr:cNvSpPr/>
      </xdr:nvSpPr>
      <xdr:spPr>
        <a:xfrm>
          <a:off x="7846060" y="6464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6B59B022-9081-4D30-8233-D8302D86A2EB}"/>
            </a:ext>
          </a:extLst>
        </xdr:cNvPr>
        <xdr:cNvSpPr txBox="1"/>
      </xdr:nvSpPr>
      <xdr:spPr>
        <a:xfrm>
          <a:off x="771900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63282</xdr:rowOff>
    </xdr:from>
    <xdr:to>
      <xdr:col>41</xdr:col>
      <xdr:colOff>50800</xdr:colOff>
      <xdr:row>33</xdr:row>
      <xdr:rowOff>155375</xdr:rowOff>
    </xdr:to>
    <xdr:cxnSp macro="">
      <xdr:nvCxnSpPr>
        <xdr:cNvPr id="305" name="直線コネクタ 304">
          <a:extLst>
            <a:ext uri="{FF2B5EF4-FFF2-40B4-BE49-F238E27FC236}">
              <a16:creationId xmlns:a16="http://schemas.microsoft.com/office/drawing/2014/main" id="{DF1E68E1-9B2B-4B19-9DCA-7E75789067DE}"/>
            </a:ext>
          </a:extLst>
        </xdr:cNvPr>
        <xdr:cNvCxnSpPr/>
      </xdr:nvCxnSpPr>
      <xdr:spPr>
        <a:xfrm flipV="1">
          <a:off x="6286500" y="5717322"/>
          <a:ext cx="797560" cy="9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3130217D-9820-45ED-AB95-433B315865D3}"/>
            </a:ext>
          </a:extLst>
        </xdr:cNvPr>
        <xdr:cNvSpPr/>
      </xdr:nvSpPr>
      <xdr:spPr>
        <a:xfrm>
          <a:off x="7029450" y="648044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4C29A247-8B0D-4CC1-A788-D4EE7054D155}"/>
            </a:ext>
          </a:extLst>
        </xdr:cNvPr>
        <xdr:cNvSpPr txBox="1"/>
      </xdr:nvSpPr>
      <xdr:spPr>
        <a:xfrm>
          <a:off x="6913827" y="6573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28CAA8C5-8DBE-4133-92BB-78B2F953117A}"/>
            </a:ext>
          </a:extLst>
        </xdr:cNvPr>
        <xdr:cNvSpPr/>
      </xdr:nvSpPr>
      <xdr:spPr>
        <a:xfrm>
          <a:off x="6231890" y="65036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298BAFEF-7805-4986-8196-002D4E72E9C6}"/>
            </a:ext>
          </a:extLst>
        </xdr:cNvPr>
        <xdr:cNvSpPr txBox="1"/>
      </xdr:nvSpPr>
      <xdr:spPr>
        <a:xfrm>
          <a:off x="611626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B903C0C-5D71-4B7C-AC50-5558A8C9D9F8}"/>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443CF9BD-2361-4D36-8831-60789B95215C}"/>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1DC3CC4-B35E-43E9-9C5E-8B0654437681}"/>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EBB6A34D-DAEE-4E45-BE3A-C280D0378B4F}"/>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8D859F4-30D2-497A-838D-63D9295A420E}"/>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65387</xdr:rowOff>
    </xdr:from>
    <xdr:to>
      <xdr:col>55</xdr:col>
      <xdr:colOff>50800</xdr:colOff>
      <xdr:row>31</xdr:row>
      <xdr:rowOff>166987</xdr:rowOff>
    </xdr:to>
    <xdr:sp macro="" textlink="">
      <xdr:nvSpPr>
        <xdr:cNvPr id="315" name="楕円 314">
          <a:extLst>
            <a:ext uri="{FF2B5EF4-FFF2-40B4-BE49-F238E27FC236}">
              <a16:creationId xmlns:a16="http://schemas.microsoft.com/office/drawing/2014/main" id="{ABCC2BF6-B3C3-40A7-9D96-69D6D38B0FB6}"/>
            </a:ext>
          </a:extLst>
        </xdr:cNvPr>
        <xdr:cNvSpPr/>
      </xdr:nvSpPr>
      <xdr:spPr>
        <a:xfrm>
          <a:off x="9394190" y="5378432"/>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88264</xdr:rowOff>
    </xdr:from>
    <xdr:ext cx="469744" cy="259045"/>
    <xdr:sp macro="" textlink="">
      <xdr:nvSpPr>
        <xdr:cNvPr id="316" name="労働費該当値テキスト">
          <a:extLst>
            <a:ext uri="{FF2B5EF4-FFF2-40B4-BE49-F238E27FC236}">
              <a16:creationId xmlns:a16="http://schemas.microsoft.com/office/drawing/2014/main" id="{F54309F9-1507-49A1-AA68-FC989F38855E}"/>
            </a:ext>
          </a:extLst>
        </xdr:cNvPr>
        <xdr:cNvSpPr txBox="1"/>
      </xdr:nvSpPr>
      <xdr:spPr>
        <a:xfrm>
          <a:off x="9484360" y="523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47752</xdr:rowOff>
    </xdr:from>
    <xdr:to>
      <xdr:col>50</xdr:col>
      <xdr:colOff>165100</xdr:colOff>
      <xdr:row>33</xdr:row>
      <xdr:rowOff>149352</xdr:rowOff>
    </xdr:to>
    <xdr:sp macro="" textlink="">
      <xdr:nvSpPr>
        <xdr:cNvPr id="317" name="楕円 316">
          <a:extLst>
            <a:ext uri="{FF2B5EF4-FFF2-40B4-BE49-F238E27FC236}">
              <a16:creationId xmlns:a16="http://schemas.microsoft.com/office/drawing/2014/main" id="{E4950D46-41CF-476C-BF71-E18873FC6467}"/>
            </a:ext>
          </a:extLst>
        </xdr:cNvPr>
        <xdr:cNvSpPr/>
      </xdr:nvSpPr>
      <xdr:spPr>
        <a:xfrm>
          <a:off x="8632190" y="570750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165879</xdr:rowOff>
    </xdr:from>
    <xdr:ext cx="469744" cy="259045"/>
    <xdr:sp macro="" textlink="">
      <xdr:nvSpPr>
        <xdr:cNvPr id="318" name="テキスト ボックス 317">
          <a:extLst>
            <a:ext uri="{FF2B5EF4-FFF2-40B4-BE49-F238E27FC236}">
              <a16:creationId xmlns:a16="http://schemas.microsoft.com/office/drawing/2014/main" id="{120E007E-0CF8-443D-98AF-90987DF277CC}"/>
            </a:ext>
          </a:extLst>
        </xdr:cNvPr>
        <xdr:cNvSpPr txBox="1"/>
      </xdr:nvSpPr>
      <xdr:spPr>
        <a:xfrm>
          <a:off x="8469073" y="548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65387</xdr:rowOff>
    </xdr:from>
    <xdr:to>
      <xdr:col>46</xdr:col>
      <xdr:colOff>38100</xdr:colOff>
      <xdr:row>33</xdr:row>
      <xdr:rowOff>166987</xdr:rowOff>
    </xdr:to>
    <xdr:sp macro="" textlink="">
      <xdr:nvSpPr>
        <xdr:cNvPr id="319" name="楕円 318">
          <a:extLst>
            <a:ext uri="{FF2B5EF4-FFF2-40B4-BE49-F238E27FC236}">
              <a16:creationId xmlns:a16="http://schemas.microsoft.com/office/drawing/2014/main" id="{045EE679-C4D9-4812-B978-931B7B42234D}"/>
            </a:ext>
          </a:extLst>
        </xdr:cNvPr>
        <xdr:cNvSpPr/>
      </xdr:nvSpPr>
      <xdr:spPr>
        <a:xfrm>
          <a:off x="7846060" y="572133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12064</xdr:rowOff>
    </xdr:from>
    <xdr:ext cx="469744" cy="259045"/>
    <xdr:sp macro="" textlink="">
      <xdr:nvSpPr>
        <xdr:cNvPr id="320" name="テキスト ボックス 319">
          <a:extLst>
            <a:ext uri="{FF2B5EF4-FFF2-40B4-BE49-F238E27FC236}">
              <a16:creationId xmlns:a16="http://schemas.microsoft.com/office/drawing/2014/main" id="{6ECC974D-F56F-4E97-8DFF-E1578EEF719A}"/>
            </a:ext>
          </a:extLst>
        </xdr:cNvPr>
        <xdr:cNvSpPr txBox="1"/>
      </xdr:nvSpPr>
      <xdr:spPr>
        <a:xfrm>
          <a:off x="7673418" y="550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12482</xdr:rowOff>
    </xdr:from>
    <xdr:to>
      <xdr:col>41</xdr:col>
      <xdr:colOff>101600</xdr:colOff>
      <xdr:row>33</xdr:row>
      <xdr:rowOff>114082</xdr:rowOff>
    </xdr:to>
    <xdr:sp macro="" textlink="">
      <xdr:nvSpPr>
        <xdr:cNvPr id="321" name="楕円 320">
          <a:extLst>
            <a:ext uri="{FF2B5EF4-FFF2-40B4-BE49-F238E27FC236}">
              <a16:creationId xmlns:a16="http://schemas.microsoft.com/office/drawing/2014/main" id="{C6C5476E-7444-4758-9D5A-1B219FE01B86}"/>
            </a:ext>
          </a:extLst>
        </xdr:cNvPr>
        <xdr:cNvSpPr/>
      </xdr:nvSpPr>
      <xdr:spPr>
        <a:xfrm>
          <a:off x="7029450" y="56741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130609</xdr:rowOff>
    </xdr:from>
    <xdr:ext cx="469744" cy="259045"/>
    <xdr:sp macro="" textlink="">
      <xdr:nvSpPr>
        <xdr:cNvPr id="322" name="テキスト ボックス 321">
          <a:extLst>
            <a:ext uri="{FF2B5EF4-FFF2-40B4-BE49-F238E27FC236}">
              <a16:creationId xmlns:a16="http://schemas.microsoft.com/office/drawing/2014/main" id="{02F7569B-C7E2-479B-87C6-6F3A30A7B116}"/>
            </a:ext>
          </a:extLst>
        </xdr:cNvPr>
        <xdr:cNvSpPr txBox="1"/>
      </xdr:nvSpPr>
      <xdr:spPr>
        <a:xfrm>
          <a:off x="6866333" y="544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104575</xdr:rowOff>
    </xdr:from>
    <xdr:to>
      <xdr:col>36</xdr:col>
      <xdr:colOff>165100</xdr:colOff>
      <xdr:row>34</xdr:row>
      <xdr:rowOff>34725</xdr:rowOff>
    </xdr:to>
    <xdr:sp macro="" textlink="">
      <xdr:nvSpPr>
        <xdr:cNvPr id="323" name="楕円 322">
          <a:extLst>
            <a:ext uri="{FF2B5EF4-FFF2-40B4-BE49-F238E27FC236}">
              <a16:creationId xmlns:a16="http://schemas.microsoft.com/office/drawing/2014/main" id="{C346343F-1C14-4096-940F-92A59CF4D70C}"/>
            </a:ext>
          </a:extLst>
        </xdr:cNvPr>
        <xdr:cNvSpPr/>
      </xdr:nvSpPr>
      <xdr:spPr>
        <a:xfrm>
          <a:off x="6231890" y="57605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51252</xdr:rowOff>
    </xdr:from>
    <xdr:ext cx="469744" cy="259045"/>
    <xdr:sp macro="" textlink="">
      <xdr:nvSpPr>
        <xdr:cNvPr id="324" name="テキスト ボックス 323">
          <a:extLst>
            <a:ext uri="{FF2B5EF4-FFF2-40B4-BE49-F238E27FC236}">
              <a16:creationId xmlns:a16="http://schemas.microsoft.com/office/drawing/2014/main" id="{6BE27303-A6AC-4E5A-ABE6-7D2C6A92DEE1}"/>
            </a:ext>
          </a:extLst>
        </xdr:cNvPr>
        <xdr:cNvSpPr txBox="1"/>
      </xdr:nvSpPr>
      <xdr:spPr>
        <a:xfrm>
          <a:off x="6068773" y="554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72905CFC-8A0B-4C2D-AAD3-00B85119FB28}"/>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20B47986-DCC3-4187-B25A-B80948A85664}"/>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C47E2741-69CF-499D-AD31-111EA67E3D49}"/>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CC6B1933-9AC7-41B9-88D3-71795101D0BC}"/>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744962E7-D44E-42CE-A4CE-FB983BF9D562}"/>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A84EDC2A-95E0-4188-85B7-628020AB5F10}"/>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27AD32EB-9436-419A-8B78-5BEA582178C6}"/>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195D1E75-99D3-4E87-AB53-55A654957119}"/>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C6B52CF3-2FCF-401A-9E5C-21AABE6C124A}"/>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D44E3BD2-9740-48EB-93CF-530FDC74D05A}"/>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DD3DB3B5-90EF-4BD1-81C1-422BC06FE5CA}"/>
            </a:ext>
          </a:extLst>
        </xdr:cNvPr>
        <xdr:cNvCxnSpPr/>
      </xdr:nvCxnSpPr>
      <xdr:spPr>
        <a:xfrm>
          <a:off x="5960110" y="1016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752FDCC7-EE76-473B-995A-94D92BDB21AD}"/>
            </a:ext>
          </a:extLst>
        </xdr:cNvPr>
        <xdr:cNvSpPr txBox="1"/>
      </xdr:nvSpPr>
      <xdr:spPr>
        <a:xfrm>
          <a:off x="5724659"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E0F58548-6FA0-4F81-BF42-7695D7E7018D}"/>
            </a:ext>
          </a:extLst>
        </xdr:cNvPr>
        <xdr:cNvCxnSpPr/>
      </xdr:nvCxnSpPr>
      <xdr:spPr>
        <a:xfrm>
          <a:off x="5960110" y="978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657B3022-3DF1-420D-99CC-05238A868D32}"/>
            </a:ext>
          </a:extLst>
        </xdr:cNvPr>
        <xdr:cNvSpPr txBox="1"/>
      </xdr:nvSpPr>
      <xdr:spPr>
        <a:xfrm>
          <a:off x="548596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9268720C-7E80-4BE0-9FBE-BB91F1E32A29}"/>
            </a:ext>
          </a:extLst>
        </xdr:cNvPr>
        <xdr:cNvCxnSpPr/>
      </xdr:nvCxnSpPr>
      <xdr:spPr>
        <a:xfrm>
          <a:off x="5960110" y="939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384C76A3-9BF1-4F5E-91E9-8D4A331AA2EF}"/>
            </a:ext>
          </a:extLst>
        </xdr:cNvPr>
        <xdr:cNvSpPr txBox="1"/>
      </xdr:nvSpPr>
      <xdr:spPr>
        <a:xfrm>
          <a:off x="5485961" y="925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4DCB0F9C-3B7D-4F62-9AF4-CB723D3061DF}"/>
            </a:ext>
          </a:extLst>
        </xdr:cNvPr>
        <xdr:cNvCxnSpPr/>
      </xdr:nvCxnSpPr>
      <xdr:spPr>
        <a:xfrm>
          <a:off x="5960110" y="901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83E5BB77-3592-4408-84A2-C7C856AC1DDE}"/>
            </a:ext>
          </a:extLst>
        </xdr:cNvPr>
        <xdr:cNvSpPr txBox="1"/>
      </xdr:nvSpPr>
      <xdr:spPr>
        <a:xfrm>
          <a:off x="5485961" y="887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35F44DEF-60A0-4031-9477-10B0B93BA1CA}"/>
            </a:ext>
          </a:extLst>
        </xdr:cNvPr>
        <xdr:cNvCxnSpPr/>
      </xdr:nvCxnSpPr>
      <xdr:spPr>
        <a:xfrm>
          <a:off x="5960110" y="863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53578474-8269-4506-B0BB-53C71350406E}"/>
            </a:ext>
          </a:extLst>
        </xdr:cNvPr>
        <xdr:cNvSpPr txBox="1"/>
      </xdr:nvSpPr>
      <xdr:spPr>
        <a:xfrm>
          <a:off x="5416126" y="849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DC98BD23-64CD-4FF1-B49D-1451B5B8E53E}"/>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1088B423-E758-46E4-9413-EE1FD755D390}"/>
            </a:ext>
          </a:extLst>
        </xdr:cNvPr>
        <xdr:cNvSpPr txBox="1"/>
      </xdr:nvSpPr>
      <xdr:spPr>
        <a:xfrm>
          <a:off x="5416126"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5CD365C8-BCFE-4915-8236-CFB6E03BCAC9}"/>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55BFBE8F-A00D-49B8-BD99-0AF127F0885A}"/>
            </a:ext>
          </a:extLst>
        </xdr:cNvPr>
        <xdr:cNvCxnSpPr/>
      </xdr:nvCxnSpPr>
      <xdr:spPr>
        <a:xfrm flipV="1">
          <a:off x="9427845" y="863297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FFD8FB7D-9AEE-4CB2-B846-0570340CCC92}"/>
            </a:ext>
          </a:extLst>
        </xdr:cNvPr>
        <xdr:cNvSpPr txBox="1"/>
      </xdr:nvSpPr>
      <xdr:spPr>
        <a:xfrm>
          <a:off x="9484360" y="1008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52E47681-F055-4A31-9139-DFD3622013D6}"/>
            </a:ext>
          </a:extLst>
        </xdr:cNvPr>
        <xdr:cNvCxnSpPr/>
      </xdr:nvCxnSpPr>
      <xdr:spPr>
        <a:xfrm>
          <a:off x="9356090" y="100772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A000469D-D0E4-4563-B93A-DDF9BF727715}"/>
            </a:ext>
          </a:extLst>
        </xdr:cNvPr>
        <xdr:cNvSpPr txBox="1"/>
      </xdr:nvSpPr>
      <xdr:spPr>
        <a:xfrm>
          <a:off x="9484360" y="841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F240085E-A32B-4D3B-A20E-5784AB6108C3}"/>
            </a:ext>
          </a:extLst>
        </xdr:cNvPr>
        <xdr:cNvCxnSpPr/>
      </xdr:nvCxnSpPr>
      <xdr:spPr>
        <a:xfrm>
          <a:off x="9356090" y="863297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28905</xdr:rowOff>
    </xdr:from>
    <xdr:to>
      <xdr:col>55</xdr:col>
      <xdr:colOff>0</xdr:colOff>
      <xdr:row>55</xdr:row>
      <xdr:rowOff>53277</xdr:rowOff>
    </xdr:to>
    <xdr:cxnSp macro="">
      <xdr:nvCxnSpPr>
        <xdr:cNvPr id="353" name="直線コネクタ 352">
          <a:extLst>
            <a:ext uri="{FF2B5EF4-FFF2-40B4-BE49-F238E27FC236}">
              <a16:creationId xmlns:a16="http://schemas.microsoft.com/office/drawing/2014/main" id="{BC84851F-714A-42B9-973F-C0B2E631E35F}"/>
            </a:ext>
          </a:extLst>
        </xdr:cNvPr>
        <xdr:cNvCxnSpPr/>
      </xdr:nvCxnSpPr>
      <xdr:spPr>
        <a:xfrm>
          <a:off x="8686800" y="9456750"/>
          <a:ext cx="742950" cy="3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4C63ECAB-585E-477B-8C8E-3ECB8FF17943}"/>
            </a:ext>
          </a:extLst>
        </xdr:cNvPr>
        <xdr:cNvSpPr txBox="1"/>
      </xdr:nvSpPr>
      <xdr:spPr>
        <a:xfrm>
          <a:off x="948436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15EB61B5-D2E4-41EF-83A8-57E8F67AFDE4}"/>
            </a:ext>
          </a:extLst>
        </xdr:cNvPr>
        <xdr:cNvSpPr/>
      </xdr:nvSpPr>
      <xdr:spPr>
        <a:xfrm>
          <a:off x="9394190" y="960882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28905</xdr:rowOff>
    </xdr:from>
    <xdr:to>
      <xdr:col>50</xdr:col>
      <xdr:colOff>114300</xdr:colOff>
      <xdr:row>55</xdr:row>
      <xdr:rowOff>100152</xdr:rowOff>
    </xdr:to>
    <xdr:cxnSp macro="">
      <xdr:nvCxnSpPr>
        <xdr:cNvPr id="356" name="直線コネクタ 355">
          <a:extLst>
            <a:ext uri="{FF2B5EF4-FFF2-40B4-BE49-F238E27FC236}">
              <a16:creationId xmlns:a16="http://schemas.microsoft.com/office/drawing/2014/main" id="{3A54A51A-A456-4641-99B4-206FE626D2BA}"/>
            </a:ext>
          </a:extLst>
        </xdr:cNvPr>
        <xdr:cNvCxnSpPr/>
      </xdr:nvCxnSpPr>
      <xdr:spPr>
        <a:xfrm flipV="1">
          <a:off x="7889240" y="9456750"/>
          <a:ext cx="79756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70BE0BF4-BAE5-4530-BD4F-6F20447B7D3C}"/>
            </a:ext>
          </a:extLst>
        </xdr:cNvPr>
        <xdr:cNvSpPr/>
      </xdr:nvSpPr>
      <xdr:spPr>
        <a:xfrm>
          <a:off x="8632190" y="959152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90DF7AF0-DEC4-4572-910E-10EB6D2D17B6}"/>
            </a:ext>
          </a:extLst>
        </xdr:cNvPr>
        <xdr:cNvSpPr txBox="1"/>
      </xdr:nvSpPr>
      <xdr:spPr>
        <a:xfrm>
          <a:off x="8438661" y="968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82309</xdr:rowOff>
    </xdr:from>
    <xdr:to>
      <xdr:col>45</xdr:col>
      <xdr:colOff>177800</xdr:colOff>
      <xdr:row>55</xdr:row>
      <xdr:rowOff>100152</xdr:rowOff>
    </xdr:to>
    <xdr:cxnSp macro="">
      <xdr:nvCxnSpPr>
        <xdr:cNvPr id="359" name="直線コネクタ 358">
          <a:extLst>
            <a:ext uri="{FF2B5EF4-FFF2-40B4-BE49-F238E27FC236}">
              <a16:creationId xmlns:a16="http://schemas.microsoft.com/office/drawing/2014/main" id="{8F3281A8-D4B0-4931-9816-9E489E71BEFB}"/>
            </a:ext>
          </a:extLst>
        </xdr:cNvPr>
        <xdr:cNvCxnSpPr/>
      </xdr:nvCxnSpPr>
      <xdr:spPr>
        <a:xfrm>
          <a:off x="7084060" y="9342514"/>
          <a:ext cx="805180" cy="18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7ABB57E5-88E0-4A2E-A5F8-E4A214C9896C}"/>
            </a:ext>
          </a:extLst>
        </xdr:cNvPr>
        <xdr:cNvSpPr/>
      </xdr:nvSpPr>
      <xdr:spPr>
        <a:xfrm>
          <a:off x="7846060" y="9621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7CA2C0BE-2A3C-408D-8EF9-845FEDC843BB}"/>
            </a:ext>
          </a:extLst>
        </xdr:cNvPr>
        <xdr:cNvSpPr txBox="1"/>
      </xdr:nvSpPr>
      <xdr:spPr>
        <a:xfrm>
          <a:off x="7641101" y="9708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82309</xdr:rowOff>
    </xdr:from>
    <xdr:to>
      <xdr:col>41</xdr:col>
      <xdr:colOff>50800</xdr:colOff>
      <xdr:row>55</xdr:row>
      <xdr:rowOff>122428</xdr:rowOff>
    </xdr:to>
    <xdr:cxnSp macro="">
      <xdr:nvCxnSpPr>
        <xdr:cNvPr id="362" name="直線コネクタ 361">
          <a:extLst>
            <a:ext uri="{FF2B5EF4-FFF2-40B4-BE49-F238E27FC236}">
              <a16:creationId xmlns:a16="http://schemas.microsoft.com/office/drawing/2014/main" id="{6FE2A32B-BA75-4712-BFE4-D91FF579608A}"/>
            </a:ext>
          </a:extLst>
        </xdr:cNvPr>
        <xdr:cNvCxnSpPr/>
      </xdr:nvCxnSpPr>
      <xdr:spPr>
        <a:xfrm flipV="1">
          <a:off x="6286500" y="9342514"/>
          <a:ext cx="797560" cy="21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7F77FD77-7EE9-4616-B8AE-DECFA5447D81}"/>
            </a:ext>
          </a:extLst>
        </xdr:cNvPr>
        <xdr:cNvSpPr/>
      </xdr:nvSpPr>
      <xdr:spPr>
        <a:xfrm>
          <a:off x="7029450" y="961345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EF32B6AF-1DB4-4540-BE03-2D1E8D0E1B94}"/>
            </a:ext>
          </a:extLst>
        </xdr:cNvPr>
        <xdr:cNvSpPr txBox="1"/>
      </xdr:nvSpPr>
      <xdr:spPr>
        <a:xfrm>
          <a:off x="6854971" y="970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858E760B-3E58-49A6-A11B-095CB595735F}"/>
            </a:ext>
          </a:extLst>
        </xdr:cNvPr>
        <xdr:cNvSpPr/>
      </xdr:nvSpPr>
      <xdr:spPr>
        <a:xfrm>
          <a:off x="6231890" y="96191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611855B8-8305-4DC2-AC25-ED509015CECD}"/>
            </a:ext>
          </a:extLst>
        </xdr:cNvPr>
        <xdr:cNvSpPr txBox="1"/>
      </xdr:nvSpPr>
      <xdr:spPr>
        <a:xfrm>
          <a:off x="603836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2AE3A744-AD4D-47F6-A8B7-CB97DB9BA49A}"/>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4D794373-7D9A-4821-93B9-CDA09977E015}"/>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FD6E6F3E-A049-4D55-BA95-6504E3DAFCBB}"/>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445731CD-9A6E-4BDE-AB97-485E88F11607}"/>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51E94A7-9B0A-407B-BAD0-925AA45F1078}"/>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2477</xdr:rowOff>
    </xdr:from>
    <xdr:to>
      <xdr:col>55</xdr:col>
      <xdr:colOff>50800</xdr:colOff>
      <xdr:row>55</xdr:row>
      <xdr:rowOff>104077</xdr:rowOff>
    </xdr:to>
    <xdr:sp macro="" textlink="">
      <xdr:nvSpPr>
        <xdr:cNvPr id="372" name="楕円 371">
          <a:extLst>
            <a:ext uri="{FF2B5EF4-FFF2-40B4-BE49-F238E27FC236}">
              <a16:creationId xmlns:a16="http://schemas.microsoft.com/office/drawing/2014/main" id="{01AA5B60-1236-4F6F-BE68-3C4AB166C842}"/>
            </a:ext>
          </a:extLst>
        </xdr:cNvPr>
        <xdr:cNvSpPr/>
      </xdr:nvSpPr>
      <xdr:spPr>
        <a:xfrm>
          <a:off x="9394190" y="9432227"/>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25354</xdr:rowOff>
    </xdr:from>
    <xdr:ext cx="534377" cy="259045"/>
    <xdr:sp macro="" textlink="">
      <xdr:nvSpPr>
        <xdr:cNvPr id="373" name="農林水産業費該当値テキスト">
          <a:extLst>
            <a:ext uri="{FF2B5EF4-FFF2-40B4-BE49-F238E27FC236}">
              <a16:creationId xmlns:a16="http://schemas.microsoft.com/office/drawing/2014/main" id="{3E39E918-7C69-4DBB-AB84-ED0D70CDF610}"/>
            </a:ext>
          </a:extLst>
        </xdr:cNvPr>
        <xdr:cNvSpPr txBox="1"/>
      </xdr:nvSpPr>
      <xdr:spPr>
        <a:xfrm>
          <a:off x="9484360" y="927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149555</xdr:rowOff>
    </xdr:from>
    <xdr:to>
      <xdr:col>50</xdr:col>
      <xdr:colOff>165100</xdr:colOff>
      <xdr:row>55</xdr:row>
      <xdr:rowOff>79705</xdr:rowOff>
    </xdr:to>
    <xdr:sp macro="" textlink="">
      <xdr:nvSpPr>
        <xdr:cNvPr id="374" name="楕円 373">
          <a:extLst>
            <a:ext uri="{FF2B5EF4-FFF2-40B4-BE49-F238E27FC236}">
              <a16:creationId xmlns:a16="http://schemas.microsoft.com/office/drawing/2014/main" id="{27116BAB-6F75-4579-9336-093C34424326}"/>
            </a:ext>
          </a:extLst>
        </xdr:cNvPr>
        <xdr:cNvSpPr/>
      </xdr:nvSpPr>
      <xdr:spPr>
        <a:xfrm>
          <a:off x="8632190" y="940785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96232</xdr:rowOff>
    </xdr:from>
    <xdr:ext cx="534377" cy="259045"/>
    <xdr:sp macro="" textlink="">
      <xdr:nvSpPr>
        <xdr:cNvPr id="375" name="テキスト ボックス 374">
          <a:extLst>
            <a:ext uri="{FF2B5EF4-FFF2-40B4-BE49-F238E27FC236}">
              <a16:creationId xmlns:a16="http://schemas.microsoft.com/office/drawing/2014/main" id="{45CB2EF7-4587-462E-B1C3-B47DE27B49FA}"/>
            </a:ext>
          </a:extLst>
        </xdr:cNvPr>
        <xdr:cNvSpPr txBox="1"/>
      </xdr:nvSpPr>
      <xdr:spPr>
        <a:xfrm>
          <a:off x="8438661" y="917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49352</xdr:rowOff>
    </xdr:from>
    <xdr:to>
      <xdr:col>46</xdr:col>
      <xdr:colOff>38100</xdr:colOff>
      <xdr:row>55</xdr:row>
      <xdr:rowOff>150952</xdr:rowOff>
    </xdr:to>
    <xdr:sp macro="" textlink="">
      <xdr:nvSpPr>
        <xdr:cNvPr id="376" name="楕円 375">
          <a:extLst>
            <a:ext uri="{FF2B5EF4-FFF2-40B4-BE49-F238E27FC236}">
              <a16:creationId xmlns:a16="http://schemas.microsoft.com/office/drawing/2014/main" id="{19C9E97C-7E43-4D25-8FC6-3D240FDA58F9}"/>
            </a:ext>
          </a:extLst>
        </xdr:cNvPr>
        <xdr:cNvSpPr/>
      </xdr:nvSpPr>
      <xdr:spPr>
        <a:xfrm>
          <a:off x="7846060" y="948100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167479</xdr:rowOff>
    </xdr:from>
    <xdr:ext cx="534377" cy="259045"/>
    <xdr:sp macro="" textlink="">
      <xdr:nvSpPr>
        <xdr:cNvPr id="377" name="テキスト ボックス 376">
          <a:extLst>
            <a:ext uri="{FF2B5EF4-FFF2-40B4-BE49-F238E27FC236}">
              <a16:creationId xmlns:a16="http://schemas.microsoft.com/office/drawing/2014/main" id="{C291EE13-3F06-446F-B585-3733D6FB328A}"/>
            </a:ext>
          </a:extLst>
        </xdr:cNvPr>
        <xdr:cNvSpPr txBox="1"/>
      </xdr:nvSpPr>
      <xdr:spPr>
        <a:xfrm>
          <a:off x="7641101" y="925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31509</xdr:rowOff>
    </xdr:from>
    <xdr:to>
      <xdr:col>41</xdr:col>
      <xdr:colOff>101600</xdr:colOff>
      <xdr:row>54</xdr:row>
      <xdr:rowOff>133109</xdr:rowOff>
    </xdr:to>
    <xdr:sp macro="" textlink="">
      <xdr:nvSpPr>
        <xdr:cNvPr id="378" name="楕円 377">
          <a:extLst>
            <a:ext uri="{FF2B5EF4-FFF2-40B4-BE49-F238E27FC236}">
              <a16:creationId xmlns:a16="http://schemas.microsoft.com/office/drawing/2014/main" id="{A658DE0B-6F1B-4FB8-B090-2DBA3ECA9D77}"/>
            </a:ext>
          </a:extLst>
        </xdr:cNvPr>
        <xdr:cNvSpPr/>
      </xdr:nvSpPr>
      <xdr:spPr>
        <a:xfrm>
          <a:off x="7029450" y="928790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149636</xdr:rowOff>
    </xdr:from>
    <xdr:ext cx="534377" cy="259045"/>
    <xdr:sp macro="" textlink="">
      <xdr:nvSpPr>
        <xdr:cNvPr id="379" name="テキスト ボックス 378">
          <a:extLst>
            <a:ext uri="{FF2B5EF4-FFF2-40B4-BE49-F238E27FC236}">
              <a16:creationId xmlns:a16="http://schemas.microsoft.com/office/drawing/2014/main" id="{7A270FFA-1CB6-4657-9592-E8D1C3CA8524}"/>
            </a:ext>
          </a:extLst>
        </xdr:cNvPr>
        <xdr:cNvSpPr txBox="1"/>
      </xdr:nvSpPr>
      <xdr:spPr>
        <a:xfrm>
          <a:off x="6854971" y="906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71628</xdr:rowOff>
    </xdr:from>
    <xdr:to>
      <xdr:col>36</xdr:col>
      <xdr:colOff>165100</xdr:colOff>
      <xdr:row>56</xdr:row>
      <xdr:rowOff>1778</xdr:rowOff>
    </xdr:to>
    <xdr:sp macro="" textlink="">
      <xdr:nvSpPr>
        <xdr:cNvPr id="380" name="楕円 379">
          <a:extLst>
            <a:ext uri="{FF2B5EF4-FFF2-40B4-BE49-F238E27FC236}">
              <a16:creationId xmlns:a16="http://schemas.microsoft.com/office/drawing/2014/main" id="{BE991BDE-9EA8-4F82-8E6F-A9BD7E4A7124}"/>
            </a:ext>
          </a:extLst>
        </xdr:cNvPr>
        <xdr:cNvSpPr/>
      </xdr:nvSpPr>
      <xdr:spPr>
        <a:xfrm>
          <a:off x="6231890" y="949947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18305</xdr:rowOff>
    </xdr:from>
    <xdr:ext cx="534377" cy="259045"/>
    <xdr:sp macro="" textlink="">
      <xdr:nvSpPr>
        <xdr:cNvPr id="381" name="テキスト ボックス 380">
          <a:extLst>
            <a:ext uri="{FF2B5EF4-FFF2-40B4-BE49-F238E27FC236}">
              <a16:creationId xmlns:a16="http://schemas.microsoft.com/office/drawing/2014/main" id="{52513D2F-8BC1-471E-A23D-B121A605569C}"/>
            </a:ext>
          </a:extLst>
        </xdr:cNvPr>
        <xdr:cNvSpPr txBox="1"/>
      </xdr:nvSpPr>
      <xdr:spPr>
        <a:xfrm>
          <a:off x="6038361" y="928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B2842A29-6874-45C6-A873-96FC6AA11E23}"/>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9C439157-94AC-4F50-8764-8EA308B7C788}"/>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9DAD4009-6717-4E69-968D-6CC237DEF24B}"/>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DC6B3115-FBA5-42A4-8C7E-9D366664F501}"/>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FC76BC46-C1D4-4B62-B1F1-C1AF7DE8F326}"/>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43AFDCD-2FDC-4085-82A8-D1FE41C19003}"/>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CDAC734D-A529-44D3-9770-23D95E8E5DAD}"/>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142E346E-D104-4ED7-A6F9-D38429EDC5E2}"/>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1C8A3BFD-EFAA-4D35-B655-59369537B8DA}"/>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C38CDAB4-0ADF-4182-8CFB-5F84E8463D93}"/>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9A69CAE-A5ED-4453-9DBC-ADFBD097DD3E}"/>
            </a:ext>
          </a:extLst>
        </xdr:cNvPr>
        <xdr:cNvCxnSpPr/>
      </xdr:nvCxnSpPr>
      <xdr:spPr>
        <a:xfrm>
          <a:off x="5960110" y="1350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6E5A4790-2F02-4FA2-A768-0B6421956E48}"/>
            </a:ext>
          </a:extLst>
        </xdr:cNvPr>
        <xdr:cNvSpPr txBox="1"/>
      </xdr:nvSpPr>
      <xdr:spPr>
        <a:xfrm>
          <a:off x="572465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7F8CEC1A-DE0B-40AF-8250-47540B1F3B82}"/>
            </a:ext>
          </a:extLst>
        </xdr:cNvPr>
        <xdr:cNvCxnSpPr/>
      </xdr:nvCxnSpPr>
      <xdr:spPr>
        <a:xfrm>
          <a:off x="5960110" y="1305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41AA7040-47ED-43A2-9C33-43C81258CCBA}"/>
            </a:ext>
          </a:extLst>
        </xdr:cNvPr>
        <xdr:cNvSpPr txBox="1"/>
      </xdr:nvSpPr>
      <xdr:spPr>
        <a:xfrm>
          <a:off x="5416126" y="1291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E2363B01-F75F-4EFE-B611-8739CC5FDCD1}"/>
            </a:ext>
          </a:extLst>
        </xdr:cNvPr>
        <xdr:cNvCxnSpPr/>
      </xdr:nvCxnSpPr>
      <xdr:spPr>
        <a:xfrm>
          <a:off x="5960110" y="12600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BF9C6304-59D8-4F5D-A68C-A1694ECB6E80}"/>
            </a:ext>
          </a:extLst>
        </xdr:cNvPr>
        <xdr:cNvSpPr txBox="1"/>
      </xdr:nvSpPr>
      <xdr:spPr>
        <a:xfrm>
          <a:off x="5416126"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BDD2B2B3-7AB5-40BD-BE0D-BA1510A7A27B}"/>
            </a:ext>
          </a:extLst>
        </xdr:cNvPr>
        <xdr:cNvCxnSpPr/>
      </xdr:nvCxnSpPr>
      <xdr:spPr>
        <a:xfrm>
          <a:off x="5960110" y="1213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334F0802-B9EE-468E-8A66-87F7CA8C57AF}"/>
            </a:ext>
          </a:extLst>
        </xdr:cNvPr>
        <xdr:cNvSpPr txBox="1"/>
      </xdr:nvSpPr>
      <xdr:spPr>
        <a:xfrm>
          <a:off x="5416126" y="12002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AC977CA-50D6-4E6D-8129-771D2FE30E0A}"/>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435D274A-FB8F-4651-A841-92E03AEA1ECA}"/>
            </a:ext>
          </a:extLst>
        </xdr:cNvPr>
        <xdr:cNvSpPr txBox="1"/>
      </xdr:nvSpPr>
      <xdr:spPr>
        <a:xfrm>
          <a:off x="5416126"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9442C160-36DC-49F3-AAB9-FE5A547C94C0}"/>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5428C1EB-69A6-46EA-A9F8-7CD07757C9ED}"/>
            </a:ext>
          </a:extLst>
        </xdr:cNvPr>
        <xdr:cNvCxnSpPr/>
      </xdr:nvCxnSpPr>
      <xdr:spPr>
        <a:xfrm flipV="1">
          <a:off x="9427845" y="12303825"/>
          <a:ext cx="1270" cy="1191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E2D619CF-3B70-4F94-BF2F-C25CFE97DF00}"/>
            </a:ext>
          </a:extLst>
        </xdr:cNvPr>
        <xdr:cNvSpPr txBox="1"/>
      </xdr:nvSpPr>
      <xdr:spPr>
        <a:xfrm>
          <a:off x="9484360" y="1349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FB32150F-A63B-4218-B1C5-22503DCC5EB5}"/>
            </a:ext>
          </a:extLst>
        </xdr:cNvPr>
        <xdr:cNvCxnSpPr/>
      </xdr:nvCxnSpPr>
      <xdr:spPr>
        <a:xfrm>
          <a:off x="9356090" y="134957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A4D14E71-7EC3-4FE0-8515-81E83FF04AA5}"/>
            </a:ext>
          </a:extLst>
        </xdr:cNvPr>
        <xdr:cNvSpPr txBox="1"/>
      </xdr:nvSpPr>
      <xdr:spPr>
        <a:xfrm>
          <a:off x="9484360" y="1208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AC434F59-CF67-4A11-973B-BC2673BAD680}"/>
            </a:ext>
          </a:extLst>
        </xdr:cNvPr>
        <xdr:cNvCxnSpPr/>
      </xdr:nvCxnSpPr>
      <xdr:spPr>
        <a:xfrm>
          <a:off x="9356090" y="123038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135517</xdr:rowOff>
    </xdr:from>
    <xdr:to>
      <xdr:col>55</xdr:col>
      <xdr:colOff>0</xdr:colOff>
      <xdr:row>77</xdr:row>
      <xdr:rowOff>148377</xdr:rowOff>
    </xdr:to>
    <xdr:cxnSp macro="">
      <xdr:nvCxnSpPr>
        <xdr:cNvPr id="408" name="直線コネクタ 407">
          <a:extLst>
            <a:ext uri="{FF2B5EF4-FFF2-40B4-BE49-F238E27FC236}">
              <a16:creationId xmlns:a16="http://schemas.microsoft.com/office/drawing/2014/main" id="{D916F257-71C9-4164-9AA9-FD9FE385C98F}"/>
            </a:ext>
          </a:extLst>
        </xdr:cNvPr>
        <xdr:cNvCxnSpPr/>
      </xdr:nvCxnSpPr>
      <xdr:spPr>
        <a:xfrm flipV="1">
          <a:off x="8686800" y="13333357"/>
          <a:ext cx="742950" cy="1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5F87AEC4-ADC3-4ECC-BF2A-8151E9819BDD}"/>
            </a:ext>
          </a:extLst>
        </xdr:cNvPr>
        <xdr:cNvSpPr txBox="1"/>
      </xdr:nvSpPr>
      <xdr:spPr>
        <a:xfrm>
          <a:off x="9484360" y="133234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A6678BB8-5875-4A04-A17D-1BFBF68C5AC9}"/>
            </a:ext>
          </a:extLst>
        </xdr:cNvPr>
        <xdr:cNvSpPr/>
      </xdr:nvSpPr>
      <xdr:spPr>
        <a:xfrm>
          <a:off x="9394190" y="13341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122408</xdr:rowOff>
    </xdr:from>
    <xdr:to>
      <xdr:col>50</xdr:col>
      <xdr:colOff>114300</xdr:colOff>
      <xdr:row>77</xdr:row>
      <xdr:rowOff>148377</xdr:rowOff>
    </xdr:to>
    <xdr:cxnSp macro="">
      <xdr:nvCxnSpPr>
        <xdr:cNvPr id="411" name="直線コネクタ 410">
          <a:extLst>
            <a:ext uri="{FF2B5EF4-FFF2-40B4-BE49-F238E27FC236}">
              <a16:creationId xmlns:a16="http://schemas.microsoft.com/office/drawing/2014/main" id="{D6CB136D-62E6-4948-A1E9-A00E15F8DF94}"/>
            </a:ext>
          </a:extLst>
        </xdr:cNvPr>
        <xdr:cNvCxnSpPr/>
      </xdr:nvCxnSpPr>
      <xdr:spPr>
        <a:xfrm>
          <a:off x="7889240" y="13325963"/>
          <a:ext cx="797560" cy="2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1B31740B-F538-4A4A-AD6C-BC6D09F11A63}"/>
            </a:ext>
          </a:extLst>
        </xdr:cNvPr>
        <xdr:cNvSpPr/>
      </xdr:nvSpPr>
      <xdr:spPr>
        <a:xfrm>
          <a:off x="8632190" y="1333795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5362D349-E92B-4CCA-B087-E179EF6EFB81}"/>
            </a:ext>
          </a:extLst>
        </xdr:cNvPr>
        <xdr:cNvSpPr txBox="1"/>
      </xdr:nvSpPr>
      <xdr:spPr>
        <a:xfrm>
          <a:off x="8438661" y="1343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115418</xdr:rowOff>
    </xdr:from>
    <xdr:to>
      <xdr:col>45</xdr:col>
      <xdr:colOff>177800</xdr:colOff>
      <xdr:row>77</xdr:row>
      <xdr:rowOff>122408</xdr:rowOff>
    </xdr:to>
    <xdr:cxnSp macro="">
      <xdr:nvCxnSpPr>
        <xdr:cNvPr id="414" name="直線コネクタ 413">
          <a:extLst>
            <a:ext uri="{FF2B5EF4-FFF2-40B4-BE49-F238E27FC236}">
              <a16:creationId xmlns:a16="http://schemas.microsoft.com/office/drawing/2014/main" id="{8AEE909A-A436-4AE5-87C6-92A38609FBD2}"/>
            </a:ext>
          </a:extLst>
        </xdr:cNvPr>
        <xdr:cNvCxnSpPr/>
      </xdr:nvCxnSpPr>
      <xdr:spPr>
        <a:xfrm>
          <a:off x="7084060" y="13317068"/>
          <a:ext cx="805180" cy="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E00EB244-4FC7-4A92-A9E1-2FE5A43E9039}"/>
            </a:ext>
          </a:extLst>
        </xdr:cNvPr>
        <xdr:cNvSpPr/>
      </xdr:nvSpPr>
      <xdr:spPr>
        <a:xfrm>
          <a:off x="7846060" y="1332689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7EFD7321-A9C8-4796-830F-C0B6D84F2285}"/>
            </a:ext>
          </a:extLst>
        </xdr:cNvPr>
        <xdr:cNvSpPr txBox="1"/>
      </xdr:nvSpPr>
      <xdr:spPr>
        <a:xfrm>
          <a:off x="7641101" y="1341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89522</xdr:rowOff>
    </xdr:from>
    <xdr:to>
      <xdr:col>41</xdr:col>
      <xdr:colOff>50800</xdr:colOff>
      <xdr:row>77</xdr:row>
      <xdr:rowOff>115418</xdr:rowOff>
    </xdr:to>
    <xdr:cxnSp macro="">
      <xdr:nvCxnSpPr>
        <xdr:cNvPr id="417" name="直線コネクタ 416">
          <a:extLst>
            <a:ext uri="{FF2B5EF4-FFF2-40B4-BE49-F238E27FC236}">
              <a16:creationId xmlns:a16="http://schemas.microsoft.com/office/drawing/2014/main" id="{7330A561-AF3E-483A-888B-4CEA3CDDFAEF}"/>
            </a:ext>
          </a:extLst>
        </xdr:cNvPr>
        <xdr:cNvCxnSpPr/>
      </xdr:nvCxnSpPr>
      <xdr:spPr>
        <a:xfrm>
          <a:off x="6286500" y="13294982"/>
          <a:ext cx="797560" cy="22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2E73AFB9-8154-403E-9BCD-B5124CA65E5E}"/>
            </a:ext>
          </a:extLst>
        </xdr:cNvPr>
        <xdr:cNvSpPr/>
      </xdr:nvSpPr>
      <xdr:spPr>
        <a:xfrm>
          <a:off x="7029450" y="1332273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FD4FC027-67C1-4048-B85B-8BD168F004D2}"/>
            </a:ext>
          </a:extLst>
        </xdr:cNvPr>
        <xdr:cNvSpPr txBox="1"/>
      </xdr:nvSpPr>
      <xdr:spPr>
        <a:xfrm>
          <a:off x="685497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7990B9A1-1AC8-4A24-B09B-D8EC1F1C1915}"/>
            </a:ext>
          </a:extLst>
        </xdr:cNvPr>
        <xdr:cNvSpPr/>
      </xdr:nvSpPr>
      <xdr:spPr>
        <a:xfrm>
          <a:off x="6231890" y="133136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46F4DE7B-E8CE-4DC9-939C-96F576158A19}"/>
            </a:ext>
          </a:extLst>
        </xdr:cNvPr>
        <xdr:cNvSpPr txBox="1"/>
      </xdr:nvSpPr>
      <xdr:spPr>
        <a:xfrm>
          <a:off x="6038361" y="1340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8DC3B15-9AF7-4389-BC3F-06CF1ACF0C29}"/>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D01FC80E-0A87-4A54-84A8-B2CF797AEB17}"/>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C085DD-BA26-4D12-8E01-F38478A7F96A}"/>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D90007BA-B988-4BC4-BB2B-2DB1C555F0D4}"/>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5CE09F6-9FF6-4FBF-83CB-6163C567CB7D}"/>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84717</xdr:rowOff>
    </xdr:from>
    <xdr:to>
      <xdr:col>55</xdr:col>
      <xdr:colOff>50800</xdr:colOff>
      <xdr:row>78</xdr:row>
      <xdr:rowOff>14867</xdr:rowOff>
    </xdr:to>
    <xdr:sp macro="" textlink="">
      <xdr:nvSpPr>
        <xdr:cNvPr id="427" name="楕円 426">
          <a:extLst>
            <a:ext uri="{FF2B5EF4-FFF2-40B4-BE49-F238E27FC236}">
              <a16:creationId xmlns:a16="http://schemas.microsoft.com/office/drawing/2014/main" id="{BD70DD2E-1FF2-46C1-80CF-F92C2081741F}"/>
            </a:ext>
          </a:extLst>
        </xdr:cNvPr>
        <xdr:cNvSpPr/>
      </xdr:nvSpPr>
      <xdr:spPr>
        <a:xfrm>
          <a:off x="9394190" y="1328827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107594</xdr:rowOff>
    </xdr:from>
    <xdr:ext cx="534377" cy="259045"/>
    <xdr:sp macro="" textlink="">
      <xdr:nvSpPr>
        <xdr:cNvPr id="428" name="商工費該当値テキスト">
          <a:extLst>
            <a:ext uri="{FF2B5EF4-FFF2-40B4-BE49-F238E27FC236}">
              <a16:creationId xmlns:a16="http://schemas.microsoft.com/office/drawing/2014/main" id="{B6FFD42F-22AA-4E77-BEA6-46F71F164E17}"/>
            </a:ext>
          </a:extLst>
        </xdr:cNvPr>
        <xdr:cNvSpPr txBox="1"/>
      </xdr:nvSpPr>
      <xdr:spPr>
        <a:xfrm>
          <a:off x="9484360" y="1313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97577</xdr:rowOff>
    </xdr:from>
    <xdr:to>
      <xdr:col>50</xdr:col>
      <xdr:colOff>165100</xdr:colOff>
      <xdr:row>78</xdr:row>
      <xdr:rowOff>27727</xdr:rowOff>
    </xdr:to>
    <xdr:sp macro="" textlink="">
      <xdr:nvSpPr>
        <xdr:cNvPr id="429" name="楕円 428">
          <a:extLst>
            <a:ext uri="{FF2B5EF4-FFF2-40B4-BE49-F238E27FC236}">
              <a16:creationId xmlns:a16="http://schemas.microsoft.com/office/drawing/2014/main" id="{08C0E908-D67C-44D4-A203-46FE4D55BD00}"/>
            </a:ext>
          </a:extLst>
        </xdr:cNvPr>
        <xdr:cNvSpPr/>
      </xdr:nvSpPr>
      <xdr:spPr>
        <a:xfrm>
          <a:off x="8632190" y="132954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44254</xdr:rowOff>
    </xdr:from>
    <xdr:ext cx="534377" cy="259045"/>
    <xdr:sp macro="" textlink="">
      <xdr:nvSpPr>
        <xdr:cNvPr id="430" name="テキスト ボックス 429">
          <a:extLst>
            <a:ext uri="{FF2B5EF4-FFF2-40B4-BE49-F238E27FC236}">
              <a16:creationId xmlns:a16="http://schemas.microsoft.com/office/drawing/2014/main" id="{6B7AA51F-4016-4EDC-A86F-BDB20E92AF3A}"/>
            </a:ext>
          </a:extLst>
        </xdr:cNvPr>
        <xdr:cNvSpPr txBox="1"/>
      </xdr:nvSpPr>
      <xdr:spPr>
        <a:xfrm>
          <a:off x="8438661" y="1307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71608</xdr:rowOff>
    </xdr:from>
    <xdr:to>
      <xdr:col>46</xdr:col>
      <xdr:colOff>38100</xdr:colOff>
      <xdr:row>78</xdr:row>
      <xdr:rowOff>1758</xdr:rowOff>
    </xdr:to>
    <xdr:sp macro="" textlink="">
      <xdr:nvSpPr>
        <xdr:cNvPr id="431" name="楕円 430">
          <a:extLst>
            <a:ext uri="{FF2B5EF4-FFF2-40B4-BE49-F238E27FC236}">
              <a16:creationId xmlns:a16="http://schemas.microsoft.com/office/drawing/2014/main" id="{675884C5-2432-43A6-A69B-6724902B012C}"/>
            </a:ext>
          </a:extLst>
        </xdr:cNvPr>
        <xdr:cNvSpPr/>
      </xdr:nvSpPr>
      <xdr:spPr>
        <a:xfrm>
          <a:off x="7846060" y="132713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18285</xdr:rowOff>
    </xdr:from>
    <xdr:ext cx="534377" cy="259045"/>
    <xdr:sp macro="" textlink="">
      <xdr:nvSpPr>
        <xdr:cNvPr id="432" name="テキスト ボックス 431">
          <a:extLst>
            <a:ext uri="{FF2B5EF4-FFF2-40B4-BE49-F238E27FC236}">
              <a16:creationId xmlns:a16="http://schemas.microsoft.com/office/drawing/2014/main" id="{0E6FD693-D86B-482F-AD6D-E84F038C2775}"/>
            </a:ext>
          </a:extLst>
        </xdr:cNvPr>
        <xdr:cNvSpPr txBox="1"/>
      </xdr:nvSpPr>
      <xdr:spPr>
        <a:xfrm>
          <a:off x="7641101" y="1305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64618</xdr:rowOff>
    </xdr:from>
    <xdr:to>
      <xdr:col>41</xdr:col>
      <xdr:colOff>101600</xdr:colOff>
      <xdr:row>77</xdr:row>
      <xdr:rowOff>166218</xdr:rowOff>
    </xdr:to>
    <xdr:sp macro="" textlink="">
      <xdr:nvSpPr>
        <xdr:cNvPr id="433" name="楕円 432">
          <a:extLst>
            <a:ext uri="{FF2B5EF4-FFF2-40B4-BE49-F238E27FC236}">
              <a16:creationId xmlns:a16="http://schemas.microsoft.com/office/drawing/2014/main" id="{40BCE2BD-DE8A-4CAA-872D-5D3A7FCD95A5}"/>
            </a:ext>
          </a:extLst>
        </xdr:cNvPr>
        <xdr:cNvSpPr/>
      </xdr:nvSpPr>
      <xdr:spPr>
        <a:xfrm>
          <a:off x="7029450" y="1326245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11295</xdr:rowOff>
    </xdr:from>
    <xdr:ext cx="534377" cy="259045"/>
    <xdr:sp macro="" textlink="">
      <xdr:nvSpPr>
        <xdr:cNvPr id="434" name="テキスト ボックス 433">
          <a:extLst>
            <a:ext uri="{FF2B5EF4-FFF2-40B4-BE49-F238E27FC236}">
              <a16:creationId xmlns:a16="http://schemas.microsoft.com/office/drawing/2014/main" id="{7D68C621-F76D-4320-A9F8-B94CB9DCE313}"/>
            </a:ext>
          </a:extLst>
        </xdr:cNvPr>
        <xdr:cNvSpPr txBox="1"/>
      </xdr:nvSpPr>
      <xdr:spPr>
        <a:xfrm>
          <a:off x="6854971" y="1304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38722</xdr:rowOff>
    </xdr:from>
    <xdr:to>
      <xdr:col>36</xdr:col>
      <xdr:colOff>165100</xdr:colOff>
      <xdr:row>77</xdr:row>
      <xdr:rowOff>140322</xdr:rowOff>
    </xdr:to>
    <xdr:sp macro="" textlink="">
      <xdr:nvSpPr>
        <xdr:cNvPr id="435" name="楕円 434">
          <a:extLst>
            <a:ext uri="{FF2B5EF4-FFF2-40B4-BE49-F238E27FC236}">
              <a16:creationId xmlns:a16="http://schemas.microsoft.com/office/drawing/2014/main" id="{E1AC2F2D-515E-44AF-B181-27BA21C31F69}"/>
            </a:ext>
          </a:extLst>
        </xdr:cNvPr>
        <xdr:cNvSpPr/>
      </xdr:nvSpPr>
      <xdr:spPr>
        <a:xfrm>
          <a:off x="6231890" y="1324037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156849</xdr:rowOff>
    </xdr:from>
    <xdr:ext cx="534377" cy="259045"/>
    <xdr:sp macro="" textlink="">
      <xdr:nvSpPr>
        <xdr:cNvPr id="436" name="テキスト ボックス 435">
          <a:extLst>
            <a:ext uri="{FF2B5EF4-FFF2-40B4-BE49-F238E27FC236}">
              <a16:creationId xmlns:a16="http://schemas.microsoft.com/office/drawing/2014/main" id="{B010F35C-2619-46FD-A89E-0515A690425D}"/>
            </a:ext>
          </a:extLst>
        </xdr:cNvPr>
        <xdr:cNvSpPr txBox="1"/>
      </xdr:nvSpPr>
      <xdr:spPr>
        <a:xfrm>
          <a:off x="6038361" y="1301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F9E783C1-BE54-4D5A-99CC-4D7848D594DC}"/>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92DAE511-CAB0-457E-AD89-A49D0115FD9C}"/>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F4A3C74E-D25B-4C6E-AE35-F5FEF0839221}"/>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8D58A66D-EE8B-45D5-A2B0-04B86485E662}"/>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9E96008B-DD98-420F-9CEE-688EC6FDB418}"/>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42EEEFBC-231A-40A4-8D05-53C5ECE2925C}"/>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2B951A34-3404-43C9-97EB-94C13070DFB9}"/>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597F83D-753D-42E5-A9EC-E20E921E07A4}"/>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33B53E72-9CB0-4E3E-9FF0-70A90CCC6584}"/>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74F3C338-109A-470B-BA49-E6AAA56CC3C2}"/>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BF5C474-FFBD-4CA5-AE24-50617683AAAA}"/>
            </a:ext>
          </a:extLst>
        </xdr:cNvPr>
        <xdr:cNvCxnSpPr/>
      </xdr:nvCxnSpPr>
      <xdr:spPr>
        <a:xfrm>
          <a:off x="5960110" y="1701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4100ADE0-04AE-4E65-9922-055B3178A9F9}"/>
            </a:ext>
          </a:extLst>
        </xdr:cNvPr>
        <xdr:cNvSpPr txBox="1"/>
      </xdr:nvSpPr>
      <xdr:spPr>
        <a:xfrm>
          <a:off x="572465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254407E1-95CD-494A-BC49-3D97A6FF7B6B}"/>
            </a:ext>
          </a:extLst>
        </xdr:cNvPr>
        <xdr:cNvCxnSpPr/>
      </xdr:nvCxnSpPr>
      <xdr:spPr>
        <a:xfrm>
          <a:off x="5960110" y="16638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E5E78B06-1EBB-4325-A725-E7D2E555B25C}"/>
            </a:ext>
          </a:extLst>
        </xdr:cNvPr>
        <xdr:cNvSpPr txBox="1"/>
      </xdr:nvSpPr>
      <xdr:spPr>
        <a:xfrm>
          <a:off x="548596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14EC546E-D081-43CC-83FF-886AD6511EAC}"/>
            </a:ext>
          </a:extLst>
        </xdr:cNvPr>
        <xdr:cNvCxnSpPr/>
      </xdr:nvCxnSpPr>
      <xdr:spPr>
        <a:xfrm>
          <a:off x="5960110" y="162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CF483E1C-32C0-405F-8875-B06C0DC9DDD0}"/>
            </a:ext>
          </a:extLst>
        </xdr:cNvPr>
        <xdr:cNvSpPr txBox="1"/>
      </xdr:nvSpPr>
      <xdr:spPr>
        <a:xfrm>
          <a:off x="5416126" y="1611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88CE74E7-81E0-46EB-91D1-627FD487A8B5}"/>
            </a:ext>
          </a:extLst>
        </xdr:cNvPr>
        <xdr:cNvCxnSpPr/>
      </xdr:nvCxnSpPr>
      <xdr:spPr>
        <a:xfrm>
          <a:off x="5960110" y="1587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B7F57BE8-733C-4D68-B728-89DE2361C9C9}"/>
            </a:ext>
          </a:extLst>
        </xdr:cNvPr>
        <xdr:cNvSpPr txBox="1"/>
      </xdr:nvSpPr>
      <xdr:spPr>
        <a:xfrm>
          <a:off x="5416126" y="1573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CAD74C6F-49B6-41BA-934E-8BB8BDFDFEBC}"/>
            </a:ext>
          </a:extLst>
        </xdr:cNvPr>
        <xdr:cNvCxnSpPr/>
      </xdr:nvCxnSpPr>
      <xdr:spPr>
        <a:xfrm>
          <a:off x="5960110" y="1549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6C3627FA-7183-4ECB-84BE-034A06E54316}"/>
            </a:ext>
          </a:extLst>
        </xdr:cNvPr>
        <xdr:cNvSpPr txBox="1"/>
      </xdr:nvSpPr>
      <xdr:spPr>
        <a:xfrm>
          <a:off x="5416126"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546F9C2A-76CE-42E4-9153-9C2013C5B563}"/>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4740B7D4-D2FF-441F-989A-FF3F5E0DD94B}"/>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2495175-36BB-419E-8616-AC9CBE658F9C}"/>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B5DE8A1E-DD9C-41E6-9827-320216FFD0BC}"/>
            </a:ext>
          </a:extLst>
        </xdr:cNvPr>
        <xdr:cNvCxnSpPr/>
      </xdr:nvCxnSpPr>
      <xdr:spPr>
        <a:xfrm flipV="1">
          <a:off x="9427845" y="15489192"/>
          <a:ext cx="1270" cy="1392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48B343BF-8E73-4DFC-B852-F3C9687EDE78}"/>
            </a:ext>
          </a:extLst>
        </xdr:cNvPr>
        <xdr:cNvSpPr txBox="1"/>
      </xdr:nvSpPr>
      <xdr:spPr>
        <a:xfrm>
          <a:off x="9484360" y="1688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CE773FB0-1706-40F9-B46F-0EB3002FEC5E}"/>
            </a:ext>
          </a:extLst>
        </xdr:cNvPr>
        <xdr:cNvCxnSpPr/>
      </xdr:nvCxnSpPr>
      <xdr:spPr>
        <a:xfrm>
          <a:off x="9356090" y="168813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49DA2541-9DF4-40D0-BE77-7BD7BBA5413C}"/>
            </a:ext>
          </a:extLst>
        </xdr:cNvPr>
        <xdr:cNvSpPr txBox="1"/>
      </xdr:nvSpPr>
      <xdr:spPr>
        <a:xfrm>
          <a:off x="9484360" y="1527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CCE6F5F8-2C54-4EA5-84EB-B92EAB0E1500}"/>
            </a:ext>
          </a:extLst>
        </xdr:cNvPr>
        <xdr:cNvCxnSpPr/>
      </xdr:nvCxnSpPr>
      <xdr:spPr>
        <a:xfrm>
          <a:off x="9356090" y="154891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125191</xdr:rowOff>
    </xdr:from>
    <xdr:to>
      <xdr:col>55</xdr:col>
      <xdr:colOff>0</xdr:colOff>
      <xdr:row>95</xdr:row>
      <xdr:rowOff>165128</xdr:rowOff>
    </xdr:to>
    <xdr:cxnSp macro="">
      <xdr:nvCxnSpPr>
        <xdr:cNvPr id="465" name="直線コネクタ 464">
          <a:extLst>
            <a:ext uri="{FF2B5EF4-FFF2-40B4-BE49-F238E27FC236}">
              <a16:creationId xmlns:a16="http://schemas.microsoft.com/office/drawing/2014/main" id="{A5E0BDFC-50C6-4B0C-9351-3A2291FE5A35}"/>
            </a:ext>
          </a:extLst>
        </xdr:cNvPr>
        <xdr:cNvCxnSpPr/>
      </xdr:nvCxnSpPr>
      <xdr:spPr>
        <a:xfrm flipV="1">
          <a:off x="8686800" y="16414846"/>
          <a:ext cx="742950" cy="4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D340A39C-C2BC-4DD0-927E-69E93F7D42C9}"/>
            </a:ext>
          </a:extLst>
        </xdr:cNvPr>
        <xdr:cNvSpPr txBox="1"/>
      </xdr:nvSpPr>
      <xdr:spPr>
        <a:xfrm>
          <a:off x="9484360" y="164280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B05B8350-5547-45D5-AF89-A88F359F9724}"/>
            </a:ext>
          </a:extLst>
        </xdr:cNvPr>
        <xdr:cNvSpPr/>
      </xdr:nvSpPr>
      <xdr:spPr>
        <a:xfrm>
          <a:off x="9394190" y="1645347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160373</xdr:rowOff>
    </xdr:from>
    <xdr:to>
      <xdr:col>50</xdr:col>
      <xdr:colOff>114300</xdr:colOff>
      <xdr:row>95</xdr:row>
      <xdr:rowOff>165128</xdr:rowOff>
    </xdr:to>
    <xdr:cxnSp macro="">
      <xdr:nvCxnSpPr>
        <xdr:cNvPr id="468" name="直線コネクタ 467">
          <a:extLst>
            <a:ext uri="{FF2B5EF4-FFF2-40B4-BE49-F238E27FC236}">
              <a16:creationId xmlns:a16="http://schemas.microsoft.com/office/drawing/2014/main" id="{B3012060-8EB9-4E09-B02A-E97F9D97F2A7}"/>
            </a:ext>
          </a:extLst>
        </xdr:cNvPr>
        <xdr:cNvCxnSpPr/>
      </xdr:nvCxnSpPr>
      <xdr:spPr>
        <a:xfrm>
          <a:off x="7889240" y="16450028"/>
          <a:ext cx="797560" cy="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89A3C382-D18A-4F13-AEE7-31AE7E64846A}"/>
            </a:ext>
          </a:extLst>
        </xdr:cNvPr>
        <xdr:cNvSpPr/>
      </xdr:nvSpPr>
      <xdr:spPr>
        <a:xfrm>
          <a:off x="8632190" y="1647807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A18AE406-C0EC-44C4-B4D3-610E32235CED}"/>
            </a:ext>
          </a:extLst>
        </xdr:cNvPr>
        <xdr:cNvSpPr txBox="1"/>
      </xdr:nvSpPr>
      <xdr:spPr>
        <a:xfrm>
          <a:off x="843866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119377</xdr:rowOff>
    </xdr:from>
    <xdr:to>
      <xdr:col>45</xdr:col>
      <xdr:colOff>177800</xdr:colOff>
      <xdr:row>95</xdr:row>
      <xdr:rowOff>160373</xdr:rowOff>
    </xdr:to>
    <xdr:cxnSp macro="">
      <xdr:nvCxnSpPr>
        <xdr:cNvPr id="471" name="直線コネクタ 470">
          <a:extLst>
            <a:ext uri="{FF2B5EF4-FFF2-40B4-BE49-F238E27FC236}">
              <a16:creationId xmlns:a16="http://schemas.microsoft.com/office/drawing/2014/main" id="{D0B6F228-3FA0-4B0F-B863-5E7C05D8DCF6}"/>
            </a:ext>
          </a:extLst>
        </xdr:cNvPr>
        <xdr:cNvCxnSpPr/>
      </xdr:nvCxnSpPr>
      <xdr:spPr>
        <a:xfrm>
          <a:off x="7084060" y="16409032"/>
          <a:ext cx="805180" cy="4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4C91EA30-3B40-4254-9358-D8AEFB909276}"/>
            </a:ext>
          </a:extLst>
        </xdr:cNvPr>
        <xdr:cNvSpPr/>
      </xdr:nvSpPr>
      <xdr:spPr>
        <a:xfrm>
          <a:off x="7846060" y="16481433"/>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1DE9058C-C5C3-4851-B5B9-686F314369C1}"/>
            </a:ext>
          </a:extLst>
        </xdr:cNvPr>
        <xdr:cNvSpPr txBox="1"/>
      </xdr:nvSpPr>
      <xdr:spPr>
        <a:xfrm>
          <a:off x="7641101" y="1657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114683</xdr:rowOff>
    </xdr:from>
    <xdr:to>
      <xdr:col>41</xdr:col>
      <xdr:colOff>50800</xdr:colOff>
      <xdr:row>95</xdr:row>
      <xdr:rowOff>119377</xdr:rowOff>
    </xdr:to>
    <xdr:cxnSp macro="">
      <xdr:nvCxnSpPr>
        <xdr:cNvPr id="474" name="直線コネクタ 473">
          <a:extLst>
            <a:ext uri="{FF2B5EF4-FFF2-40B4-BE49-F238E27FC236}">
              <a16:creationId xmlns:a16="http://schemas.microsoft.com/office/drawing/2014/main" id="{897F3DBD-9537-4BC9-B231-3A1A4047BC7D}"/>
            </a:ext>
          </a:extLst>
        </xdr:cNvPr>
        <xdr:cNvCxnSpPr/>
      </xdr:nvCxnSpPr>
      <xdr:spPr>
        <a:xfrm>
          <a:off x="6286500" y="16402433"/>
          <a:ext cx="797560" cy="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45180EF3-DA08-4035-9C0B-45D21A52B11E}"/>
            </a:ext>
          </a:extLst>
        </xdr:cNvPr>
        <xdr:cNvSpPr/>
      </xdr:nvSpPr>
      <xdr:spPr>
        <a:xfrm>
          <a:off x="7029450" y="164764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BBF1132F-14B3-4A08-866B-C215B6C971DF}"/>
            </a:ext>
          </a:extLst>
        </xdr:cNvPr>
        <xdr:cNvSpPr txBox="1"/>
      </xdr:nvSpPr>
      <xdr:spPr>
        <a:xfrm>
          <a:off x="6854971" y="1656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DD59CB85-8645-4442-A4EE-F0FA67E3FAA8}"/>
            </a:ext>
          </a:extLst>
        </xdr:cNvPr>
        <xdr:cNvSpPr/>
      </xdr:nvSpPr>
      <xdr:spPr>
        <a:xfrm>
          <a:off x="6231890" y="1651647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E5D13901-C843-4508-A871-2690DE27ADB7}"/>
            </a:ext>
          </a:extLst>
        </xdr:cNvPr>
        <xdr:cNvSpPr txBox="1"/>
      </xdr:nvSpPr>
      <xdr:spPr>
        <a:xfrm>
          <a:off x="6038361" y="1660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EFDE739F-0BFB-40CE-9DB4-D8AD92AC524D}"/>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341C7E7C-2C39-48AA-BD2A-7529C61EA880}"/>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C50ADB03-C50D-43F2-AC22-023A299B3327}"/>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6F7CCAAB-EE09-4620-928C-50AF7E527D67}"/>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E648EE30-5B69-48F0-BEC1-D63F59FC8DDA}"/>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74391</xdr:rowOff>
    </xdr:from>
    <xdr:to>
      <xdr:col>55</xdr:col>
      <xdr:colOff>50800</xdr:colOff>
      <xdr:row>96</xdr:row>
      <xdr:rowOff>4541</xdr:rowOff>
    </xdr:to>
    <xdr:sp macro="" textlink="">
      <xdr:nvSpPr>
        <xdr:cNvPr id="484" name="楕円 483">
          <a:extLst>
            <a:ext uri="{FF2B5EF4-FFF2-40B4-BE49-F238E27FC236}">
              <a16:creationId xmlns:a16="http://schemas.microsoft.com/office/drawing/2014/main" id="{BAE711E3-8849-48C7-9572-64EF68025B72}"/>
            </a:ext>
          </a:extLst>
        </xdr:cNvPr>
        <xdr:cNvSpPr/>
      </xdr:nvSpPr>
      <xdr:spPr>
        <a:xfrm>
          <a:off x="9394190" y="1636214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97268</xdr:rowOff>
    </xdr:from>
    <xdr:ext cx="534377" cy="259045"/>
    <xdr:sp macro="" textlink="">
      <xdr:nvSpPr>
        <xdr:cNvPr id="485" name="土木費該当値テキスト">
          <a:extLst>
            <a:ext uri="{FF2B5EF4-FFF2-40B4-BE49-F238E27FC236}">
              <a16:creationId xmlns:a16="http://schemas.microsoft.com/office/drawing/2014/main" id="{55500D0C-3C9B-43A3-B5AB-DBD0015819EB}"/>
            </a:ext>
          </a:extLst>
        </xdr:cNvPr>
        <xdr:cNvSpPr txBox="1"/>
      </xdr:nvSpPr>
      <xdr:spPr>
        <a:xfrm>
          <a:off x="9484360" y="1620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114328</xdr:rowOff>
    </xdr:from>
    <xdr:to>
      <xdr:col>50</xdr:col>
      <xdr:colOff>165100</xdr:colOff>
      <xdr:row>96</xdr:row>
      <xdr:rowOff>44478</xdr:rowOff>
    </xdr:to>
    <xdr:sp macro="" textlink="">
      <xdr:nvSpPr>
        <xdr:cNvPr id="486" name="楕円 485">
          <a:extLst>
            <a:ext uri="{FF2B5EF4-FFF2-40B4-BE49-F238E27FC236}">
              <a16:creationId xmlns:a16="http://schemas.microsoft.com/office/drawing/2014/main" id="{BFC4E36F-B328-4FB2-B7D7-659A8F90E144}"/>
            </a:ext>
          </a:extLst>
        </xdr:cNvPr>
        <xdr:cNvSpPr/>
      </xdr:nvSpPr>
      <xdr:spPr>
        <a:xfrm>
          <a:off x="8632190" y="164020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61005</xdr:rowOff>
    </xdr:from>
    <xdr:ext cx="534377" cy="259045"/>
    <xdr:sp macro="" textlink="">
      <xdr:nvSpPr>
        <xdr:cNvPr id="487" name="テキスト ボックス 486">
          <a:extLst>
            <a:ext uri="{FF2B5EF4-FFF2-40B4-BE49-F238E27FC236}">
              <a16:creationId xmlns:a16="http://schemas.microsoft.com/office/drawing/2014/main" id="{C2109AB5-D93B-48D7-ACF3-DEDD8500377E}"/>
            </a:ext>
          </a:extLst>
        </xdr:cNvPr>
        <xdr:cNvSpPr txBox="1"/>
      </xdr:nvSpPr>
      <xdr:spPr>
        <a:xfrm>
          <a:off x="8438661" y="1617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109573</xdr:rowOff>
    </xdr:from>
    <xdr:to>
      <xdr:col>46</xdr:col>
      <xdr:colOff>38100</xdr:colOff>
      <xdr:row>96</xdr:row>
      <xdr:rowOff>39723</xdr:rowOff>
    </xdr:to>
    <xdr:sp macro="" textlink="">
      <xdr:nvSpPr>
        <xdr:cNvPr id="488" name="楕円 487">
          <a:extLst>
            <a:ext uri="{FF2B5EF4-FFF2-40B4-BE49-F238E27FC236}">
              <a16:creationId xmlns:a16="http://schemas.microsoft.com/office/drawing/2014/main" id="{9CB9282C-8952-473E-825D-86E25208E825}"/>
            </a:ext>
          </a:extLst>
        </xdr:cNvPr>
        <xdr:cNvSpPr/>
      </xdr:nvSpPr>
      <xdr:spPr>
        <a:xfrm>
          <a:off x="7846060" y="163954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56250</xdr:rowOff>
    </xdr:from>
    <xdr:ext cx="534377" cy="259045"/>
    <xdr:sp macro="" textlink="">
      <xdr:nvSpPr>
        <xdr:cNvPr id="489" name="テキスト ボックス 488">
          <a:extLst>
            <a:ext uri="{FF2B5EF4-FFF2-40B4-BE49-F238E27FC236}">
              <a16:creationId xmlns:a16="http://schemas.microsoft.com/office/drawing/2014/main" id="{DE6A8284-6240-4B1E-ABC9-63B130466E81}"/>
            </a:ext>
          </a:extLst>
        </xdr:cNvPr>
        <xdr:cNvSpPr txBox="1"/>
      </xdr:nvSpPr>
      <xdr:spPr>
        <a:xfrm>
          <a:off x="7641101" y="1617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68577</xdr:rowOff>
    </xdr:from>
    <xdr:to>
      <xdr:col>41</xdr:col>
      <xdr:colOff>101600</xdr:colOff>
      <xdr:row>95</xdr:row>
      <xdr:rowOff>170177</xdr:rowOff>
    </xdr:to>
    <xdr:sp macro="" textlink="">
      <xdr:nvSpPr>
        <xdr:cNvPr id="490" name="楕円 489">
          <a:extLst>
            <a:ext uri="{FF2B5EF4-FFF2-40B4-BE49-F238E27FC236}">
              <a16:creationId xmlns:a16="http://schemas.microsoft.com/office/drawing/2014/main" id="{A7434FCD-B4CE-42CE-A643-A45F534ECE80}"/>
            </a:ext>
          </a:extLst>
        </xdr:cNvPr>
        <xdr:cNvSpPr/>
      </xdr:nvSpPr>
      <xdr:spPr>
        <a:xfrm>
          <a:off x="7029450" y="1635442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15254</xdr:rowOff>
    </xdr:from>
    <xdr:ext cx="534377" cy="259045"/>
    <xdr:sp macro="" textlink="">
      <xdr:nvSpPr>
        <xdr:cNvPr id="491" name="テキスト ボックス 490">
          <a:extLst>
            <a:ext uri="{FF2B5EF4-FFF2-40B4-BE49-F238E27FC236}">
              <a16:creationId xmlns:a16="http://schemas.microsoft.com/office/drawing/2014/main" id="{5C77A262-A82E-43AA-AAA3-50CB2CFD1F49}"/>
            </a:ext>
          </a:extLst>
        </xdr:cNvPr>
        <xdr:cNvSpPr txBox="1"/>
      </xdr:nvSpPr>
      <xdr:spPr>
        <a:xfrm>
          <a:off x="6854971" y="161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63883</xdr:rowOff>
    </xdr:from>
    <xdr:to>
      <xdr:col>36</xdr:col>
      <xdr:colOff>165100</xdr:colOff>
      <xdr:row>95</xdr:row>
      <xdr:rowOff>165483</xdr:rowOff>
    </xdr:to>
    <xdr:sp macro="" textlink="">
      <xdr:nvSpPr>
        <xdr:cNvPr id="492" name="楕円 491">
          <a:extLst>
            <a:ext uri="{FF2B5EF4-FFF2-40B4-BE49-F238E27FC236}">
              <a16:creationId xmlns:a16="http://schemas.microsoft.com/office/drawing/2014/main" id="{C39DDD97-65C2-43D1-BF23-84AA97F48560}"/>
            </a:ext>
          </a:extLst>
        </xdr:cNvPr>
        <xdr:cNvSpPr/>
      </xdr:nvSpPr>
      <xdr:spPr>
        <a:xfrm>
          <a:off x="6231890" y="16347823"/>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10560</xdr:rowOff>
    </xdr:from>
    <xdr:ext cx="534377" cy="259045"/>
    <xdr:sp macro="" textlink="">
      <xdr:nvSpPr>
        <xdr:cNvPr id="493" name="テキスト ボックス 492">
          <a:extLst>
            <a:ext uri="{FF2B5EF4-FFF2-40B4-BE49-F238E27FC236}">
              <a16:creationId xmlns:a16="http://schemas.microsoft.com/office/drawing/2014/main" id="{4C21EF5A-3D3C-48DA-AA8D-7E07298BCA64}"/>
            </a:ext>
          </a:extLst>
        </xdr:cNvPr>
        <xdr:cNvSpPr txBox="1"/>
      </xdr:nvSpPr>
      <xdr:spPr>
        <a:xfrm>
          <a:off x="6038361" y="1612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36AB3476-FBD2-4B78-935C-5EB173E31FBE}"/>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F9C35109-D3B9-46DC-ACCC-17024A7D9DE3}"/>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3490C7AE-9949-4136-B424-BB2DC78BF037}"/>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D5E11E0-7814-4B91-9132-7EA8556CD1F8}"/>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4EBD69A-6F8F-4762-AD66-B436D33D22D7}"/>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7264AB9A-DF29-4F44-B2E4-E95D4699DC2C}"/>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41602FCA-4EEE-40D0-B800-31C6F6A6F13C}"/>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CF891F82-2E94-4ABF-9F10-3BB11FF1EFB1}"/>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A541EAAF-878D-4A85-B360-D782DE964701}"/>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415B1051-3D07-45D8-B36C-828EBB64C5FE}"/>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6A40A819-4909-4183-A323-2AAD9EAF3148}"/>
            </a:ext>
          </a:extLst>
        </xdr:cNvPr>
        <xdr:cNvCxnSpPr/>
      </xdr:nvCxnSpPr>
      <xdr:spPr>
        <a:xfrm>
          <a:off x="11203940" y="6822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AA66395C-F4B9-4445-9F1C-90CC08066D86}"/>
            </a:ext>
          </a:extLst>
        </xdr:cNvPr>
        <xdr:cNvSpPr txBox="1"/>
      </xdr:nvSpPr>
      <xdr:spPr>
        <a:xfrm>
          <a:off x="10979919" y="668783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12A72030-6776-489B-A63B-F78129039F4A}"/>
            </a:ext>
          </a:extLst>
        </xdr:cNvPr>
        <xdr:cNvCxnSpPr/>
      </xdr:nvCxnSpPr>
      <xdr:spPr>
        <a:xfrm>
          <a:off x="11203940" y="6536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29BD6E40-C4B0-43AE-A414-5D334769F997}"/>
            </a:ext>
          </a:extLst>
        </xdr:cNvPr>
        <xdr:cNvSpPr txBox="1"/>
      </xdr:nvSpPr>
      <xdr:spPr>
        <a:xfrm>
          <a:off x="10731696" y="6402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73ADEA61-6CCD-4B8F-AC44-48632ABAA397}"/>
            </a:ext>
          </a:extLst>
        </xdr:cNvPr>
        <xdr:cNvCxnSpPr/>
      </xdr:nvCxnSpPr>
      <xdr:spPr>
        <a:xfrm>
          <a:off x="11203940" y="625665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6F8D568C-9B4A-4DD5-A6E4-27E5C18A473C}"/>
            </a:ext>
          </a:extLst>
        </xdr:cNvPr>
        <xdr:cNvSpPr txBox="1"/>
      </xdr:nvSpPr>
      <xdr:spPr>
        <a:xfrm>
          <a:off x="10731696"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667A4AF0-B501-43AE-BE8F-14D4296C5B75}"/>
            </a:ext>
          </a:extLst>
        </xdr:cNvPr>
        <xdr:cNvCxnSpPr/>
      </xdr:nvCxnSpPr>
      <xdr:spPr>
        <a:xfrm>
          <a:off x="1120394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11327887-4C08-4247-A394-60CA3EA0A381}"/>
            </a:ext>
          </a:extLst>
        </xdr:cNvPr>
        <xdr:cNvSpPr txBox="1"/>
      </xdr:nvSpPr>
      <xdr:spPr>
        <a:xfrm>
          <a:off x="10731696" y="5830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D2335FFD-5CCA-4C42-AD46-589F55589673}"/>
            </a:ext>
          </a:extLst>
        </xdr:cNvPr>
        <xdr:cNvCxnSpPr/>
      </xdr:nvCxnSpPr>
      <xdr:spPr>
        <a:xfrm>
          <a:off x="11203940" y="5679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86F689DD-E30A-4D28-BD80-456216478579}"/>
            </a:ext>
          </a:extLst>
        </xdr:cNvPr>
        <xdr:cNvSpPr txBox="1"/>
      </xdr:nvSpPr>
      <xdr:spPr>
        <a:xfrm>
          <a:off x="10731696" y="5544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4D831CD0-9F9C-40C9-BDAA-54C6F7E5308B}"/>
            </a:ext>
          </a:extLst>
        </xdr:cNvPr>
        <xdr:cNvCxnSpPr/>
      </xdr:nvCxnSpPr>
      <xdr:spPr>
        <a:xfrm>
          <a:off x="11203940" y="53994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CC418AA5-5CA5-4252-A76D-908671190BD9}"/>
            </a:ext>
          </a:extLst>
        </xdr:cNvPr>
        <xdr:cNvSpPr txBox="1"/>
      </xdr:nvSpPr>
      <xdr:spPr>
        <a:xfrm>
          <a:off x="106694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D8CE23D7-7033-44D1-B229-66BA762BDB94}"/>
            </a:ext>
          </a:extLst>
        </xdr:cNvPr>
        <xdr:cNvCxnSpPr/>
      </xdr:nvCxnSpPr>
      <xdr:spPr>
        <a:xfrm>
          <a:off x="11203940" y="51079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822F7061-342A-4458-9A09-37BC85DA42ED}"/>
            </a:ext>
          </a:extLst>
        </xdr:cNvPr>
        <xdr:cNvSpPr txBox="1"/>
      </xdr:nvSpPr>
      <xdr:spPr>
        <a:xfrm>
          <a:off x="10669481" y="49733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9C940D26-65BC-4A0D-B8B2-2E424FF3F5F3}"/>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C86322B8-5F4D-4353-8057-CEC056E6870A}"/>
            </a:ext>
          </a:extLst>
        </xdr:cNvPr>
        <xdr:cNvSpPr txBox="1"/>
      </xdr:nvSpPr>
      <xdr:spPr>
        <a:xfrm>
          <a:off x="1066948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ADDE8DF5-3028-4B8C-ADAF-0424A68ADDAB}"/>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3B5C50F5-7860-4759-95EC-F15AED99C772}"/>
            </a:ext>
          </a:extLst>
        </xdr:cNvPr>
        <xdr:cNvCxnSpPr/>
      </xdr:nvCxnSpPr>
      <xdr:spPr>
        <a:xfrm flipV="1">
          <a:off x="14700250" y="5239304"/>
          <a:ext cx="3174" cy="1417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686A66E7-9D92-455A-A128-172673AF1497}"/>
            </a:ext>
          </a:extLst>
        </xdr:cNvPr>
        <xdr:cNvSpPr txBox="1"/>
      </xdr:nvSpPr>
      <xdr:spPr>
        <a:xfrm>
          <a:off x="14747240" y="666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A76968E8-65DA-42E5-AD7D-5D287E30B899}"/>
            </a:ext>
          </a:extLst>
        </xdr:cNvPr>
        <xdr:cNvCxnSpPr/>
      </xdr:nvCxnSpPr>
      <xdr:spPr>
        <a:xfrm>
          <a:off x="14611350" y="6656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3E3AE67F-9B82-4DFF-9B73-2DF36A6AF358}"/>
            </a:ext>
          </a:extLst>
        </xdr:cNvPr>
        <xdr:cNvSpPr txBox="1"/>
      </xdr:nvSpPr>
      <xdr:spPr>
        <a:xfrm>
          <a:off x="1474724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27E75AD5-5172-471B-A96B-0B07012ADDE0}"/>
            </a:ext>
          </a:extLst>
        </xdr:cNvPr>
        <xdr:cNvCxnSpPr/>
      </xdr:nvCxnSpPr>
      <xdr:spPr>
        <a:xfrm>
          <a:off x="14611350" y="52393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106325</xdr:rowOff>
    </xdr:from>
    <xdr:to>
      <xdr:col>85</xdr:col>
      <xdr:colOff>127000</xdr:colOff>
      <xdr:row>36</xdr:row>
      <xdr:rowOff>154116</xdr:rowOff>
    </xdr:to>
    <xdr:cxnSp macro="">
      <xdr:nvCxnSpPr>
        <xdr:cNvPr id="526" name="直線コネクタ 525">
          <a:extLst>
            <a:ext uri="{FF2B5EF4-FFF2-40B4-BE49-F238E27FC236}">
              <a16:creationId xmlns:a16="http://schemas.microsoft.com/office/drawing/2014/main" id="{E846B903-07B1-466B-87EF-005F54CC7DE5}"/>
            </a:ext>
          </a:extLst>
        </xdr:cNvPr>
        <xdr:cNvCxnSpPr/>
      </xdr:nvCxnSpPr>
      <xdr:spPr>
        <a:xfrm flipV="1">
          <a:off x="13942060" y="6276620"/>
          <a:ext cx="762000" cy="49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99B0028E-08F8-4C16-801F-4BD7927F5A09}"/>
            </a:ext>
          </a:extLst>
        </xdr:cNvPr>
        <xdr:cNvSpPr txBox="1"/>
      </xdr:nvSpPr>
      <xdr:spPr>
        <a:xfrm>
          <a:off x="14747240" y="630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E5E4B4E7-37E8-4939-B5BE-63A22BC794A4}"/>
            </a:ext>
          </a:extLst>
        </xdr:cNvPr>
        <xdr:cNvSpPr/>
      </xdr:nvSpPr>
      <xdr:spPr>
        <a:xfrm>
          <a:off x="14649450" y="6327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154116</xdr:rowOff>
    </xdr:from>
    <xdr:to>
      <xdr:col>81</xdr:col>
      <xdr:colOff>50800</xdr:colOff>
      <xdr:row>37</xdr:row>
      <xdr:rowOff>34201</xdr:rowOff>
    </xdr:to>
    <xdr:cxnSp macro="">
      <xdr:nvCxnSpPr>
        <xdr:cNvPr id="529" name="直線コネクタ 528">
          <a:extLst>
            <a:ext uri="{FF2B5EF4-FFF2-40B4-BE49-F238E27FC236}">
              <a16:creationId xmlns:a16="http://schemas.microsoft.com/office/drawing/2014/main" id="{42AD4013-B7DD-44D3-8933-E62E91CD4D83}"/>
            </a:ext>
          </a:extLst>
        </xdr:cNvPr>
        <xdr:cNvCxnSpPr/>
      </xdr:nvCxnSpPr>
      <xdr:spPr>
        <a:xfrm flipV="1">
          <a:off x="13144500" y="6326316"/>
          <a:ext cx="797560" cy="4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FEA3F7DC-86A6-42C7-843A-B3DCFD3CC7D8}"/>
            </a:ext>
          </a:extLst>
        </xdr:cNvPr>
        <xdr:cNvSpPr/>
      </xdr:nvSpPr>
      <xdr:spPr>
        <a:xfrm>
          <a:off x="13887450" y="638347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59D01D8B-F8E2-4E29-B6E6-FF9B851D7A6B}"/>
            </a:ext>
          </a:extLst>
        </xdr:cNvPr>
        <xdr:cNvSpPr txBox="1"/>
      </xdr:nvSpPr>
      <xdr:spPr>
        <a:xfrm>
          <a:off x="13712971" y="648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17985</xdr:rowOff>
    </xdr:from>
    <xdr:to>
      <xdr:col>76</xdr:col>
      <xdr:colOff>114300</xdr:colOff>
      <xdr:row>37</xdr:row>
      <xdr:rowOff>34201</xdr:rowOff>
    </xdr:to>
    <xdr:cxnSp macro="">
      <xdr:nvCxnSpPr>
        <xdr:cNvPr id="532" name="直線コネクタ 531">
          <a:extLst>
            <a:ext uri="{FF2B5EF4-FFF2-40B4-BE49-F238E27FC236}">
              <a16:creationId xmlns:a16="http://schemas.microsoft.com/office/drawing/2014/main" id="{15C986C6-B34A-4858-9A9C-58F34CE9CC95}"/>
            </a:ext>
          </a:extLst>
        </xdr:cNvPr>
        <xdr:cNvCxnSpPr/>
      </xdr:nvCxnSpPr>
      <xdr:spPr>
        <a:xfrm>
          <a:off x="12346940" y="6365445"/>
          <a:ext cx="797560" cy="1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679FDC5D-21E7-485C-8762-F45C8942DFE4}"/>
            </a:ext>
          </a:extLst>
        </xdr:cNvPr>
        <xdr:cNvSpPr/>
      </xdr:nvSpPr>
      <xdr:spPr>
        <a:xfrm>
          <a:off x="13089890" y="640000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F361EDB2-E0FC-46E0-A5A7-BF8466155BD0}"/>
            </a:ext>
          </a:extLst>
        </xdr:cNvPr>
        <xdr:cNvSpPr txBox="1"/>
      </xdr:nvSpPr>
      <xdr:spPr>
        <a:xfrm>
          <a:off x="1289636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80564</xdr:rowOff>
    </xdr:from>
    <xdr:to>
      <xdr:col>71</xdr:col>
      <xdr:colOff>177800</xdr:colOff>
      <xdr:row>37</xdr:row>
      <xdr:rowOff>17985</xdr:rowOff>
    </xdr:to>
    <xdr:cxnSp macro="">
      <xdr:nvCxnSpPr>
        <xdr:cNvPr id="535" name="直線コネクタ 534">
          <a:extLst>
            <a:ext uri="{FF2B5EF4-FFF2-40B4-BE49-F238E27FC236}">
              <a16:creationId xmlns:a16="http://schemas.microsoft.com/office/drawing/2014/main" id="{BD14AF36-B1FF-42BB-8CA1-4C9C90A026B5}"/>
            </a:ext>
          </a:extLst>
        </xdr:cNvPr>
        <xdr:cNvCxnSpPr/>
      </xdr:nvCxnSpPr>
      <xdr:spPr>
        <a:xfrm>
          <a:off x="11541760" y="6254669"/>
          <a:ext cx="805180" cy="11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69730103-EFD8-4F93-A1DF-2E338F68209C}"/>
            </a:ext>
          </a:extLst>
        </xdr:cNvPr>
        <xdr:cNvSpPr/>
      </xdr:nvSpPr>
      <xdr:spPr>
        <a:xfrm>
          <a:off x="12303760" y="6392993"/>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BF7D8A00-9CC0-48FB-8DFD-63064191EC3F}"/>
            </a:ext>
          </a:extLst>
        </xdr:cNvPr>
        <xdr:cNvSpPr txBox="1"/>
      </xdr:nvSpPr>
      <xdr:spPr>
        <a:xfrm>
          <a:off x="12098801" y="648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FDE4B660-051C-4E0D-9516-7B9134357786}"/>
            </a:ext>
          </a:extLst>
        </xdr:cNvPr>
        <xdr:cNvSpPr/>
      </xdr:nvSpPr>
      <xdr:spPr>
        <a:xfrm>
          <a:off x="11487150" y="63834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EEAE9A28-36BC-4B48-8773-F540EB2E2DD7}"/>
            </a:ext>
          </a:extLst>
        </xdr:cNvPr>
        <xdr:cNvSpPr txBox="1"/>
      </xdr:nvSpPr>
      <xdr:spPr>
        <a:xfrm>
          <a:off x="11312671" y="647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9D60E743-BA16-4524-B25B-3FFB06F171D3}"/>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3132C044-7D32-436D-A7D3-8D540D3918B7}"/>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4DEF918E-C794-406E-B319-A4F606792129}"/>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CD6D2168-0F16-45C7-9ABB-7F2D4D04B165}"/>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FD5BB5C-DBF2-4D56-BB03-3F00EA9396EB}"/>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55525</xdr:rowOff>
    </xdr:from>
    <xdr:to>
      <xdr:col>85</xdr:col>
      <xdr:colOff>177800</xdr:colOff>
      <xdr:row>36</xdr:row>
      <xdr:rowOff>157125</xdr:rowOff>
    </xdr:to>
    <xdr:sp macro="" textlink="">
      <xdr:nvSpPr>
        <xdr:cNvPr id="545" name="楕円 544">
          <a:extLst>
            <a:ext uri="{FF2B5EF4-FFF2-40B4-BE49-F238E27FC236}">
              <a16:creationId xmlns:a16="http://schemas.microsoft.com/office/drawing/2014/main" id="{5D318368-382D-4B86-BDEB-D6C16D22EEA8}"/>
            </a:ext>
          </a:extLst>
        </xdr:cNvPr>
        <xdr:cNvSpPr/>
      </xdr:nvSpPr>
      <xdr:spPr>
        <a:xfrm>
          <a:off x="14649450" y="623153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78402</xdr:rowOff>
    </xdr:from>
    <xdr:ext cx="534377" cy="259045"/>
    <xdr:sp macro="" textlink="">
      <xdr:nvSpPr>
        <xdr:cNvPr id="546" name="消防費該当値テキスト">
          <a:extLst>
            <a:ext uri="{FF2B5EF4-FFF2-40B4-BE49-F238E27FC236}">
              <a16:creationId xmlns:a16="http://schemas.microsoft.com/office/drawing/2014/main" id="{1BE7EE48-C352-4343-936B-40AAE40EFD48}"/>
            </a:ext>
          </a:extLst>
        </xdr:cNvPr>
        <xdr:cNvSpPr txBox="1"/>
      </xdr:nvSpPr>
      <xdr:spPr>
        <a:xfrm>
          <a:off x="14747240" y="607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103316</xdr:rowOff>
    </xdr:from>
    <xdr:to>
      <xdr:col>81</xdr:col>
      <xdr:colOff>101600</xdr:colOff>
      <xdr:row>37</xdr:row>
      <xdr:rowOff>33466</xdr:rowOff>
    </xdr:to>
    <xdr:sp macro="" textlink="">
      <xdr:nvSpPr>
        <xdr:cNvPr id="547" name="楕円 546">
          <a:extLst>
            <a:ext uri="{FF2B5EF4-FFF2-40B4-BE49-F238E27FC236}">
              <a16:creationId xmlns:a16="http://schemas.microsoft.com/office/drawing/2014/main" id="{3F41B661-2A69-4DD7-8ACD-46E0F6BD1BE6}"/>
            </a:ext>
          </a:extLst>
        </xdr:cNvPr>
        <xdr:cNvSpPr/>
      </xdr:nvSpPr>
      <xdr:spPr>
        <a:xfrm>
          <a:off x="13887450" y="627361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49993</xdr:rowOff>
    </xdr:from>
    <xdr:ext cx="534377" cy="259045"/>
    <xdr:sp macro="" textlink="">
      <xdr:nvSpPr>
        <xdr:cNvPr id="548" name="テキスト ボックス 547">
          <a:extLst>
            <a:ext uri="{FF2B5EF4-FFF2-40B4-BE49-F238E27FC236}">
              <a16:creationId xmlns:a16="http://schemas.microsoft.com/office/drawing/2014/main" id="{C4B07033-CC24-4813-9640-6DB6DC0C406A}"/>
            </a:ext>
          </a:extLst>
        </xdr:cNvPr>
        <xdr:cNvSpPr txBox="1"/>
      </xdr:nvSpPr>
      <xdr:spPr>
        <a:xfrm>
          <a:off x="13712971" y="605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154851</xdr:rowOff>
    </xdr:from>
    <xdr:to>
      <xdr:col>76</xdr:col>
      <xdr:colOff>165100</xdr:colOff>
      <xdr:row>37</xdr:row>
      <xdr:rowOff>85001</xdr:rowOff>
    </xdr:to>
    <xdr:sp macro="" textlink="">
      <xdr:nvSpPr>
        <xdr:cNvPr id="549" name="楕円 548">
          <a:extLst>
            <a:ext uri="{FF2B5EF4-FFF2-40B4-BE49-F238E27FC236}">
              <a16:creationId xmlns:a16="http://schemas.microsoft.com/office/drawing/2014/main" id="{37FAA2E8-66C8-4B43-A9FB-3AA355C82DFF}"/>
            </a:ext>
          </a:extLst>
        </xdr:cNvPr>
        <xdr:cNvSpPr/>
      </xdr:nvSpPr>
      <xdr:spPr>
        <a:xfrm>
          <a:off x="13089890" y="632705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101528</xdr:rowOff>
    </xdr:from>
    <xdr:ext cx="534377" cy="259045"/>
    <xdr:sp macro="" textlink="">
      <xdr:nvSpPr>
        <xdr:cNvPr id="550" name="テキスト ボックス 549">
          <a:extLst>
            <a:ext uri="{FF2B5EF4-FFF2-40B4-BE49-F238E27FC236}">
              <a16:creationId xmlns:a16="http://schemas.microsoft.com/office/drawing/2014/main" id="{6B913C0D-C0AE-44EE-A909-B8F4A9B8F989}"/>
            </a:ext>
          </a:extLst>
        </xdr:cNvPr>
        <xdr:cNvSpPr txBox="1"/>
      </xdr:nvSpPr>
      <xdr:spPr>
        <a:xfrm>
          <a:off x="12896361" y="609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138635</xdr:rowOff>
    </xdr:from>
    <xdr:to>
      <xdr:col>72</xdr:col>
      <xdr:colOff>38100</xdr:colOff>
      <xdr:row>37</xdr:row>
      <xdr:rowOff>68785</xdr:rowOff>
    </xdr:to>
    <xdr:sp macro="" textlink="">
      <xdr:nvSpPr>
        <xdr:cNvPr id="551" name="楕円 550">
          <a:extLst>
            <a:ext uri="{FF2B5EF4-FFF2-40B4-BE49-F238E27FC236}">
              <a16:creationId xmlns:a16="http://schemas.microsoft.com/office/drawing/2014/main" id="{20F61A2D-4E2A-4FBF-88CB-37138F2CBB0F}"/>
            </a:ext>
          </a:extLst>
        </xdr:cNvPr>
        <xdr:cNvSpPr/>
      </xdr:nvSpPr>
      <xdr:spPr>
        <a:xfrm>
          <a:off x="12303760" y="630702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85312</xdr:rowOff>
    </xdr:from>
    <xdr:ext cx="534377" cy="259045"/>
    <xdr:sp macro="" textlink="">
      <xdr:nvSpPr>
        <xdr:cNvPr id="552" name="テキスト ボックス 551">
          <a:extLst>
            <a:ext uri="{FF2B5EF4-FFF2-40B4-BE49-F238E27FC236}">
              <a16:creationId xmlns:a16="http://schemas.microsoft.com/office/drawing/2014/main" id="{673D463F-A515-4316-AE4D-FE6C7FD4278D}"/>
            </a:ext>
          </a:extLst>
        </xdr:cNvPr>
        <xdr:cNvSpPr txBox="1"/>
      </xdr:nvSpPr>
      <xdr:spPr>
        <a:xfrm>
          <a:off x="12098801" y="608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29764</xdr:rowOff>
    </xdr:from>
    <xdr:to>
      <xdr:col>67</xdr:col>
      <xdr:colOff>101600</xdr:colOff>
      <xdr:row>36</xdr:row>
      <xdr:rowOff>131364</xdr:rowOff>
    </xdr:to>
    <xdr:sp macro="" textlink="">
      <xdr:nvSpPr>
        <xdr:cNvPr id="553" name="楕円 552">
          <a:extLst>
            <a:ext uri="{FF2B5EF4-FFF2-40B4-BE49-F238E27FC236}">
              <a16:creationId xmlns:a16="http://schemas.microsoft.com/office/drawing/2014/main" id="{962A57E2-8AB7-4B4F-8054-F93ECEDC69A5}"/>
            </a:ext>
          </a:extLst>
        </xdr:cNvPr>
        <xdr:cNvSpPr/>
      </xdr:nvSpPr>
      <xdr:spPr>
        <a:xfrm>
          <a:off x="11487150" y="62000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147891</xdr:rowOff>
    </xdr:from>
    <xdr:ext cx="534377" cy="259045"/>
    <xdr:sp macro="" textlink="">
      <xdr:nvSpPr>
        <xdr:cNvPr id="554" name="テキスト ボックス 553">
          <a:extLst>
            <a:ext uri="{FF2B5EF4-FFF2-40B4-BE49-F238E27FC236}">
              <a16:creationId xmlns:a16="http://schemas.microsoft.com/office/drawing/2014/main" id="{58D54D8E-29C4-4472-9C03-15098537EB70}"/>
            </a:ext>
          </a:extLst>
        </xdr:cNvPr>
        <xdr:cNvSpPr txBox="1"/>
      </xdr:nvSpPr>
      <xdr:spPr>
        <a:xfrm>
          <a:off x="11312671" y="597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583104F1-9866-402D-9475-A6088624ED4F}"/>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77EBE482-1A5E-4282-AC40-852B6856FEF6}"/>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950140A4-0D6E-4003-A3B6-EB5EDA5B54FF}"/>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867AADDF-BC45-448D-B7C7-15675A6D713F}"/>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105F6F8D-76EE-4EBD-BF74-91624BF37B7C}"/>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721EA6F5-6DC3-4CDD-BB2E-0BC217B3F972}"/>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CA13C245-411F-4118-A007-1AF9ADFB9AE0}"/>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8FB57112-8D90-4721-B150-C0C3409D3914}"/>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DBC83298-2326-4F74-A9A5-1076B5D71EB7}"/>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7334A32B-D996-4066-8293-3B72B24CD638}"/>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5CE0CD97-0119-4031-887E-03D453CFF69B}"/>
            </a:ext>
          </a:extLst>
        </xdr:cNvPr>
        <xdr:cNvCxnSpPr/>
      </xdr:nvCxnSpPr>
      <xdr:spPr>
        <a:xfrm>
          <a:off x="1120394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DAF0CA5D-B100-4CB4-BE5E-01462733D046}"/>
            </a:ext>
          </a:extLst>
        </xdr:cNvPr>
        <xdr:cNvSpPr txBox="1"/>
      </xdr:nvSpPr>
      <xdr:spPr>
        <a:xfrm>
          <a:off x="10979919"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9C264082-07C5-41DD-856B-BCCDA6301D0D}"/>
            </a:ext>
          </a:extLst>
        </xdr:cNvPr>
        <xdr:cNvCxnSpPr/>
      </xdr:nvCxnSpPr>
      <xdr:spPr>
        <a:xfrm>
          <a:off x="1120394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ADD92C23-83BD-4339-8C6F-B3D3A5D26B55}"/>
            </a:ext>
          </a:extLst>
        </xdr:cNvPr>
        <xdr:cNvSpPr txBox="1"/>
      </xdr:nvSpPr>
      <xdr:spPr>
        <a:xfrm>
          <a:off x="10731696"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2F7A3DF0-D7CF-4C6D-B486-05C2A3D4CE7A}"/>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60F4B7D1-B4EB-4D34-89DB-B9C560EB734D}"/>
            </a:ext>
          </a:extLst>
        </xdr:cNvPr>
        <xdr:cNvSpPr txBox="1"/>
      </xdr:nvSpPr>
      <xdr:spPr>
        <a:xfrm>
          <a:off x="10669481" y="925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6A676951-AD7D-493D-92CF-74CBDA5BDEF4}"/>
            </a:ext>
          </a:extLst>
        </xdr:cNvPr>
        <xdr:cNvCxnSpPr/>
      </xdr:nvCxnSpPr>
      <xdr:spPr>
        <a:xfrm>
          <a:off x="1120394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43AC89FA-4E86-49E2-9DDC-32C424900E9D}"/>
            </a:ext>
          </a:extLst>
        </xdr:cNvPr>
        <xdr:cNvSpPr txBox="1"/>
      </xdr:nvSpPr>
      <xdr:spPr>
        <a:xfrm>
          <a:off x="10669481" y="887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23833307-CB29-4399-A95E-B3FD48C32D30}"/>
            </a:ext>
          </a:extLst>
        </xdr:cNvPr>
        <xdr:cNvCxnSpPr/>
      </xdr:nvCxnSpPr>
      <xdr:spPr>
        <a:xfrm>
          <a:off x="1120394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8F0C6BEF-9F34-48B6-B6D2-2F056B269E0F}"/>
            </a:ext>
          </a:extLst>
        </xdr:cNvPr>
        <xdr:cNvSpPr txBox="1"/>
      </xdr:nvSpPr>
      <xdr:spPr>
        <a:xfrm>
          <a:off x="10669481" y="849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F2D7D714-DD6B-457A-89D9-C90FABB5FD35}"/>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E2EC817F-841D-49D7-8CEC-D66E52F07284}"/>
            </a:ext>
          </a:extLst>
        </xdr:cNvPr>
        <xdr:cNvSpPr txBox="1"/>
      </xdr:nvSpPr>
      <xdr:spPr>
        <a:xfrm>
          <a:off x="1066948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FCD8004F-90D8-455A-8CF1-FD0F6478B0A5}"/>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2C2E6732-C2EB-4C70-A53D-15D663999557}"/>
            </a:ext>
          </a:extLst>
        </xdr:cNvPr>
        <xdr:cNvCxnSpPr/>
      </xdr:nvCxnSpPr>
      <xdr:spPr>
        <a:xfrm flipV="1">
          <a:off x="14700250" y="8776109"/>
          <a:ext cx="3174" cy="1152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F2C5F407-DFD9-470A-AFB3-05E49E0D765F}"/>
            </a:ext>
          </a:extLst>
        </xdr:cNvPr>
        <xdr:cNvSpPr txBox="1"/>
      </xdr:nvSpPr>
      <xdr:spPr>
        <a:xfrm>
          <a:off x="14747240" y="99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54F6A5D6-6802-4536-87D6-B8C356203D49}"/>
            </a:ext>
          </a:extLst>
        </xdr:cNvPr>
        <xdr:cNvCxnSpPr/>
      </xdr:nvCxnSpPr>
      <xdr:spPr>
        <a:xfrm>
          <a:off x="14611350" y="99281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EC53D11F-CEAA-4539-A38F-DF09ACFB7E4B}"/>
            </a:ext>
          </a:extLst>
        </xdr:cNvPr>
        <xdr:cNvSpPr txBox="1"/>
      </xdr:nvSpPr>
      <xdr:spPr>
        <a:xfrm>
          <a:off x="1474724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A33B6EC6-4E53-415E-8857-CDD62CCBDF03}"/>
            </a:ext>
          </a:extLst>
        </xdr:cNvPr>
        <xdr:cNvCxnSpPr/>
      </xdr:nvCxnSpPr>
      <xdr:spPr>
        <a:xfrm>
          <a:off x="14611350" y="87761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48154</xdr:rowOff>
    </xdr:from>
    <xdr:to>
      <xdr:col>85</xdr:col>
      <xdr:colOff>127000</xdr:colOff>
      <xdr:row>56</xdr:row>
      <xdr:rowOff>81635</xdr:rowOff>
    </xdr:to>
    <xdr:cxnSp macro="">
      <xdr:nvCxnSpPr>
        <xdr:cNvPr id="583" name="直線コネクタ 582">
          <a:extLst>
            <a:ext uri="{FF2B5EF4-FFF2-40B4-BE49-F238E27FC236}">
              <a16:creationId xmlns:a16="http://schemas.microsoft.com/office/drawing/2014/main" id="{CEE13E09-1568-4053-A696-C3AE4B33CE78}"/>
            </a:ext>
          </a:extLst>
        </xdr:cNvPr>
        <xdr:cNvCxnSpPr/>
      </xdr:nvCxnSpPr>
      <xdr:spPr>
        <a:xfrm flipV="1">
          <a:off x="13942060" y="9651259"/>
          <a:ext cx="762000" cy="3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A772CF54-A68F-481F-9DF2-AEC0948B9073}"/>
            </a:ext>
          </a:extLst>
        </xdr:cNvPr>
        <xdr:cNvSpPr txBox="1"/>
      </xdr:nvSpPr>
      <xdr:spPr>
        <a:xfrm>
          <a:off x="14747240" y="93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AB0B1153-7B35-4C73-906D-61C15B6960E9}"/>
            </a:ext>
          </a:extLst>
        </xdr:cNvPr>
        <xdr:cNvSpPr/>
      </xdr:nvSpPr>
      <xdr:spPr>
        <a:xfrm>
          <a:off x="14649450" y="952508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81635</xdr:rowOff>
    </xdr:from>
    <xdr:to>
      <xdr:col>81</xdr:col>
      <xdr:colOff>50800</xdr:colOff>
      <xdr:row>56</xdr:row>
      <xdr:rowOff>87678</xdr:rowOff>
    </xdr:to>
    <xdr:cxnSp macro="">
      <xdr:nvCxnSpPr>
        <xdr:cNvPr id="586" name="直線コネクタ 585">
          <a:extLst>
            <a:ext uri="{FF2B5EF4-FFF2-40B4-BE49-F238E27FC236}">
              <a16:creationId xmlns:a16="http://schemas.microsoft.com/office/drawing/2014/main" id="{5260EB1C-07CA-4C53-8C5E-B5DB9EC3E21D}"/>
            </a:ext>
          </a:extLst>
        </xdr:cNvPr>
        <xdr:cNvCxnSpPr/>
      </xdr:nvCxnSpPr>
      <xdr:spPr>
        <a:xfrm flipV="1">
          <a:off x="13144500" y="9684740"/>
          <a:ext cx="797560" cy="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6C9BA112-134A-4B3C-AC13-EA955EF179B6}"/>
            </a:ext>
          </a:extLst>
        </xdr:cNvPr>
        <xdr:cNvSpPr/>
      </xdr:nvSpPr>
      <xdr:spPr>
        <a:xfrm>
          <a:off x="13887450" y="95901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DD2A82F5-A010-4357-85EF-86A138B3430B}"/>
            </a:ext>
          </a:extLst>
        </xdr:cNvPr>
        <xdr:cNvSpPr txBox="1"/>
      </xdr:nvSpPr>
      <xdr:spPr>
        <a:xfrm>
          <a:off x="13712971" y="936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87678</xdr:rowOff>
    </xdr:from>
    <xdr:to>
      <xdr:col>76</xdr:col>
      <xdr:colOff>114300</xdr:colOff>
      <xdr:row>56</xdr:row>
      <xdr:rowOff>101653</xdr:rowOff>
    </xdr:to>
    <xdr:cxnSp macro="">
      <xdr:nvCxnSpPr>
        <xdr:cNvPr id="589" name="直線コネクタ 588">
          <a:extLst>
            <a:ext uri="{FF2B5EF4-FFF2-40B4-BE49-F238E27FC236}">
              <a16:creationId xmlns:a16="http://schemas.microsoft.com/office/drawing/2014/main" id="{160CA512-61D2-4291-841E-882FDCE8F613}"/>
            </a:ext>
          </a:extLst>
        </xdr:cNvPr>
        <xdr:cNvCxnSpPr/>
      </xdr:nvCxnSpPr>
      <xdr:spPr>
        <a:xfrm flipV="1">
          <a:off x="12346940" y="9692688"/>
          <a:ext cx="79756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7E21CDE8-DAEA-4735-8E46-5F3A6FF37443}"/>
            </a:ext>
          </a:extLst>
        </xdr:cNvPr>
        <xdr:cNvSpPr/>
      </xdr:nvSpPr>
      <xdr:spPr>
        <a:xfrm>
          <a:off x="13089890" y="962325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584DFC78-A29F-473B-A7CA-BFEA26CABD8E}"/>
            </a:ext>
          </a:extLst>
        </xdr:cNvPr>
        <xdr:cNvSpPr txBox="1"/>
      </xdr:nvSpPr>
      <xdr:spPr>
        <a:xfrm>
          <a:off x="12896361" y="939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77734</xdr:rowOff>
    </xdr:from>
    <xdr:to>
      <xdr:col>71</xdr:col>
      <xdr:colOff>177800</xdr:colOff>
      <xdr:row>56</xdr:row>
      <xdr:rowOff>101653</xdr:rowOff>
    </xdr:to>
    <xdr:cxnSp macro="">
      <xdr:nvCxnSpPr>
        <xdr:cNvPr id="592" name="直線コネクタ 591">
          <a:extLst>
            <a:ext uri="{FF2B5EF4-FFF2-40B4-BE49-F238E27FC236}">
              <a16:creationId xmlns:a16="http://schemas.microsoft.com/office/drawing/2014/main" id="{9C75F644-A78B-4F6A-9D4C-B2C9E82DACCF}"/>
            </a:ext>
          </a:extLst>
        </xdr:cNvPr>
        <xdr:cNvCxnSpPr/>
      </xdr:nvCxnSpPr>
      <xdr:spPr>
        <a:xfrm>
          <a:off x="11541760" y="9678934"/>
          <a:ext cx="80518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878FC094-2058-4166-933F-313F53CB5980}"/>
            </a:ext>
          </a:extLst>
        </xdr:cNvPr>
        <xdr:cNvSpPr/>
      </xdr:nvSpPr>
      <xdr:spPr>
        <a:xfrm>
          <a:off x="12303760" y="9609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1443530-0FAB-4F0B-80CF-39CDDC399396}"/>
            </a:ext>
          </a:extLst>
        </xdr:cNvPr>
        <xdr:cNvSpPr txBox="1"/>
      </xdr:nvSpPr>
      <xdr:spPr>
        <a:xfrm>
          <a:off x="12098801" y="93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DC56E9D-8DF5-4DC3-9F56-6E12C19C88E2}"/>
            </a:ext>
          </a:extLst>
        </xdr:cNvPr>
        <xdr:cNvSpPr/>
      </xdr:nvSpPr>
      <xdr:spPr>
        <a:xfrm>
          <a:off x="11487150" y="9565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51095EB8-EFEE-4AA9-A739-6A9D976B0373}"/>
            </a:ext>
          </a:extLst>
        </xdr:cNvPr>
        <xdr:cNvSpPr txBox="1"/>
      </xdr:nvSpPr>
      <xdr:spPr>
        <a:xfrm>
          <a:off x="11312671" y="934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46F71E24-1494-42F3-9B7A-40B1EF67E29D}"/>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B1DDA45-9F92-4994-AA50-F32279B5E878}"/>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19907269-12AF-4D69-BE91-76612B3E230B}"/>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DCD45D2F-8FC4-43EF-9584-A4BBB42B4B07}"/>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DA97F369-FD68-4E51-8075-0CA68D25E0B6}"/>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168804</xdr:rowOff>
    </xdr:from>
    <xdr:to>
      <xdr:col>85</xdr:col>
      <xdr:colOff>177800</xdr:colOff>
      <xdr:row>56</xdr:row>
      <xdr:rowOff>98954</xdr:rowOff>
    </xdr:to>
    <xdr:sp macro="" textlink="">
      <xdr:nvSpPr>
        <xdr:cNvPr id="602" name="楕円 601">
          <a:extLst>
            <a:ext uri="{FF2B5EF4-FFF2-40B4-BE49-F238E27FC236}">
              <a16:creationId xmlns:a16="http://schemas.microsoft.com/office/drawing/2014/main" id="{DDBBEFC3-B413-4781-92EE-79FCC394FF54}"/>
            </a:ext>
          </a:extLst>
        </xdr:cNvPr>
        <xdr:cNvSpPr/>
      </xdr:nvSpPr>
      <xdr:spPr>
        <a:xfrm>
          <a:off x="14649450" y="960236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147231</xdr:rowOff>
    </xdr:from>
    <xdr:ext cx="534377" cy="259045"/>
    <xdr:sp macro="" textlink="">
      <xdr:nvSpPr>
        <xdr:cNvPr id="603" name="教育費該当値テキスト">
          <a:extLst>
            <a:ext uri="{FF2B5EF4-FFF2-40B4-BE49-F238E27FC236}">
              <a16:creationId xmlns:a16="http://schemas.microsoft.com/office/drawing/2014/main" id="{6FCA182B-FC4A-42B2-9E18-B7C5EFD796CE}"/>
            </a:ext>
          </a:extLst>
        </xdr:cNvPr>
        <xdr:cNvSpPr txBox="1"/>
      </xdr:nvSpPr>
      <xdr:spPr>
        <a:xfrm>
          <a:off x="14747240" y="957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30835</xdr:rowOff>
    </xdr:from>
    <xdr:to>
      <xdr:col>81</xdr:col>
      <xdr:colOff>101600</xdr:colOff>
      <xdr:row>56</xdr:row>
      <xdr:rowOff>132435</xdr:rowOff>
    </xdr:to>
    <xdr:sp macro="" textlink="">
      <xdr:nvSpPr>
        <xdr:cNvPr id="604" name="楕円 603">
          <a:extLst>
            <a:ext uri="{FF2B5EF4-FFF2-40B4-BE49-F238E27FC236}">
              <a16:creationId xmlns:a16="http://schemas.microsoft.com/office/drawing/2014/main" id="{324F5431-B75E-40D7-A5B0-9752A5917F04}"/>
            </a:ext>
          </a:extLst>
        </xdr:cNvPr>
        <xdr:cNvSpPr/>
      </xdr:nvSpPr>
      <xdr:spPr>
        <a:xfrm>
          <a:off x="13887450" y="96301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123562</xdr:rowOff>
    </xdr:from>
    <xdr:ext cx="534377" cy="259045"/>
    <xdr:sp macro="" textlink="">
      <xdr:nvSpPr>
        <xdr:cNvPr id="605" name="テキスト ボックス 604">
          <a:extLst>
            <a:ext uri="{FF2B5EF4-FFF2-40B4-BE49-F238E27FC236}">
              <a16:creationId xmlns:a16="http://schemas.microsoft.com/office/drawing/2014/main" id="{B758D9DB-1830-47A5-905E-A65D62CCDA06}"/>
            </a:ext>
          </a:extLst>
        </xdr:cNvPr>
        <xdr:cNvSpPr txBox="1"/>
      </xdr:nvSpPr>
      <xdr:spPr>
        <a:xfrm>
          <a:off x="13712971" y="972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36878</xdr:rowOff>
    </xdr:from>
    <xdr:to>
      <xdr:col>76</xdr:col>
      <xdr:colOff>165100</xdr:colOff>
      <xdr:row>56</xdr:row>
      <xdr:rowOff>138478</xdr:rowOff>
    </xdr:to>
    <xdr:sp macro="" textlink="">
      <xdr:nvSpPr>
        <xdr:cNvPr id="606" name="楕円 605">
          <a:extLst>
            <a:ext uri="{FF2B5EF4-FFF2-40B4-BE49-F238E27FC236}">
              <a16:creationId xmlns:a16="http://schemas.microsoft.com/office/drawing/2014/main" id="{38010009-52F4-44B6-A963-9BC0F94A1ADE}"/>
            </a:ext>
          </a:extLst>
        </xdr:cNvPr>
        <xdr:cNvSpPr/>
      </xdr:nvSpPr>
      <xdr:spPr>
        <a:xfrm>
          <a:off x="13089890" y="963807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129605</xdr:rowOff>
    </xdr:from>
    <xdr:ext cx="534377" cy="259045"/>
    <xdr:sp macro="" textlink="">
      <xdr:nvSpPr>
        <xdr:cNvPr id="607" name="テキスト ボックス 606">
          <a:extLst>
            <a:ext uri="{FF2B5EF4-FFF2-40B4-BE49-F238E27FC236}">
              <a16:creationId xmlns:a16="http://schemas.microsoft.com/office/drawing/2014/main" id="{A81DE4AF-78C1-4A7B-8B48-80B59FF9A22C}"/>
            </a:ext>
          </a:extLst>
        </xdr:cNvPr>
        <xdr:cNvSpPr txBox="1"/>
      </xdr:nvSpPr>
      <xdr:spPr>
        <a:xfrm>
          <a:off x="12896361" y="973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50853</xdr:rowOff>
    </xdr:from>
    <xdr:to>
      <xdr:col>72</xdr:col>
      <xdr:colOff>38100</xdr:colOff>
      <xdr:row>56</xdr:row>
      <xdr:rowOff>152453</xdr:rowOff>
    </xdr:to>
    <xdr:sp macro="" textlink="">
      <xdr:nvSpPr>
        <xdr:cNvPr id="608" name="楕円 607">
          <a:extLst>
            <a:ext uri="{FF2B5EF4-FFF2-40B4-BE49-F238E27FC236}">
              <a16:creationId xmlns:a16="http://schemas.microsoft.com/office/drawing/2014/main" id="{C6BD6C03-9421-48E7-BBCE-08FF135428C8}"/>
            </a:ext>
          </a:extLst>
        </xdr:cNvPr>
        <xdr:cNvSpPr/>
      </xdr:nvSpPr>
      <xdr:spPr>
        <a:xfrm>
          <a:off x="12303760" y="96558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143580</xdr:rowOff>
    </xdr:from>
    <xdr:ext cx="534377" cy="259045"/>
    <xdr:sp macro="" textlink="">
      <xdr:nvSpPr>
        <xdr:cNvPr id="609" name="テキスト ボックス 608">
          <a:extLst>
            <a:ext uri="{FF2B5EF4-FFF2-40B4-BE49-F238E27FC236}">
              <a16:creationId xmlns:a16="http://schemas.microsoft.com/office/drawing/2014/main" id="{8661A798-95C7-467A-AEE3-62EA710370CB}"/>
            </a:ext>
          </a:extLst>
        </xdr:cNvPr>
        <xdr:cNvSpPr txBox="1"/>
      </xdr:nvSpPr>
      <xdr:spPr>
        <a:xfrm>
          <a:off x="12098801" y="974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26934</xdr:rowOff>
    </xdr:from>
    <xdr:to>
      <xdr:col>67</xdr:col>
      <xdr:colOff>101600</xdr:colOff>
      <xdr:row>56</xdr:row>
      <xdr:rowOff>128534</xdr:rowOff>
    </xdr:to>
    <xdr:sp macro="" textlink="">
      <xdr:nvSpPr>
        <xdr:cNvPr id="610" name="楕円 609">
          <a:extLst>
            <a:ext uri="{FF2B5EF4-FFF2-40B4-BE49-F238E27FC236}">
              <a16:creationId xmlns:a16="http://schemas.microsoft.com/office/drawing/2014/main" id="{36B41B50-126D-4ADA-BAC5-5BA0EEE57A28}"/>
            </a:ext>
          </a:extLst>
        </xdr:cNvPr>
        <xdr:cNvSpPr/>
      </xdr:nvSpPr>
      <xdr:spPr>
        <a:xfrm>
          <a:off x="11487150" y="96262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119661</xdr:rowOff>
    </xdr:from>
    <xdr:ext cx="534377" cy="259045"/>
    <xdr:sp macro="" textlink="">
      <xdr:nvSpPr>
        <xdr:cNvPr id="611" name="テキスト ボックス 610">
          <a:extLst>
            <a:ext uri="{FF2B5EF4-FFF2-40B4-BE49-F238E27FC236}">
              <a16:creationId xmlns:a16="http://schemas.microsoft.com/office/drawing/2014/main" id="{E32D1E53-BD45-43AB-AA66-EF671D374AD4}"/>
            </a:ext>
          </a:extLst>
        </xdr:cNvPr>
        <xdr:cNvSpPr txBox="1"/>
      </xdr:nvSpPr>
      <xdr:spPr>
        <a:xfrm>
          <a:off x="11312671" y="97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D6E117B5-CA39-4A4F-8257-2FF15E914934}"/>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17BD745E-D2A1-41DD-9D44-CE43E2DDECF5}"/>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4FDD3366-9740-43B1-93A5-B5AE83BBC776}"/>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D501D525-3437-4501-96A6-668E49DF6F10}"/>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CD3C8444-BF0D-4B38-96C9-70CDA011FC20}"/>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805AE74-6FD4-4F5E-980A-CF5BB1787196}"/>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70F4B643-828E-4F24-BD8E-37D28E5E288F}"/>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A4CC944F-651A-4C22-89A6-F06E4ACC19DA}"/>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306950E0-100E-4308-B912-0171AA52AF3E}"/>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C2E9B616-4715-44EC-8A0C-9FE095B10930}"/>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255557AD-3B8E-4BA7-80A8-3E1690A0FF8B}"/>
            </a:ext>
          </a:extLst>
        </xdr:cNvPr>
        <xdr:cNvCxnSpPr/>
      </xdr:nvCxnSpPr>
      <xdr:spPr>
        <a:xfrm>
          <a:off x="11203940" y="13639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D68A42CD-679B-4FF8-A723-9E154CD0431F}"/>
            </a:ext>
          </a:extLst>
        </xdr:cNvPr>
        <xdr:cNvSpPr txBox="1"/>
      </xdr:nvSpPr>
      <xdr:spPr>
        <a:xfrm>
          <a:off x="10979919" y="13505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9B91BD69-01D5-42E5-92C7-7CB906051D17}"/>
            </a:ext>
          </a:extLst>
        </xdr:cNvPr>
        <xdr:cNvCxnSpPr/>
      </xdr:nvCxnSpPr>
      <xdr:spPr>
        <a:xfrm>
          <a:off x="11203940" y="13316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64FBB310-C1D3-4381-B78C-377ACC12F481}"/>
            </a:ext>
          </a:extLst>
        </xdr:cNvPr>
        <xdr:cNvSpPr txBox="1"/>
      </xdr:nvSpPr>
      <xdr:spPr>
        <a:xfrm>
          <a:off x="10669481" y="13172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BD670278-C08E-4F9E-906A-F8E5BAFC2DAB}"/>
            </a:ext>
          </a:extLst>
        </xdr:cNvPr>
        <xdr:cNvCxnSpPr/>
      </xdr:nvCxnSpPr>
      <xdr:spPr>
        <a:xfrm>
          <a:off x="11203940" y="12994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35B6A99-2AE2-4698-9C09-C4EFCC7BB5E9}"/>
            </a:ext>
          </a:extLst>
        </xdr:cNvPr>
        <xdr:cNvSpPr txBox="1"/>
      </xdr:nvSpPr>
      <xdr:spPr>
        <a:xfrm>
          <a:off x="10669481" y="12849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6C109DB4-3538-421B-8E80-A5724E9BF2CE}"/>
            </a:ext>
          </a:extLst>
        </xdr:cNvPr>
        <xdr:cNvCxnSpPr/>
      </xdr:nvCxnSpPr>
      <xdr:spPr>
        <a:xfrm>
          <a:off x="11203940" y="12661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596E5348-8FA3-465B-8994-41D4CCE47FD8}"/>
            </a:ext>
          </a:extLst>
        </xdr:cNvPr>
        <xdr:cNvSpPr txBox="1"/>
      </xdr:nvSpPr>
      <xdr:spPr>
        <a:xfrm>
          <a:off x="10669481" y="12523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2F23103B-9AC6-405C-A539-904FFADCAD02}"/>
            </a:ext>
          </a:extLst>
        </xdr:cNvPr>
        <xdr:cNvCxnSpPr/>
      </xdr:nvCxnSpPr>
      <xdr:spPr>
        <a:xfrm>
          <a:off x="11203940" y="12340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C38F840-B5D9-46CE-80F9-D1DF8A34022C}"/>
            </a:ext>
          </a:extLst>
        </xdr:cNvPr>
        <xdr:cNvSpPr txBox="1"/>
      </xdr:nvSpPr>
      <xdr:spPr>
        <a:xfrm>
          <a:off x="10669481" y="12191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D64FBD81-267B-4EF2-B780-F9F912697F7A}"/>
            </a:ext>
          </a:extLst>
        </xdr:cNvPr>
        <xdr:cNvCxnSpPr/>
      </xdr:nvCxnSpPr>
      <xdr:spPr>
        <a:xfrm>
          <a:off x="11203940" y="12012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8003082B-B889-4D8C-B7A4-618605470A87}"/>
            </a:ext>
          </a:extLst>
        </xdr:cNvPr>
        <xdr:cNvSpPr txBox="1"/>
      </xdr:nvSpPr>
      <xdr:spPr>
        <a:xfrm>
          <a:off x="106694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B18FD183-1A95-4251-B276-309BA5B59AD8}"/>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872E3C9-41D7-42E3-AE79-9A0D0FC15335}"/>
            </a:ext>
          </a:extLst>
        </xdr:cNvPr>
        <xdr:cNvSpPr txBox="1"/>
      </xdr:nvSpPr>
      <xdr:spPr>
        <a:xfrm>
          <a:off x="1066948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D93C2678-579C-4272-9CA2-BFB8080B3A52}"/>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FA53AEB4-F497-4B8E-9152-4AA660FD163D}"/>
            </a:ext>
          </a:extLst>
        </xdr:cNvPr>
        <xdr:cNvCxnSpPr/>
      </xdr:nvCxnSpPr>
      <xdr:spPr>
        <a:xfrm flipV="1">
          <a:off x="14700250" y="12017865"/>
          <a:ext cx="3174"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58F9C4C4-89C8-4146-80B4-A49CC68D7444}"/>
            </a:ext>
          </a:extLst>
        </xdr:cNvPr>
        <xdr:cNvSpPr txBox="1"/>
      </xdr:nvSpPr>
      <xdr:spPr>
        <a:xfrm>
          <a:off x="14747240" y="136801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8DA49911-E3DD-49BE-9222-E3B9108B7E64}"/>
            </a:ext>
          </a:extLst>
        </xdr:cNvPr>
        <xdr:cNvCxnSpPr/>
      </xdr:nvCxnSpPr>
      <xdr:spPr>
        <a:xfrm>
          <a:off x="14611350" y="136396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DFBCF49E-1060-4684-AB44-CD8E7036C756}"/>
            </a:ext>
          </a:extLst>
        </xdr:cNvPr>
        <xdr:cNvSpPr txBox="1"/>
      </xdr:nvSpPr>
      <xdr:spPr>
        <a:xfrm>
          <a:off x="14747240" y="11793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B432A294-7057-47DC-8D58-2EFA23729929}"/>
            </a:ext>
          </a:extLst>
        </xdr:cNvPr>
        <xdr:cNvCxnSpPr/>
      </xdr:nvCxnSpPr>
      <xdr:spPr>
        <a:xfrm>
          <a:off x="14611350" y="1201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82018</xdr:rowOff>
    </xdr:from>
    <xdr:to>
      <xdr:col>85</xdr:col>
      <xdr:colOff>127000</xdr:colOff>
      <xdr:row>79</xdr:row>
      <xdr:rowOff>83604</xdr:rowOff>
    </xdr:to>
    <xdr:cxnSp macro="">
      <xdr:nvCxnSpPr>
        <xdr:cNvPr id="642" name="直線コネクタ 641">
          <a:extLst>
            <a:ext uri="{FF2B5EF4-FFF2-40B4-BE49-F238E27FC236}">
              <a16:creationId xmlns:a16="http://schemas.microsoft.com/office/drawing/2014/main" id="{E98C1FC1-FEEE-4B2A-A1B1-0397FC33C21D}"/>
            </a:ext>
          </a:extLst>
        </xdr:cNvPr>
        <xdr:cNvCxnSpPr/>
      </xdr:nvCxnSpPr>
      <xdr:spPr>
        <a:xfrm flipV="1">
          <a:off x="13942060" y="13628473"/>
          <a:ext cx="7620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1190DF5A-EA15-4D89-A9ED-CFC7976BD102}"/>
            </a:ext>
          </a:extLst>
        </xdr:cNvPr>
        <xdr:cNvSpPr txBox="1"/>
      </xdr:nvSpPr>
      <xdr:spPr>
        <a:xfrm>
          <a:off x="14747240" y="13424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5DFEE450-A159-4F02-B119-BDABC943E2E2}"/>
            </a:ext>
          </a:extLst>
        </xdr:cNvPr>
        <xdr:cNvSpPr/>
      </xdr:nvSpPr>
      <xdr:spPr>
        <a:xfrm>
          <a:off x="14649450" y="1356712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83604</xdr:rowOff>
    </xdr:from>
    <xdr:to>
      <xdr:col>81</xdr:col>
      <xdr:colOff>50800</xdr:colOff>
      <xdr:row>79</xdr:row>
      <xdr:rowOff>98588</xdr:rowOff>
    </xdr:to>
    <xdr:cxnSp macro="">
      <xdr:nvCxnSpPr>
        <xdr:cNvPr id="645" name="直線コネクタ 644">
          <a:extLst>
            <a:ext uri="{FF2B5EF4-FFF2-40B4-BE49-F238E27FC236}">
              <a16:creationId xmlns:a16="http://schemas.microsoft.com/office/drawing/2014/main" id="{6B2BB6AD-45DA-4E85-A10A-93CD3336C4B6}"/>
            </a:ext>
          </a:extLst>
        </xdr:cNvPr>
        <xdr:cNvCxnSpPr/>
      </xdr:nvCxnSpPr>
      <xdr:spPr>
        <a:xfrm flipV="1">
          <a:off x="13144500" y="13630059"/>
          <a:ext cx="797560" cy="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7DD9E1D1-06BE-4E94-844F-A681A56A74D2}"/>
            </a:ext>
          </a:extLst>
        </xdr:cNvPr>
        <xdr:cNvSpPr/>
      </xdr:nvSpPr>
      <xdr:spPr>
        <a:xfrm>
          <a:off x="13887450" y="135633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2D1901A8-9F75-49FC-ACA4-F21894833291}"/>
            </a:ext>
          </a:extLst>
        </xdr:cNvPr>
        <xdr:cNvSpPr txBox="1"/>
      </xdr:nvSpPr>
      <xdr:spPr>
        <a:xfrm>
          <a:off x="13724333" y="1333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98588</xdr:rowOff>
    </xdr:from>
    <xdr:to>
      <xdr:col>76</xdr:col>
      <xdr:colOff>114300</xdr:colOff>
      <xdr:row>79</xdr:row>
      <xdr:rowOff>98755</xdr:rowOff>
    </xdr:to>
    <xdr:cxnSp macro="">
      <xdr:nvCxnSpPr>
        <xdr:cNvPr id="648" name="直線コネクタ 647">
          <a:extLst>
            <a:ext uri="{FF2B5EF4-FFF2-40B4-BE49-F238E27FC236}">
              <a16:creationId xmlns:a16="http://schemas.microsoft.com/office/drawing/2014/main" id="{A1C5FDA2-3E2B-453B-8243-6D2F0A1796B6}"/>
            </a:ext>
          </a:extLst>
        </xdr:cNvPr>
        <xdr:cNvCxnSpPr/>
      </xdr:nvCxnSpPr>
      <xdr:spPr>
        <a:xfrm flipV="1">
          <a:off x="12346940" y="13639328"/>
          <a:ext cx="797560" cy="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866242B1-E946-4226-B01D-24EC7097869F}"/>
            </a:ext>
          </a:extLst>
        </xdr:cNvPr>
        <xdr:cNvSpPr/>
      </xdr:nvSpPr>
      <xdr:spPr>
        <a:xfrm>
          <a:off x="13089890" y="1355992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F60159ED-0338-4DA7-9E47-98815AADEE2E}"/>
            </a:ext>
          </a:extLst>
        </xdr:cNvPr>
        <xdr:cNvSpPr txBox="1"/>
      </xdr:nvSpPr>
      <xdr:spPr>
        <a:xfrm>
          <a:off x="12926773" y="1333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97899</xdr:rowOff>
    </xdr:from>
    <xdr:to>
      <xdr:col>71</xdr:col>
      <xdr:colOff>177800</xdr:colOff>
      <xdr:row>79</xdr:row>
      <xdr:rowOff>98755</xdr:rowOff>
    </xdr:to>
    <xdr:cxnSp macro="">
      <xdr:nvCxnSpPr>
        <xdr:cNvPr id="651" name="直線コネクタ 650">
          <a:extLst>
            <a:ext uri="{FF2B5EF4-FFF2-40B4-BE49-F238E27FC236}">
              <a16:creationId xmlns:a16="http://schemas.microsoft.com/office/drawing/2014/main" id="{33082F4F-5EDF-445D-B4C1-D348B0A9A3F8}"/>
            </a:ext>
          </a:extLst>
        </xdr:cNvPr>
        <xdr:cNvCxnSpPr/>
      </xdr:nvCxnSpPr>
      <xdr:spPr>
        <a:xfrm>
          <a:off x="11541760" y="13638639"/>
          <a:ext cx="805180" cy="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C214E306-6681-4EA6-8166-4EAFDA606243}"/>
            </a:ext>
          </a:extLst>
        </xdr:cNvPr>
        <xdr:cNvSpPr/>
      </xdr:nvSpPr>
      <xdr:spPr>
        <a:xfrm>
          <a:off x="12303760" y="135635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CB89F6C1-0251-4263-A4E2-DF3A50F464D5}"/>
            </a:ext>
          </a:extLst>
        </xdr:cNvPr>
        <xdr:cNvSpPr txBox="1"/>
      </xdr:nvSpPr>
      <xdr:spPr>
        <a:xfrm>
          <a:off x="12098801" y="1333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576EBD2C-C54E-47EB-A369-A1D6AF4A8B58}"/>
            </a:ext>
          </a:extLst>
        </xdr:cNvPr>
        <xdr:cNvSpPr/>
      </xdr:nvSpPr>
      <xdr:spPr>
        <a:xfrm>
          <a:off x="11487150" y="1356636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AF9EC281-691C-46F6-A7F6-D883FCBCD032}"/>
            </a:ext>
          </a:extLst>
        </xdr:cNvPr>
        <xdr:cNvSpPr txBox="1"/>
      </xdr:nvSpPr>
      <xdr:spPr>
        <a:xfrm>
          <a:off x="11324033" y="1333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4A0F1CB7-CF0F-439E-8983-3AA5E5C032A1}"/>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BCDC1572-39E7-4C50-84D2-5EFC68621019}"/>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B30B5E1C-17E2-41B1-9EB8-6354A55A6C8B}"/>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7C56C608-616E-413C-8F4F-4D88835A677C}"/>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BA734BDA-DFCF-4758-BDA7-A3160CF2F7ED}"/>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31218</xdr:rowOff>
    </xdr:from>
    <xdr:to>
      <xdr:col>85</xdr:col>
      <xdr:colOff>177800</xdr:colOff>
      <xdr:row>79</xdr:row>
      <xdr:rowOff>132818</xdr:rowOff>
    </xdr:to>
    <xdr:sp macro="" textlink="">
      <xdr:nvSpPr>
        <xdr:cNvPr id="661" name="楕円 660">
          <a:extLst>
            <a:ext uri="{FF2B5EF4-FFF2-40B4-BE49-F238E27FC236}">
              <a16:creationId xmlns:a16="http://schemas.microsoft.com/office/drawing/2014/main" id="{0F71E541-C306-46C8-B0EB-A11E33E00EA9}"/>
            </a:ext>
          </a:extLst>
        </xdr:cNvPr>
        <xdr:cNvSpPr/>
      </xdr:nvSpPr>
      <xdr:spPr>
        <a:xfrm>
          <a:off x="14649450" y="1357386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232E1FE7-BD85-4D62-B1B8-A658833E5571}"/>
            </a:ext>
          </a:extLst>
        </xdr:cNvPr>
        <xdr:cNvSpPr txBox="1"/>
      </xdr:nvSpPr>
      <xdr:spPr>
        <a:xfrm>
          <a:off x="14747240" y="1355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32804</xdr:rowOff>
    </xdr:from>
    <xdr:to>
      <xdr:col>81</xdr:col>
      <xdr:colOff>101600</xdr:colOff>
      <xdr:row>79</xdr:row>
      <xdr:rowOff>134404</xdr:rowOff>
    </xdr:to>
    <xdr:sp macro="" textlink="">
      <xdr:nvSpPr>
        <xdr:cNvPr id="663" name="楕円 662">
          <a:extLst>
            <a:ext uri="{FF2B5EF4-FFF2-40B4-BE49-F238E27FC236}">
              <a16:creationId xmlns:a16="http://schemas.microsoft.com/office/drawing/2014/main" id="{CC8B2AC1-8D77-49B0-A57B-E5FD78CDDE8C}"/>
            </a:ext>
          </a:extLst>
        </xdr:cNvPr>
        <xdr:cNvSpPr/>
      </xdr:nvSpPr>
      <xdr:spPr>
        <a:xfrm>
          <a:off x="13887450" y="1357544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125531</xdr:rowOff>
    </xdr:from>
    <xdr:ext cx="469744" cy="259045"/>
    <xdr:sp macro="" textlink="">
      <xdr:nvSpPr>
        <xdr:cNvPr id="664" name="テキスト ボックス 663">
          <a:extLst>
            <a:ext uri="{FF2B5EF4-FFF2-40B4-BE49-F238E27FC236}">
              <a16:creationId xmlns:a16="http://schemas.microsoft.com/office/drawing/2014/main" id="{9E83FBA3-C96B-45E5-A86C-B190B8B9DD63}"/>
            </a:ext>
          </a:extLst>
        </xdr:cNvPr>
        <xdr:cNvSpPr txBox="1"/>
      </xdr:nvSpPr>
      <xdr:spPr>
        <a:xfrm>
          <a:off x="13724333" y="1367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47788</xdr:rowOff>
    </xdr:from>
    <xdr:to>
      <xdr:col>76</xdr:col>
      <xdr:colOff>165100</xdr:colOff>
      <xdr:row>79</xdr:row>
      <xdr:rowOff>149388</xdr:rowOff>
    </xdr:to>
    <xdr:sp macro="" textlink="">
      <xdr:nvSpPr>
        <xdr:cNvPr id="665" name="楕円 664">
          <a:extLst>
            <a:ext uri="{FF2B5EF4-FFF2-40B4-BE49-F238E27FC236}">
              <a16:creationId xmlns:a16="http://schemas.microsoft.com/office/drawing/2014/main" id="{46DC8156-8E88-40D3-81B5-F497CA7C31EC}"/>
            </a:ext>
          </a:extLst>
        </xdr:cNvPr>
        <xdr:cNvSpPr/>
      </xdr:nvSpPr>
      <xdr:spPr>
        <a:xfrm>
          <a:off x="13089890" y="1359424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140515</xdr:rowOff>
    </xdr:from>
    <xdr:ext cx="313932" cy="259045"/>
    <xdr:sp macro="" textlink="">
      <xdr:nvSpPr>
        <xdr:cNvPr id="666" name="テキスト ボックス 665">
          <a:extLst>
            <a:ext uri="{FF2B5EF4-FFF2-40B4-BE49-F238E27FC236}">
              <a16:creationId xmlns:a16="http://schemas.microsoft.com/office/drawing/2014/main" id="{E95DDA05-368F-400B-8482-7E978C5DDC30}"/>
            </a:ext>
          </a:extLst>
        </xdr:cNvPr>
        <xdr:cNvSpPr txBox="1"/>
      </xdr:nvSpPr>
      <xdr:spPr>
        <a:xfrm>
          <a:off x="13004678" y="136812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47955</xdr:rowOff>
    </xdr:from>
    <xdr:to>
      <xdr:col>72</xdr:col>
      <xdr:colOff>38100</xdr:colOff>
      <xdr:row>79</xdr:row>
      <xdr:rowOff>149555</xdr:rowOff>
    </xdr:to>
    <xdr:sp macro="" textlink="">
      <xdr:nvSpPr>
        <xdr:cNvPr id="667" name="楕円 666">
          <a:extLst>
            <a:ext uri="{FF2B5EF4-FFF2-40B4-BE49-F238E27FC236}">
              <a16:creationId xmlns:a16="http://schemas.microsoft.com/office/drawing/2014/main" id="{275FBD5C-7AC2-4A70-AF81-983816D3DD7E}"/>
            </a:ext>
          </a:extLst>
        </xdr:cNvPr>
        <xdr:cNvSpPr/>
      </xdr:nvSpPr>
      <xdr:spPr>
        <a:xfrm>
          <a:off x="12303760" y="135944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140682</xdr:rowOff>
    </xdr:from>
    <xdr:ext cx="313932" cy="259045"/>
    <xdr:sp macro="" textlink="">
      <xdr:nvSpPr>
        <xdr:cNvPr id="668" name="テキスト ボックス 667">
          <a:extLst>
            <a:ext uri="{FF2B5EF4-FFF2-40B4-BE49-F238E27FC236}">
              <a16:creationId xmlns:a16="http://schemas.microsoft.com/office/drawing/2014/main" id="{814A38BA-9F91-49EC-BE43-4737E5AE5DC0}"/>
            </a:ext>
          </a:extLst>
        </xdr:cNvPr>
        <xdr:cNvSpPr txBox="1"/>
      </xdr:nvSpPr>
      <xdr:spPr>
        <a:xfrm>
          <a:off x="12189973" y="13681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47099</xdr:rowOff>
    </xdr:from>
    <xdr:to>
      <xdr:col>67</xdr:col>
      <xdr:colOff>101600</xdr:colOff>
      <xdr:row>79</xdr:row>
      <xdr:rowOff>148699</xdr:rowOff>
    </xdr:to>
    <xdr:sp macro="" textlink="">
      <xdr:nvSpPr>
        <xdr:cNvPr id="669" name="楕円 668">
          <a:extLst>
            <a:ext uri="{FF2B5EF4-FFF2-40B4-BE49-F238E27FC236}">
              <a16:creationId xmlns:a16="http://schemas.microsoft.com/office/drawing/2014/main" id="{2D18D79C-D8E7-431B-9E46-70FE6824996D}"/>
            </a:ext>
          </a:extLst>
        </xdr:cNvPr>
        <xdr:cNvSpPr/>
      </xdr:nvSpPr>
      <xdr:spPr>
        <a:xfrm>
          <a:off x="11487150" y="135935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139826</xdr:rowOff>
    </xdr:from>
    <xdr:ext cx="378565" cy="259045"/>
    <xdr:sp macro="" textlink="">
      <xdr:nvSpPr>
        <xdr:cNvPr id="670" name="テキスト ボックス 669">
          <a:extLst>
            <a:ext uri="{FF2B5EF4-FFF2-40B4-BE49-F238E27FC236}">
              <a16:creationId xmlns:a16="http://schemas.microsoft.com/office/drawing/2014/main" id="{57F77E01-7148-442F-A237-D2E87FA133B0}"/>
            </a:ext>
          </a:extLst>
        </xdr:cNvPr>
        <xdr:cNvSpPr txBox="1"/>
      </xdr:nvSpPr>
      <xdr:spPr>
        <a:xfrm>
          <a:off x="11371527" y="13680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850E4488-AE17-43FA-AEFB-860E1665CF36}"/>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2E1A74BB-C29D-4337-9E3C-B9FF686A7988}"/>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17C589A3-F47B-4C87-9258-1EACC20E7C36}"/>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8719D905-32D8-4B56-B9BD-03ECC91DCB13}"/>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B7AFE7D3-B2EF-4BED-B4FC-F1378545E519}"/>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D3CFC292-D2F7-42A7-8234-A26002026A15}"/>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90EAF96F-9BE9-4CF6-8845-B71E9CE40364}"/>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947D6B72-4C80-4148-B543-BFC3E097F782}"/>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CCABF9A6-223D-4527-9E17-2A4DF2033715}"/>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8A63AD28-21F3-4CF4-A8BA-E6DD67C293C4}"/>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82765AE9-2E25-4897-8138-4F2554F699A3}"/>
            </a:ext>
          </a:extLst>
        </xdr:cNvPr>
        <xdr:cNvCxnSpPr/>
      </xdr:nvCxnSpPr>
      <xdr:spPr>
        <a:xfrm>
          <a:off x="1120394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8DE71415-A78E-476B-9EE5-5717181C8414}"/>
            </a:ext>
          </a:extLst>
        </xdr:cNvPr>
        <xdr:cNvSpPr txBox="1"/>
      </xdr:nvSpPr>
      <xdr:spPr>
        <a:xfrm>
          <a:off x="1097991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6E615559-EF13-48CA-8538-D43460E401F0}"/>
            </a:ext>
          </a:extLst>
        </xdr:cNvPr>
        <xdr:cNvCxnSpPr/>
      </xdr:nvCxnSpPr>
      <xdr:spPr>
        <a:xfrm>
          <a:off x="1120394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2847F193-E6F1-4F58-8140-2BF49AA169DD}"/>
            </a:ext>
          </a:extLst>
        </xdr:cNvPr>
        <xdr:cNvSpPr txBox="1"/>
      </xdr:nvSpPr>
      <xdr:spPr>
        <a:xfrm>
          <a:off x="10669481" y="16346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F58201E8-7263-4936-8D55-E0C6CA98BC25}"/>
            </a:ext>
          </a:extLst>
        </xdr:cNvPr>
        <xdr:cNvCxnSpPr/>
      </xdr:nvCxnSpPr>
      <xdr:spPr>
        <a:xfrm>
          <a:off x="1120394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ECDC8675-280C-4F8C-8CD9-111D1BC99C3A}"/>
            </a:ext>
          </a:extLst>
        </xdr:cNvPr>
        <xdr:cNvSpPr txBox="1"/>
      </xdr:nvSpPr>
      <xdr:spPr>
        <a:xfrm>
          <a:off x="106694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70FF8EB4-58A8-4E6C-A989-3AFD953EB25C}"/>
            </a:ext>
          </a:extLst>
        </xdr:cNvPr>
        <xdr:cNvCxnSpPr/>
      </xdr:nvCxnSpPr>
      <xdr:spPr>
        <a:xfrm>
          <a:off x="1120394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55420F91-81C8-49CD-9FF6-B80EA0B6F9B1}"/>
            </a:ext>
          </a:extLst>
        </xdr:cNvPr>
        <xdr:cNvSpPr txBox="1"/>
      </xdr:nvSpPr>
      <xdr:spPr>
        <a:xfrm>
          <a:off x="10669481" y="1543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98DF1C76-C8F8-4932-97B0-2C02F475AD24}"/>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2B6C877C-A86D-4816-9F82-FFCCDAFC90C2}"/>
            </a:ext>
          </a:extLst>
        </xdr:cNvPr>
        <xdr:cNvSpPr txBox="1"/>
      </xdr:nvSpPr>
      <xdr:spPr>
        <a:xfrm>
          <a:off x="1066948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7AD8C6C3-1E9E-4A71-826F-61A6D0C148E0}"/>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79FAEB6F-CB01-4CA6-8943-659E028D6420}"/>
            </a:ext>
          </a:extLst>
        </xdr:cNvPr>
        <xdr:cNvCxnSpPr/>
      </xdr:nvCxnSpPr>
      <xdr:spPr>
        <a:xfrm flipV="1">
          <a:off x="14700250" y="15599739"/>
          <a:ext cx="3174" cy="1265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8ED1330C-6FA7-469E-AE6A-A6E7FF660B4E}"/>
            </a:ext>
          </a:extLst>
        </xdr:cNvPr>
        <xdr:cNvSpPr txBox="1"/>
      </xdr:nvSpPr>
      <xdr:spPr>
        <a:xfrm>
          <a:off x="14747240" y="1686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280BE680-5981-436F-9536-B71605FFCE10}"/>
            </a:ext>
          </a:extLst>
        </xdr:cNvPr>
        <xdr:cNvCxnSpPr/>
      </xdr:nvCxnSpPr>
      <xdr:spPr>
        <a:xfrm>
          <a:off x="14611350" y="16865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FA2802D-5A71-423F-A06D-6B7F8E2745E3}"/>
            </a:ext>
          </a:extLst>
        </xdr:cNvPr>
        <xdr:cNvSpPr txBox="1"/>
      </xdr:nvSpPr>
      <xdr:spPr>
        <a:xfrm>
          <a:off x="1474724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9378A0C7-D125-4B37-96C0-0D6FF1459691}"/>
            </a:ext>
          </a:extLst>
        </xdr:cNvPr>
        <xdr:cNvCxnSpPr/>
      </xdr:nvCxnSpPr>
      <xdr:spPr>
        <a:xfrm>
          <a:off x="14611350" y="15599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98859</xdr:rowOff>
    </xdr:from>
    <xdr:to>
      <xdr:col>85</xdr:col>
      <xdr:colOff>127000</xdr:colOff>
      <xdr:row>97</xdr:row>
      <xdr:rowOff>102859</xdr:rowOff>
    </xdr:to>
    <xdr:cxnSp macro="">
      <xdr:nvCxnSpPr>
        <xdr:cNvPr id="697" name="直線コネクタ 696">
          <a:extLst>
            <a:ext uri="{FF2B5EF4-FFF2-40B4-BE49-F238E27FC236}">
              <a16:creationId xmlns:a16="http://schemas.microsoft.com/office/drawing/2014/main" id="{000194D0-DAF0-43C9-B086-E12C3AE8519E}"/>
            </a:ext>
          </a:extLst>
        </xdr:cNvPr>
        <xdr:cNvCxnSpPr/>
      </xdr:nvCxnSpPr>
      <xdr:spPr>
        <a:xfrm>
          <a:off x="13942060" y="16725699"/>
          <a:ext cx="762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613F055-2E98-4DDF-B061-9AC301B97057}"/>
            </a:ext>
          </a:extLst>
        </xdr:cNvPr>
        <xdr:cNvSpPr txBox="1"/>
      </xdr:nvSpPr>
      <xdr:spPr>
        <a:xfrm>
          <a:off x="14747240" y="1668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6A43B4E6-140F-46F3-AA30-5691DEF50AD6}"/>
            </a:ext>
          </a:extLst>
        </xdr:cNvPr>
        <xdr:cNvSpPr/>
      </xdr:nvSpPr>
      <xdr:spPr>
        <a:xfrm>
          <a:off x="14649450" y="16716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98859</xdr:rowOff>
    </xdr:from>
    <xdr:to>
      <xdr:col>81</xdr:col>
      <xdr:colOff>50800</xdr:colOff>
      <xdr:row>97</xdr:row>
      <xdr:rowOff>106886</xdr:rowOff>
    </xdr:to>
    <xdr:cxnSp macro="">
      <xdr:nvCxnSpPr>
        <xdr:cNvPr id="700" name="直線コネクタ 699">
          <a:extLst>
            <a:ext uri="{FF2B5EF4-FFF2-40B4-BE49-F238E27FC236}">
              <a16:creationId xmlns:a16="http://schemas.microsoft.com/office/drawing/2014/main" id="{0751C453-A789-4CE6-9F1D-22E12383CE61}"/>
            </a:ext>
          </a:extLst>
        </xdr:cNvPr>
        <xdr:cNvCxnSpPr/>
      </xdr:nvCxnSpPr>
      <xdr:spPr>
        <a:xfrm flipV="1">
          <a:off x="13144500" y="16725699"/>
          <a:ext cx="797560" cy="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60ED15C-D710-466D-BD03-98D2CC66724E}"/>
            </a:ext>
          </a:extLst>
        </xdr:cNvPr>
        <xdr:cNvSpPr/>
      </xdr:nvSpPr>
      <xdr:spPr>
        <a:xfrm>
          <a:off x="13887450" y="1671613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F0BD8DE-8FD8-4261-BC16-4B3F99CC0E55}"/>
            </a:ext>
          </a:extLst>
        </xdr:cNvPr>
        <xdr:cNvSpPr txBox="1"/>
      </xdr:nvSpPr>
      <xdr:spPr>
        <a:xfrm>
          <a:off x="13712971" y="168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106886</xdr:rowOff>
    </xdr:from>
    <xdr:to>
      <xdr:col>76</xdr:col>
      <xdr:colOff>114300</xdr:colOff>
      <xdr:row>97</xdr:row>
      <xdr:rowOff>118489</xdr:rowOff>
    </xdr:to>
    <xdr:cxnSp macro="">
      <xdr:nvCxnSpPr>
        <xdr:cNvPr id="703" name="直線コネクタ 702">
          <a:extLst>
            <a:ext uri="{FF2B5EF4-FFF2-40B4-BE49-F238E27FC236}">
              <a16:creationId xmlns:a16="http://schemas.microsoft.com/office/drawing/2014/main" id="{4799FA39-32E6-42FF-95BD-08EE8798FF39}"/>
            </a:ext>
          </a:extLst>
        </xdr:cNvPr>
        <xdr:cNvCxnSpPr/>
      </xdr:nvCxnSpPr>
      <xdr:spPr>
        <a:xfrm flipV="1">
          <a:off x="12346940" y="16735631"/>
          <a:ext cx="797560" cy="1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FBC20DBF-3A2A-493A-BE85-F5272ECE55B3}"/>
            </a:ext>
          </a:extLst>
        </xdr:cNvPr>
        <xdr:cNvSpPr/>
      </xdr:nvSpPr>
      <xdr:spPr>
        <a:xfrm>
          <a:off x="13089890" y="16715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75834018-D392-45E4-BF88-2E5C3D58E82A}"/>
            </a:ext>
          </a:extLst>
        </xdr:cNvPr>
        <xdr:cNvSpPr txBox="1"/>
      </xdr:nvSpPr>
      <xdr:spPr>
        <a:xfrm>
          <a:off x="12896361" y="1680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118489</xdr:rowOff>
    </xdr:from>
    <xdr:to>
      <xdr:col>71</xdr:col>
      <xdr:colOff>177800</xdr:colOff>
      <xdr:row>97</xdr:row>
      <xdr:rowOff>123293</xdr:rowOff>
    </xdr:to>
    <xdr:cxnSp macro="">
      <xdr:nvCxnSpPr>
        <xdr:cNvPr id="706" name="直線コネクタ 705">
          <a:extLst>
            <a:ext uri="{FF2B5EF4-FFF2-40B4-BE49-F238E27FC236}">
              <a16:creationId xmlns:a16="http://schemas.microsoft.com/office/drawing/2014/main" id="{9BD7D131-AC71-4EE9-91E3-6A70AB8EE973}"/>
            </a:ext>
          </a:extLst>
        </xdr:cNvPr>
        <xdr:cNvCxnSpPr/>
      </xdr:nvCxnSpPr>
      <xdr:spPr>
        <a:xfrm flipV="1">
          <a:off x="11541760" y="16751044"/>
          <a:ext cx="80518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A3E22852-5092-42DF-9C6B-018F96FACE4A}"/>
            </a:ext>
          </a:extLst>
        </xdr:cNvPr>
        <xdr:cNvSpPr/>
      </xdr:nvSpPr>
      <xdr:spPr>
        <a:xfrm>
          <a:off x="12303760" y="167232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88110C9C-4D24-4976-9D05-A42BBEA3F3E6}"/>
            </a:ext>
          </a:extLst>
        </xdr:cNvPr>
        <xdr:cNvSpPr txBox="1"/>
      </xdr:nvSpPr>
      <xdr:spPr>
        <a:xfrm>
          <a:off x="12098801" y="1681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45F79A0C-C87B-4A6B-993C-654B727D57C8}"/>
            </a:ext>
          </a:extLst>
        </xdr:cNvPr>
        <xdr:cNvSpPr/>
      </xdr:nvSpPr>
      <xdr:spPr>
        <a:xfrm>
          <a:off x="11487150" y="167259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A1820AF3-1A4E-418D-8B81-F3353C92DE64}"/>
            </a:ext>
          </a:extLst>
        </xdr:cNvPr>
        <xdr:cNvSpPr txBox="1"/>
      </xdr:nvSpPr>
      <xdr:spPr>
        <a:xfrm>
          <a:off x="11312671" y="1681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186F8F57-3F30-40D1-A18D-33C0CB5A46AA}"/>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813BC0ED-563E-4C51-AAE7-7254112F550B}"/>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697D2DAA-883C-4019-AA95-43A31488F5C5}"/>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591AE52B-A210-4BB4-A88D-3E974548B717}"/>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4E5F6252-1525-4221-935F-03A27FD2385B}"/>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52059</xdr:rowOff>
    </xdr:from>
    <xdr:to>
      <xdr:col>85</xdr:col>
      <xdr:colOff>177800</xdr:colOff>
      <xdr:row>97</xdr:row>
      <xdr:rowOff>153659</xdr:rowOff>
    </xdr:to>
    <xdr:sp macro="" textlink="">
      <xdr:nvSpPr>
        <xdr:cNvPr id="716" name="楕円 715">
          <a:extLst>
            <a:ext uri="{FF2B5EF4-FFF2-40B4-BE49-F238E27FC236}">
              <a16:creationId xmlns:a16="http://schemas.microsoft.com/office/drawing/2014/main" id="{6DDDAF74-F6CC-449A-92B7-72633BD3378B}"/>
            </a:ext>
          </a:extLst>
        </xdr:cNvPr>
        <xdr:cNvSpPr/>
      </xdr:nvSpPr>
      <xdr:spPr>
        <a:xfrm>
          <a:off x="14649450" y="166865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74936</xdr:rowOff>
    </xdr:from>
    <xdr:ext cx="534377" cy="259045"/>
    <xdr:sp macro="" textlink="">
      <xdr:nvSpPr>
        <xdr:cNvPr id="717" name="公債費該当値テキスト">
          <a:extLst>
            <a:ext uri="{FF2B5EF4-FFF2-40B4-BE49-F238E27FC236}">
              <a16:creationId xmlns:a16="http://schemas.microsoft.com/office/drawing/2014/main" id="{DB373435-3504-43AF-9BB0-18F0B8DC9D62}"/>
            </a:ext>
          </a:extLst>
        </xdr:cNvPr>
        <xdr:cNvSpPr txBox="1"/>
      </xdr:nvSpPr>
      <xdr:spPr>
        <a:xfrm>
          <a:off x="14747240" y="1653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48059</xdr:rowOff>
    </xdr:from>
    <xdr:to>
      <xdr:col>81</xdr:col>
      <xdr:colOff>101600</xdr:colOff>
      <xdr:row>97</xdr:row>
      <xdr:rowOff>149659</xdr:rowOff>
    </xdr:to>
    <xdr:sp macro="" textlink="">
      <xdr:nvSpPr>
        <xdr:cNvPr id="718" name="楕円 717">
          <a:extLst>
            <a:ext uri="{FF2B5EF4-FFF2-40B4-BE49-F238E27FC236}">
              <a16:creationId xmlns:a16="http://schemas.microsoft.com/office/drawing/2014/main" id="{CB190E5F-AE61-4A18-8DB1-1F4B5C07DCFB}"/>
            </a:ext>
          </a:extLst>
        </xdr:cNvPr>
        <xdr:cNvSpPr/>
      </xdr:nvSpPr>
      <xdr:spPr>
        <a:xfrm>
          <a:off x="13887450" y="1668061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166186</xdr:rowOff>
    </xdr:from>
    <xdr:ext cx="534377" cy="259045"/>
    <xdr:sp macro="" textlink="">
      <xdr:nvSpPr>
        <xdr:cNvPr id="719" name="テキスト ボックス 718">
          <a:extLst>
            <a:ext uri="{FF2B5EF4-FFF2-40B4-BE49-F238E27FC236}">
              <a16:creationId xmlns:a16="http://schemas.microsoft.com/office/drawing/2014/main" id="{38B40054-DF59-4D3F-9C2D-2337023DF027}"/>
            </a:ext>
          </a:extLst>
        </xdr:cNvPr>
        <xdr:cNvSpPr txBox="1"/>
      </xdr:nvSpPr>
      <xdr:spPr>
        <a:xfrm>
          <a:off x="13712971" y="1645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56086</xdr:rowOff>
    </xdr:from>
    <xdr:to>
      <xdr:col>76</xdr:col>
      <xdr:colOff>165100</xdr:colOff>
      <xdr:row>97</xdr:row>
      <xdr:rowOff>157686</xdr:rowOff>
    </xdr:to>
    <xdr:sp macro="" textlink="">
      <xdr:nvSpPr>
        <xdr:cNvPr id="720" name="楕円 719">
          <a:extLst>
            <a:ext uri="{FF2B5EF4-FFF2-40B4-BE49-F238E27FC236}">
              <a16:creationId xmlns:a16="http://schemas.microsoft.com/office/drawing/2014/main" id="{CE1C69A4-E188-4B57-A075-1CD74CDC385F}"/>
            </a:ext>
          </a:extLst>
        </xdr:cNvPr>
        <xdr:cNvSpPr/>
      </xdr:nvSpPr>
      <xdr:spPr>
        <a:xfrm>
          <a:off x="13089890" y="1669054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2763</xdr:rowOff>
    </xdr:from>
    <xdr:ext cx="534377" cy="259045"/>
    <xdr:sp macro="" textlink="">
      <xdr:nvSpPr>
        <xdr:cNvPr id="721" name="テキスト ボックス 720">
          <a:extLst>
            <a:ext uri="{FF2B5EF4-FFF2-40B4-BE49-F238E27FC236}">
              <a16:creationId xmlns:a16="http://schemas.microsoft.com/office/drawing/2014/main" id="{F35A4877-C16C-4A8D-AC4E-212D250B4BE7}"/>
            </a:ext>
          </a:extLst>
        </xdr:cNvPr>
        <xdr:cNvSpPr txBox="1"/>
      </xdr:nvSpPr>
      <xdr:spPr>
        <a:xfrm>
          <a:off x="12896361" y="1646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67689</xdr:rowOff>
    </xdr:from>
    <xdr:to>
      <xdr:col>72</xdr:col>
      <xdr:colOff>38100</xdr:colOff>
      <xdr:row>97</xdr:row>
      <xdr:rowOff>169289</xdr:rowOff>
    </xdr:to>
    <xdr:sp macro="" textlink="">
      <xdr:nvSpPr>
        <xdr:cNvPr id="722" name="楕円 721">
          <a:extLst>
            <a:ext uri="{FF2B5EF4-FFF2-40B4-BE49-F238E27FC236}">
              <a16:creationId xmlns:a16="http://schemas.microsoft.com/office/drawing/2014/main" id="{FC059C84-6417-4A6A-B0AD-28C1CC44F89A}"/>
            </a:ext>
          </a:extLst>
        </xdr:cNvPr>
        <xdr:cNvSpPr/>
      </xdr:nvSpPr>
      <xdr:spPr>
        <a:xfrm>
          <a:off x="12303760" y="1669643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14366</xdr:rowOff>
    </xdr:from>
    <xdr:ext cx="534377" cy="259045"/>
    <xdr:sp macro="" textlink="">
      <xdr:nvSpPr>
        <xdr:cNvPr id="723" name="テキスト ボックス 722">
          <a:extLst>
            <a:ext uri="{FF2B5EF4-FFF2-40B4-BE49-F238E27FC236}">
              <a16:creationId xmlns:a16="http://schemas.microsoft.com/office/drawing/2014/main" id="{386168C2-64C4-485F-87AC-CC6A9D0855CD}"/>
            </a:ext>
          </a:extLst>
        </xdr:cNvPr>
        <xdr:cNvSpPr txBox="1"/>
      </xdr:nvSpPr>
      <xdr:spPr>
        <a:xfrm>
          <a:off x="12098801" y="1647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72493</xdr:rowOff>
    </xdr:from>
    <xdr:to>
      <xdr:col>67</xdr:col>
      <xdr:colOff>101600</xdr:colOff>
      <xdr:row>98</xdr:row>
      <xdr:rowOff>2643</xdr:rowOff>
    </xdr:to>
    <xdr:sp macro="" textlink="">
      <xdr:nvSpPr>
        <xdr:cNvPr id="724" name="楕円 723">
          <a:extLst>
            <a:ext uri="{FF2B5EF4-FFF2-40B4-BE49-F238E27FC236}">
              <a16:creationId xmlns:a16="http://schemas.microsoft.com/office/drawing/2014/main" id="{CDF84E5C-8A95-4296-9E3F-F987E20FDA71}"/>
            </a:ext>
          </a:extLst>
        </xdr:cNvPr>
        <xdr:cNvSpPr/>
      </xdr:nvSpPr>
      <xdr:spPr>
        <a:xfrm>
          <a:off x="11487150" y="1670314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19170</xdr:rowOff>
    </xdr:from>
    <xdr:ext cx="534377" cy="259045"/>
    <xdr:sp macro="" textlink="">
      <xdr:nvSpPr>
        <xdr:cNvPr id="725" name="テキスト ボックス 724">
          <a:extLst>
            <a:ext uri="{FF2B5EF4-FFF2-40B4-BE49-F238E27FC236}">
              <a16:creationId xmlns:a16="http://schemas.microsoft.com/office/drawing/2014/main" id="{87E3BAF5-854A-4842-AD9E-ECC79BBC3A10}"/>
            </a:ext>
          </a:extLst>
        </xdr:cNvPr>
        <xdr:cNvSpPr txBox="1"/>
      </xdr:nvSpPr>
      <xdr:spPr>
        <a:xfrm>
          <a:off x="11312671" y="16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D5E11884-29EF-4A9B-BE2E-89C822D54563}"/>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FF167428-3CAB-4A08-985C-2C0D3E39AD7D}"/>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F64A07DD-BD8F-4C32-B61A-4C787A441BF3}"/>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161D2B71-8249-412C-9956-CA6CE8C7DD8B}"/>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CF0923BE-7E4C-4EEF-B6D7-D2276907BB7D}"/>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51D56F16-D7F2-4E29-A466-547A043A27B7}"/>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8ED198A7-AF2B-4792-A9C8-E1819724F01C}"/>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4565200D-FA05-4BDB-A535-057FE895FF2A}"/>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5FAC3CB8-BB9E-4E6A-8DD7-02DB716E2D53}"/>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31FB4D9-6665-42F6-870C-BF3B8D12B0A8}"/>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1A048FC9-AF99-439E-8269-6364D8D49A81}"/>
            </a:ext>
          </a:extLst>
        </xdr:cNvPr>
        <xdr:cNvCxnSpPr/>
      </xdr:nvCxnSpPr>
      <xdr:spPr>
        <a:xfrm>
          <a:off x="1645920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D404A66C-E061-49AE-B249-D08673A6C011}"/>
            </a:ext>
          </a:extLst>
        </xdr:cNvPr>
        <xdr:cNvSpPr txBox="1"/>
      </xdr:nvSpPr>
      <xdr:spPr>
        <a:xfrm>
          <a:off x="16252324"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81C67821-E152-43DF-B38F-424D4FB62E20}"/>
            </a:ext>
          </a:extLst>
        </xdr:cNvPr>
        <xdr:cNvCxnSpPr/>
      </xdr:nvCxnSpPr>
      <xdr:spPr>
        <a:xfrm>
          <a:off x="1645920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3B172239-A648-4599-9504-07A8FD38ED3B}"/>
            </a:ext>
          </a:extLst>
        </xdr:cNvPr>
        <xdr:cNvSpPr txBox="1"/>
      </xdr:nvSpPr>
      <xdr:spPr>
        <a:xfrm>
          <a:off x="16047266" y="63147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FDFB500-FC84-4DE8-9B16-F481A766B3F5}"/>
            </a:ext>
          </a:extLst>
        </xdr:cNvPr>
        <xdr:cNvCxnSpPr/>
      </xdr:nvCxnSpPr>
      <xdr:spPr>
        <a:xfrm>
          <a:off x="1645920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82F97FDB-C6BA-4344-B46E-4266496F9438}"/>
            </a:ext>
          </a:extLst>
        </xdr:cNvPr>
        <xdr:cNvSpPr txBox="1"/>
      </xdr:nvSpPr>
      <xdr:spPr>
        <a:xfrm>
          <a:off x="16047266" y="5991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AC2F039A-59D3-437C-9565-0E0D4D0E8301}"/>
            </a:ext>
          </a:extLst>
        </xdr:cNvPr>
        <xdr:cNvCxnSpPr/>
      </xdr:nvCxnSpPr>
      <xdr:spPr>
        <a:xfrm>
          <a:off x="1645920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A6C46BFE-42B6-4C90-B934-01EB366EDEE5}"/>
            </a:ext>
          </a:extLst>
        </xdr:cNvPr>
        <xdr:cNvSpPr txBox="1"/>
      </xdr:nvSpPr>
      <xdr:spPr>
        <a:xfrm>
          <a:off x="16047266" y="5665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46032272-AB8F-4F21-A5DC-2DE424D35CF6}"/>
            </a:ext>
          </a:extLst>
        </xdr:cNvPr>
        <xdr:cNvCxnSpPr/>
      </xdr:nvCxnSpPr>
      <xdr:spPr>
        <a:xfrm>
          <a:off x="1645920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DA23212D-4166-417B-92D1-549051A4F59D}"/>
            </a:ext>
          </a:extLst>
        </xdr:cNvPr>
        <xdr:cNvSpPr txBox="1"/>
      </xdr:nvSpPr>
      <xdr:spPr>
        <a:xfrm>
          <a:off x="16047266" y="533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F657413F-3C31-48CB-9CCD-5FA811A9C998}"/>
            </a:ext>
          </a:extLst>
        </xdr:cNvPr>
        <xdr:cNvCxnSpPr/>
      </xdr:nvCxnSpPr>
      <xdr:spPr>
        <a:xfrm>
          <a:off x="1645920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6A815B7E-5067-4E46-B89F-90934466C553}"/>
            </a:ext>
          </a:extLst>
        </xdr:cNvPr>
        <xdr:cNvSpPr txBox="1"/>
      </xdr:nvSpPr>
      <xdr:spPr>
        <a:xfrm>
          <a:off x="1598505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C47BF549-A9D6-48E0-8006-0DD198ED0CF6}"/>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553E4BAF-CB52-4E4B-A4D9-53F28F86719D}"/>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1C536A7C-6554-4394-876B-74FDDD275774}"/>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9D973A59-4657-479B-9CE3-B8C694FDE536}"/>
            </a:ext>
          </a:extLst>
        </xdr:cNvPr>
        <xdr:cNvCxnSpPr/>
      </xdr:nvCxnSpPr>
      <xdr:spPr>
        <a:xfrm flipV="1">
          <a:off x="19945985" y="515904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A64F70B6-1B46-47D1-A37A-1B26A6B3F702}"/>
            </a:ext>
          </a:extLst>
        </xdr:cNvPr>
        <xdr:cNvSpPr txBox="1"/>
      </xdr:nvSpPr>
      <xdr:spPr>
        <a:xfrm>
          <a:off x="20002500" y="68161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16A41E95-8C3C-4927-A4E2-FDD6130C09FF}"/>
            </a:ext>
          </a:extLst>
        </xdr:cNvPr>
        <xdr:cNvCxnSpPr/>
      </xdr:nvCxnSpPr>
      <xdr:spPr>
        <a:xfrm>
          <a:off x="19885660" y="6781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7D1236-8D28-4B05-BCFA-7E5B460C3689}"/>
            </a:ext>
          </a:extLst>
        </xdr:cNvPr>
        <xdr:cNvSpPr txBox="1"/>
      </xdr:nvSpPr>
      <xdr:spPr>
        <a:xfrm>
          <a:off x="20002500" y="493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22FB8F61-C1A0-48D7-BC55-BDB07DD2F37A}"/>
            </a:ext>
          </a:extLst>
        </xdr:cNvPr>
        <xdr:cNvCxnSpPr/>
      </xdr:nvCxnSpPr>
      <xdr:spPr>
        <a:xfrm>
          <a:off x="19885660" y="5159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D0F7FCA5-F779-4F7C-A278-FED8A9B35925}"/>
            </a:ext>
          </a:extLst>
        </xdr:cNvPr>
        <xdr:cNvCxnSpPr/>
      </xdr:nvCxnSpPr>
      <xdr:spPr>
        <a:xfrm>
          <a:off x="19204940" y="678161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167301B0-22BB-48AF-B3F5-62E1DB8D73B5}"/>
            </a:ext>
          </a:extLst>
        </xdr:cNvPr>
        <xdr:cNvSpPr txBox="1"/>
      </xdr:nvSpPr>
      <xdr:spPr>
        <a:xfrm>
          <a:off x="20002500" y="65697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E32E76C7-B45E-407F-AFF2-371C19603D22}"/>
            </a:ext>
          </a:extLst>
        </xdr:cNvPr>
        <xdr:cNvSpPr/>
      </xdr:nvSpPr>
      <xdr:spPr>
        <a:xfrm>
          <a:off x="19904710" y="671263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271FE986-AF3E-4BA8-B63C-6313C3196A81}"/>
            </a:ext>
          </a:extLst>
        </xdr:cNvPr>
        <xdr:cNvCxnSpPr/>
      </xdr:nvCxnSpPr>
      <xdr:spPr>
        <a:xfrm>
          <a:off x="18399760" y="678161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B7D385E7-7B26-438B-A7EC-5C2A65787C2A}"/>
            </a:ext>
          </a:extLst>
        </xdr:cNvPr>
        <xdr:cNvSpPr/>
      </xdr:nvSpPr>
      <xdr:spPr>
        <a:xfrm>
          <a:off x="19161760" y="670937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A4D10372-2834-4E50-887E-8E2F2575979A}"/>
            </a:ext>
          </a:extLst>
        </xdr:cNvPr>
        <xdr:cNvSpPr txBox="1"/>
      </xdr:nvSpPr>
      <xdr:spPr>
        <a:xfrm>
          <a:off x="19034707" y="6476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81D2C338-4F6E-4F86-AAD1-A8E3CB952FF2}"/>
            </a:ext>
          </a:extLst>
        </xdr:cNvPr>
        <xdr:cNvCxnSpPr/>
      </xdr:nvCxnSpPr>
      <xdr:spPr>
        <a:xfrm>
          <a:off x="17602200" y="678161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4C7C1FE9-ACC2-4590-A276-DEBDE3FA35F2}"/>
            </a:ext>
          </a:extLst>
        </xdr:cNvPr>
        <xdr:cNvSpPr/>
      </xdr:nvSpPr>
      <xdr:spPr>
        <a:xfrm>
          <a:off x="18345150" y="670812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9ACD6C04-16F0-43AD-BD28-913E4D2AEB84}"/>
            </a:ext>
          </a:extLst>
        </xdr:cNvPr>
        <xdr:cNvSpPr txBox="1"/>
      </xdr:nvSpPr>
      <xdr:spPr>
        <a:xfrm>
          <a:off x="18229527" y="6485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BBC2F74E-B998-407E-8141-AA175FC27D42}"/>
            </a:ext>
          </a:extLst>
        </xdr:cNvPr>
        <xdr:cNvCxnSpPr/>
      </xdr:nvCxnSpPr>
      <xdr:spPr>
        <a:xfrm>
          <a:off x="16804640" y="678161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4A8BEA72-7EAC-4439-8F00-63C70CBC216D}"/>
            </a:ext>
          </a:extLst>
        </xdr:cNvPr>
        <xdr:cNvSpPr/>
      </xdr:nvSpPr>
      <xdr:spPr>
        <a:xfrm>
          <a:off x="17547590" y="67246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7ACACBD3-A4C5-4DF5-BFA8-57CCAB719F61}"/>
            </a:ext>
          </a:extLst>
        </xdr:cNvPr>
        <xdr:cNvSpPr txBox="1"/>
      </xdr:nvSpPr>
      <xdr:spPr>
        <a:xfrm>
          <a:off x="17462378" y="65018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6F06BEAB-0A06-4DF8-A603-D4EE6FF1E9B3}"/>
            </a:ext>
          </a:extLst>
        </xdr:cNvPr>
        <xdr:cNvSpPr/>
      </xdr:nvSpPr>
      <xdr:spPr>
        <a:xfrm>
          <a:off x="16761460" y="6708775"/>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5C8AB4FC-1DD8-4FDB-8524-C599A665DABC}"/>
            </a:ext>
          </a:extLst>
        </xdr:cNvPr>
        <xdr:cNvSpPr txBox="1"/>
      </xdr:nvSpPr>
      <xdr:spPr>
        <a:xfrm>
          <a:off x="16634407" y="6485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36E82E12-9F26-464E-9C0C-D641993F7994}"/>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72E6D4D5-06FE-4DE7-875D-418CB9BB8A48}"/>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3C053114-7CF9-48AE-AC37-19AF14B5830C}"/>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591F2593-07AB-4EFD-94F6-9D7207C0A0EF}"/>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CE7BBD8D-F2E7-4DFC-A291-8F3571D4093F}"/>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F64EE3E4-BC43-417D-BEDE-F41FFCF55AC0}"/>
            </a:ext>
          </a:extLst>
        </xdr:cNvPr>
        <xdr:cNvSpPr/>
      </xdr:nvSpPr>
      <xdr:spPr>
        <a:xfrm>
          <a:off x="19904710" y="673653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6B84ADE8-0293-4F01-B4D5-10BAA9DF8B07}"/>
            </a:ext>
          </a:extLst>
        </xdr:cNvPr>
        <xdr:cNvSpPr txBox="1"/>
      </xdr:nvSpPr>
      <xdr:spPr>
        <a:xfrm>
          <a:off x="20002500" y="6694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C829D30B-D173-47D8-A9B8-CAAB544EEA80}"/>
            </a:ext>
          </a:extLst>
        </xdr:cNvPr>
        <xdr:cNvSpPr/>
      </xdr:nvSpPr>
      <xdr:spPr>
        <a:xfrm>
          <a:off x="19161760" y="673653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2B47B3A6-CCEF-4A46-8883-0DAA597D5EDB}"/>
            </a:ext>
          </a:extLst>
        </xdr:cNvPr>
        <xdr:cNvSpPr txBox="1"/>
      </xdr:nvSpPr>
      <xdr:spPr>
        <a:xfrm>
          <a:off x="1908791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9CBF41A5-06FB-48A0-ABAB-EAD3B7C6FB03}"/>
            </a:ext>
          </a:extLst>
        </xdr:cNvPr>
        <xdr:cNvSpPr/>
      </xdr:nvSpPr>
      <xdr:spPr>
        <a:xfrm>
          <a:off x="18345150" y="673653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8FF23307-7C03-4F69-AA86-677C7D18E4D0}"/>
            </a:ext>
          </a:extLst>
        </xdr:cNvPr>
        <xdr:cNvSpPr txBox="1"/>
      </xdr:nvSpPr>
      <xdr:spPr>
        <a:xfrm>
          <a:off x="1829035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1C17295B-C39F-4379-92BD-B00CFE381C66}"/>
            </a:ext>
          </a:extLst>
        </xdr:cNvPr>
        <xdr:cNvSpPr/>
      </xdr:nvSpPr>
      <xdr:spPr>
        <a:xfrm>
          <a:off x="17547590" y="673653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9B90A428-5CCF-4A6C-82D3-9FBA8C48C346}"/>
            </a:ext>
          </a:extLst>
        </xdr:cNvPr>
        <xdr:cNvSpPr txBox="1"/>
      </xdr:nvSpPr>
      <xdr:spPr>
        <a:xfrm>
          <a:off x="1748517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FBBCEA74-AD08-4364-B62C-CDB22DF09A07}"/>
            </a:ext>
          </a:extLst>
        </xdr:cNvPr>
        <xdr:cNvSpPr/>
      </xdr:nvSpPr>
      <xdr:spPr>
        <a:xfrm>
          <a:off x="16761460" y="673653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AE6FDB91-4791-4BA2-8096-5D847DBADBE2}"/>
            </a:ext>
          </a:extLst>
        </xdr:cNvPr>
        <xdr:cNvSpPr txBox="1"/>
      </xdr:nvSpPr>
      <xdr:spPr>
        <a:xfrm>
          <a:off x="1668761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2754CA1E-EBD7-4A8B-B67A-83DC032CD370}"/>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B05EDB46-E75F-4FAB-904D-B200EFBB935D}"/>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FD1AB77C-AC3F-4F91-9E2E-871F19DF33EA}"/>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D7CC1AE6-26E6-4A53-8E9A-9D73D4D9AFA8}"/>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92739C27-0D13-465F-A726-61F879A9999A}"/>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A4212EDA-5FF8-4032-8F0B-2B5E2EE35D99}"/>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718A0925-AAA3-4105-A3C7-65A258A16F08}"/>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40621D6-0246-4933-B5B5-6C0DC6028C9C}"/>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7C2A8B26-B9F8-43FC-84A2-95130451652A}"/>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FD525B35-39DE-48E2-BA3C-8315CD9D205A}"/>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A00F2FE0-0F2E-44B3-8C0A-58B5B4FD45A5}"/>
            </a:ext>
          </a:extLst>
        </xdr:cNvPr>
        <xdr:cNvCxnSpPr/>
      </xdr:nvCxnSpPr>
      <xdr:spPr>
        <a:xfrm>
          <a:off x="1645920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4C7B32D-477E-41C1-AC60-F0D2574586E9}"/>
            </a:ext>
          </a:extLst>
        </xdr:cNvPr>
        <xdr:cNvSpPr txBox="1"/>
      </xdr:nvSpPr>
      <xdr:spPr>
        <a:xfrm>
          <a:off x="1625232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59539A6D-AA1B-4825-87BE-E8DC06D225A6}"/>
            </a:ext>
          </a:extLst>
        </xdr:cNvPr>
        <xdr:cNvCxnSpPr/>
      </xdr:nvCxnSpPr>
      <xdr:spPr>
        <a:xfrm>
          <a:off x="1645920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97BE8984-DDA7-42C8-ACFD-296EC1792695}"/>
            </a:ext>
          </a:extLst>
        </xdr:cNvPr>
        <xdr:cNvSpPr txBox="1"/>
      </xdr:nvSpPr>
      <xdr:spPr>
        <a:xfrm>
          <a:off x="16047266"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F5E38576-B8E4-43A9-B614-649F48343495}"/>
            </a:ext>
          </a:extLst>
        </xdr:cNvPr>
        <xdr:cNvCxnSpPr/>
      </xdr:nvCxnSpPr>
      <xdr:spPr>
        <a:xfrm>
          <a:off x="164592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C82A17F0-ABF6-4CD8-94F2-B7F3527916B9}"/>
            </a:ext>
          </a:extLst>
        </xdr:cNvPr>
        <xdr:cNvSpPr txBox="1"/>
      </xdr:nvSpPr>
      <xdr:spPr>
        <a:xfrm>
          <a:off x="16047266" y="925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6EF22927-190C-4ECB-BA3D-940A4500A8C6}"/>
            </a:ext>
          </a:extLst>
        </xdr:cNvPr>
        <xdr:cNvCxnSpPr/>
      </xdr:nvCxnSpPr>
      <xdr:spPr>
        <a:xfrm>
          <a:off x="1645920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220F774B-16F8-4FF3-AFDE-5129311A4EB9}"/>
            </a:ext>
          </a:extLst>
        </xdr:cNvPr>
        <xdr:cNvSpPr txBox="1"/>
      </xdr:nvSpPr>
      <xdr:spPr>
        <a:xfrm>
          <a:off x="16047266" y="8878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D1C79FCD-73D4-4DED-94EE-FAA487039806}"/>
            </a:ext>
          </a:extLst>
        </xdr:cNvPr>
        <xdr:cNvCxnSpPr/>
      </xdr:nvCxnSpPr>
      <xdr:spPr>
        <a:xfrm>
          <a:off x="1645920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C20736B7-75BA-4E60-A542-B0661ED01F43}"/>
            </a:ext>
          </a:extLst>
        </xdr:cNvPr>
        <xdr:cNvSpPr txBox="1"/>
      </xdr:nvSpPr>
      <xdr:spPr>
        <a:xfrm>
          <a:off x="16047266" y="849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907120F6-44E5-43E9-85F8-7187CD46B991}"/>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5931BA16-34A9-4AD7-A2A2-CE5954A8D0A5}"/>
            </a:ext>
          </a:extLst>
        </xdr:cNvPr>
        <xdr:cNvSpPr txBox="1"/>
      </xdr:nvSpPr>
      <xdr:spPr>
        <a:xfrm>
          <a:off x="15985051"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FB3AAC6C-7CBA-4588-9C74-66D47A183F8C}"/>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B46E8499-02B5-4308-AB17-692EA28C42F1}"/>
            </a:ext>
          </a:extLst>
        </xdr:cNvPr>
        <xdr:cNvCxnSpPr/>
      </xdr:nvCxnSpPr>
      <xdr:spPr>
        <a:xfrm flipV="1">
          <a:off x="19945985" y="8606854"/>
          <a:ext cx="1269" cy="1555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364DF871-4AEA-4C88-B66C-75486193ACF5}"/>
            </a:ext>
          </a:extLst>
        </xdr:cNvPr>
        <xdr:cNvSpPr txBox="1"/>
      </xdr:nvSpPr>
      <xdr:spPr>
        <a:xfrm>
          <a:off x="20002500" y="10210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3DB9FF01-EBB1-4CA8-B8EA-1442314B2EAF}"/>
            </a:ext>
          </a:extLst>
        </xdr:cNvPr>
        <xdr:cNvCxnSpPr/>
      </xdr:nvCxnSpPr>
      <xdr:spPr>
        <a:xfrm>
          <a:off x="19885660" y="10161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398CD688-BE8A-417C-A7E6-B5851B1598BD}"/>
            </a:ext>
          </a:extLst>
        </xdr:cNvPr>
        <xdr:cNvSpPr txBox="1"/>
      </xdr:nvSpPr>
      <xdr:spPr>
        <a:xfrm>
          <a:off x="200025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6614F75-DC34-460A-8D23-57BBB077C9C5}"/>
            </a:ext>
          </a:extLst>
        </xdr:cNvPr>
        <xdr:cNvCxnSpPr/>
      </xdr:nvCxnSpPr>
      <xdr:spPr>
        <a:xfrm>
          <a:off x="19885660" y="8606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5C9818E0-9A4E-481C-9EA5-7C49D783E219}"/>
            </a:ext>
          </a:extLst>
        </xdr:cNvPr>
        <xdr:cNvCxnSpPr/>
      </xdr:nvCxnSpPr>
      <xdr:spPr>
        <a:xfrm>
          <a:off x="19204940" y="10161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6C7CC7E2-8FA8-48B4-8918-D390E4E1F222}"/>
            </a:ext>
          </a:extLst>
        </xdr:cNvPr>
        <xdr:cNvSpPr txBox="1"/>
      </xdr:nvSpPr>
      <xdr:spPr>
        <a:xfrm>
          <a:off x="20002500" y="995472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EBE77BEA-DA05-4C6A-9F93-C90A26713EC9}"/>
            </a:ext>
          </a:extLst>
        </xdr:cNvPr>
        <xdr:cNvSpPr/>
      </xdr:nvSpPr>
      <xdr:spPr>
        <a:xfrm>
          <a:off x="19904710" y="101032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54442C88-7B3D-41D3-822F-AB7758781C45}"/>
            </a:ext>
          </a:extLst>
        </xdr:cNvPr>
        <xdr:cNvCxnSpPr/>
      </xdr:nvCxnSpPr>
      <xdr:spPr>
        <a:xfrm>
          <a:off x="18399760" y="101619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8E470554-8941-4E3B-A47C-74FE4FE068AE}"/>
            </a:ext>
          </a:extLst>
        </xdr:cNvPr>
        <xdr:cNvSpPr/>
      </xdr:nvSpPr>
      <xdr:spPr>
        <a:xfrm>
          <a:off x="19161760" y="101025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1A31E5F8-0786-4CB3-8354-758A5FF8819F}"/>
            </a:ext>
          </a:extLst>
        </xdr:cNvPr>
        <xdr:cNvSpPr txBox="1"/>
      </xdr:nvSpPr>
      <xdr:spPr>
        <a:xfrm>
          <a:off x="19047973" y="98739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C99962B9-58E1-489D-A59E-7BC33B809F5A}"/>
            </a:ext>
          </a:extLst>
        </xdr:cNvPr>
        <xdr:cNvCxnSpPr/>
      </xdr:nvCxnSpPr>
      <xdr:spPr>
        <a:xfrm>
          <a:off x="17602200" y="10161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29093F62-4497-46D9-AA14-0342620BEDB5}"/>
            </a:ext>
          </a:extLst>
        </xdr:cNvPr>
        <xdr:cNvSpPr/>
      </xdr:nvSpPr>
      <xdr:spPr>
        <a:xfrm>
          <a:off x="18345150" y="101002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C79EA4-217A-4830-A045-9639D2C30B06}"/>
            </a:ext>
          </a:extLst>
        </xdr:cNvPr>
        <xdr:cNvSpPr txBox="1"/>
      </xdr:nvSpPr>
      <xdr:spPr>
        <a:xfrm>
          <a:off x="18259938" y="98716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BD69E164-FA21-4921-A27D-8C4A988D3794}"/>
            </a:ext>
          </a:extLst>
        </xdr:cNvPr>
        <xdr:cNvCxnSpPr/>
      </xdr:nvCxnSpPr>
      <xdr:spPr>
        <a:xfrm>
          <a:off x="16804640" y="10161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75512C78-9560-43B6-ACC5-1FD09BF19280}"/>
            </a:ext>
          </a:extLst>
        </xdr:cNvPr>
        <xdr:cNvSpPr/>
      </xdr:nvSpPr>
      <xdr:spPr>
        <a:xfrm>
          <a:off x="17547590" y="1009967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8AFEB4E-E59C-4835-BF80-207CF293E077}"/>
            </a:ext>
          </a:extLst>
        </xdr:cNvPr>
        <xdr:cNvSpPr txBox="1"/>
      </xdr:nvSpPr>
      <xdr:spPr>
        <a:xfrm>
          <a:off x="17462378" y="98710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B35F346C-AB1E-47B9-9BB4-3E90D33B3346}"/>
            </a:ext>
          </a:extLst>
        </xdr:cNvPr>
        <xdr:cNvSpPr/>
      </xdr:nvSpPr>
      <xdr:spPr>
        <a:xfrm>
          <a:off x="16761460" y="100989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21C73539-F90C-4E42-AA80-B266F79A9AB3}"/>
            </a:ext>
          </a:extLst>
        </xdr:cNvPr>
        <xdr:cNvSpPr txBox="1"/>
      </xdr:nvSpPr>
      <xdr:spPr>
        <a:xfrm>
          <a:off x="16647673" y="98703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644F0228-E375-4260-84D4-7F318AFF8C5E}"/>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AE563F08-AF11-440A-8EDA-4471A031DE89}"/>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175E0294-96B0-4661-BA65-3FB516A860AA}"/>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2207AEC0-4055-4B35-86DC-C34D6E532845}"/>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662C8C12-0806-4416-AD79-8610FB6B28A3}"/>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B580B000-2346-46ED-A2B9-DEB05AEB1128}"/>
            </a:ext>
          </a:extLst>
        </xdr:cNvPr>
        <xdr:cNvSpPr/>
      </xdr:nvSpPr>
      <xdr:spPr>
        <a:xfrm>
          <a:off x="19904710" y="10113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3611F285-A87C-455E-97D4-C674A75BC9EB}"/>
            </a:ext>
          </a:extLst>
        </xdr:cNvPr>
        <xdr:cNvSpPr txBox="1"/>
      </xdr:nvSpPr>
      <xdr:spPr>
        <a:xfrm>
          <a:off x="20002500" y="10076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3896B37B-FDDC-42D0-BAAB-3587FE16F4FE}"/>
            </a:ext>
          </a:extLst>
        </xdr:cNvPr>
        <xdr:cNvSpPr/>
      </xdr:nvSpPr>
      <xdr:spPr>
        <a:xfrm>
          <a:off x="19161760" y="10113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D80FF699-9EE5-4DB0-BB8A-182849AAED6D}"/>
            </a:ext>
          </a:extLst>
        </xdr:cNvPr>
        <xdr:cNvSpPr txBox="1"/>
      </xdr:nvSpPr>
      <xdr:spPr>
        <a:xfrm>
          <a:off x="19087910" y="10203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31429F07-D878-4CC3-908A-64D12CD1939C}"/>
            </a:ext>
          </a:extLst>
        </xdr:cNvPr>
        <xdr:cNvSpPr/>
      </xdr:nvSpPr>
      <xdr:spPr>
        <a:xfrm>
          <a:off x="18345150" y="10113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EB33B605-8E77-46D4-9697-16B4FCD03EF2}"/>
            </a:ext>
          </a:extLst>
        </xdr:cNvPr>
        <xdr:cNvSpPr txBox="1"/>
      </xdr:nvSpPr>
      <xdr:spPr>
        <a:xfrm>
          <a:off x="18290350" y="10203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8CF42EF8-92FA-4401-BE55-BE8C3B8256C6}"/>
            </a:ext>
          </a:extLst>
        </xdr:cNvPr>
        <xdr:cNvSpPr/>
      </xdr:nvSpPr>
      <xdr:spPr>
        <a:xfrm>
          <a:off x="17547590" y="10113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68A8DAF1-646A-4C66-A286-71D044248B93}"/>
            </a:ext>
          </a:extLst>
        </xdr:cNvPr>
        <xdr:cNvSpPr txBox="1"/>
      </xdr:nvSpPr>
      <xdr:spPr>
        <a:xfrm>
          <a:off x="17485170" y="10203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351E7EC2-DE3F-4462-BEB1-4B46D8B14283}"/>
            </a:ext>
          </a:extLst>
        </xdr:cNvPr>
        <xdr:cNvSpPr/>
      </xdr:nvSpPr>
      <xdr:spPr>
        <a:xfrm>
          <a:off x="16761460" y="10113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22ED3B8E-9225-4433-AC08-49130E50E087}"/>
            </a:ext>
          </a:extLst>
        </xdr:cNvPr>
        <xdr:cNvSpPr txBox="1"/>
      </xdr:nvSpPr>
      <xdr:spPr>
        <a:xfrm>
          <a:off x="16687610" y="10203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CF319FDB-E465-4F5E-8E9D-1A5261BA66D1}"/>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1616D581-A1AC-475D-BDD6-5F72B312E98A}"/>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E55128-4D4B-4928-9635-7D23F1861A19}"/>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ふるさと納税寄附金収入の増加に伴うふるさと納税ふるさと便仙北市魅力発信事業費及びふるさと仙北応援基金積立金の増、庁舎の移転・集約に伴う庁舎整備事業費の皆増等により、住民一人当たりのコストは前年度から</a:t>
          </a:r>
          <a:r>
            <a:rPr kumimoji="1" lang="en-US" altLang="ja-JP" sz="1300">
              <a:latin typeface="ＭＳ Ｐゴシック" panose="020B0600070205080204" pitchFamily="50" charset="-128"/>
              <a:ea typeface="ＭＳ Ｐゴシック" panose="020B0600070205080204" pitchFamily="50" charset="-128"/>
            </a:rPr>
            <a:t>106,184</a:t>
          </a:r>
          <a:r>
            <a:rPr kumimoji="1" lang="ja-JP" altLang="en-US" sz="1300">
              <a:latin typeface="ＭＳ Ｐゴシック" panose="020B0600070205080204" pitchFamily="50" charset="-128"/>
              <a:ea typeface="ＭＳ Ｐゴシック" panose="020B0600070205080204" pitchFamily="50" charset="-128"/>
            </a:rPr>
            <a:t>円増加した。民生費は子育て世帯及び低所得世帯への給付金に係る事業費の減等により決算額が前年度を下回り、住民一人当たりのコストについても類似団体平均値を下回る数値となった。衛生費について、病院事業会計補助金及び新型コロナウイルスワクチンの集団接種終了に伴う事業費の減等により決算額は前年度と比較し減少したが、依然として類似団体平均値を大きく上回る数値となっている。土木費は積雪量の増加に伴う除排雪に係る事業費の増等により、住民一人当たりのコストも</a:t>
          </a:r>
          <a:r>
            <a:rPr kumimoji="1" lang="en-US" altLang="ja-JP" sz="1300">
              <a:latin typeface="ＭＳ Ｐゴシック" panose="020B0600070205080204" pitchFamily="50" charset="-128"/>
              <a:ea typeface="ＭＳ Ｐゴシック" panose="020B0600070205080204" pitchFamily="50" charset="-128"/>
            </a:rPr>
            <a:t>5,241</a:t>
          </a:r>
          <a:r>
            <a:rPr kumimoji="1" lang="ja-JP" altLang="en-US" sz="1300">
              <a:latin typeface="ＭＳ Ｐゴシック" panose="020B0600070205080204" pitchFamily="50" charset="-128"/>
              <a:ea typeface="ＭＳ Ｐゴシック" panose="020B0600070205080204" pitchFamily="50" charset="-128"/>
            </a:rPr>
            <a:t>円増加した。農林水産業費は農地集積加速化基盤整備事業費、高温障害に伴う不作や物価高騰による肥料価格高騰等の影響を受けた農業者に対する支援事業費の減等により、決算額及び住民一人当たりのコストは減少した。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日以降に発生した豪雨災害に係る復旧事業費の増により、前年度に引き続き住民一人当たりのコストは増加した。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目的別歳出では、半分以上の項目で類似団体平均値を上回っている状況である。令和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歳入決算において、給与改定費等基準財政需要額の増加により普通交付税額も前年度比増となったが、人口減少が急速に進む本市では交付額減が懸念される。交付額減による一般財源不足への対応を急務とし、事務事業評価等を通じた真に必要な事業選定や行政効率化を進め、前例ありきの行政運営を抜本的に構造転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FE41B64-2E04-4B51-91F8-56C11F881E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45A783F-3DA8-4945-B267-01C4D5601F95}"/>
            </a:ext>
          </a:extLst>
        </xdr:cNvPr>
        <xdr:cNvSpPr>
          <a:spLocks noChangeArrowheads="1"/>
        </xdr:cNvSpPr>
      </xdr:nvSpPr>
      <xdr:spPr bwMode="auto">
        <a:xfrm>
          <a:off x="763905" y="10046970"/>
          <a:ext cx="689610" cy="51816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905D2E8-F604-49EA-AB1E-5A429FC1C58A}"/>
            </a:ext>
          </a:extLst>
        </xdr:cNvPr>
        <xdr:cNvSpPr>
          <a:spLocks noChangeArrowheads="1"/>
        </xdr:cNvSpPr>
      </xdr:nvSpPr>
      <xdr:spPr bwMode="auto">
        <a:xfrm>
          <a:off x="763905" y="10791825"/>
          <a:ext cx="689610" cy="50673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FF29583-4571-4F86-8C35-F96349F8052E}"/>
            </a:ext>
          </a:extLst>
        </xdr:cNvPr>
        <xdr:cNvSpPr>
          <a:spLocks noChangeShapeType="1"/>
        </xdr:cNvSpPr>
      </xdr:nvSpPr>
      <xdr:spPr bwMode="auto">
        <a:xfrm>
          <a:off x="763905" y="11780520"/>
          <a:ext cx="68961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7D71013-1193-4D7B-A6F2-57B4FA5C4D14}"/>
            </a:ext>
          </a:extLst>
        </xdr:cNvPr>
        <xdr:cNvSpPr>
          <a:spLocks noChangeArrowheads="1"/>
        </xdr:cNvSpPr>
      </xdr:nvSpPr>
      <xdr:spPr bwMode="auto">
        <a:xfrm>
          <a:off x="1007745" y="1168908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E3FD65A0-1537-4CD7-BCF2-52F0A8020293}"/>
            </a:ext>
          </a:extLst>
        </xdr:cNvPr>
        <xdr:cNvSpPr>
          <a:spLocks noChangeArrowheads="1"/>
        </xdr:cNvSpPr>
      </xdr:nvSpPr>
      <xdr:spPr bwMode="auto">
        <a:xfrm>
          <a:off x="9968865" y="9593580"/>
          <a:ext cx="545211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8547B2DC-FB6F-4372-9123-92C37E5F4E12}"/>
            </a:ext>
          </a:extLst>
        </xdr:cNvPr>
        <xdr:cNvSpPr>
          <a:spLocks noChangeArrowheads="1"/>
        </xdr:cNvSpPr>
      </xdr:nvSpPr>
      <xdr:spPr bwMode="auto">
        <a:xfrm>
          <a:off x="9968865" y="9593580"/>
          <a:ext cx="792480" cy="30861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8284FC53-8130-402F-AE0D-323A020A7DAF}"/>
            </a:ext>
          </a:extLst>
        </xdr:cNvPr>
        <xdr:cNvSpPr>
          <a:spLocks noChangeArrowheads="1"/>
        </xdr:cNvSpPr>
      </xdr:nvSpPr>
      <xdr:spPr bwMode="auto">
        <a:xfrm>
          <a:off x="125730" y="125730"/>
          <a:ext cx="8616315" cy="63246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8C1E2944-A0DD-4808-9407-E3CBFA5360A4}"/>
            </a:ext>
          </a:extLst>
        </xdr:cNvPr>
        <xdr:cNvSpPr>
          <a:spLocks noChangeShapeType="1"/>
        </xdr:cNvSpPr>
      </xdr:nvSpPr>
      <xdr:spPr bwMode="auto">
        <a:xfrm>
          <a:off x="561975" y="9582150"/>
          <a:ext cx="4038600" cy="3619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561BD57-F8D4-43EB-9EAE-5E3DBC0E1ADA}"/>
            </a:ext>
          </a:extLst>
        </xdr:cNvPr>
        <xdr:cNvSpPr>
          <a:spLocks noChangeArrowheads="1"/>
        </xdr:cNvSpPr>
      </xdr:nvSpPr>
      <xdr:spPr bwMode="auto">
        <a:xfrm>
          <a:off x="9264015" y="285750"/>
          <a:ext cx="23241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500F48F-501B-4DF0-A15E-E921C76BD24C}"/>
            </a:ext>
          </a:extLst>
        </xdr:cNvPr>
        <xdr:cNvSpPr>
          <a:spLocks noChangeArrowheads="1"/>
        </xdr:cNvSpPr>
      </xdr:nvSpPr>
      <xdr:spPr bwMode="auto">
        <a:xfrm>
          <a:off x="11885295" y="285750"/>
          <a:ext cx="349758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秋田県仙北市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EAA0FAF9-C6F8-4684-A5AF-A7CAB39DCBB9}"/>
            </a:ext>
          </a:extLst>
        </xdr:cNvPr>
        <xdr:cNvSpPr txBox="1">
          <a:spLocks noChangeArrowheads="1"/>
        </xdr:cNvSpPr>
      </xdr:nvSpPr>
      <xdr:spPr bwMode="auto">
        <a:xfrm>
          <a:off x="468630" y="838200"/>
          <a:ext cx="2847975"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5CE2894-863D-4350-8705-BF1024A1E1E9}"/>
            </a:ext>
          </a:extLst>
        </xdr:cNvPr>
        <xdr:cNvSpPr txBox="1"/>
      </xdr:nvSpPr>
      <xdr:spPr>
        <a:xfrm>
          <a:off x="10132696" y="9925050"/>
          <a:ext cx="5109209" cy="2072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ふるさと仙北応援寄附金の財源活用等により財政調整基金の取崩し額は前年度比で</a:t>
          </a:r>
          <a:r>
            <a:rPr kumimoji="1" lang="en-US" altLang="ja-JP" sz="1300">
              <a:latin typeface="ＭＳ ゴシック" pitchFamily="49" charset="-128"/>
              <a:ea typeface="ＭＳ ゴシック" pitchFamily="49" charset="-128"/>
            </a:rPr>
            <a:t>492</a:t>
          </a:r>
          <a:r>
            <a:rPr kumimoji="1" lang="ja-JP" altLang="en-US" sz="1300">
              <a:latin typeface="ＭＳ ゴシック" pitchFamily="49" charset="-128"/>
              <a:ea typeface="ＭＳ ゴシック" pitchFamily="49" charset="-128"/>
            </a:rPr>
            <a:t>百万円減額し、残高は</a:t>
          </a:r>
          <a:r>
            <a:rPr kumimoji="1" lang="en-US" altLang="ja-JP" sz="1300">
              <a:latin typeface="ＭＳ ゴシック" pitchFamily="49" charset="-128"/>
              <a:ea typeface="ＭＳ ゴシック" pitchFamily="49" charset="-128"/>
            </a:rPr>
            <a:t>145</a:t>
          </a:r>
          <a:r>
            <a:rPr kumimoji="1" lang="ja-JP" altLang="en-US" sz="1300">
              <a:latin typeface="ＭＳ ゴシック" pitchFamily="49" charset="-128"/>
              <a:ea typeface="ＭＳ ゴシック" pitchFamily="49" charset="-128"/>
            </a:rPr>
            <a:t>百万円の増額となった。実質収支は給与改定費等基準財政需要額の増加に伴う普通交付税の増及び病院事業会計への補助金の減額等により前年度比</a:t>
          </a:r>
          <a:r>
            <a:rPr kumimoji="1" lang="en-US" altLang="ja-JP" sz="1300">
              <a:latin typeface="ＭＳ ゴシック" pitchFamily="49" charset="-128"/>
              <a:ea typeface="ＭＳ ゴシック" pitchFamily="49" charset="-128"/>
            </a:rPr>
            <a:t>222</a:t>
          </a:r>
          <a:r>
            <a:rPr kumimoji="1" lang="ja-JP" altLang="en-US" sz="1300">
              <a:latin typeface="ＭＳ ゴシック" pitchFamily="49" charset="-128"/>
              <a:ea typeface="ＭＳ ゴシック" pitchFamily="49" charset="-128"/>
            </a:rPr>
            <a:t>百万円増加し、実質単年度収支は</a:t>
          </a:r>
          <a:r>
            <a:rPr kumimoji="1" lang="en-US" altLang="ja-JP" sz="1300">
              <a:latin typeface="ＭＳ ゴシック" pitchFamily="49" charset="-128"/>
              <a:ea typeface="ＭＳ ゴシック" pitchFamily="49" charset="-128"/>
            </a:rPr>
            <a:t>844</a:t>
          </a:r>
          <a:r>
            <a:rPr kumimoji="1" lang="ja-JP" altLang="en-US" sz="1300">
              <a:latin typeface="ＭＳ ゴシック" pitchFamily="49" charset="-128"/>
              <a:ea typeface="ＭＳ ゴシック" pitchFamily="49" charset="-128"/>
            </a:rPr>
            <a:t>百万円改善した。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今後は事務事業評価等を通じた真に必要な事業選定や行政効率化による人件費の抑制、関係団体等への各種補助金の見直しを行い、財政調整基金の確保に努める。</a:t>
          </a:r>
          <a:endParaRPr kumimoji="1" lang="en-US" altLang="ja-JP"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60D78699-C4AA-40A5-B527-2BDE9130C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DDB73B1-E27E-4C9E-BEB8-1FC9E37E8C55}"/>
            </a:ext>
          </a:extLst>
        </xdr:cNvPr>
        <xdr:cNvSpPr>
          <a:spLocks noChangeArrowheads="1"/>
        </xdr:cNvSpPr>
      </xdr:nvSpPr>
      <xdr:spPr bwMode="auto">
        <a:xfrm>
          <a:off x="10269855" y="6896100"/>
          <a:ext cx="573024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1C7ED35B-5747-42EB-819C-9CF9A1F6D632}"/>
            </a:ext>
          </a:extLst>
        </xdr:cNvPr>
        <xdr:cNvSpPr txBox="1">
          <a:spLocks noChangeArrowheads="1"/>
        </xdr:cNvSpPr>
      </xdr:nvSpPr>
      <xdr:spPr bwMode="auto">
        <a:xfrm>
          <a:off x="10334625" y="6922770"/>
          <a:ext cx="1409700"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EC633A00-0670-4BC2-B212-B00B678FB792}"/>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60F5064-E66B-4413-8533-35657E1BA217}"/>
            </a:ext>
          </a:extLst>
        </xdr:cNvPr>
        <xdr:cNvSpPr>
          <a:spLocks noChangeArrowheads="1"/>
        </xdr:cNvSpPr>
      </xdr:nvSpPr>
      <xdr:spPr bwMode="auto">
        <a:xfrm>
          <a:off x="140970" y="140970"/>
          <a:ext cx="9355455" cy="64008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41E61D9B-11E7-4FA0-9BC6-68E0CEA84452}"/>
            </a:ext>
          </a:extLst>
        </xdr:cNvPr>
        <xdr:cNvSpPr>
          <a:spLocks noChangeArrowheads="1"/>
        </xdr:cNvSpPr>
      </xdr:nvSpPr>
      <xdr:spPr bwMode="auto">
        <a:xfrm>
          <a:off x="9801225" y="236220"/>
          <a:ext cx="22250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4E36ABC4-C106-4815-8826-9C0D4C2D009B}"/>
            </a:ext>
          </a:extLst>
        </xdr:cNvPr>
        <xdr:cNvSpPr>
          <a:spLocks noChangeArrowheads="1"/>
        </xdr:cNvSpPr>
      </xdr:nvSpPr>
      <xdr:spPr bwMode="auto">
        <a:xfrm>
          <a:off x="12517755" y="236220"/>
          <a:ext cx="3467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秋田県仙北市</a:t>
          </a:r>
        </a:p>
      </xdr:txBody>
    </xdr:sp>
    <xdr:clientData/>
  </xdr:twoCellAnchor>
  <xdr:twoCellAnchor editAs="oneCell">
    <xdr:from>
      <xdr:col>1</xdr:col>
      <xdr:colOff>0</xdr:colOff>
      <xdr:row>3</xdr:row>
      <xdr:rowOff>28575</xdr:rowOff>
    </xdr:from>
    <xdr:to>
      <xdr:col>4</xdr:col>
      <xdr:colOff>933450</xdr:colOff>
      <xdr:row>5</xdr:row>
      <xdr:rowOff>0</xdr:rowOff>
    </xdr:to>
    <xdr:sp macro="" textlink="">
      <xdr:nvSpPr>
        <xdr:cNvPr id="9" name="テキスト ボックス 6">
          <a:extLst>
            <a:ext uri="{FF2B5EF4-FFF2-40B4-BE49-F238E27FC236}">
              <a16:creationId xmlns:a16="http://schemas.microsoft.com/office/drawing/2014/main" id="{ECEF3F25-4F60-48C3-A1ED-52652CB1A547}"/>
            </a:ext>
          </a:extLst>
        </xdr:cNvPr>
        <xdr:cNvSpPr txBox="1">
          <a:spLocks noChangeArrowheads="1"/>
        </xdr:cNvSpPr>
      </xdr:nvSpPr>
      <xdr:spPr bwMode="auto">
        <a:xfrm>
          <a:off x="457200" y="655320"/>
          <a:ext cx="3990975" cy="3924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ABE914F-9D4C-4A84-84C7-6247C6B46159}"/>
            </a:ext>
          </a:extLst>
        </xdr:cNvPr>
        <xdr:cNvSpPr txBox="1"/>
      </xdr:nvSpPr>
      <xdr:spPr>
        <a:xfrm>
          <a:off x="10399395" y="7250430"/>
          <a:ext cx="547116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赤字額（資金不足額）の発生は前年度に引き続き病院事業会計のみであり、連結実質赤字は発生していない。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○仙北市病院事業会計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新型コロナウイルスの</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類移行に伴う発熱外来患者数の減少により、外来収益が減少した。その他給与改定による職員給与費及び抗がん剤等高額薬品の使用増加に伴う材料費、令和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年度に実施した病院情報システム更新事業の減価償却費の増等により、事業費用が増加。その結果、資金不足額は</a:t>
          </a:r>
          <a:r>
            <a:rPr kumimoji="1" lang="en-US" altLang="ja-JP" sz="1400">
              <a:latin typeface="ＭＳ ゴシック" pitchFamily="49" charset="-128"/>
              <a:ea typeface="ＭＳ ゴシック" pitchFamily="49" charset="-128"/>
            </a:rPr>
            <a:t>608</a:t>
          </a:r>
          <a:r>
            <a:rPr kumimoji="1" lang="ja-JP" altLang="en-US" sz="1400">
              <a:latin typeface="ＭＳ ゴシック" pitchFamily="49" charset="-128"/>
              <a:ea typeface="ＭＳ ゴシック" pitchFamily="49" charset="-128"/>
            </a:rPr>
            <a:t>百万円増の</a:t>
          </a:r>
          <a:r>
            <a:rPr kumimoji="1" lang="en-US" altLang="ja-JP" sz="1400">
              <a:latin typeface="ＭＳ ゴシック" pitchFamily="49" charset="-128"/>
              <a:ea typeface="ＭＳ ゴシック" pitchFamily="49" charset="-128"/>
            </a:rPr>
            <a:t>1,327</a:t>
          </a:r>
          <a:r>
            <a:rPr kumimoji="1" lang="ja-JP" altLang="en-US" sz="1400">
              <a:latin typeface="ＭＳ ゴシック" pitchFamily="49" charset="-128"/>
              <a:ea typeface="ＭＳ ゴシック" pitchFamily="49" charset="-128"/>
            </a:rPr>
            <a:t>百万円となった。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市立角館総合病院は「仙北ウェルビーイング地域医療・総合診療連携講座」による秋田大学との連携効果により、入院患者数が増加し医業収益は改善したものの、令和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年度決算に係る資金不足比率が経営健全化判断基準の</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％を超え、</a:t>
          </a:r>
          <a:r>
            <a:rPr kumimoji="1" lang="en-US" altLang="ja-JP" sz="1400">
              <a:latin typeface="ＭＳ ゴシック" pitchFamily="49" charset="-128"/>
              <a:ea typeface="ＭＳ ゴシック" pitchFamily="49" charset="-128"/>
            </a:rPr>
            <a:t>35.1</a:t>
          </a:r>
          <a:r>
            <a:rPr kumimoji="1" lang="ja-JP" altLang="en-US" sz="1400">
              <a:latin typeface="ＭＳ ゴシック" pitchFamily="49" charset="-128"/>
              <a:ea typeface="ＭＳ ゴシック" pitchFamily="49" charset="-128"/>
            </a:rPr>
            <a:t>％となった。経営健全化計画に基づき、病院経営の規模や機能の見直しを伴う抜本的な改革による持続可能な地域医療体制の再構築に取り組む。</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E3885B7F-F177-4285-A3FB-21B595D7991F}"/>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BAB5B52A-09C2-4A4A-A35A-3ADF446B408E}"/>
            </a:ext>
          </a:extLst>
        </xdr:cNvPr>
        <xdr:cNvSpPr/>
      </xdr:nvSpPr>
      <xdr:spPr bwMode="auto">
        <a:xfrm>
          <a:off x="591185" y="7484110"/>
          <a:ext cx="502285" cy="28511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C2414DC-0772-48AD-A714-CFD48AC3D02B}"/>
            </a:ext>
          </a:extLst>
        </xdr:cNvPr>
        <xdr:cNvSpPr/>
      </xdr:nvSpPr>
      <xdr:spPr bwMode="auto">
        <a:xfrm>
          <a:off x="591185" y="7979410"/>
          <a:ext cx="502285" cy="28511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FE07CB3-E165-4ED2-8949-79C70BEA8E1D}"/>
            </a:ext>
          </a:extLst>
        </xdr:cNvPr>
        <xdr:cNvSpPr/>
      </xdr:nvSpPr>
      <xdr:spPr bwMode="auto">
        <a:xfrm>
          <a:off x="591185" y="8474710"/>
          <a:ext cx="502285" cy="28511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7B47AA0-565A-4D30-8304-0AD42AF0B8E8}"/>
            </a:ext>
          </a:extLst>
        </xdr:cNvPr>
        <xdr:cNvSpPr/>
      </xdr:nvSpPr>
      <xdr:spPr bwMode="auto">
        <a:xfrm>
          <a:off x="591185" y="8970010"/>
          <a:ext cx="502285" cy="28511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CAF4A20-9486-47A1-B288-A3B36A48D6B1}"/>
            </a:ext>
          </a:extLst>
        </xdr:cNvPr>
        <xdr:cNvSpPr/>
      </xdr:nvSpPr>
      <xdr:spPr bwMode="auto">
        <a:xfrm>
          <a:off x="591185" y="9465310"/>
          <a:ext cx="502285" cy="28511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9C18A4D-0440-4D44-B353-A24F58A1E6C5}"/>
            </a:ext>
          </a:extLst>
        </xdr:cNvPr>
        <xdr:cNvSpPr/>
      </xdr:nvSpPr>
      <xdr:spPr bwMode="auto">
        <a:xfrm>
          <a:off x="591185" y="9960610"/>
          <a:ext cx="502285" cy="28511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F1B4D20-60EE-4506-86E7-D7DF7392139B}"/>
            </a:ext>
          </a:extLst>
        </xdr:cNvPr>
        <xdr:cNvSpPr/>
      </xdr:nvSpPr>
      <xdr:spPr bwMode="auto">
        <a:xfrm>
          <a:off x="591185" y="10455910"/>
          <a:ext cx="502285" cy="28511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A3C72093-4DF7-4AB7-A36F-23F22D927120}"/>
            </a:ext>
          </a:extLst>
        </xdr:cNvPr>
        <xdr:cNvSpPr/>
      </xdr:nvSpPr>
      <xdr:spPr bwMode="auto">
        <a:xfrm>
          <a:off x="591185" y="10951210"/>
          <a:ext cx="502285" cy="28511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410C103C-F966-459A-B50B-F30B46389D1F}"/>
            </a:ext>
          </a:extLst>
        </xdr:cNvPr>
        <xdr:cNvSpPr/>
      </xdr:nvSpPr>
      <xdr:spPr bwMode="auto">
        <a:xfrm>
          <a:off x="591185" y="11446510"/>
          <a:ext cx="502285" cy="28511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79DF878D-88F5-46C1-8587-6DD5D1A4999F}"/>
            </a:ext>
          </a:extLst>
        </xdr:cNvPr>
        <xdr:cNvSpPr/>
      </xdr:nvSpPr>
      <xdr:spPr bwMode="auto">
        <a:xfrm>
          <a:off x="591185" y="11941810"/>
          <a:ext cx="502285" cy="28511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95250</xdr:colOff>
      <xdr:row>0</xdr:row>
      <xdr:rowOff>95250</xdr:rowOff>
    </xdr:from>
    <xdr:to>
      <xdr:col>11</xdr:col>
      <xdr:colOff>537114</xdr:colOff>
      <xdr:row>4</xdr:row>
      <xdr:rowOff>53377</xdr:rowOff>
    </xdr:to>
    <xdr:sp macro="" textlink="">
      <xdr:nvSpPr>
        <xdr:cNvPr id="2" name="表題ボックス">
          <a:extLst>
            <a:ext uri="{FF2B5EF4-FFF2-40B4-BE49-F238E27FC236}">
              <a16:creationId xmlns:a16="http://schemas.microsoft.com/office/drawing/2014/main" id="{EE879ED8-A2B4-4EB1-94DE-3FA30F496F54}"/>
            </a:ext>
          </a:extLst>
        </xdr:cNvPr>
        <xdr:cNvSpPr>
          <a:spLocks noChangeArrowheads="1"/>
        </xdr:cNvSpPr>
      </xdr:nvSpPr>
      <xdr:spPr bwMode="auto">
        <a:xfrm>
          <a:off x="95250" y="95250"/>
          <a:ext cx="8420004" cy="62868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640080</xdr:colOff>
      <xdr:row>1</xdr:row>
      <xdr:rowOff>7620</xdr:rowOff>
    </xdr:from>
    <xdr:to>
      <xdr:col>15</xdr:col>
      <xdr:colOff>285415</xdr:colOff>
      <xdr:row>3</xdr:row>
      <xdr:rowOff>94880</xdr:rowOff>
    </xdr:to>
    <xdr:sp macro="" textlink="">
      <xdr:nvSpPr>
        <xdr:cNvPr id="3" name="年度ボックス">
          <a:extLst>
            <a:ext uri="{FF2B5EF4-FFF2-40B4-BE49-F238E27FC236}">
              <a16:creationId xmlns:a16="http://schemas.microsoft.com/office/drawing/2014/main" id="{7021805E-06A6-4ED7-8723-67A837BD3F13}"/>
            </a:ext>
          </a:extLst>
        </xdr:cNvPr>
        <xdr:cNvSpPr>
          <a:spLocks noChangeArrowheads="1"/>
        </xdr:cNvSpPr>
      </xdr:nvSpPr>
      <xdr:spPr bwMode="auto">
        <a:xfrm>
          <a:off x="9509760" y="175260"/>
          <a:ext cx="2319955" cy="42254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586740</xdr:colOff>
      <xdr:row>1</xdr:row>
      <xdr:rowOff>7620</xdr:rowOff>
    </xdr:from>
    <xdr:to>
      <xdr:col>20</xdr:col>
      <xdr:colOff>145186</xdr:colOff>
      <xdr:row>3</xdr:row>
      <xdr:rowOff>94880</xdr:rowOff>
    </xdr:to>
    <xdr:sp macro="" textlink="">
      <xdr:nvSpPr>
        <xdr:cNvPr id="4" name="団体名称ボックス">
          <a:extLst>
            <a:ext uri="{FF2B5EF4-FFF2-40B4-BE49-F238E27FC236}">
              <a16:creationId xmlns:a16="http://schemas.microsoft.com/office/drawing/2014/main" id="{E05A73AE-BC2D-4EE8-AB93-61DE6DAFE830}"/>
            </a:ext>
          </a:extLst>
        </xdr:cNvPr>
        <xdr:cNvSpPr>
          <a:spLocks noChangeArrowheads="1"/>
        </xdr:cNvSpPr>
      </xdr:nvSpPr>
      <xdr:spPr bwMode="auto">
        <a:xfrm>
          <a:off x="12131040" y="175260"/>
          <a:ext cx="3444646" cy="42254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秋田県仙北市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2B804C59-91BD-4FE5-B787-0308AE4880A7}"/>
            </a:ext>
          </a:extLst>
        </xdr:cNvPr>
        <xdr:cNvSpPr>
          <a:spLocks noChangeShapeType="1"/>
        </xdr:cNvSpPr>
      </xdr:nvSpPr>
      <xdr:spPr bwMode="auto">
        <a:xfrm>
          <a:off x="449580" y="7429500"/>
          <a:ext cx="6637020" cy="38862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114300</xdr:colOff>
      <xdr:row>44</xdr:row>
      <xdr:rowOff>38100</xdr:rowOff>
    </xdr:from>
    <xdr:to>
      <xdr:col>3</xdr:col>
      <xdr:colOff>502920</xdr:colOff>
      <xdr:row>44</xdr:row>
      <xdr:rowOff>281940</xdr:rowOff>
    </xdr:to>
    <xdr:sp macro="" textlink="">
      <xdr:nvSpPr>
        <xdr:cNvPr id="6" name="Rectangle 23">
          <a:extLst>
            <a:ext uri="{FF2B5EF4-FFF2-40B4-BE49-F238E27FC236}">
              <a16:creationId xmlns:a16="http://schemas.microsoft.com/office/drawing/2014/main" id="{2F7E42C2-EDD6-4747-8563-C37C9B940E54}"/>
            </a:ext>
          </a:extLst>
        </xdr:cNvPr>
        <xdr:cNvSpPr>
          <a:spLocks noChangeArrowheads="1"/>
        </xdr:cNvSpPr>
      </xdr:nvSpPr>
      <xdr:spPr bwMode="auto">
        <a:xfrm>
          <a:off x="2042160" y="7856220"/>
          <a:ext cx="388620" cy="243840"/>
        </a:xfrm>
        <a:prstGeom prst="rect">
          <a:avLst/>
        </a:prstGeom>
        <a:solidFill>
          <a:srgbClr val="FF8080"/>
        </a:solidFill>
        <a:ln w="6350">
          <a:solidFill>
            <a:srgbClr val="000000"/>
          </a:solidFill>
          <a:miter lim="800000"/>
          <a:headEnd/>
          <a:tailEnd/>
        </a:ln>
      </xdr:spPr>
    </xdr:sp>
    <xdr:clientData/>
  </xdr:twoCellAnchor>
  <xdr:twoCellAnchor>
    <xdr:from>
      <xdr:col>3</xdr:col>
      <xdr:colOff>114300</xdr:colOff>
      <xdr:row>45</xdr:row>
      <xdr:rowOff>38100</xdr:rowOff>
    </xdr:from>
    <xdr:to>
      <xdr:col>3</xdr:col>
      <xdr:colOff>502920</xdr:colOff>
      <xdr:row>45</xdr:row>
      <xdr:rowOff>281940</xdr:rowOff>
    </xdr:to>
    <xdr:sp macro="" textlink="">
      <xdr:nvSpPr>
        <xdr:cNvPr id="7" name="Rectangle 24">
          <a:extLst>
            <a:ext uri="{FF2B5EF4-FFF2-40B4-BE49-F238E27FC236}">
              <a16:creationId xmlns:a16="http://schemas.microsoft.com/office/drawing/2014/main" id="{1934121A-281A-46FB-9DC6-D0A0821311AC}"/>
            </a:ext>
          </a:extLst>
        </xdr:cNvPr>
        <xdr:cNvSpPr>
          <a:spLocks noChangeArrowheads="1"/>
        </xdr:cNvSpPr>
      </xdr:nvSpPr>
      <xdr:spPr bwMode="auto">
        <a:xfrm>
          <a:off x="2042160" y="8244840"/>
          <a:ext cx="388620" cy="243840"/>
        </a:xfrm>
        <a:prstGeom prst="rect">
          <a:avLst/>
        </a:prstGeom>
        <a:solidFill>
          <a:srgbClr val="00FFFF"/>
        </a:solidFill>
        <a:ln w="6350">
          <a:solidFill>
            <a:srgbClr val="000000"/>
          </a:solidFill>
          <a:miter lim="800000"/>
          <a:headEnd/>
          <a:tailEnd/>
        </a:ln>
      </xdr:spPr>
    </xdr:sp>
    <xdr:clientData/>
  </xdr:twoCellAnchor>
  <xdr:twoCellAnchor>
    <xdr:from>
      <xdr:col>3</xdr:col>
      <xdr:colOff>114300</xdr:colOff>
      <xdr:row>46</xdr:row>
      <xdr:rowOff>38100</xdr:rowOff>
    </xdr:from>
    <xdr:to>
      <xdr:col>3</xdr:col>
      <xdr:colOff>502920</xdr:colOff>
      <xdr:row>46</xdr:row>
      <xdr:rowOff>281940</xdr:rowOff>
    </xdr:to>
    <xdr:sp macro="" textlink="">
      <xdr:nvSpPr>
        <xdr:cNvPr id="8" name="Rectangle 25">
          <a:extLst>
            <a:ext uri="{FF2B5EF4-FFF2-40B4-BE49-F238E27FC236}">
              <a16:creationId xmlns:a16="http://schemas.microsoft.com/office/drawing/2014/main" id="{908710CF-BEAF-4324-A48E-63A3EB106264}"/>
            </a:ext>
          </a:extLst>
        </xdr:cNvPr>
        <xdr:cNvSpPr>
          <a:spLocks noChangeArrowheads="1"/>
        </xdr:cNvSpPr>
      </xdr:nvSpPr>
      <xdr:spPr bwMode="auto">
        <a:xfrm>
          <a:off x="2042160" y="8633460"/>
          <a:ext cx="388620" cy="243840"/>
        </a:xfrm>
        <a:prstGeom prst="rect">
          <a:avLst/>
        </a:prstGeom>
        <a:solidFill>
          <a:srgbClr val="008000"/>
        </a:solidFill>
        <a:ln w="6350">
          <a:solidFill>
            <a:srgbClr val="000000"/>
          </a:solidFill>
          <a:miter lim="800000"/>
          <a:headEnd/>
          <a:tailEnd/>
        </a:ln>
      </xdr:spPr>
    </xdr:sp>
    <xdr:clientData/>
  </xdr:twoCellAnchor>
  <xdr:twoCellAnchor>
    <xdr:from>
      <xdr:col>3</xdr:col>
      <xdr:colOff>114300</xdr:colOff>
      <xdr:row>47</xdr:row>
      <xdr:rowOff>38100</xdr:rowOff>
    </xdr:from>
    <xdr:to>
      <xdr:col>3</xdr:col>
      <xdr:colOff>502920</xdr:colOff>
      <xdr:row>47</xdr:row>
      <xdr:rowOff>281940</xdr:rowOff>
    </xdr:to>
    <xdr:sp macro="" textlink="">
      <xdr:nvSpPr>
        <xdr:cNvPr id="9" name="Rectangle 26">
          <a:extLst>
            <a:ext uri="{FF2B5EF4-FFF2-40B4-BE49-F238E27FC236}">
              <a16:creationId xmlns:a16="http://schemas.microsoft.com/office/drawing/2014/main" id="{D315DA35-0041-4EC2-9FAE-7F781998E64F}"/>
            </a:ext>
          </a:extLst>
        </xdr:cNvPr>
        <xdr:cNvSpPr>
          <a:spLocks noChangeArrowheads="1"/>
        </xdr:cNvSpPr>
      </xdr:nvSpPr>
      <xdr:spPr bwMode="auto">
        <a:xfrm>
          <a:off x="2042160" y="9022080"/>
          <a:ext cx="388620" cy="243840"/>
        </a:xfrm>
        <a:prstGeom prst="rect">
          <a:avLst/>
        </a:prstGeom>
        <a:solidFill>
          <a:srgbClr val="9999FF"/>
        </a:solidFill>
        <a:ln w="6350">
          <a:solidFill>
            <a:srgbClr val="000000"/>
          </a:solidFill>
          <a:miter lim="800000"/>
          <a:headEnd/>
          <a:tailEnd/>
        </a:ln>
      </xdr:spPr>
    </xdr:sp>
    <xdr:clientData/>
  </xdr:twoCellAnchor>
  <xdr:twoCellAnchor>
    <xdr:from>
      <xdr:col>3</xdr:col>
      <xdr:colOff>114300</xdr:colOff>
      <xdr:row>48</xdr:row>
      <xdr:rowOff>38100</xdr:rowOff>
    </xdr:from>
    <xdr:to>
      <xdr:col>3</xdr:col>
      <xdr:colOff>502920</xdr:colOff>
      <xdr:row>48</xdr:row>
      <xdr:rowOff>281940</xdr:rowOff>
    </xdr:to>
    <xdr:sp macro="" textlink="">
      <xdr:nvSpPr>
        <xdr:cNvPr id="10" name="Rectangle 27">
          <a:extLst>
            <a:ext uri="{FF2B5EF4-FFF2-40B4-BE49-F238E27FC236}">
              <a16:creationId xmlns:a16="http://schemas.microsoft.com/office/drawing/2014/main" id="{03465564-4350-4677-AA0E-0B1224493ED9}"/>
            </a:ext>
          </a:extLst>
        </xdr:cNvPr>
        <xdr:cNvSpPr>
          <a:spLocks noChangeArrowheads="1"/>
        </xdr:cNvSpPr>
      </xdr:nvSpPr>
      <xdr:spPr bwMode="auto">
        <a:xfrm>
          <a:off x="2042160" y="9410700"/>
          <a:ext cx="388620" cy="243840"/>
        </a:xfrm>
        <a:prstGeom prst="rect">
          <a:avLst/>
        </a:prstGeom>
        <a:solidFill>
          <a:srgbClr val="FF6600"/>
        </a:solidFill>
        <a:ln w="6350">
          <a:solidFill>
            <a:srgbClr val="000000"/>
          </a:solidFill>
          <a:miter lim="800000"/>
          <a:headEnd/>
          <a:tailEnd/>
        </a:ln>
      </xdr:spPr>
    </xdr:sp>
    <xdr:clientData/>
  </xdr:twoCellAnchor>
  <xdr:twoCellAnchor>
    <xdr:from>
      <xdr:col>3</xdr:col>
      <xdr:colOff>114300</xdr:colOff>
      <xdr:row>49</xdr:row>
      <xdr:rowOff>38100</xdr:rowOff>
    </xdr:from>
    <xdr:to>
      <xdr:col>3</xdr:col>
      <xdr:colOff>502920</xdr:colOff>
      <xdr:row>49</xdr:row>
      <xdr:rowOff>281940</xdr:rowOff>
    </xdr:to>
    <xdr:sp macro="" textlink="">
      <xdr:nvSpPr>
        <xdr:cNvPr id="11" name="Rectangle 28">
          <a:extLst>
            <a:ext uri="{FF2B5EF4-FFF2-40B4-BE49-F238E27FC236}">
              <a16:creationId xmlns:a16="http://schemas.microsoft.com/office/drawing/2014/main" id="{5A6F1BB0-B224-4EB5-953B-CEDE71B2F09C}"/>
            </a:ext>
          </a:extLst>
        </xdr:cNvPr>
        <xdr:cNvSpPr>
          <a:spLocks noChangeArrowheads="1"/>
        </xdr:cNvSpPr>
      </xdr:nvSpPr>
      <xdr:spPr bwMode="auto">
        <a:xfrm>
          <a:off x="2042160" y="9799320"/>
          <a:ext cx="388620" cy="243840"/>
        </a:xfrm>
        <a:prstGeom prst="rect">
          <a:avLst/>
        </a:prstGeom>
        <a:solidFill>
          <a:srgbClr val="FFFF00"/>
        </a:solidFill>
        <a:ln w="6350">
          <a:solidFill>
            <a:srgbClr val="000000"/>
          </a:solidFill>
          <a:miter lim="800000"/>
          <a:headEnd/>
          <a:tailEnd/>
        </a:ln>
      </xdr:spPr>
    </xdr:sp>
    <xdr:clientData/>
  </xdr:twoCellAnchor>
  <xdr:twoCellAnchor>
    <xdr:from>
      <xdr:col>3</xdr:col>
      <xdr:colOff>114300</xdr:colOff>
      <xdr:row>50</xdr:row>
      <xdr:rowOff>38100</xdr:rowOff>
    </xdr:from>
    <xdr:to>
      <xdr:col>3</xdr:col>
      <xdr:colOff>502920</xdr:colOff>
      <xdr:row>50</xdr:row>
      <xdr:rowOff>281940</xdr:rowOff>
    </xdr:to>
    <xdr:sp macro="" textlink="">
      <xdr:nvSpPr>
        <xdr:cNvPr id="12" name="Rectangle 29">
          <a:extLst>
            <a:ext uri="{FF2B5EF4-FFF2-40B4-BE49-F238E27FC236}">
              <a16:creationId xmlns:a16="http://schemas.microsoft.com/office/drawing/2014/main" id="{1461FC2B-996C-48F6-B88A-BAFF73B8B3FD}"/>
            </a:ext>
          </a:extLst>
        </xdr:cNvPr>
        <xdr:cNvSpPr>
          <a:spLocks noChangeArrowheads="1"/>
        </xdr:cNvSpPr>
      </xdr:nvSpPr>
      <xdr:spPr bwMode="auto">
        <a:xfrm>
          <a:off x="2042160" y="10187940"/>
          <a:ext cx="388620" cy="243840"/>
        </a:xfrm>
        <a:prstGeom prst="rect">
          <a:avLst/>
        </a:prstGeom>
        <a:solidFill>
          <a:srgbClr val="800080"/>
        </a:solidFill>
        <a:ln w="6350">
          <a:solidFill>
            <a:srgbClr val="000000"/>
          </a:solidFill>
          <a:miter lim="800000"/>
          <a:headEnd/>
          <a:tailEnd/>
        </a:ln>
      </xdr:spPr>
    </xdr:sp>
    <xdr:clientData/>
  </xdr:twoCellAnchor>
  <xdr:twoCellAnchor>
    <xdr:from>
      <xdr:col>3</xdr:col>
      <xdr:colOff>114300</xdr:colOff>
      <xdr:row>51</xdr:row>
      <xdr:rowOff>38100</xdr:rowOff>
    </xdr:from>
    <xdr:to>
      <xdr:col>3</xdr:col>
      <xdr:colOff>502920</xdr:colOff>
      <xdr:row>51</xdr:row>
      <xdr:rowOff>281940</xdr:rowOff>
    </xdr:to>
    <xdr:sp macro="" textlink="">
      <xdr:nvSpPr>
        <xdr:cNvPr id="13" name="Rectangle 30">
          <a:extLst>
            <a:ext uri="{FF2B5EF4-FFF2-40B4-BE49-F238E27FC236}">
              <a16:creationId xmlns:a16="http://schemas.microsoft.com/office/drawing/2014/main" id="{F9282D8C-1EEC-4D7E-BAEA-5AC20EF58608}"/>
            </a:ext>
          </a:extLst>
        </xdr:cNvPr>
        <xdr:cNvSpPr>
          <a:spLocks noChangeArrowheads="1"/>
        </xdr:cNvSpPr>
      </xdr:nvSpPr>
      <xdr:spPr bwMode="auto">
        <a:xfrm>
          <a:off x="2042160" y="10576560"/>
          <a:ext cx="388620" cy="243840"/>
        </a:xfrm>
        <a:prstGeom prst="rect">
          <a:avLst/>
        </a:prstGeom>
        <a:solidFill>
          <a:srgbClr val="00FF00"/>
        </a:solidFill>
        <a:ln w="6350">
          <a:solidFill>
            <a:srgbClr val="000000"/>
          </a:solidFill>
          <a:miter lim="800000"/>
          <a:headEnd/>
          <a:tailEnd/>
        </a:ln>
      </xdr:spPr>
    </xdr:sp>
    <xdr:clientData/>
  </xdr:twoCellAnchor>
  <xdr:twoCellAnchor>
    <xdr:from>
      <xdr:col>3</xdr:col>
      <xdr:colOff>114300</xdr:colOff>
      <xdr:row>52</xdr:row>
      <xdr:rowOff>160020</xdr:rowOff>
    </xdr:from>
    <xdr:to>
      <xdr:col>3</xdr:col>
      <xdr:colOff>502920</xdr:colOff>
      <xdr:row>52</xdr:row>
      <xdr:rowOff>160020</xdr:rowOff>
    </xdr:to>
    <xdr:sp macro="" textlink="">
      <xdr:nvSpPr>
        <xdr:cNvPr id="14" name="Line 31">
          <a:extLst>
            <a:ext uri="{FF2B5EF4-FFF2-40B4-BE49-F238E27FC236}">
              <a16:creationId xmlns:a16="http://schemas.microsoft.com/office/drawing/2014/main" id="{33C4174F-022D-4076-9E47-620FB69827D7}"/>
            </a:ext>
          </a:extLst>
        </xdr:cNvPr>
        <xdr:cNvSpPr>
          <a:spLocks noChangeShapeType="1"/>
        </xdr:cNvSpPr>
      </xdr:nvSpPr>
      <xdr:spPr bwMode="auto">
        <a:xfrm>
          <a:off x="2042160" y="11087100"/>
          <a:ext cx="388620" cy="0"/>
        </a:xfrm>
        <a:prstGeom prst="line">
          <a:avLst/>
        </a:prstGeom>
        <a:noFill/>
        <a:ln w="381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236220</xdr:colOff>
      <xdr:row>52</xdr:row>
      <xdr:rowOff>83820</xdr:rowOff>
    </xdr:from>
    <xdr:to>
      <xdr:col>3</xdr:col>
      <xdr:colOff>388620</xdr:colOff>
      <xdr:row>52</xdr:row>
      <xdr:rowOff>236220</xdr:rowOff>
    </xdr:to>
    <xdr:sp macro="" textlink="">
      <xdr:nvSpPr>
        <xdr:cNvPr id="15" name="Oval 32">
          <a:extLst>
            <a:ext uri="{FF2B5EF4-FFF2-40B4-BE49-F238E27FC236}">
              <a16:creationId xmlns:a16="http://schemas.microsoft.com/office/drawing/2014/main" id="{D4BAF192-4524-44AF-87F4-A42D713F31BB}"/>
            </a:ext>
          </a:extLst>
        </xdr:cNvPr>
        <xdr:cNvSpPr>
          <a:spLocks noChangeArrowheads="1"/>
        </xdr:cNvSpPr>
      </xdr:nvSpPr>
      <xdr:spPr bwMode="auto">
        <a:xfrm>
          <a:off x="2164080" y="11010900"/>
          <a:ext cx="152400" cy="152400"/>
        </a:xfrm>
        <a:prstGeom prst="ellipse">
          <a:avLst/>
        </a:prstGeom>
        <a:solidFill>
          <a:srgbClr val="FF0000"/>
        </a:solidFill>
        <a:ln>
          <a:noFill/>
        </a:ln>
        <a:extLst>
          <a:ext uri="{91240B29-F687-4F45-9708-019B960494DF}">
            <a14:hiddenLine xmlns:a14="http://schemas.microsoft.com/office/drawing/2010/main" w="6350">
              <a:solidFill>
                <a:srgbClr val="000000"/>
              </a:solidFill>
              <a:round/>
              <a:headEnd/>
              <a:tailEnd/>
            </a14:hiddenLine>
          </a:ext>
        </a:extLst>
      </xdr:spPr>
    </xdr:sp>
    <xdr:clientData/>
  </xdr:twoCellAnchor>
  <xdr:twoCellAnchor>
    <xdr:from>
      <xdr:col>15</xdr:col>
      <xdr:colOff>114300</xdr:colOff>
      <xdr:row>43</xdr:row>
      <xdr:rowOff>7620</xdr:rowOff>
    </xdr:from>
    <xdr:to>
      <xdr:col>20</xdr:col>
      <xdr:colOff>160020</xdr:colOff>
      <xdr:row>53</xdr:row>
      <xdr:rowOff>7620</xdr:rowOff>
    </xdr:to>
    <xdr:sp macro="" textlink="">
      <xdr:nvSpPr>
        <xdr:cNvPr id="16" name="Rectangle 87">
          <a:extLst>
            <a:ext uri="{FF2B5EF4-FFF2-40B4-BE49-F238E27FC236}">
              <a16:creationId xmlns:a16="http://schemas.microsoft.com/office/drawing/2014/main" id="{BAB61D38-080D-4F7B-867C-30442D6FF53D}"/>
            </a:ext>
          </a:extLst>
        </xdr:cNvPr>
        <xdr:cNvSpPr>
          <a:spLocks noChangeArrowheads="1"/>
        </xdr:cNvSpPr>
      </xdr:nvSpPr>
      <xdr:spPr bwMode="auto">
        <a:xfrm>
          <a:off x="11658600" y="7437120"/>
          <a:ext cx="3931920"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114300</xdr:colOff>
      <xdr:row>43</xdr:row>
      <xdr:rowOff>0</xdr:rowOff>
    </xdr:from>
    <xdr:to>
      <xdr:col>16</xdr:col>
      <xdr:colOff>125730</xdr:colOff>
      <xdr:row>43</xdr:row>
      <xdr:rowOff>245612</xdr:rowOff>
    </xdr:to>
    <xdr:sp macro="" textlink="">
      <xdr:nvSpPr>
        <xdr:cNvPr id="17" name="Rectangle 88">
          <a:extLst>
            <a:ext uri="{FF2B5EF4-FFF2-40B4-BE49-F238E27FC236}">
              <a16:creationId xmlns:a16="http://schemas.microsoft.com/office/drawing/2014/main" id="{E7B106DA-C9CC-4AB5-9FDE-589DA14066AD}"/>
            </a:ext>
          </a:extLst>
        </xdr:cNvPr>
        <xdr:cNvSpPr>
          <a:spLocks noChangeArrowheads="1"/>
        </xdr:cNvSpPr>
      </xdr:nvSpPr>
      <xdr:spPr bwMode="auto">
        <a:xfrm>
          <a:off x="11658600" y="7429500"/>
          <a:ext cx="788670" cy="245612"/>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175260</xdr:colOff>
      <xdr:row>4</xdr:row>
      <xdr:rowOff>0</xdr:rowOff>
    </xdr:from>
    <xdr:to>
      <xdr:col>20</xdr:col>
      <xdr:colOff>518160</xdr:colOff>
      <xdr:row>41</xdr:row>
      <xdr:rowOff>121920</xdr:rowOff>
    </xdr:to>
    <xdr:graphicFrame macro="">
      <xdr:nvGraphicFramePr>
        <xdr:cNvPr id="18" name="Chart 90">
          <a:extLst>
            <a:ext uri="{FF2B5EF4-FFF2-40B4-BE49-F238E27FC236}">
              <a16:creationId xmlns:a16="http://schemas.microsoft.com/office/drawing/2014/main" id="{4A88F536-F66D-43A6-9646-9DBE8D613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240030</xdr:colOff>
      <xdr:row>4</xdr:row>
      <xdr:rowOff>49530</xdr:rowOff>
    </xdr:from>
    <xdr:to>
      <xdr:col>2</xdr:col>
      <xdr:colOff>320128</xdr:colOff>
      <xdr:row>6</xdr:row>
      <xdr:rowOff>42174</xdr:rowOff>
    </xdr:to>
    <xdr:sp macro="" textlink="">
      <xdr:nvSpPr>
        <xdr:cNvPr id="19" name="Rectangle 88">
          <a:extLst>
            <a:ext uri="{FF2B5EF4-FFF2-40B4-BE49-F238E27FC236}">
              <a16:creationId xmlns:a16="http://schemas.microsoft.com/office/drawing/2014/main" id="{D7AE5F99-9C32-44BA-9DFF-3423A3462711}"/>
            </a:ext>
          </a:extLst>
        </xdr:cNvPr>
        <xdr:cNvSpPr>
          <a:spLocks noChangeArrowheads="1"/>
        </xdr:cNvSpPr>
      </xdr:nvSpPr>
      <xdr:spPr bwMode="auto">
        <a:xfrm>
          <a:off x="240030" y="720090"/>
          <a:ext cx="1268818" cy="327924"/>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209550</xdr:colOff>
      <xdr:row>43</xdr:row>
      <xdr:rowOff>274320</xdr:rowOff>
    </xdr:from>
    <xdr:to>
      <xdr:col>20</xdr:col>
      <xdr:colOff>45815</xdr:colOff>
      <xdr:row>52</xdr:row>
      <xdr:rowOff>182907</xdr:rowOff>
    </xdr:to>
    <xdr:sp macro="" textlink="" fLocksText="0">
      <xdr:nvSpPr>
        <xdr:cNvPr id="20" name="テキスト ボックス 19">
          <a:extLst>
            <a:ext uri="{FF2B5EF4-FFF2-40B4-BE49-F238E27FC236}">
              <a16:creationId xmlns:a16="http://schemas.microsoft.com/office/drawing/2014/main" id="{D2E2BDF7-9F81-4CDD-A0B9-8BA4E9755E0C}"/>
            </a:ext>
          </a:extLst>
        </xdr:cNvPr>
        <xdr:cNvSpPr txBox="1"/>
      </xdr:nvSpPr>
      <xdr:spPr>
        <a:xfrm>
          <a:off x="11753850" y="7703820"/>
          <a:ext cx="3722465" cy="34061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200">
              <a:latin typeface="ＭＳ ゴシック" pitchFamily="49" charset="-128"/>
              <a:ea typeface="ＭＳ ゴシック" pitchFamily="49" charset="-128"/>
            </a:rPr>
            <a:t> 単年度あたりの償還額の大きい地方債（臨時財政対策債）の一部償還終了等により元利償還金額が前年度比</a:t>
          </a:r>
          <a:r>
            <a:rPr kumimoji="1" lang="en-US" altLang="ja-JP" sz="1200">
              <a:latin typeface="ＭＳ ゴシック" pitchFamily="49" charset="-128"/>
              <a:ea typeface="ＭＳ ゴシック" pitchFamily="49" charset="-128"/>
            </a:rPr>
            <a:t>94</a:t>
          </a:r>
          <a:r>
            <a:rPr kumimoji="1" lang="ja-JP" altLang="en-US" sz="1200">
              <a:latin typeface="ＭＳ ゴシック" pitchFamily="49" charset="-128"/>
              <a:ea typeface="ＭＳ ゴシック" pitchFamily="49" charset="-128"/>
            </a:rPr>
            <a:t>百万円減の</a:t>
          </a:r>
          <a:r>
            <a:rPr kumimoji="1" lang="en-US" altLang="ja-JP" sz="1200">
              <a:latin typeface="ＭＳ ゴシック" pitchFamily="49" charset="-128"/>
              <a:ea typeface="ＭＳ ゴシック" pitchFamily="49" charset="-128"/>
            </a:rPr>
            <a:t>2,083</a:t>
          </a:r>
          <a:r>
            <a:rPr kumimoji="1" lang="ja-JP" altLang="en-US" sz="1200">
              <a:latin typeface="ＭＳ ゴシック" pitchFamily="49" charset="-128"/>
              <a:ea typeface="ＭＳ ゴシック" pitchFamily="49" charset="-128"/>
            </a:rPr>
            <a:t>百万円となった。算入公債費等については、臨時財政対策債や合併特例債に係る元利償還相当額が減少したことなどにより、前年度比</a:t>
          </a:r>
          <a:r>
            <a:rPr kumimoji="1" lang="en-US" altLang="ja-JP" sz="1200">
              <a:latin typeface="ＭＳ ゴシック" pitchFamily="49" charset="-128"/>
              <a:ea typeface="ＭＳ ゴシック" pitchFamily="49" charset="-128"/>
            </a:rPr>
            <a:t>105</a:t>
          </a:r>
          <a:r>
            <a:rPr kumimoji="1" lang="ja-JP" altLang="en-US" sz="1200">
              <a:latin typeface="ＭＳ ゴシック" pitchFamily="49" charset="-128"/>
              <a:ea typeface="ＭＳ ゴシック" pitchFamily="49" charset="-128"/>
            </a:rPr>
            <a:t>百万円減の</a:t>
          </a:r>
          <a:r>
            <a:rPr kumimoji="1" lang="en-US" altLang="ja-JP" sz="1200">
              <a:latin typeface="ＭＳ ゴシック" pitchFamily="49" charset="-128"/>
              <a:ea typeface="ＭＳ ゴシック" pitchFamily="49" charset="-128"/>
            </a:rPr>
            <a:t>2,032</a:t>
          </a:r>
          <a:r>
            <a:rPr kumimoji="1" lang="ja-JP" altLang="en-US" sz="1200">
              <a:latin typeface="ＭＳ ゴシック" pitchFamily="49" charset="-128"/>
              <a:ea typeface="ＭＳ ゴシック" pitchFamily="49" charset="-128"/>
            </a:rPr>
            <a:t>百万円となった。以上の要因から実質公債費率の分子は前年度比</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百万円増の</a:t>
          </a:r>
          <a:r>
            <a:rPr kumimoji="1" lang="en-US" altLang="ja-JP" sz="1200">
              <a:latin typeface="ＭＳ ゴシック" pitchFamily="49" charset="-128"/>
              <a:ea typeface="ＭＳ ゴシック" pitchFamily="49" charset="-128"/>
            </a:rPr>
            <a:t>870</a:t>
          </a:r>
          <a:r>
            <a:rPr kumimoji="1" lang="ja-JP" altLang="en-US" sz="1200">
              <a:latin typeface="ＭＳ ゴシック" pitchFamily="49" charset="-128"/>
              <a:ea typeface="ＭＳ ゴシック" pitchFamily="49" charset="-128"/>
            </a:rPr>
            <a:t>百万円となった。</a:t>
          </a:r>
          <a:endParaRPr kumimoji="1" lang="en-US" altLang="ja-JP" sz="1200">
            <a:latin typeface="ＭＳ ゴシック" pitchFamily="49" charset="-128"/>
            <a:ea typeface="ＭＳ ゴシック" pitchFamily="49" charset="-128"/>
          </a:endParaRPr>
        </a:p>
        <a:p>
          <a:pPr>
            <a:lnSpc>
              <a:spcPts val="1300"/>
            </a:lnSpc>
          </a:pPr>
          <a:r>
            <a:rPr kumimoji="1" lang="ja-JP" altLang="en-US" sz="1200">
              <a:latin typeface="ＭＳ ゴシック" pitchFamily="49" charset="-128"/>
              <a:ea typeface="ＭＳ ゴシック" pitchFamily="49" charset="-128"/>
            </a:rPr>
            <a:t> 一般会計における元利償還金は令和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年度にピークを迎え、地方債残高についても令和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年度をピークとして減少してきたが、令和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年度における旧角館病院解体および上野庁舎建設、令和</a:t>
          </a:r>
          <a:r>
            <a:rPr kumimoji="1" lang="en-US" altLang="ja-JP" sz="1200">
              <a:latin typeface="ＭＳ ゴシック" pitchFamily="49" charset="-128"/>
              <a:ea typeface="ＭＳ ゴシック" pitchFamily="49" charset="-128"/>
            </a:rPr>
            <a:t>8</a:t>
          </a:r>
          <a:r>
            <a:rPr kumimoji="1" lang="ja-JP" altLang="en-US" sz="1200">
              <a:latin typeface="ＭＳ ゴシック" pitchFamily="49" charset="-128"/>
              <a:ea typeface="ＭＳ ゴシック" pitchFamily="49" charset="-128"/>
            </a:rPr>
            <a:t>年度以降の学校再編に係る地方債が予定されているため、双方ともに後年度における増加が見込まれる。それに伴い実質公債費比率の分子も増加に転じる見込みであるため、基金等を活用した財源振り替えにより地方債の新規発行を抑制し比率の減少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F835DD4-3799-46A2-914E-0BF7383EA203}"/>
            </a:ext>
          </a:extLst>
        </xdr:cNvPr>
        <xdr:cNvSpPr>
          <a:spLocks noChangeShapeType="1"/>
        </xdr:cNvSpPr>
      </xdr:nvSpPr>
      <xdr:spPr bwMode="auto">
        <a:xfrm>
          <a:off x="449580" y="12230100"/>
          <a:ext cx="6637020" cy="39624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114300</xdr:colOff>
      <xdr:row>56</xdr:row>
      <xdr:rowOff>7620</xdr:rowOff>
    </xdr:from>
    <xdr:to>
      <xdr:col>20</xdr:col>
      <xdr:colOff>175260</xdr:colOff>
      <xdr:row>59</xdr:row>
      <xdr:rowOff>304800</xdr:rowOff>
    </xdr:to>
    <xdr:sp macro="" textlink="">
      <xdr:nvSpPr>
        <xdr:cNvPr id="22" name="Rectangle 87">
          <a:extLst>
            <a:ext uri="{FF2B5EF4-FFF2-40B4-BE49-F238E27FC236}">
              <a16:creationId xmlns:a16="http://schemas.microsoft.com/office/drawing/2014/main" id="{000919E5-192F-40EA-984E-125787F98AC7}"/>
            </a:ext>
          </a:extLst>
        </xdr:cNvPr>
        <xdr:cNvSpPr>
          <a:spLocks noChangeArrowheads="1"/>
        </xdr:cNvSpPr>
      </xdr:nvSpPr>
      <xdr:spPr bwMode="auto">
        <a:xfrm>
          <a:off x="11658600" y="12237720"/>
          <a:ext cx="3947160" cy="1485900"/>
        </a:xfrm>
        <a:prstGeom prst="rect">
          <a:avLst/>
        </a:prstGeom>
        <a:solidFill>
          <a:srgbClr val="FFFFFF"/>
        </a:solidFill>
        <a:ln w="19050">
          <a:solidFill>
            <a:srgbClr val="000000"/>
          </a:solidFill>
          <a:miter lim="800000"/>
          <a:headEnd/>
          <a:tailEnd/>
        </a:ln>
      </xdr:spPr>
    </xdr:sp>
    <xdr:clientData/>
  </xdr:twoCellAnchor>
  <xdr:twoCellAnchor>
    <xdr:from>
      <xdr:col>15</xdr:col>
      <xdr:colOff>134983</xdr:colOff>
      <xdr:row>56</xdr:row>
      <xdr:rowOff>0</xdr:rowOff>
    </xdr:from>
    <xdr:to>
      <xdr:col>16</xdr:col>
      <xdr:colOff>92759</xdr:colOff>
      <xdr:row>56</xdr:row>
      <xdr:rowOff>208857</xdr:rowOff>
    </xdr:to>
    <xdr:sp macro="" textlink="">
      <xdr:nvSpPr>
        <xdr:cNvPr id="23" name="Rectangle 88">
          <a:extLst>
            <a:ext uri="{FF2B5EF4-FFF2-40B4-BE49-F238E27FC236}">
              <a16:creationId xmlns:a16="http://schemas.microsoft.com/office/drawing/2014/main" id="{199C5132-5B02-4D54-8DE9-6C398BC6DF87}"/>
            </a:ext>
          </a:extLst>
        </xdr:cNvPr>
        <xdr:cNvSpPr>
          <a:spLocks noChangeArrowheads="1"/>
        </xdr:cNvSpPr>
      </xdr:nvSpPr>
      <xdr:spPr bwMode="auto">
        <a:xfrm>
          <a:off x="11679283" y="12230100"/>
          <a:ext cx="735016" cy="208857"/>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201930</xdr:colOff>
      <xdr:row>56</xdr:row>
      <xdr:rowOff>163830</xdr:rowOff>
    </xdr:from>
    <xdr:to>
      <xdr:col>20</xdr:col>
      <xdr:colOff>96465</xdr:colOff>
      <xdr:row>59</xdr:row>
      <xdr:rowOff>264249</xdr:rowOff>
    </xdr:to>
    <xdr:sp macro="" textlink="" fLocksText="0">
      <xdr:nvSpPr>
        <xdr:cNvPr id="24" name="テキスト ボックス 23">
          <a:extLst>
            <a:ext uri="{FF2B5EF4-FFF2-40B4-BE49-F238E27FC236}">
              <a16:creationId xmlns:a16="http://schemas.microsoft.com/office/drawing/2014/main" id="{40E223F5-D47F-42D7-AFE7-D49B8570E207}"/>
            </a:ext>
          </a:extLst>
        </xdr:cNvPr>
        <xdr:cNvSpPr txBox="1"/>
      </xdr:nvSpPr>
      <xdr:spPr>
        <a:xfrm>
          <a:off x="11746230" y="12393930"/>
          <a:ext cx="3780735" cy="12891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本市では満期一括償還の地方債を発行していないため、減債基金残高と減債基金積立相当額に該当する数値はない。</a:t>
          </a:r>
          <a:endParaRPr lang="ja-JP" altLang="ja-JP" sz="1000">
            <a:effectLst/>
          </a:endParaRPr>
        </a:p>
        <a:p>
          <a:pPr>
            <a:lnSpc>
              <a:spcPts val="1000"/>
            </a:lnSpc>
          </a:pP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秋田県仙北市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企業債現在高の減少等に伴う公営企業債等繰入見込額の減少に加え、一般会計では令和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年度から合併特例債等による庁舎再編事業が開始されたものの、臨時財政対策債の一部償還終了等により全体では地方債発行額が抑制され、一般会計起債現在高が前年度比</a:t>
          </a:r>
          <a:r>
            <a:rPr kumimoji="1" lang="en-US" altLang="ja-JP" sz="1100">
              <a:solidFill>
                <a:schemeClr val="dk1"/>
              </a:solidFill>
              <a:effectLst/>
              <a:latin typeface="+mn-lt"/>
              <a:ea typeface="+mn-ea"/>
              <a:cs typeface="+mn-cs"/>
            </a:rPr>
            <a:t>765</a:t>
          </a:r>
          <a:r>
            <a:rPr kumimoji="1" lang="ja-JP" altLang="ja-JP" sz="1100">
              <a:solidFill>
                <a:schemeClr val="dk1"/>
              </a:solidFill>
              <a:effectLst/>
              <a:latin typeface="+mn-lt"/>
              <a:ea typeface="+mn-ea"/>
              <a:cs typeface="+mn-cs"/>
            </a:rPr>
            <a:t>百万円の減少し、将来負担比率の分子も減少している。</a:t>
          </a:r>
          <a:endParaRPr lang="ja-JP" altLang="ja-JP" sz="1400">
            <a:effectLst/>
          </a:endParaRPr>
        </a:p>
        <a:p>
          <a:r>
            <a:rPr kumimoji="1" lang="ja-JP" altLang="ja-JP" sz="1100">
              <a:solidFill>
                <a:schemeClr val="dk1"/>
              </a:solidFill>
              <a:effectLst/>
              <a:latin typeface="+mn-lt"/>
              <a:ea typeface="+mn-ea"/>
              <a:cs typeface="+mn-cs"/>
            </a:rPr>
            <a:t>　一般会計等に係る地方債の現在高は、令和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年度をピークに減少傾向で推移してきたが、令和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年度における旧角館病院解体および上野庁舎建設、令和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年度以降の学校再編に係る起債が予定されているため、再び増加に転じる見込である。起債にあたっては可能な限り交付税算入率の高いものを活用するなど、将来負担額の低減を図る。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秋田県仙北市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ふるさと納税に係る寄附金収入の大幅増収により、ふるさと仙北応援基金への積立額が増（＋</a:t>
          </a:r>
          <a:r>
            <a:rPr kumimoji="1" lang="en-US" altLang="ja-JP" sz="1100">
              <a:solidFill>
                <a:schemeClr val="dk1"/>
              </a:solidFill>
              <a:effectLst/>
              <a:latin typeface="+mn-lt"/>
              <a:ea typeface="+mn-ea"/>
              <a:cs typeface="+mn-cs"/>
            </a:rPr>
            <a:t>639</a:t>
          </a:r>
          <a:r>
            <a:rPr kumimoji="1" lang="ja-JP" altLang="ja-JP" sz="1100">
              <a:solidFill>
                <a:schemeClr val="dk1"/>
              </a:solidFill>
              <a:effectLst/>
              <a:latin typeface="+mn-lt"/>
              <a:ea typeface="+mn-ea"/>
              <a:cs typeface="+mn-cs"/>
            </a:rPr>
            <a:t>百万円）となり、</a:t>
          </a:r>
          <a:r>
            <a:rPr lang="ja-JP" altLang="ja-JP" sz="1100">
              <a:solidFill>
                <a:schemeClr val="dk1"/>
              </a:solidFill>
              <a:effectLst/>
              <a:latin typeface="+mn-lt"/>
              <a:ea typeface="+mn-ea"/>
              <a:cs typeface="+mn-cs"/>
            </a:rPr>
            <a:t>ふるさと仙北応援基金繰入金</a:t>
          </a:r>
          <a:r>
            <a:rPr kumimoji="1" lang="ja-JP" altLang="ja-JP" sz="1100">
              <a:solidFill>
                <a:schemeClr val="dk1"/>
              </a:solidFill>
              <a:effectLst/>
              <a:latin typeface="+mn-lt"/>
              <a:ea typeface="+mn-ea"/>
              <a:cs typeface="+mn-cs"/>
            </a:rPr>
            <a:t>を</a:t>
          </a:r>
          <a:r>
            <a:rPr lang="ja-JP" altLang="ja-JP" sz="1100">
              <a:solidFill>
                <a:schemeClr val="dk1"/>
              </a:solidFill>
              <a:effectLst/>
              <a:latin typeface="+mn-lt"/>
              <a:ea typeface="+mn-ea"/>
              <a:cs typeface="+mn-cs"/>
            </a:rPr>
            <a:t>ふるさと納税関連事業以外の事業費へ充てたことにより、</a:t>
          </a:r>
          <a:r>
            <a:rPr kumimoji="1" lang="ja-JP" altLang="ja-JP" sz="1100">
              <a:solidFill>
                <a:schemeClr val="dk1"/>
              </a:solidFill>
              <a:effectLst/>
              <a:latin typeface="+mn-lt"/>
              <a:ea typeface="+mn-ea"/>
              <a:cs typeface="+mn-cs"/>
            </a:rPr>
            <a:t>財政調整基金は積立額が増（</a:t>
          </a:r>
          <a:r>
            <a:rPr kumimoji="1" lang="en-US" altLang="ja-JP" sz="1100">
              <a:solidFill>
                <a:schemeClr val="dk1"/>
              </a:solidFill>
              <a:effectLst/>
              <a:latin typeface="+mn-lt"/>
              <a:ea typeface="+mn-ea"/>
              <a:cs typeface="+mn-cs"/>
            </a:rPr>
            <a:t>+145</a:t>
          </a:r>
          <a:r>
            <a:rPr kumimoji="1" lang="ja-JP" altLang="ja-JP" sz="1100">
              <a:solidFill>
                <a:schemeClr val="dk1"/>
              </a:solidFill>
              <a:effectLst/>
              <a:latin typeface="+mn-lt"/>
              <a:ea typeface="+mn-ea"/>
              <a:cs typeface="+mn-cs"/>
            </a:rPr>
            <a:t>百万円）となった。このことにより、基金全体の残高は前年度比で</a:t>
          </a:r>
          <a:r>
            <a:rPr kumimoji="1" lang="en-US" altLang="ja-JP" sz="1100">
              <a:solidFill>
                <a:schemeClr val="dk1"/>
              </a:solidFill>
              <a:effectLst/>
              <a:latin typeface="+mn-lt"/>
              <a:ea typeface="+mn-ea"/>
              <a:cs typeface="+mn-cs"/>
            </a:rPr>
            <a:t>821</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4,347</a:t>
          </a:r>
          <a:r>
            <a:rPr kumimoji="1" lang="ja-JP" altLang="ja-JP" sz="1100">
              <a:solidFill>
                <a:schemeClr val="dk1"/>
              </a:solidFill>
              <a:effectLst/>
              <a:latin typeface="+mn-lt"/>
              <a:ea typeface="+mn-ea"/>
              <a:cs typeface="+mn-cs"/>
            </a:rPr>
            <a:t>百万円となった。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大きく積み上がったふるさと仙北応援基金については、過剰な残高とならないよう指定された使途に沿いながら適切に運用する。反面、その他特定目的基金への依存を抑制し長期的視野から安定した財政運営を確立させるためにも、一定規模の財政調整基金残高を常時確保することが必須と捉えている。この方針に基づき、税収確保や国県補助金等の有効活用を通じた歳入増や経常的経費を中心とした歳出の節減・適正化に向けた取組を徹底し、身の丈に合った財政規模へ転換させていく。</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・ふるさと仙北応援基金　　　　：市のまちづくりに賛同する人々の寄附金を財源として、豊かなふるさとづくりに資する事業に充てる</a:t>
          </a:r>
          <a:endParaRPr lang="ja-JP" altLang="ja-JP" sz="1400">
            <a:effectLst/>
          </a:endParaRPr>
        </a:p>
        <a:p>
          <a:r>
            <a:rPr kumimoji="1" lang="ja-JP" altLang="ja-JP" sz="1100">
              <a:solidFill>
                <a:schemeClr val="dk1"/>
              </a:solidFill>
              <a:effectLst/>
              <a:latin typeface="+mn-lt"/>
              <a:ea typeface="+mn-ea"/>
              <a:cs typeface="+mn-cs"/>
            </a:rPr>
            <a:t>・仙北市ふるさと振興基金　　　：地域住民の連帯の強化及び地域振興のための事業に充てる</a:t>
          </a:r>
          <a:endParaRPr lang="ja-JP" altLang="ja-JP" sz="1400">
            <a:effectLst/>
          </a:endParaRPr>
        </a:p>
        <a:p>
          <a:r>
            <a:rPr kumimoji="1" lang="ja-JP" altLang="ja-JP" sz="1100">
              <a:solidFill>
                <a:schemeClr val="dk1"/>
              </a:solidFill>
              <a:effectLst/>
              <a:latin typeface="+mn-lt"/>
              <a:ea typeface="+mn-ea"/>
              <a:cs typeface="+mn-cs"/>
            </a:rPr>
            <a:t>・仙北市公共施設等総合管理基金：公共施設等の更新、統廃合及び長寿命化等に要する経費に充てる</a:t>
          </a:r>
          <a:endParaRPr lang="ja-JP" altLang="ja-JP" sz="1400">
            <a:effectLst/>
          </a:endParaRPr>
        </a:p>
        <a:p>
          <a:r>
            <a:rPr kumimoji="1" lang="ja-JP" altLang="ja-JP" sz="1100">
              <a:solidFill>
                <a:schemeClr val="dk1"/>
              </a:solidFill>
              <a:effectLst/>
              <a:latin typeface="+mn-lt"/>
              <a:ea typeface="+mn-ea"/>
              <a:cs typeface="+mn-cs"/>
            </a:rPr>
            <a:t>・仙北市森林環境譲与税基金　　：森林環境税及び森林環境譲与税に関する法律（平成</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年法律第３号）第１条の規定に基づく森林整備及び</a:t>
          </a:r>
          <a:endParaRPr lang="ja-JP" altLang="ja-JP" sz="1400">
            <a:effectLst/>
          </a:endParaRPr>
        </a:p>
        <a:p>
          <a:r>
            <a:rPr kumimoji="1" lang="ja-JP" altLang="ja-JP" sz="1100">
              <a:solidFill>
                <a:schemeClr val="dk1"/>
              </a:solidFill>
              <a:effectLst/>
              <a:latin typeface="+mn-lt"/>
              <a:ea typeface="+mn-ea"/>
              <a:cs typeface="+mn-cs"/>
            </a:rPr>
            <a:t>　　　　　　　　　　　　　　　　その促進に関する施策の財源に充てる</a:t>
          </a:r>
          <a:endParaRPr lang="ja-JP" altLang="ja-JP" sz="1400">
            <a:effectLst/>
          </a:endParaRPr>
        </a:p>
        <a:p>
          <a:r>
            <a:rPr kumimoji="1" lang="ja-JP" altLang="ja-JP" sz="1100">
              <a:solidFill>
                <a:schemeClr val="dk1"/>
              </a:solidFill>
              <a:effectLst/>
              <a:latin typeface="+mn-lt"/>
              <a:ea typeface="+mn-ea"/>
              <a:cs typeface="+mn-cs"/>
            </a:rPr>
            <a:t>・仙北市温泉事業施設整備基金　：仙北市水道事業等の設置等に関する条例で定める温泉事業に必要な温泉ゆう出地の開発及び保全整備等要</a:t>
          </a:r>
          <a:endParaRPr lang="ja-JP" altLang="ja-JP" sz="1400">
            <a:effectLst/>
          </a:endParaRPr>
        </a:p>
        <a:p>
          <a:r>
            <a:rPr kumimoji="1" lang="ja-JP" altLang="ja-JP" sz="1100">
              <a:solidFill>
                <a:schemeClr val="dk1"/>
              </a:solidFill>
              <a:effectLst/>
              <a:latin typeface="+mn-lt"/>
              <a:ea typeface="+mn-ea"/>
              <a:cs typeface="+mn-cs"/>
            </a:rPr>
            <a:t>　　　　　　　　　　　　　　　　する経費に充てる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ふるさと納税寄附金の増収に伴うふるさと仙北応援基金の増（＋</a:t>
          </a:r>
          <a:r>
            <a:rPr kumimoji="1" lang="en-US" altLang="ja-JP" sz="1100">
              <a:solidFill>
                <a:schemeClr val="dk1"/>
              </a:solidFill>
              <a:effectLst/>
              <a:latin typeface="+mn-lt"/>
              <a:ea typeface="+mn-ea"/>
              <a:cs typeface="+mn-cs"/>
            </a:rPr>
            <a:t>639</a:t>
          </a:r>
          <a:r>
            <a:rPr kumimoji="1" lang="ja-JP" altLang="ja-JP" sz="1100">
              <a:solidFill>
                <a:schemeClr val="dk1"/>
              </a:solidFill>
              <a:effectLst/>
              <a:latin typeface="+mn-lt"/>
              <a:ea typeface="+mn-ea"/>
              <a:cs typeface="+mn-cs"/>
            </a:rPr>
            <a:t>百万円）等によりその他特定目的基金が前年度比＋</a:t>
          </a:r>
          <a:r>
            <a:rPr kumimoji="1" lang="en-US" altLang="ja-JP" sz="1100">
              <a:solidFill>
                <a:schemeClr val="dk1"/>
              </a:solidFill>
              <a:effectLst/>
              <a:latin typeface="+mn-lt"/>
              <a:ea typeface="+mn-ea"/>
              <a:cs typeface="+mn-cs"/>
            </a:rPr>
            <a:t>640</a:t>
          </a:r>
          <a:r>
            <a:rPr kumimoji="1" lang="ja-JP" altLang="ja-JP" sz="1100">
              <a:solidFill>
                <a:schemeClr val="dk1"/>
              </a:solidFill>
              <a:effectLst/>
              <a:latin typeface="+mn-lt"/>
              <a:ea typeface="+mn-ea"/>
              <a:cs typeface="+mn-cs"/>
            </a:rPr>
            <a:t>百万となった。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ふるさと仙北応援基金のほか各基金について設置目的に即して活用していく。特に仙北市公共施設等総合管理基金については、過疎対策事業債等による積立を適宜行いながら、今後必要となる公共施設の除却や統廃合実施に備えて計画的な運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・財源不足に伴う取崩し（▲</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百万円）</a:t>
          </a:r>
          <a:endParaRPr lang="ja-JP" altLang="ja-JP" sz="1400">
            <a:effectLst/>
          </a:endParaRPr>
        </a:p>
        <a:p>
          <a:r>
            <a:rPr kumimoji="1" lang="ja-JP" altLang="ja-JP" sz="1100">
              <a:solidFill>
                <a:schemeClr val="dk1"/>
              </a:solidFill>
              <a:effectLst/>
              <a:latin typeface="+mn-lt"/>
              <a:ea typeface="+mn-ea"/>
              <a:cs typeface="+mn-cs"/>
            </a:rPr>
            <a:t>・歳計剰余金の処分及び利息等の積立（＋</a:t>
          </a:r>
          <a:r>
            <a:rPr kumimoji="1" lang="en-US" altLang="ja-JP" sz="1100">
              <a:solidFill>
                <a:schemeClr val="dk1"/>
              </a:solidFill>
              <a:effectLst/>
              <a:latin typeface="+mn-lt"/>
              <a:ea typeface="+mn-ea"/>
              <a:cs typeface="+mn-cs"/>
            </a:rPr>
            <a:t>201</a:t>
          </a:r>
          <a:r>
            <a:rPr kumimoji="1" lang="ja-JP" altLang="ja-JP" sz="1100">
              <a:solidFill>
                <a:schemeClr val="dk1"/>
              </a:solidFill>
              <a:effectLst/>
              <a:latin typeface="+mn-lt"/>
              <a:ea typeface="+mn-ea"/>
              <a:cs typeface="+mn-cs"/>
            </a:rPr>
            <a:t>百万円）</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ふるさと仙北応援基金繰入金</a:t>
          </a:r>
          <a:r>
            <a:rPr kumimoji="1" lang="ja-JP" altLang="ja-JP" sz="1100">
              <a:solidFill>
                <a:schemeClr val="dk1"/>
              </a:solidFill>
              <a:effectLst/>
              <a:latin typeface="+mn-lt"/>
              <a:ea typeface="+mn-ea"/>
              <a:cs typeface="+mn-cs"/>
            </a:rPr>
            <a:t>の増（＋</a:t>
          </a:r>
          <a:r>
            <a:rPr kumimoji="1" lang="en-US" altLang="ja-JP" sz="1100">
              <a:solidFill>
                <a:schemeClr val="dk1"/>
              </a:solidFill>
              <a:effectLst/>
              <a:latin typeface="+mn-lt"/>
              <a:ea typeface="+mn-ea"/>
              <a:cs typeface="+mn-cs"/>
            </a:rPr>
            <a:t>984</a:t>
          </a:r>
          <a:r>
            <a:rPr kumimoji="1" lang="ja-JP" altLang="ja-JP" sz="1100">
              <a:solidFill>
                <a:schemeClr val="dk1"/>
              </a:solidFill>
              <a:effectLst/>
              <a:latin typeface="+mn-lt"/>
              <a:ea typeface="+mn-ea"/>
              <a:cs typeface="+mn-cs"/>
            </a:rPr>
            <a:t>百万円）により取崩減となった。将来における災害等緊急的事案にも柔軟に対応可能とするためにも、標準財政規模に対し</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％程度の財政調整基金残高確保を目標として、財政改革に取り組んでいく。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・臨時財政対策債の償還に伴う取崩し（▲</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百万円）</a:t>
          </a:r>
          <a:endParaRPr lang="ja-JP" altLang="ja-JP" sz="1400">
            <a:effectLst/>
          </a:endParaRPr>
        </a:p>
        <a:p>
          <a:r>
            <a:rPr kumimoji="1" lang="ja-JP" altLang="ja-JP" sz="1100">
              <a:solidFill>
                <a:schemeClr val="dk1"/>
              </a:solidFill>
              <a:effectLst/>
              <a:latin typeface="+mn-lt"/>
              <a:ea typeface="+mn-ea"/>
              <a:cs typeface="+mn-cs"/>
            </a:rPr>
            <a:t>・利息分及び</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普通交付税再算定のうち臨時財政対策債償還基金費分の積立（＋</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百万円）</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・臨時財政対策債の償還に係るもの以外で大規模な取崩について現状想定したいないが、引き続き一定の残高維持を図る。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B5F215C-1638-4000-A3CF-06EF8CDB4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0B0B114-FB66-42D4-9B7D-8F3C73F4C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DFF53B5-8D14-4786-AC5F-EA7DF443FF12}"/>
            </a:ext>
          </a:extLst>
        </xdr:cNvPr>
        <xdr:cNvSpPr/>
      </xdr:nvSpPr>
      <xdr:spPr>
        <a:xfrm>
          <a:off x="355600" y="63500"/>
          <a:ext cx="11816579" cy="6336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2BAA395-42CB-4321-9809-63993E000115}"/>
            </a:ext>
          </a:extLst>
        </xdr:cNvPr>
        <xdr:cNvSpPr/>
      </xdr:nvSpPr>
      <xdr:spPr>
        <a:xfrm>
          <a:off x="15884278" y="190500"/>
          <a:ext cx="3671718" cy="557413"/>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B03B9B9-7D04-4147-97B8-07424AFF006A}"/>
            </a:ext>
          </a:extLst>
        </xdr:cNvPr>
        <xdr:cNvSpPr/>
      </xdr:nvSpPr>
      <xdr:spPr>
        <a:xfrm>
          <a:off x="15900800" y="215900"/>
          <a:ext cx="3636146" cy="50661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4BA6B12-D799-4B4E-A7BA-2C528814B849}"/>
            </a:ext>
          </a:extLst>
        </xdr:cNvPr>
        <xdr:cNvSpPr/>
      </xdr:nvSpPr>
      <xdr:spPr>
        <a:xfrm>
          <a:off x="15922132" y="241300"/>
          <a:ext cx="3583064" cy="44311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F7FDE90-B9E6-4C00-BE5A-94FC5A465A29}"/>
            </a:ext>
          </a:extLst>
        </xdr:cNvPr>
        <xdr:cNvSpPr/>
      </xdr:nvSpPr>
      <xdr:spPr>
        <a:xfrm>
          <a:off x="13271531" y="190500"/>
          <a:ext cx="2479397" cy="557413"/>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F679956-F32B-4284-8DB0-3D2975EE65AD}"/>
            </a:ext>
          </a:extLst>
        </xdr:cNvPr>
        <xdr:cNvSpPr/>
      </xdr:nvSpPr>
      <xdr:spPr>
        <a:xfrm>
          <a:off x="13296931" y="215900"/>
          <a:ext cx="2434947" cy="50661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EE250E9-53A9-43C9-B53E-9F28FCDB61EF}"/>
            </a:ext>
          </a:extLst>
        </xdr:cNvPr>
        <xdr:cNvSpPr/>
      </xdr:nvSpPr>
      <xdr:spPr>
        <a:xfrm>
          <a:off x="13322331" y="241300"/>
          <a:ext cx="2390744" cy="455813"/>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616B1DF-085D-438A-B185-C5F47B89BEC4}"/>
            </a:ext>
          </a:extLst>
        </xdr:cNvPr>
        <xdr:cNvSpPr/>
      </xdr:nvSpPr>
      <xdr:spPr>
        <a:xfrm>
          <a:off x="455967" y="883359"/>
          <a:ext cx="9408018" cy="175155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7D63C4D-60EB-4E82-9E58-A3303B793014}"/>
            </a:ext>
          </a:extLst>
        </xdr:cNvPr>
        <xdr:cNvSpPr/>
      </xdr:nvSpPr>
      <xdr:spPr>
        <a:xfrm>
          <a:off x="576586" y="915109"/>
          <a:ext cx="1297496" cy="16880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29DF878-BB35-4565-9E11-1DC824E33CF6}"/>
            </a:ext>
          </a:extLst>
        </xdr:cNvPr>
        <xdr:cNvSpPr/>
      </xdr:nvSpPr>
      <xdr:spPr>
        <a:xfrm>
          <a:off x="1819460" y="915109"/>
          <a:ext cx="1242874" cy="16880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22,859
22,741
1,093.56
25,468,712
24,793,447
623,530
11,611,568
20,886,092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9E5B733-66A7-4D99-B2F3-F181DD1E20D9}"/>
            </a:ext>
          </a:extLst>
        </xdr:cNvPr>
        <xdr:cNvSpPr/>
      </xdr:nvSpPr>
      <xdr:spPr>
        <a:xfrm>
          <a:off x="3062334" y="915109"/>
          <a:ext cx="1420427" cy="16880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34C8513-5842-4DED-A08A-2B94A565A5B9}"/>
            </a:ext>
          </a:extLst>
        </xdr:cNvPr>
        <xdr:cNvSpPr/>
      </xdr:nvSpPr>
      <xdr:spPr>
        <a:xfrm>
          <a:off x="4482761" y="934159"/>
          <a:ext cx="1889587" cy="92444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E2B1766-C5E7-4813-AD5B-250B303E36F8}"/>
            </a:ext>
          </a:extLst>
        </xdr:cNvPr>
        <xdr:cNvSpPr/>
      </xdr:nvSpPr>
      <xdr:spPr>
        <a:xfrm>
          <a:off x="6372348" y="934159"/>
          <a:ext cx="1183443" cy="92444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646245B-8035-4021-A638-23424C35B3E2}"/>
            </a:ext>
          </a:extLst>
        </xdr:cNvPr>
        <xdr:cNvSpPr/>
      </xdr:nvSpPr>
      <xdr:spPr>
        <a:xfrm>
          <a:off x="7615222" y="946859"/>
          <a:ext cx="596160" cy="92444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B2434AC-F3B4-4B6E-BA38-981FADCFD0EA}"/>
            </a:ext>
          </a:extLst>
        </xdr:cNvPr>
        <xdr:cNvSpPr/>
      </xdr:nvSpPr>
      <xdr:spPr>
        <a:xfrm>
          <a:off x="4482761" y="1696282"/>
          <a:ext cx="1889587"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6667A53-0DBC-4B99-93CE-80947A4D5580}"/>
            </a:ext>
          </a:extLst>
        </xdr:cNvPr>
        <xdr:cNvSpPr/>
      </xdr:nvSpPr>
      <xdr:spPr>
        <a:xfrm>
          <a:off x="6435848" y="1696282"/>
          <a:ext cx="3428137"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8F081C0-01A7-423C-9C79-89DE123BC4D6}"/>
            </a:ext>
          </a:extLst>
        </xdr:cNvPr>
        <xdr:cNvSpPr/>
      </xdr:nvSpPr>
      <xdr:spPr>
        <a:xfrm>
          <a:off x="10329323" y="883359"/>
          <a:ext cx="1420427" cy="12518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8195014-BA1F-4F84-A6D5-FABB1B31D1DD}"/>
            </a:ext>
          </a:extLst>
        </xdr:cNvPr>
        <xdr:cNvSpPr/>
      </xdr:nvSpPr>
      <xdr:spPr>
        <a:xfrm>
          <a:off x="10576726" y="946859"/>
          <a:ext cx="1242874" cy="2497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DF2C19E-3BF1-4F3F-A5C0-6F297440213D}"/>
            </a:ext>
          </a:extLst>
        </xdr:cNvPr>
        <xdr:cNvSpPr/>
      </xdr:nvSpPr>
      <xdr:spPr>
        <a:xfrm>
          <a:off x="10576726" y="1209305"/>
          <a:ext cx="1242874" cy="5123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37968DE-0E72-4174-B8DF-6153FF3666D7}"/>
            </a:ext>
          </a:extLst>
        </xdr:cNvPr>
        <xdr:cNvSpPr/>
      </xdr:nvSpPr>
      <xdr:spPr>
        <a:xfrm>
          <a:off x="10576726" y="1546657"/>
          <a:ext cx="1356928" cy="6393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46E9DE0-FB0D-455D-A200-332C0B7B2870}"/>
            </a:ext>
          </a:extLst>
        </xdr:cNvPr>
        <xdr:cNvCxnSpPr/>
      </xdr:nvCxnSpPr>
      <xdr:spPr>
        <a:xfrm flipH="1">
          <a:off x="10398926" y="1035759"/>
          <a:ext cx="19660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E424D46-15E5-43E8-886B-F0BC952B3FEA}"/>
            </a:ext>
          </a:extLst>
        </xdr:cNvPr>
        <xdr:cNvSpPr/>
      </xdr:nvSpPr>
      <xdr:spPr>
        <a:xfrm>
          <a:off x="10452901" y="99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962E02B-D72C-4FDF-A6D9-DAAC1BEABE24}"/>
            </a:ext>
          </a:extLst>
        </xdr:cNvPr>
        <xdr:cNvSpPr/>
      </xdr:nvSpPr>
      <xdr:spPr>
        <a:xfrm>
          <a:off x="10452901" y="1298205"/>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2D7104B-9BB9-47F8-9724-F089E4E45764}"/>
            </a:ext>
          </a:extLst>
        </xdr:cNvPr>
        <xdr:cNvCxnSpPr/>
      </xdr:nvCxnSpPr>
      <xdr:spPr>
        <a:xfrm>
          <a:off x="10497351" y="1546657"/>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C515CAE-9EFB-41DD-AAE9-A7402AA8CECF}"/>
            </a:ext>
          </a:extLst>
        </xdr:cNvPr>
        <xdr:cNvCxnSpPr/>
      </xdr:nvCxnSpPr>
      <xdr:spPr>
        <a:xfrm>
          <a:off x="10417976" y="1546657"/>
          <a:ext cx="158504"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F8DB0D1-61AD-40BE-B547-108818F44F2D}"/>
            </a:ext>
          </a:extLst>
        </xdr:cNvPr>
        <xdr:cNvCxnSpPr/>
      </xdr:nvCxnSpPr>
      <xdr:spPr>
        <a:xfrm flipV="1">
          <a:off x="10497351" y="1782007"/>
          <a:ext cx="0" cy="136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31E5A17-DA46-49CB-A8F3-6ADEA2CAB0DE}"/>
            </a:ext>
          </a:extLst>
        </xdr:cNvPr>
        <xdr:cNvCxnSpPr/>
      </xdr:nvCxnSpPr>
      <xdr:spPr>
        <a:xfrm>
          <a:off x="10417976" y="1922108"/>
          <a:ext cx="158504"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B664380-489D-463D-8ADC-0FC51537D5BC}"/>
            </a:ext>
          </a:extLst>
        </xdr:cNvPr>
        <xdr:cNvSpPr txBox="1"/>
      </xdr:nvSpPr>
      <xdr:spPr>
        <a:xfrm>
          <a:off x="419100" y="273373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72069B5-A6F5-4183-8521-CDDE0A650E9B}"/>
            </a:ext>
          </a:extLst>
        </xdr:cNvPr>
        <xdr:cNvSpPr txBox="1"/>
      </xdr:nvSpPr>
      <xdr:spPr>
        <a:xfrm>
          <a:off x="419100" y="2972262"/>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C57E802-75DF-4AA2-A560-CAD3CE4BFAFB}"/>
            </a:ext>
          </a:extLst>
        </xdr:cNvPr>
        <xdr:cNvSpPr txBox="1"/>
      </xdr:nvSpPr>
      <xdr:spPr>
        <a:xfrm>
          <a:off x="419100" y="3208014"/>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B11209D-2000-489D-87E6-EFF25F89385F}"/>
            </a:ext>
          </a:extLst>
        </xdr:cNvPr>
        <xdr:cNvSpPr txBox="1"/>
      </xdr:nvSpPr>
      <xdr:spPr>
        <a:xfrm>
          <a:off x="419100" y="344654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91C6659-31D5-4D2F-B699-6673C6976001}"/>
            </a:ext>
          </a:extLst>
        </xdr:cNvPr>
        <xdr:cNvSpPr txBox="1"/>
      </xdr:nvSpPr>
      <xdr:spPr>
        <a:xfrm>
          <a:off x="419100" y="368506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CCB16FF-25B8-4459-8C12-FA798FF62E5B}"/>
            </a:ext>
          </a:extLst>
        </xdr:cNvPr>
        <xdr:cNvSpPr/>
      </xdr:nvSpPr>
      <xdr:spPr>
        <a:xfrm>
          <a:off x="1185200" y="4197442"/>
          <a:ext cx="3956975" cy="30547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41265E7-00B9-4570-A321-A68366817865}"/>
            </a:ext>
          </a:extLst>
        </xdr:cNvPr>
        <xdr:cNvSpPr/>
      </xdr:nvSpPr>
      <xdr:spPr>
        <a:xfrm>
          <a:off x="1862499" y="4555563"/>
          <a:ext cx="1613255" cy="27016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61E3063-1E98-4D27-AD6C-00CA995B45AD}"/>
            </a:ext>
          </a:extLst>
        </xdr:cNvPr>
        <xdr:cNvSpPr/>
      </xdr:nvSpPr>
      <xdr:spPr>
        <a:xfrm>
          <a:off x="3574033" y="4538892"/>
          <a:ext cx="789988" cy="303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0BE1EDB-DA63-4E7D-AAC0-8281D1D23A66}"/>
            </a:ext>
          </a:extLst>
        </xdr:cNvPr>
        <xdr:cNvSpPr/>
      </xdr:nvSpPr>
      <xdr:spPr>
        <a:xfrm>
          <a:off x="5091375" y="4318432"/>
          <a:ext cx="1420427" cy="2479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DD2408C-8E8F-402F-AF21-6229C472130B}"/>
            </a:ext>
          </a:extLst>
        </xdr:cNvPr>
        <xdr:cNvSpPr/>
      </xdr:nvSpPr>
      <xdr:spPr>
        <a:xfrm>
          <a:off x="5091375" y="4502921"/>
          <a:ext cx="1420427" cy="251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DC574FB-A7FE-480F-8D99-98B345B878B6}"/>
            </a:ext>
          </a:extLst>
        </xdr:cNvPr>
        <xdr:cNvSpPr/>
      </xdr:nvSpPr>
      <xdr:spPr>
        <a:xfrm>
          <a:off x="6511802" y="4318432"/>
          <a:ext cx="1420427" cy="2479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5BE91BC-BD67-42F7-9D85-2C8F7FA5F995}"/>
            </a:ext>
          </a:extLst>
        </xdr:cNvPr>
        <xdr:cNvSpPr/>
      </xdr:nvSpPr>
      <xdr:spPr>
        <a:xfrm>
          <a:off x="6511802" y="4502921"/>
          <a:ext cx="1420427" cy="251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17A0815-6EAE-472B-BC55-525C968FEC4E}"/>
            </a:ext>
          </a:extLst>
        </xdr:cNvPr>
        <xdr:cNvSpPr/>
      </xdr:nvSpPr>
      <xdr:spPr>
        <a:xfrm>
          <a:off x="8059229" y="4318432"/>
          <a:ext cx="1420427" cy="2479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6337502-4DB3-4D90-83EA-B624D49D6CC2}"/>
            </a:ext>
          </a:extLst>
        </xdr:cNvPr>
        <xdr:cNvSpPr/>
      </xdr:nvSpPr>
      <xdr:spPr>
        <a:xfrm>
          <a:off x="8059229" y="4502921"/>
          <a:ext cx="1420427" cy="251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3CB56B9-22BA-4650-9C7F-97E03AAA358A}"/>
            </a:ext>
          </a:extLst>
        </xdr:cNvPr>
        <xdr:cNvSpPr/>
      </xdr:nvSpPr>
      <xdr:spPr>
        <a:xfrm>
          <a:off x="1185200" y="4878372"/>
          <a:ext cx="3956975" cy="2125709"/>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DDB29A0-5645-4A80-AC0A-D1A6394184BB}"/>
            </a:ext>
          </a:extLst>
        </xdr:cNvPr>
        <xdr:cNvSpPr/>
      </xdr:nvSpPr>
      <xdr:spPr>
        <a:xfrm>
          <a:off x="5395928" y="4878372"/>
          <a:ext cx="4438835" cy="212570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9FAE0DE-4DF8-4A31-870B-09AE49326BC5}"/>
            </a:ext>
          </a:extLst>
        </xdr:cNvPr>
        <xdr:cNvSpPr/>
      </xdr:nvSpPr>
      <xdr:spPr>
        <a:xfrm>
          <a:off x="5395928" y="4941872"/>
          <a:ext cx="4261281"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E3CA7BC-3D4A-4721-B458-1BA163B1368F}"/>
            </a:ext>
          </a:extLst>
        </xdr:cNvPr>
        <xdr:cNvSpPr txBox="1"/>
      </xdr:nvSpPr>
      <xdr:spPr>
        <a:xfrm>
          <a:off x="5459181" y="5164924"/>
          <a:ext cx="4248582" cy="175025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建物の改修工事等により有形固定資産は微増したが、既存施設の減価償却累計額の増が上回り、減価償却率は昨年度比で</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ポイント増加、依然として類似団体平均を大きく上回っている。</a:t>
          </a:r>
        </a:p>
        <a:p>
          <a:r>
            <a:rPr kumimoji="1" lang="ja-JP" altLang="en-US" sz="1100">
              <a:latin typeface="ＭＳ Ｐゴシック" panose="020B0600070205080204" pitchFamily="50" charset="-128"/>
              <a:ea typeface="ＭＳ Ｐゴシック" panose="020B0600070205080204" pitchFamily="50" charset="-128"/>
            </a:rPr>
            <a:t>　仙北市公共施設等総合管理計画に基づき施設の統廃合を進め、除却も視野に入れた公共施設の適正配置の実現により限られた財源を適切に配分していく。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FEA06C8-2615-4453-A50F-64E64A9ED56D}"/>
            </a:ext>
          </a:extLst>
        </xdr:cNvPr>
        <xdr:cNvSpPr txBox="1"/>
      </xdr:nvSpPr>
      <xdr:spPr>
        <a:xfrm>
          <a:off x="1160046" y="469064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1B1A41E-C046-42A2-ABB4-4D5EBD7D18AC}"/>
            </a:ext>
          </a:extLst>
        </xdr:cNvPr>
        <xdr:cNvCxnSpPr/>
      </xdr:nvCxnSpPr>
      <xdr:spPr>
        <a:xfrm>
          <a:off x="1185200" y="7004081"/>
          <a:ext cx="3956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E7F447E-3AB9-4F85-9CEE-195EA9D0521E}"/>
            </a:ext>
          </a:extLst>
        </xdr:cNvPr>
        <xdr:cNvSpPr txBox="1"/>
      </xdr:nvSpPr>
      <xdr:spPr>
        <a:xfrm>
          <a:off x="749851" y="691028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85729F2-C747-4D95-94CE-9FE0748A7C9F}"/>
            </a:ext>
          </a:extLst>
        </xdr:cNvPr>
        <xdr:cNvCxnSpPr/>
      </xdr:nvCxnSpPr>
      <xdr:spPr>
        <a:xfrm>
          <a:off x="1185200" y="6649796"/>
          <a:ext cx="3956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860D8E-40B4-4597-A6AA-E5ED8B45C418}"/>
            </a:ext>
          </a:extLst>
        </xdr:cNvPr>
        <xdr:cNvSpPr txBox="1"/>
      </xdr:nvSpPr>
      <xdr:spPr>
        <a:xfrm>
          <a:off x="749851" y="655599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A3A8DF6-6B4A-4A1B-8F73-DF01E10BA45E}"/>
            </a:ext>
          </a:extLst>
        </xdr:cNvPr>
        <xdr:cNvCxnSpPr/>
      </xdr:nvCxnSpPr>
      <xdr:spPr>
        <a:xfrm>
          <a:off x="1185200" y="6295511"/>
          <a:ext cx="3956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331D235-8983-4563-91C1-CF20C6FEB14D}"/>
            </a:ext>
          </a:extLst>
        </xdr:cNvPr>
        <xdr:cNvSpPr txBox="1"/>
      </xdr:nvSpPr>
      <xdr:spPr>
        <a:xfrm>
          <a:off x="801146" y="62017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6CD4F788-469A-4743-879D-1CB5ADA84854}"/>
            </a:ext>
          </a:extLst>
        </xdr:cNvPr>
        <xdr:cNvCxnSpPr/>
      </xdr:nvCxnSpPr>
      <xdr:spPr>
        <a:xfrm>
          <a:off x="1185200" y="5941226"/>
          <a:ext cx="3956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EBCB5D3-EF66-4E48-B30D-446193445C74}"/>
            </a:ext>
          </a:extLst>
        </xdr:cNvPr>
        <xdr:cNvSpPr txBox="1"/>
      </xdr:nvSpPr>
      <xdr:spPr>
        <a:xfrm>
          <a:off x="801146" y="584742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D03CED1-AE5E-4EEC-AF7B-179C223D8C6D}"/>
            </a:ext>
          </a:extLst>
        </xdr:cNvPr>
        <xdr:cNvCxnSpPr/>
      </xdr:nvCxnSpPr>
      <xdr:spPr>
        <a:xfrm>
          <a:off x="1185200" y="5586942"/>
          <a:ext cx="3956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5B34F27-4A0C-454A-9581-16BEDB548179}"/>
            </a:ext>
          </a:extLst>
        </xdr:cNvPr>
        <xdr:cNvSpPr txBox="1"/>
      </xdr:nvSpPr>
      <xdr:spPr>
        <a:xfrm>
          <a:off x="801146" y="5493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8DC42AFC-81AE-44AF-9B6B-9585AA689723}"/>
            </a:ext>
          </a:extLst>
        </xdr:cNvPr>
        <xdr:cNvCxnSpPr/>
      </xdr:nvCxnSpPr>
      <xdr:spPr>
        <a:xfrm>
          <a:off x="1185200" y="5232657"/>
          <a:ext cx="3956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57CBC1E-524E-434E-B026-1F91E2A5A632}"/>
            </a:ext>
          </a:extLst>
        </xdr:cNvPr>
        <xdr:cNvSpPr txBox="1"/>
      </xdr:nvSpPr>
      <xdr:spPr>
        <a:xfrm>
          <a:off x="801146" y="514163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BADD396-4D1A-4EAC-9D29-323D3D2C3EB9}"/>
            </a:ext>
          </a:extLst>
        </xdr:cNvPr>
        <xdr:cNvCxnSpPr/>
      </xdr:nvCxnSpPr>
      <xdr:spPr>
        <a:xfrm>
          <a:off x="1185200" y="4878372"/>
          <a:ext cx="3956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D4781F8B-9F89-4A1A-B204-52E5BB2B1D12}"/>
            </a:ext>
          </a:extLst>
        </xdr:cNvPr>
        <xdr:cNvSpPr txBox="1"/>
      </xdr:nvSpPr>
      <xdr:spPr>
        <a:xfrm>
          <a:off x="839496" y="478734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6557D96-9E74-4520-9F37-19AAD0A029BE}"/>
            </a:ext>
          </a:extLst>
        </xdr:cNvPr>
        <xdr:cNvSpPr/>
      </xdr:nvSpPr>
      <xdr:spPr>
        <a:xfrm>
          <a:off x="1185200" y="4878372"/>
          <a:ext cx="3956975" cy="2125709"/>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92B63B4-574C-427A-8DCB-E99024073290}"/>
            </a:ext>
          </a:extLst>
        </xdr:cNvPr>
        <xdr:cNvCxnSpPr/>
      </xdr:nvCxnSpPr>
      <xdr:spPr>
        <a:xfrm flipV="1">
          <a:off x="4442756" y="5393607"/>
          <a:ext cx="1270" cy="1025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E0D78AEF-D454-42ED-80C2-EC8E4F31BDBB}"/>
            </a:ext>
          </a:extLst>
        </xdr:cNvPr>
        <xdr:cNvSpPr txBox="1"/>
      </xdr:nvSpPr>
      <xdr:spPr>
        <a:xfrm>
          <a:off x="4495461" y="642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F22ECA3C-A9EA-4073-AC56-A16D14DB7BFA}"/>
            </a:ext>
          </a:extLst>
        </xdr:cNvPr>
        <xdr:cNvCxnSpPr/>
      </xdr:nvCxnSpPr>
      <xdr:spPr>
        <a:xfrm>
          <a:off x="4359830" y="6418679"/>
          <a:ext cx="1737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2686B73D-1D4A-4495-BBEE-AFD84B651BCC}"/>
            </a:ext>
          </a:extLst>
        </xdr:cNvPr>
        <xdr:cNvSpPr txBox="1"/>
      </xdr:nvSpPr>
      <xdr:spPr>
        <a:xfrm>
          <a:off x="4495461" y="517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BB99104C-3C6A-4619-8AF6-EAC9316A353D}"/>
            </a:ext>
          </a:extLst>
        </xdr:cNvPr>
        <xdr:cNvCxnSpPr/>
      </xdr:nvCxnSpPr>
      <xdr:spPr>
        <a:xfrm>
          <a:off x="4359830" y="5393607"/>
          <a:ext cx="1737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E81BCE0E-7E74-4995-9ABB-FE2A1D8CDC2E}"/>
            </a:ext>
          </a:extLst>
        </xdr:cNvPr>
        <xdr:cNvSpPr txBox="1"/>
      </xdr:nvSpPr>
      <xdr:spPr>
        <a:xfrm>
          <a:off x="4495461" y="5844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DD6FC6CA-B67B-422A-B8E5-D918C67FD639}"/>
            </a:ext>
          </a:extLst>
        </xdr:cNvPr>
        <xdr:cNvSpPr/>
      </xdr:nvSpPr>
      <xdr:spPr>
        <a:xfrm>
          <a:off x="4393861" y="5992979"/>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A8801629-AA8B-4099-A1C8-BB8064015F52}"/>
            </a:ext>
          </a:extLst>
        </xdr:cNvPr>
        <xdr:cNvSpPr/>
      </xdr:nvSpPr>
      <xdr:spPr>
        <a:xfrm>
          <a:off x="3734447" y="5974987"/>
          <a:ext cx="92722"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46C2A462-FCCF-4FD6-A98F-A2DF4A3B4714}"/>
            </a:ext>
          </a:extLst>
        </xdr:cNvPr>
        <xdr:cNvSpPr/>
      </xdr:nvSpPr>
      <xdr:spPr>
        <a:xfrm>
          <a:off x="3024234" y="5967790"/>
          <a:ext cx="92722"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4DAD67CB-61DB-4167-914E-FFBB94FA6C74}"/>
            </a:ext>
          </a:extLst>
        </xdr:cNvPr>
        <xdr:cNvSpPr/>
      </xdr:nvSpPr>
      <xdr:spPr>
        <a:xfrm>
          <a:off x="2314020" y="5935405"/>
          <a:ext cx="92722"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4B957C27-BF61-42B2-BA50-7E7EF46C69CB}"/>
            </a:ext>
          </a:extLst>
        </xdr:cNvPr>
        <xdr:cNvSpPr/>
      </xdr:nvSpPr>
      <xdr:spPr>
        <a:xfrm>
          <a:off x="1603807" y="5921012"/>
          <a:ext cx="92722"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9723414-98D5-434A-A195-A204370FAAD5}"/>
            </a:ext>
          </a:extLst>
        </xdr:cNvPr>
        <xdr:cNvSpPr txBox="1"/>
      </xdr:nvSpPr>
      <xdr:spPr>
        <a:xfrm>
          <a:off x="4279808"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D94BEC7-C048-4636-8CA2-787B4A2214CE}"/>
            </a:ext>
          </a:extLst>
        </xdr:cNvPr>
        <xdr:cNvSpPr txBox="1"/>
      </xdr:nvSpPr>
      <xdr:spPr>
        <a:xfrm>
          <a:off x="3620394"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6079043-C8AE-4D81-98D5-551D9CC59084}"/>
            </a:ext>
          </a:extLst>
        </xdr:cNvPr>
        <xdr:cNvSpPr txBox="1"/>
      </xdr:nvSpPr>
      <xdr:spPr>
        <a:xfrm>
          <a:off x="2910180"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8E56CE0-905F-4324-9282-D4C46FF67AEB}"/>
            </a:ext>
          </a:extLst>
        </xdr:cNvPr>
        <xdr:cNvSpPr txBox="1"/>
      </xdr:nvSpPr>
      <xdr:spPr>
        <a:xfrm>
          <a:off x="2199967"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1FD1EA6-E249-4C00-A486-4FE78902E76F}"/>
            </a:ext>
          </a:extLst>
        </xdr:cNvPr>
        <xdr:cNvSpPr txBox="1"/>
      </xdr:nvSpPr>
      <xdr:spPr>
        <a:xfrm>
          <a:off x="1489753"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151977</xdr:rowOff>
    </xdr:from>
    <xdr:to>
      <xdr:col>23</xdr:col>
      <xdr:colOff>136525</xdr:colOff>
      <xdr:row>33</xdr:row>
      <xdr:rowOff>82127</xdr:rowOff>
    </xdr:to>
    <xdr:sp macro="" textlink="">
      <xdr:nvSpPr>
        <xdr:cNvPr id="81" name="楕円 80">
          <a:extLst>
            <a:ext uri="{FF2B5EF4-FFF2-40B4-BE49-F238E27FC236}">
              <a16:creationId xmlns:a16="http://schemas.microsoft.com/office/drawing/2014/main" id="{93CB839E-FF7C-4A57-8AAE-B340BC497F11}"/>
            </a:ext>
          </a:extLst>
        </xdr:cNvPr>
        <xdr:cNvSpPr/>
      </xdr:nvSpPr>
      <xdr:spPr>
        <a:xfrm>
          <a:off x="4393861" y="631308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66904</xdr:rowOff>
    </xdr:from>
    <xdr:ext cx="405111" cy="259045"/>
    <xdr:sp macro="" textlink="">
      <xdr:nvSpPr>
        <xdr:cNvPr id="82" name="有形固定資産減価償却率該当値テキスト">
          <a:extLst>
            <a:ext uri="{FF2B5EF4-FFF2-40B4-BE49-F238E27FC236}">
              <a16:creationId xmlns:a16="http://schemas.microsoft.com/office/drawing/2014/main" id="{9ECDF2C3-6441-4A4F-B20F-8E1FA51B7F22}"/>
            </a:ext>
          </a:extLst>
        </xdr:cNvPr>
        <xdr:cNvSpPr txBox="1"/>
      </xdr:nvSpPr>
      <xdr:spPr>
        <a:xfrm>
          <a:off x="4495461" y="622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137583</xdr:rowOff>
    </xdr:from>
    <xdr:to>
      <xdr:col>19</xdr:col>
      <xdr:colOff>187325</xdr:colOff>
      <xdr:row>33</xdr:row>
      <xdr:rowOff>67733</xdr:rowOff>
    </xdr:to>
    <xdr:sp macro="" textlink="">
      <xdr:nvSpPr>
        <xdr:cNvPr id="83" name="楕円 82">
          <a:extLst>
            <a:ext uri="{FF2B5EF4-FFF2-40B4-BE49-F238E27FC236}">
              <a16:creationId xmlns:a16="http://schemas.microsoft.com/office/drawing/2014/main" id="{0AC631BA-74B3-4759-870A-9263DDA655CE}"/>
            </a:ext>
          </a:extLst>
        </xdr:cNvPr>
        <xdr:cNvSpPr/>
      </xdr:nvSpPr>
      <xdr:spPr>
        <a:xfrm>
          <a:off x="3734447" y="6298686"/>
          <a:ext cx="92722"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16933</xdr:rowOff>
    </xdr:from>
    <xdr:to>
      <xdr:col>23</xdr:col>
      <xdr:colOff>85725</xdr:colOff>
      <xdr:row>33</xdr:row>
      <xdr:rowOff>31327</xdr:rowOff>
    </xdr:to>
    <xdr:cxnSp macro="">
      <xdr:nvCxnSpPr>
        <xdr:cNvPr id="84" name="直線コネクタ 83">
          <a:extLst>
            <a:ext uri="{FF2B5EF4-FFF2-40B4-BE49-F238E27FC236}">
              <a16:creationId xmlns:a16="http://schemas.microsoft.com/office/drawing/2014/main" id="{AC74067D-12D6-49AC-9A4C-740FBCCF2E2F}"/>
            </a:ext>
          </a:extLst>
        </xdr:cNvPr>
        <xdr:cNvCxnSpPr/>
      </xdr:nvCxnSpPr>
      <xdr:spPr>
        <a:xfrm>
          <a:off x="3785247" y="6346712"/>
          <a:ext cx="659414"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128588</xdr:rowOff>
    </xdr:from>
    <xdr:to>
      <xdr:col>15</xdr:col>
      <xdr:colOff>187325</xdr:colOff>
      <xdr:row>33</xdr:row>
      <xdr:rowOff>58738</xdr:rowOff>
    </xdr:to>
    <xdr:sp macro="" textlink="">
      <xdr:nvSpPr>
        <xdr:cNvPr id="85" name="楕円 84">
          <a:extLst>
            <a:ext uri="{FF2B5EF4-FFF2-40B4-BE49-F238E27FC236}">
              <a16:creationId xmlns:a16="http://schemas.microsoft.com/office/drawing/2014/main" id="{FDEFA8DA-133E-4617-9A2F-DFEE13F1138A}"/>
            </a:ext>
          </a:extLst>
        </xdr:cNvPr>
        <xdr:cNvSpPr/>
      </xdr:nvSpPr>
      <xdr:spPr>
        <a:xfrm>
          <a:off x="3024234" y="6289691"/>
          <a:ext cx="92722"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7938</xdr:rowOff>
    </xdr:from>
    <xdr:to>
      <xdr:col>19</xdr:col>
      <xdr:colOff>136525</xdr:colOff>
      <xdr:row>33</xdr:row>
      <xdr:rowOff>16933</xdr:rowOff>
    </xdr:to>
    <xdr:cxnSp macro="">
      <xdr:nvCxnSpPr>
        <xdr:cNvPr id="86" name="直線コネクタ 85">
          <a:extLst>
            <a:ext uri="{FF2B5EF4-FFF2-40B4-BE49-F238E27FC236}">
              <a16:creationId xmlns:a16="http://schemas.microsoft.com/office/drawing/2014/main" id="{43C44E06-A9F0-4CB6-AAB1-BC429F776945}"/>
            </a:ext>
          </a:extLst>
        </xdr:cNvPr>
        <xdr:cNvCxnSpPr/>
      </xdr:nvCxnSpPr>
      <xdr:spPr>
        <a:xfrm>
          <a:off x="3075034" y="6337717"/>
          <a:ext cx="710213"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112395</xdr:rowOff>
    </xdr:from>
    <xdr:to>
      <xdr:col>11</xdr:col>
      <xdr:colOff>187325</xdr:colOff>
      <xdr:row>33</xdr:row>
      <xdr:rowOff>42545</xdr:rowOff>
    </xdr:to>
    <xdr:sp macro="" textlink="">
      <xdr:nvSpPr>
        <xdr:cNvPr id="87" name="楕円 86">
          <a:extLst>
            <a:ext uri="{FF2B5EF4-FFF2-40B4-BE49-F238E27FC236}">
              <a16:creationId xmlns:a16="http://schemas.microsoft.com/office/drawing/2014/main" id="{06E3D38A-C2F3-4EE5-B609-9C0EEA41FD5F}"/>
            </a:ext>
          </a:extLst>
        </xdr:cNvPr>
        <xdr:cNvSpPr/>
      </xdr:nvSpPr>
      <xdr:spPr>
        <a:xfrm>
          <a:off x="2314020" y="6273498"/>
          <a:ext cx="92722"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163195</xdr:rowOff>
    </xdr:from>
    <xdr:to>
      <xdr:col>15</xdr:col>
      <xdr:colOff>136525</xdr:colOff>
      <xdr:row>33</xdr:row>
      <xdr:rowOff>7938</xdr:rowOff>
    </xdr:to>
    <xdr:cxnSp macro="">
      <xdr:nvCxnSpPr>
        <xdr:cNvPr id="88" name="直線コネクタ 87">
          <a:extLst>
            <a:ext uri="{FF2B5EF4-FFF2-40B4-BE49-F238E27FC236}">
              <a16:creationId xmlns:a16="http://schemas.microsoft.com/office/drawing/2014/main" id="{C6163A88-B67D-40EE-BEBB-7D49977709D9}"/>
            </a:ext>
          </a:extLst>
        </xdr:cNvPr>
        <xdr:cNvCxnSpPr/>
      </xdr:nvCxnSpPr>
      <xdr:spPr>
        <a:xfrm>
          <a:off x="2364820" y="6324298"/>
          <a:ext cx="710214" cy="1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106997</xdr:rowOff>
    </xdr:from>
    <xdr:to>
      <xdr:col>7</xdr:col>
      <xdr:colOff>187325</xdr:colOff>
      <xdr:row>33</xdr:row>
      <xdr:rowOff>37147</xdr:rowOff>
    </xdr:to>
    <xdr:sp macro="" textlink="">
      <xdr:nvSpPr>
        <xdr:cNvPr id="89" name="楕円 88">
          <a:extLst>
            <a:ext uri="{FF2B5EF4-FFF2-40B4-BE49-F238E27FC236}">
              <a16:creationId xmlns:a16="http://schemas.microsoft.com/office/drawing/2014/main" id="{89532E4F-16F5-4131-A014-5A97F93150AF}"/>
            </a:ext>
          </a:extLst>
        </xdr:cNvPr>
        <xdr:cNvSpPr/>
      </xdr:nvSpPr>
      <xdr:spPr>
        <a:xfrm>
          <a:off x="1603807" y="6268100"/>
          <a:ext cx="92722"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157797</xdr:rowOff>
    </xdr:from>
    <xdr:to>
      <xdr:col>11</xdr:col>
      <xdr:colOff>136525</xdr:colOff>
      <xdr:row>32</xdr:row>
      <xdr:rowOff>163195</xdr:rowOff>
    </xdr:to>
    <xdr:cxnSp macro="">
      <xdr:nvCxnSpPr>
        <xdr:cNvPr id="90" name="直線コネクタ 89">
          <a:extLst>
            <a:ext uri="{FF2B5EF4-FFF2-40B4-BE49-F238E27FC236}">
              <a16:creationId xmlns:a16="http://schemas.microsoft.com/office/drawing/2014/main" id="{9B58195D-A02F-453E-B31E-E54135B0F2B4}"/>
            </a:ext>
          </a:extLst>
        </xdr:cNvPr>
        <xdr:cNvCxnSpPr/>
      </xdr:nvCxnSpPr>
      <xdr:spPr>
        <a:xfrm>
          <a:off x="1654607" y="6318900"/>
          <a:ext cx="710213"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B73B102E-FADB-4AA7-8781-B444853F41BA}"/>
            </a:ext>
          </a:extLst>
        </xdr:cNvPr>
        <xdr:cNvSpPr txBox="1"/>
      </xdr:nvSpPr>
      <xdr:spPr>
        <a:xfrm>
          <a:off x="3582938" y="5752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D0254929-8AB3-4817-9BAD-B015EA73E100}"/>
            </a:ext>
          </a:extLst>
        </xdr:cNvPr>
        <xdr:cNvSpPr txBox="1"/>
      </xdr:nvSpPr>
      <xdr:spPr>
        <a:xfrm>
          <a:off x="2885424" y="574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3E487DE3-500C-484C-B282-35AFD396D682}"/>
            </a:ext>
          </a:extLst>
        </xdr:cNvPr>
        <xdr:cNvSpPr txBox="1"/>
      </xdr:nvSpPr>
      <xdr:spPr>
        <a:xfrm>
          <a:off x="2175211" y="571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78A847AB-85E5-4882-A2DA-42FE68B5BE79}"/>
            </a:ext>
          </a:extLst>
        </xdr:cNvPr>
        <xdr:cNvSpPr txBox="1"/>
      </xdr:nvSpPr>
      <xdr:spPr>
        <a:xfrm>
          <a:off x="1464997" y="5699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58860</xdr:rowOff>
    </xdr:from>
    <xdr:ext cx="405111" cy="259045"/>
    <xdr:sp macro="" textlink="">
      <xdr:nvSpPr>
        <xdr:cNvPr id="95" name="n_1mainValue有形固定資産減価償却率">
          <a:extLst>
            <a:ext uri="{FF2B5EF4-FFF2-40B4-BE49-F238E27FC236}">
              <a16:creationId xmlns:a16="http://schemas.microsoft.com/office/drawing/2014/main" id="{B9821D53-D8A5-4DC5-BE9D-08B821E98B7C}"/>
            </a:ext>
          </a:extLst>
        </xdr:cNvPr>
        <xdr:cNvSpPr txBox="1"/>
      </xdr:nvSpPr>
      <xdr:spPr>
        <a:xfrm>
          <a:off x="3582938" y="6388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49865</xdr:rowOff>
    </xdr:from>
    <xdr:ext cx="405111" cy="259045"/>
    <xdr:sp macro="" textlink="">
      <xdr:nvSpPr>
        <xdr:cNvPr id="96" name="n_2mainValue有形固定資産減価償却率">
          <a:extLst>
            <a:ext uri="{FF2B5EF4-FFF2-40B4-BE49-F238E27FC236}">
              <a16:creationId xmlns:a16="http://schemas.microsoft.com/office/drawing/2014/main" id="{BE8DCAC1-DCA9-42C1-9B3E-BF0BED00809F}"/>
            </a:ext>
          </a:extLst>
        </xdr:cNvPr>
        <xdr:cNvSpPr txBox="1"/>
      </xdr:nvSpPr>
      <xdr:spPr>
        <a:xfrm>
          <a:off x="2885424" y="6379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33672</xdr:rowOff>
    </xdr:from>
    <xdr:ext cx="405111" cy="259045"/>
    <xdr:sp macro="" textlink="">
      <xdr:nvSpPr>
        <xdr:cNvPr id="97" name="n_3mainValue有形固定資産減価償却率">
          <a:extLst>
            <a:ext uri="{FF2B5EF4-FFF2-40B4-BE49-F238E27FC236}">
              <a16:creationId xmlns:a16="http://schemas.microsoft.com/office/drawing/2014/main" id="{CF7B929A-98FE-4E89-8E47-56D68949F74C}"/>
            </a:ext>
          </a:extLst>
        </xdr:cNvPr>
        <xdr:cNvSpPr txBox="1"/>
      </xdr:nvSpPr>
      <xdr:spPr>
        <a:xfrm>
          <a:off x="2175211" y="6363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28274</xdr:rowOff>
    </xdr:from>
    <xdr:ext cx="405111" cy="259045"/>
    <xdr:sp macro="" textlink="">
      <xdr:nvSpPr>
        <xdr:cNvPr id="98" name="n_4mainValue有形固定資産減価償却率">
          <a:extLst>
            <a:ext uri="{FF2B5EF4-FFF2-40B4-BE49-F238E27FC236}">
              <a16:creationId xmlns:a16="http://schemas.microsoft.com/office/drawing/2014/main" id="{0F89D4BD-29F2-4D55-BCEF-8A4B0D116A97}"/>
            </a:ext>
          </a:extLst>
        </xdr:cNvPr>
        <xdr:cNvSpPr txBox="1"/>
      </xdr:nvSpPr>
      <xdr:spPr>
        <a:xfrm>
          <a:off x="1464997" y="6358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65AA690-C03A-45B1-BC28-369C453AACD6}"/>
            </a:ext>
          </a:extLst>
        </xdr:cNvPr>
        <xdr:cNvSpPr/>
      </xdr:nvSpPr>
      <xdr:spPr>
        <a:xfrm>
          <a:off x="10544976" y="4197442"/>
          <a:ext cx="3944029" cy="30547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A1F8A73-173F-4AAD-86B9-375151B509A3}"/>
            </a:ext>
          </a:extLst>
        </xdr:cNvPr>
        <xdr:cNvSpPr/>
      </xdr:nvSpPr>
      <xdr:spPr>
        <a:xfrm>
          <a:off x="11537540" y="4555563"/>
          <a:ext cx="969781" cy="27016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5F588FCE-70D5-48DF-A58F-7F2BC500D9CF}"/>
            </a:ext>
          </a:extLst>
        </xdr:cNvPr>
        <xdr:cNvSpPr/>
      </xdr:nvSpPr>
      <xdr:spPr>
        <a:xfrm>
          <a:off x="12882933" y="4538892"/>
          <a:ext cx="882864" cy="303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887D8A-ABE7-4383-A875-D73444D719EE}"/>
            </a:ext>
          </a:extLst>
        </xdr:cNvPr>
        <xdr:cNvSpPr/>
      </xdr:nvSpPr>
      <xdr:spPr>
        <a:xfrm>
          <a:off x="14451151" y="4318432"/>
          <a:ext cx="1420427" cy="2479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2B12062-9A78-4266-AA16-873CA6D9898A}"/>
            </a:ext>
          </a:extLst>
        </xdr:cNvPr>
        <xdr:cNvSpPr/>
      </xdr:nvSpPr>
      <xdr:spPr>
        <a:xfrm>
          <a:off x="14451151" y="4502921"/>
          <a:ext cx="1420427" cy="251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BCA537D-84EE-44E8-9C04-9CD88A82EDF5}"/>
            </a:ext>
          </a:extLst>
        </xdr:cNvPr>
        <xdr:cNvSpPr/>
      </xdr:nvSpPr>
      <xdr:spPr>
        <a:xfrm>
          <a:off x="15871578" y="4318432"/>
          <a:ext cx="1420428" cy="2479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DF6A976-578F-49CE-A7B4-6D7A73DDF8C5}"/>
            </a:ext>
          </a:extLst>
        </xdr:cNvPr>
        <xdr:cNvSpPr/>
      </xdr:nvSpPr>
      <xdr:spPr>
        <a:xfrm>
          <a:off x="15871578" y="4502921"/>
          <a:ext cx="1420428" cy="251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E2C3D04C-9DF3-4B42-B438-23FE3E190728}"/>
            </a:ext>
          </a:extLst>
        </xdr:cNvPr>
        <xdr:cNvSpPr/>
      </xdr:nvSpPr>
      <xdr:spPr>
        <a:xfrm>
          <a:off x="17406059" y="4318432"/>
          <a:ext cx="1420427" cy="2479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FC906D8-1503-487C-88E3-3B0812ABE059}"/>
            </a:ext>
          </a:extLst>
        </xdr:cNvPr>
        <xdr:cNvSpPr/>
      </xdr:nvSpPr>
      <xdr:spPr>
        <a:xfrm>
          <a:off x="17406059" y="4502921"/>
          <a:ext cx="1420427" cy="251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F7773B5-A3F4-4D36-8F9E-C813601A4786}"/>
            </a:ext>
          </a:extLst>
        </xdr:cNvPr>
        <xdr:cNvSpPr/>
      </xdr:nvSpPr>
      <xdr:spPr>
        <a:xfrm>
          <a:off x="10544976" y="4878372"/>
          <a:ext cx="3944029" cy="2125709"/>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7F67948-9154-40DF-B5B6-90C098BB26BB}"/>
            </a:ext>
          </a:extLst>
        </xdr:cNvPr>
        <xdr:cNvSpPr/>
      </xdr:nvSpPr>
      <xdr:spPr>
        <a:xfrm>
          <a:off x="14742758" y="4878372"/>
          <a:ext cx="4438835" cy="212570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78AA190-E59F-49CB-8FEC-AC7381A6F9B4}"/>
            </a:ext>
          </a:extLst>
        </xdr:cNvPr>
        <xdr:cNvSpPr/>
      </xdr:nvSpPr>
      <xdr:spPr>
        <a:xfrm>
          <a:off x="14742758" y="4941872"/>
          <a:ext cx="4261282"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9EAF8BA-CF8D-4F36-A5FF-49279605C0E6}"/>
            </a:ext>
          </a:extLst>
        </xdr:cNvPr>
        <xdr:cNvSpPr txBox="1"/>
      </xdr:nvSpPr>
      <xdr:spPr>
        <a:xfrm>
          <a:off x="14818958" y="5164924"/>
          <a:ext cx="4248582" cy="175025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企業債現在高と公営企業債等繰入見込額の減による将来負担額の減、ふるさと仙北応援基金等の基金残高の増に伴う充当可能財源の増により比率の分子は減少した。分母については、ふるさと仙北応援基金繰入金の増による経常経費充当財源等の減等により増加し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結果として、分子と分母の変化がともに比率を押し下げる要因となり、前年度比</a:t>
          </a:r>
          <a:r>
            <a:rPr kumimoji="1" lang="en-US" altLang="ja-JP" sz="1050">
              <a:latin typeface="ＭＳ Ｐゴシック" panose="020B0600070205080204" pitchFamily="50" charset="-128"/>
              <a:ea typeface="ＭＳ Ｐゴシック" panose="020B0600070205080204" pitchFamily="50" charset="-128"/>
            </a:rPr>
            <a:t>255.3</a:t>
          </a:r>
          <a:r>
            <a:rPr kumimoji="1" lang="ja-JP" altLang="en-US" sz="1050">
              <a:latin typeface="ＭＳ Ｐゴシック" panose="020B0600070205080204" pitchFamily="50" charset="-128"/>
              <a:ea typeface="ＭＳ Ｐゴシック" panose="020B0600070205080204" pitchFamily="50" charset="-128"/>
            </a:rPr>
            <a:t>ポイントの減少となった。令和</a:t>
          </a:r>
          <a:r>
            <a:rPr kumimoji="1" lang="en-US" altLang="ja-JP" sz="1050">
              <a:latin typeface="ＭＳ Ｐゴシック" panose="020B0600070205080204" pitchFamily="50" charset="-128"/>
              <a:ea typeface="ＭＳ Ｐゴシック" panose="020B0600070205080204" pitchFamily="50" charset="-128"/>
            </a:rPr>
            <a:t>7</a:t>
          </a:r>
          <a:r>
            <a:rPr kumimoji="1" lang="ja-JP" altLang="en-US" sz="1050">
              <a:latin typeface="ＭＳ Ｐゴシック" panose="020B0600070205080204" pitchFamily="50" charset="-128"/>
              <a:ea typeface="ＭＳ Ｐゴシック" panose="020B0600070205080204" pitchFamily="50" charset="-128"/>
            </a:rPr>
            <a:t>年度に角館上野庁舎建設事業に係る地方債の借入を予定しており、地方債残高の増加が見込まれることから、比率が増加するものと考えられる。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事務事業の見直しを行い経常経費の削減と投資的経費の精査を図る。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D61E9FF-EF91-41E7-B6D9-B359615FE647}"/>
            </a:ext>
          </a:extLst>
        </xdr:cNvPr>
        <xdr:cNvSpPr txBox="1"/>
      </xdr:nvSpPr>
      <xdr:spPr>
        <a:xfrm>
          <a:off x="10506876" y="469064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77EBA5A-5D87-400C-AF71-8C4535E416B9}"/>
            </a:ext>
          </a:extLst>
        </xdr:cNvPr>
        <xdr:cNvCxnSpPr/>
      </xdr:nvCxnSpPr>
      <xdr:spPr>
        <a:xfrm>
          <a:off x="10544976" y="7004081"/>
          <a:ext cx="39440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B1D567D-F66B-4637-9CE1-0C82F005F6D6}"/>
            </a:ext>
          </a:extLst>
        </xdr:cNvPr>
        <xdr:cNvSpPr txBox="1"/>
      </xdr:nvSpPr>
      <xdr:spPr>
        <a:xfrm>
          <a:off x="10037492" y="6910280"/>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8FAD4067-DF29-49AC-BD36-7F4C536DC9B3}"/>
            </a:ext>
          </a:extLst>
        </xdr:cNvPr>
        <xdr:cNvCxnSpPr/>
      </xdr:nvCxnSpPr>
      <xdr:spPr>
        <a:xfrm>
          <a:off x="10544976" y="6577829"/>
          <a:ext cx="39440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19E4DCBD-9B57-4688-9128-06C2ABC0EF7D}"/>
            </a:ext>
          </a:extLst>
        </xdr:cNvPr>
        <xdr:cNvSpPr txBox="1"/>
      </xdr:nvSpPr>
      <xdr:spPr>
        <a:xfrm>
          <a:off x="10037492" y="6486803"/>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A56498EC-0D08-437F-9364-78B3040DA67E}"/>
            </a:ext>
          </a:extLst>
        </xdr:cNvPr>
        <xdr:cNvCxnSpPr/>
      </xdr:nvCxnSpPr>
      <xdr:spPr>
        <a:xfrm>
          <a:off x="10544976" y="6154352"/>
          <a:ext cx="39440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3F10289B-00DF-451C-98CD-AC6D73899A57}"/>
            </a:ext>
          </a:extLst>
        </xdr:cNvPr>
        <xdr:cNvSpPr txBox="1"/>
      </xdr:nvSpPr>
      <xdr:spPr>
        <a:xfrm>
          <a:off x="10037492" y="606055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2E5788C0-54A2-4D5B-A10E-038597D87B5C}"/>
            </a:ext>
          </a:extLst>
        </xdr:cNvPr>
        <xdr:cNvCxnSpPr/>
      </xdr:nvCxnSpPr>
      <xdr:spPr>
        <a:xfrm>
          <a:off x="10544976" y="5728101"/>
          <a:ext cx="39440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5AE0F174-18C5-4562-A2E0-DABD7D12C5D1}"/>
            </a:ext>
          </a:extLst>
        </xdr:cNvPr>
        <xdr:cNvSpPr txBox="1"/>
      </xdr:nvSpPr>
      <xdr:spPr>
        <a:xfrm>
          <a:off x="10096681" y="5637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27D89231-EAC9-4C48-B24E-8EB075726D36}"/>
            </a:ext>
          </a:extLst>
        </xdr:cNvPr>
        <xdr:cNvCxnSpPr/>
      </xdr:nvCxnSpPr>
      <xdr:spPr>
        <a:xfrm>
          <a:off x="10544976" y="5304624"/>
          <a:ext cx="39440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EF939475-B7B6-47B9-ACAD-9C1BF0A93CCB}"/>
            </a:ext>
          </a:extLst>
        </xdr:cNvPr>
        <xdr:cNvSpPr txBox="1"/>
      </xdr:nvSpPr>
      <xdr:spPr>
        <a:xfrm>
          <a:off x="10199273" y="521082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29B61DE5-9032-4865-B7B0-729CDD97C88A}"/>
            </a:ext>
          </a:extLst>
        </xdr:cNvPr>
        <xdr:cNvCxnSpPr/>
      </xdr:nvCxnSpPr>
      <xdr:spPr>
        <a:xfrm>
          <a:off x="10544976" y="4878372"/>
          <a:ext cx="39440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9D50A8C-EEA7-4312-AF15-44B996638582}"/>
            </a:ext>
          </a:extLst>
        </xdr:cNvPr>
        <xdr:cNvSpPr/>
      </xdr:nvSpPr>
      <xdr:spPr>
        <a:xfrm>
          <a:off x="10544976" y="4878372"/>
          <a:ext cx="3944029" cy="2125709"/>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1371E0EC-9FCC-4A1E-9CA7-A86C3BE4EE1F}"/>
            </a:ext>
          </a:extLst>
        </xdr:cNvPr>
        <xdr:cNvCxnSpPr/>
      </xdr:nvCxnSpPr>
      <xdr:spPr>
        <a:xfrm flipV="1">
          <a:off x="13789586" y="5304624"/>
          <a:ext cx="1269" cy="1364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70BBD27C-F4B8-436F-B08A-5D50443C0A2E}"/>
            </a:ext>
          </a:extLst>
        </xdr:cNvPr>
        <xdr:cNvSpPr txBox="1"/>
      </xdr:nvSpPr>
      <xdr:spPr>
        <a:xfrm>
          <a:off x="13842291" y="667016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5226367A-745C-4D99-B7D2-B2BAFA4F9A37}"/>
            </a:ext>
          </a:extLst>
        </xdr:cNvPr>
        <xdr:cNvCxnSpPr/>
      </xdr:nvCxnSpPr>
      <xdr:spPr>
        <a:xfrm>
          <a:off x="13715538" y="6669112"/>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D107FEE7-6DF9-4861-9683-A9995D4A7D81}"/>
            </a:ext>
          </a:extLst>
        </xdr:cNvPr>
        <xdr:cNvSpPr txBox="1"/>
      </xdr:nvSpPr>
      <xdr:spPr>
        <a:xfrm>
          <a:off x="13842291" y="50826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35B83B74-868A-44B8-9F0A-B13C2683F075}"/>
            </a:ext>
          </a:extLst>
        </xdr:cNvPr>
        <xdr:cNvCxnSpPr/>
      </xdr:nvCxnSpPr>
      <xdr:spPr>
        <a:xfrm>
          <a:off x="13715538" y="5304624"/>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64D3DD95-6F2E-4942-A2CA-2184F048A954}"/>
            </a:ext>
          </a:extLst>
        </xdr:cNvPr>
        <xdr:cNvSpPr txBox="1"/>
      </xdr:nvSpPr>
      <xdr:spPr>
        <a:xfrm>
          <a:off x="13842291" y="5575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CDC3CA0D-924E-4AF8-B93C-B45A1F6E2112}"/>
            </a:ext>
          </a:extLst>
        </xdr:cNvPr>
        <xdr:cNvSpPr/>
      </xdr:nvSpPr>
      <xdr:spPr>
        <a:xfrm>
          <a:off x="13753638" y="5721258"/>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7B8768B7-C313-491F-B22D-D3054B1A28B5}"/>
            </a:ext>
          </a:extLst>
        </xdr:cNvPr>
        <xdr:cNvSpPr/>
      </xdr:nvSpPr>
      <xdr:spPr>
        <a:xfrm>
          <a:off x="13081277" y="5718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D11A9370-BAF8-4534-9985-BD5B4B22FAD3}"/>
            </a:ext>
          </a:extLst>
        </xdr:cNvPr>
        <xdr:cNvSpPr/>
      </xdr:nvSpPr>
      <xdr:spPr>
        <a:xfrm>
          <a:off x="12371064" y="572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C2715EB0-EEAA-4DB5-88F0-14D31BB70983}"/>
            </a:ext>
          </a:extLst>
        </xdr:cNvPr>
        <xdr:cNvSpPr/>
      </xdr:nvSpPr>
      <xdr:spPr>
        <a:xfrm>
          <a:off x="11660850" y="569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60537906-F0A3-47DF-9354-8EEF9E3AD497}"/>
            </a:ext>
          </a:extLst>
        </xdr:cNvPr>
        <xdr:cNvSpPr/>
      </xdr:nvSpPr>
      <xdr:spPr>
        <a:xfrm>
          <a:off x="10950637" y="5821954"/>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7F1162C-B4CF-4379-99A4-256FEE0D27B6}"/>
            </a:ext>
          </a:extLst>
        </xdr:cNvPr>
        <xdr:cNvSpPr txBox="1"/>
      </xdr:nvSpPr>
      <xdr:spPr>
        <a:xfrm>
          <a:off x="13626638"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A671B0D3-63FA-4AE8-A7B3-B9285C6FB81F}"/>
            </a:ext>
          </a:extLst>
        </xdr:cNvPr>
        <xdr:cNvSpPr txBox="1"/>
      </xdr:nvSpPr>
      <xdr:spPr>
        <a:xfrm>
          <a:off x="12967224"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71D7BEC-F29A-4397-A01E-84816B68C142}"/>
            </a:ext>
          </a:extLst>
        </xdr:cNvPr>
        <xdr:cNvSpPr txBox="1"/>
      </xdr:nvSpPr>
      <xdr:spPr>
        <a:xfrm>
          <a:off x="12257010"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1F4747E-F0C4-4993-A757-FD45531F6BAB}"/>
            </a:ext>
          </a:extLst>
        </xdr:cNvPr>
        <xdr:cNvSpPr txBox="1"/>
      </xdr:nvSpPr>
      <xdr:spPr>
        <a:xfrm>
          <a:off x="11546797"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6708B2F-347E-4E9D-A8B9-752181247870}"/>
            </a:ext>
          </a:extLst>
        </xdr:cNvPr>
        <xdr:cNvSpPr txBox="1"/>
      </xdr:nvSpPr>
      <xdr:spPr>
        <a:xfrm>
          <a:off x="10836583" y="70472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43592</xdr:rowOff>
    </xdr:from>
    <xdr:to>
      <xdr:col>76</xdr:col>
      <xdr:colOff>73025</xdr:colOff>
      <xdr:row>31</xdr:row>
      <xdr:rowOff>145192</xdr:rowOff>
    </xdr:to>
    <xdr:sp macro="" textlink="">
      <xdr:nvSpPr>
        <xdr:cNvPr id="141" name="楕円 140">
          <a:extLst>
            <a:ext uri="{FF2B5EF4-FFF2-40B4-BE49-F238E27FC236}">
              <a16:creationId xmlns:a16="http://schemas.microsoft.com/office/drawing/2014/main" id="{682801D6-4895-467B-9B94-0740C9B6023A}"/>
            </a:ext>
          </a:extLst>
        </xdr:cNvPr>
        <xdr:cNvSpPr/>
      </xdr:nvSpPr>
      <xdr:spPr>
        <a:xfrm>
          <a:off x="13753638" y="6036019"/>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22019</xdr:rowOff>
    </xdr:from>
    <xdr:ext cx="469744" cy="259045"/>
    <xdr:sp macro="" textlink="">
      <xdr:nvSpPr>
        <xdr:cNvPr id="142" name="債務償還比率該当値テキスト">
          <a:extLst>
            <a:ext uri="{FF2B5EF4-FFF2-40B4-BE49-F238E27FC236}">
              <a16:creationId xmlns:a16="http://schemas.microsoft.com/office/drawing/2014/main" id="{AA45F91C-87B7-401E-BE3A-4EB5D95EB0BF}"/>
            </a:ext>
          </a:extLst>
        </xdr:cNvPr>
        <xdr:cNvSpPr txBox="1"/>
      </xdr:nvSpPr>
      <xdr:spPr>
        <a:xfrm>
          <a:off x="13842291" y="601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92618</xdr:rowOff>
    </xdr:from>
    <xdr:to>
      <xdr:col>72</xdr:col>
      <xdr:colOff>123825</xdr:colOff>
      <xdr:row>33</xdr:row>
      <xdr:rowOff>22768</xdr:rowOff>
    </xdr:to>
    <xdr:sp macro="" textlink="">
      <xdr:nvSpPr>
        <xdr:cNvPr id="143" name="楕円 142">
          <a:extLst>
            <a:ext uri="{FF2B5EF4-FFF2-40B4-BE49-F238E27FC236}">
              <a16:creationId xmlns:a16="http://schemas.microsoft.com/office/drawing/2014/main" id="{9547EAA3-A1A7-473C-8F2B-1186B21FB6DA}"/>
            </a:ext>
          </a:extLst>
        </xdr:cNvPr>
        <xdr:cNvSpPr/>
      </xdr:nvSpPr>
      <xdr:spPr>
        <a:xfrm>
          <a:off x="13081277" y="625372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94392</xdr:rowOff>
    </xdr:from>
    <xdr:to>
      <xdr:col>76</xdr:col>
      <xdr:colOff>22225</xdr:colOff>
      <xdr:row>32</xdr:row>
      <xdr:rowOff>143418</xdr:rowOff>
    </xdr:to>
    <xdr:cxnSp macro="">
      <xdr:nvCxnSpPr>
        <xdr:cNvPr id="144" name="直線コネクタ 143">
          <a:extLst>
            <a:ext uri="{FF2B5EF4-FFF2-40B4-BE49-F238E27FC236}">
              <a16:creationId xmlns:a16="http://schemas.microsoft.com/office/drawing/2014/main" id="{CBCFDF14-A6FE-4A85-8A4F-8DCD935CDCCA}"/>
            </a:ext>
          </a:extLst>
        </xdr:cNvPr>
        <xdr:cNvCxnSpPr/>
      </xdr:nvCxnSpPr>
      <xdr:spPr>
        <a:xfrm flipV="1">
          <a:off x="13132077" y="6086819"/>
          <a:ext cx="659414" cy="21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7986</xdr:rowOff>
    </xdr:from>
    <xdr:to>
      <xdr:col>68</xdr:col>
      <xdr:colOff>123825</xdr:colOff>
      <xdr:row>32</xdr:row>
      <xdr:rowOff>109586</xdr:rowOff>
    </xdr:to>
    <xdr:sp macro="" textlink="">
      <xdr:nvSpPr>
        <xdr:cNvPr id="145" name="楕円 144">
          <a:extLst>
            <a:ext uri="{FF2B5EF4-FFF2-40B4-BE49-F238E27FC236}">
              <a16:creationId xmlns:a16="http://schemas.microsoft.com/office/drawing/2014/main" id="{D20293B4-D71C-42EE-B54C-D4615F5CF46B}"/>
            </a:ext>
          </a:extLst>
        </xdr:cNvPr>
        <xdr:cNvSpPr/>
      </xdr:nvSpPr>
      <xdr:spPr>
        <a:xfrm>
          <a:off x="12371064" y="616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58786</xdr:rowOff>
    </xdr:from>
    <xdr:to>
      <xdr:col>72</xdr:col>
      <xdr:colOff>73025</xdr:colOff>
      <xdr:row>32</xdr:row>
      <xdr:rowOff>143418</xdr:rowOff>
    </xdr:to>
    <xdr:cxnSp macro="">
      <xdr:nvCxnSpPr>
        <xdr:cNvPr id="146" name="直線コネクタ 145">
          <a:extLst>
            <a:ext uri="{FF2B5EF4-FFF2-40B4-BE49-F238E27FC236}">
              <a16:creationId xmlns:a16="http://schemas.microsoft.com/office/drawing/2014/main" id="{4D1ADE6B-55F9-42BA-8178-9C24E9C9C927}"/>
            </a:ext>
          </a:extLst>
        </xdr:cNvPr>
        <xdr:cNvCxnSpPr/>
      </xdr:nvCxnSpPr>
      <xdr:spPr>
        <a:xfrm>
          <a:off x="12421864" y="6219889"/>
          <a:ext cx="710213" cy="8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41778</xdr:rowOff>
    </xdr:from>
    <xdr:to>
      <xdr:col>64</xdr:col>
      <xdr:colOff>123825</xdr:colOff>
      <xdr:row>31</xdr:row>
      <xdr:rowOff>143378</xdr:rowOff>
    </xdr:to>
    <xdr:sp macro="" textlink="">
      <xdr:nvSpPr>
        <xdr:cNvPr id="147" name="楕円 146">
          <a:extLst>
            <a:ext uri="{FF2B5EF4-FFF2-40B4-BE49-F238E27FC236}">
              <a16:creationId xmlns:a16="http://schemas.microsoft.com/office/drawing/2014/main" id="{7415F02F-5D85-4553-BDA5-C8E3A11393AE}"/>
            </a:ext>
          </a:extLst>
        </xdr:cNvPr>
        <xdr:cNvSpPr/>
      </xdr:nvSpPr>
      <xdr:spPr>
        <a:xfrm>
          <a:off x="11660850" y="603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92578</xdr:rowOff>
    </xdr:from>
    <xdr:to>
      <xdr:col>68</xdr:col>
      <xdr:colOff>73025</xdr:colOff>
      <xdr:row>32</xdr:row>
      <xdr:rowOff>58786</xdr:rowOff>
    </xdr:to>
    <xdr:cxnSp macro="">
      <xdr:nvCxnSpPr>
        <xdr:cNvPr id="148" name="直線コネクタ 147">
          <a:extLst>
            <a:ext uri="{FF2B5EF4-FFF2-40B4-BE49-F238E27FC236}">
              <a16:creationId xmlns:a16="http://schemas.microsoft.com/office/drawing/2014/main" id="{AEF48121-B285-4934-A914-DFD676483C9E}"/>
            </a:ext>
          </a:extLst>
        </xdr:cNvPr>
        <xdr:cNvCxnSpPr/>
      </xdr:nvCxnSpPr>
      <xdr:spPr>
        <a:xfrm>
          <a:off x="11711650" y="6085005"/>
          <a:ext cx="710214" cy="13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4618</xdr:rowOff>
    </xdr:from>
    <xdr:to>
      <xdr:col>60</xdr:col>
      <xdr:colOff>123825</xdr:colOff>
      <xdr:row>32</xdr:row>
      <xdr:rowOff>106218</xdr:rowOff>
    </xdr:to>
    <xdr:sp macro="" textlink="">
      <xdr:nvSpPr>
        <xdr:cNvPr id="149" name="楕円 148">
          <a:extLst>
            <a:ext uri="{FF2B5EF4-FFF2-40B4-BE49-F238E27FC236}">
              <a16:creationId xmlns:a16="http://schemas.microsoft.com/office/drawing/2014/main" id="{06D6CCEB-41F6-4D6A-BBE4-D4B98FA14559}"/>
            </a:ext>
          </a:extLst>
        </xdr:cNvPr>
        <xdr:cNvSpPr/>
      </xdr:nvSpPr>
      <xdr:spPr>
        <a:xfrm>
          <a:off x="10950637" y="616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92578</xdr:rowOff>
    </xdr:from>
    <xdr:to>
      <xdr:col>64</xdr:col>
      <xdr:colOff>73025</xdr:colOff>
      <xdr:row>32</xdr:row>
      <xdr:rowOff>55418</xdr:rowOff>
    </xdr:to>
    <xdr:cxnSp macro="">
      <xdr:nvCxnSpPr>
        <xdr:cNvPr id="150" name="直線コネクタ 149">
          <a:extLst>
            <a:ext uri="{FF2B5EF4-FFF2-40B4-BE49-F238E27FC236}">
              <a16:creationId xmlns:a16="http://schemas.microsoft.com/office/drawing/2014/main" id="{73211CC5-C895-4B53-9853-8423E7FB83B3}"/>
            </a:ext>
          </a:extLst>
        </xdr:cNvPr>
        <xdr:cNvCxnSpPr/>
      </xdr:nvCxnSpPr>
      <xdr:spPr>
        <a:xfrm flipV="1">
          <a:off x="11001437" y="6085005"/>
          <a:ext cx="710213" cy="13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C26812F0-C557-4E61-A5C5-19FD61B19A1F}"/>
            </a:ext>
          </a:extLst>
        </xdr:cNvPr>
        <xdr:cNvSpPr txBox="1"/>
      </xdr:nvSpPr>
      <xdr:spPr>
        <a:xfrm>
          <a:off x="12897451" y="549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8E0C133B-7364-4114-93D4-878166C72B47}"/>
            </a:ext>
          </a:extLst>
        </xdr:cNvPr>
        <xdr:cNvSpPr txBox="1"/>
      </xdr:nvSpPr>
      <xdr:spPr>
        <a:xfrm>
          <a:off x="12199937" y="550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C2DEA8B5-B1B8-4995-8952-1E757E79B0D0}"/>
            </a:ext>
          </a:extLst>
        </xdr:cNvPr>
        <xdr:cNvSpPr txBox="1"/>
      </xdr:nvSpPr>
      <xdr:spPr>
        <a:xfrm>
          <a:off x="11489724" y="547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0DB14EC2-F94C-4B0F-B1AD-C2962ABBFBF6}"/>
            </a:ext>
          </a:extLst>
        </xdr:cNvPr>
        <xdr:cNvSpPr txBox="1"/>
      </xdr:nvSpPr>
      <xdr:spPr>
        <a:xfrm>
          <a:off x="10779510" y="559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13895</xdr:rowOff>
    </xdr:from>
    <xdr:ext cx="560923" cy="259045"/>
    <xdr:sp macro="" textlink="">
      <xdr:nvSpPr>
        <xdr:cNvPr id="155" name="n_1mainValue債務償還比率">
          <a:extLst>
            <a:ext uri="{FF2B5EF4-FFF2-40B4-BE49-F238E27FC236}">
              <a16:creationId xmlns:a16="http://schemas.microsoft.com/office/drawing/2014/main" id="{B3004C84-BC23-4246-8999-7C29C25429EF}"/>
            </a:ext>
          </a:extLst>
        </xdr:cNvPr>
        <xdr:cNvSpPr txBox="1"/>
      </xdr:nvSpPr>
      <xdr:spPr>
        <a:xfrm>
          <a:off x="12864809" y="634367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100713</xdr:rowOff>
    </xdr:from>
    <xdr:ext cx="560923" cy="259045"/>
    <xdr:sp macro="" textlink="">
      <xdr:nvSpPr>
        <xdr:cNvPr id="156" name="n_2mainValue債務償還比率">
          <a:extLst>
            <a:ext uri="{FF2B5EF4-FFF2-40B4-BE49-F238E27FC236}">
              <a16:creationId xmlns:a16="http://schemas.microsoft.com/office/drawing/2014/main" id="{D949CE26-A9A5-42E4-9EF0-BF74363ED001}"/>
            </a:ext>
          </a:extLst>
        </xdr:cNvPr>
        <xdr:cNvSpPr txBox="1"/>
      </xdr:nvSpPr>
      <xdr:spPr>
        <a:xfrm>
          <a:off x="12167295" y="62618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134505</xdr:rowOff>
    </xdr:from>
    <xdr:ext cx="469744" cy="259045"/>
    <xdr:sp macro="" textlink="">
      <xdr:nvSpPr>
        <xdr:cNvPr id="157" name="n_3mainValue債務償還比率">
          <a:extLst>
            <a:ext uri="{FF2B5EF4-FFF2-40B4-BE49-F238E27FC236}">
              <a16:creationId xmlns:a16="http://schemas.microsoft.com/office/drawing/2014/main" id="{F3BC7426-E96B-49A1-AD38-7C06071164CE}"/>
            </a:ext>
          </a:extLst>
        </xdr:cNvPr>
        <xdr:cNvSpPr txBox="1"/>
      </xdr:nvSpPr>
      <xdr:spPr>
        <a:xfrm>
          <a:off x="11489724" y="612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32</xdr:row>
      <xdr:rowOff>97345</xdr:rowOff>
    </xdr:from>
    <xdr:ext cx="560923" cy="259045"/>
    <xdr:sp macro="" textlink="">
      <xdr:nvSpPr>
        <xdr:cNvPr id="158" name="n_4mainValue債務償還比率">
          <a:extLst>
            <a:ext uri="{FF2B5EF4-FFF2-40B4-BE49-F238E27FC236}">
              <a16:creationId xmlns:a16="http://schemas.microsoft.com/office/drawing/2014/main" id="{8C7C1A5D-F1DB-43A5-9EB9-FCD22F01558F}"/>
            </a:ext>
          </a:extLst>
        </xdr:cNvPr>
        <xdr:cNvSpPr txBox="1"/>
      </xdr:nvSpPr>
      <xdr:spPr>
        <a:xfrm>
          <a:off x="10746868" y="625844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1B2D84D-80A5-4BCF-AFE7-2BAA8D38668A}"/>
            </a:ext>
          </a:extLst>
        </xdr:cNvPr>
        <xdr:cNvSpPr/>
      </xdr:nvSpPr>
      <xdr:spPr>
        <a:xfrm>
          <a:off x="1185200" y="7875973"/>
          <a:ext cx="5504155" cy="33735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6640968-3AB2-42F6-AC64-7B01FF6A97E3}"/>
            </a:ext>
          </a:extLst>
        </xdr:cNvPr>
        <xdr:cNvSpPr/>
      </xdr:nvSpPr>
      <xdr:spPr>
        <a:xfrm>
          <a:off x="1185200" y="11621702"/>
          <a:ext cx="5504155" cy="33735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5A2BA25-AB59-4137-975F-5B8529B202F5}"/>
            </a:ext>
          </a:extLst>
        </xdr:cNvPr>
        <xdr:cNvSpPr txBox="1"/>
      </xdr:nvSpPr>
      <xdr:spPr>
        <a:xfrm>
          <a:off x="855493" y="8124424"/>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DBE825F9-90E1-43FB-85A0-428E6DBDB6DC}"/>
            </a:ext>
          </a:extLst>
        </xdr:cNvPr>
        <xdr:cNvSpPr txBox="1"/>
      </xdr:nvSpPr>
      <xdr:spPr>
        <a:xfrm>
          <a:off x="6511802" y="1074981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1B06E729-C70A-43AF-B20C-CA6BE1B3BFDF}"/>
            </a:ext>
          </a:extLst>
        </xdr:cNvPr>
        <xdr:cNvSpPr txBox="1"/>
      </xdr:nvSpPr>
      <xdr:spPr>
        <a:xfrm>
          <a:off x="855493" y="11844754"/>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D5B61636-99BB-4ED9-A7C9-2D0391094B70}"/>
            </a:ext>
          </a:extLst>
        </xdr:cNvPr>
        <xdr:cNvSpPr txBox="1"/>
      </xdr:nvSpPr>
      <xdr:spPr>
        <a:xfrm>
          <a:off x="6511802" y="1455626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40100E-6468-4BC8-A4F6-9B724F5783CB}"/>
            </a:ext>
          </a:extLst>
        </xdr:cNvPr>
        <xdr:cNvSpPr/>
      </xdr:nvSpPr>
      <xdr:spPr>
        <a:xfrm>
          <a:off x="596160" y="127000"/>
          <a:ext cx="11832578" cy="62390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99925D-1F43-4F75-8BED-E6F326C22754}"/>
            </a:ext>
          </a:extLst>
        </xdr:cNvPr>
        <xdr:cNvSpPr/>
      </xdr:nvSpPr>
      <xdr:spPr>
        <a:xfrm>
          <a:off x="17755340" y="187726"/>
          <a:ext cx="3703468" cy="55047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A4DD1D-F9FD-49B4-AB07-FCDD6FE37B19}"/>
            </a:ext>
          </a:extLst>
        </xdr:cNvPr>
        <xdr:cNvSpPr/>
      </xdr:nvSpPr>
      <xdr:spPr>
        <a:xfrm>
          <a:off x="17774390" y="213126"/>
          <a:ext cx="3659018" cy="49967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B40AEF-19E7-4A3E-B3D4-FCB6CF0D1FDE}"/>
            </a:ext>
          </a:extLst>
        </xdr:cNvPr>
        <xdr:cNvSpPr/>
      </xdr:nvSpPr>
      <xdr:spPr>
        <a:xfrm>
          <a:off x="17799790" y="238526"/>
          <a:ext cx="3601868" cy="43617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C1A18A-FF76-4B18-BEA2-B8B5497F5A46}"/>
            </a:ext>
          </a:extLst>
        </xdr:cNvPr>
        <xdr:cNvSpPr/>
      </xdr:nvSpPr>
      <xdr:spPr>
        <a:xfrm>
          <a:off x="15155539" y="187726"/>
          <a:ext cx="2479397" cy="55047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D3E559-8FB3-47DB-B6D1-B67AD9ABB95F}"/>
            </a:ext>
          </a:extLst>
        </xdr:cNvPr>
        <xdr:cNvSpPr/>
      </xdr:nvSpPr>
      <xdr:spPr>
        <a:xfrm>
          <a:off x="15180939" y="213126"/>
          <a:ext cx="2434947" cy="49967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9FB109-AA9C-4448-9CF4-A1B0701A1772}"/>
            </a:ext>
          </a:extLst>
        </xdr:cNvPr>
        <xdr:cNvSpPr/>
      </xdr:nvSpPr>
      <xdr:spPr>
        <a:xfrm>
          <a:off x="15206339" y="238526"/>
          <a:ext cx="2377797" cy="448877"/>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FFF8EE-C19F-4559-A162-23FB4F4ABF13}"/>
            </a:ext>
          </a:extLst>
        </xdr:cNvPr>
        <xdr:cNvSpPr/>
      </xdr:nvSpPr>
      <xdr:spPr>
        <a:xfrm>
          <a:off x="710214" y="875129"/>
          <a:ext cx="9410330" cy="175025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B91E8E-F514-4CA2-A1A0-517978370539}"/>
            </a:ext>
          </a:extLst>
        </xdr:cNvPr>
        <xdr:cNvSpPr/>
      </xdr:nvSpPr>
      <xdr:spPr>
        <a:xfrm>
          <a:off x="837214" y="906879"/>
          <a:ext cx="1293427" cy="16867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99F169-3822-4882-9701-5F369269426C}"/>
            </a:ext>
          </a:extLst>
        </xdr:cNvPr>
        <xdr:cNvSpPr/>
      </xdr:nvSpPr>
      <xdr:spPr>
        <a:xfrm>
          <a:off x="2080087" y="906879"/>
          <a:ext cx="1242874" cy="16867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22,859
22,741
1,093.56
25,468,712
24,793,447
623,530
11,611,568
20,886,092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84CA52-81A9-4C5D-A839-9262C5F23555}"/>
            </a:ext>
          </a:extLst>
        </xdr:cNvPr>
        <xdr:cNvSpPr/>
      </xdr:nvSpPr>
      <xdr:spPr>
        <a:xfrm>
          <a:off x="3322961" y="906879"/>
          <a:ext cx="1420427" cy="16867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9F6139-A146-4803-ABA4-FAC828E290D5}"/>
            </a:ext>
          </a:extLst>
        </xdr:cNvPr>
        <xdr:cNvSpPr/>
      </xdr:nvSpPr>
      <xdr:spPr>
        <a:xfrm>
          <a:off x="4743388" y="925929"/>
          <a:ext cx="1889588" cy="92592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7B95BB2-60CD-4427-AF61-E624DDFD2477}"/>
            </a:ext>
          </a:extLst>
        </xdr:cNvPr>
        <xdr:cNvSpPr/>
      </xdr:nvSpPr>
      <xdr:spPr>
        <a:xfrm>
          <a:off x="6632976" y="925929"/>
          <a:ext cx="1179374" cy="92592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92B1E2-2783-45C6-9A7B-1A2F4092FF73}"/>
            </a:ext>
          </a:extLst>
        </xdr:cNvPr>
        <xdr:cNvSpPr/>
      </xdr:nvSpPr>
      <xdr:spPr>
        <a:xfrm>
          <a:off x="7875850" y="938629"/>
          <a:ext cx="596160" cy="9231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F532065-2711-4701-98A8-F238707BC0B6}"/>
            </a:ext>
          </a:extLst>
        </xdr:cNvPr>
        <xdr:cNvSpPr/>
      </xdr:nvSpPr>
      <xdr:spPr>
        <a:xfrm>
          <a:off x="4743388" y="1686757"/>
          <a:ext cx="1889588"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E6E4D6A-B69B-4255-99B7-C59B5C462277}"/>
            </a:ext>
          </a:extLst>
        </xdr:cNvPr>
        <xdr:cNvSpPr/>
      </xdr:nvSpPr>
      <xdr:spPr>
        <a:xfrm>
          <a:off x="6696476" y="1686757"/>
          <a:ext cx="3424068"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00CA50-5A2F-40C5-B15A-DD993C93BADB}"/>
            </a:ext>
          </a:extLst>
        </xdr:cNvPr>
        <xdr:cNvSpPr/>
      </xdr:nvSpPr>
      <xdr:spPr>
        <a:xfrm>
          <a:off x="10323497" y="875129"/>
          <a:ext cx="1420427" cy="125058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1DCFD0-000B-4053-91EB-EF3F0A67189B}"/>
            </a:ext>
          </a:extLst>
        </xdr:cNvPr>
        <xdr:cNvSpPr/>
      </xdr:nvSpPr>
      <xdr:spPr>
        <a:xfrm>
          <a:off x="10570900" y="938629"/>
          <a:ext cx="1242874" cy="248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ABCF91-70B9-4CBC-A539-90C162307EF0}"/>
            </a:ext>
          </a:extLst>
        </xdr:cNvPr>
        <xdr:cNvSpPr/>
      </xdr:nvSpPr>
      <xdr:spPr>
        <a:xfrm>
          <a:off x="10570900" y="1199780"/>
          <a:ext cx="1242874"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91C6F5-26CE-42C5-8298-D627FAA80D19}"/>
            </a:ext>
          </a:extLst>
        </xdr:cNvPr>
        <xdr:cNvSpPr/>
      </xdr:nvSpPr>
      <xdr:spPr>
        <a:xfrm>
          <a:off x="10570900" y="1524432"/>
          <a:ext cx="1356928"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55A6D6-0100-4AB1-BB0C-E9CD7C5B592B}"/>
            </a:ext>
          </a:extLst>
        </xdr:cNvPr>
        <xdr:cNvCxnSpPr/>
      </xdr:nvCxnSpPr>
      <xdr:spPr>
        <a:xfrm flipH="1">
          <a:off x="10406047" y="1024754"/>
          <a:ext cx="19660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D9748C-0B28-48CD-933F-444030A6BF38}"/>
            </a:ext>
          </a:extLst>
        </xdr:cNvPr>
        <xdr:cNvSpPr/>
      </xdr:nvSpPr>
      <xdr:spPr>
        <a:xfrm>
          <a:off x="10460022" y="976729"/>
          <a:ext cx="88653"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86F453A-44A5-4FBD-A180-6070E5B438B6}"/>
            </a:ext>
          </a:extLst>
        </xdr:cNvPr>
        <xdr:cNvSpPr/>
      </xdr:nvSpPr>
      <xdr:spPr>
        <a:xfrm>
          <a:off x="10460022" y="1237880"/>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F18C806-E97F-4402-9F52-D22F37A0C05F}"/>
            </a:ext>
          </a:extLst>
        </xdr:cNvPr>
        <xdr:cNvCxnSpPr/>
      </xdr:nvCxnSpPr>
      <xdr:spPr>
        <a:xfrm>
          <a:off x="10491525" y="1501806"/>
          <a:ext cx="0" cy="136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126E6F-C9AD-4E2B-BAD4-69D28A4D91F6}"/>
            </a:ext>
          </a:extLst>
        </xdr:cNvPr>
        <xdr:cNvCxnSpPr/>
      </xdr:nvCxnSpPr>
      <xdr:spPr>
        <a:xfrm>
          <a:off x="10425097" y="1501806"/>
          <a:ext cx="15850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067C1F-B959-4693-9049-92455896E506}"/>
            </a:ext>
          </a:extLst>
        </xdr:cNvPr>
        <xdr:cNvCxnSpPr/>
      </xdr:nvCxnSpPr>
      <xdr:spPr>
        <a:xfrm flipV="1">
          <a:off x="10491525" y="1734382"/>
          <a:ext cx="0" cy="136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E50CB5-CE19-41B0-AFBC-545EFE14F0F5}"/>
            </a:ext>
          </a:extLst>
        </xdr:cNvPr>
        <xdr:cNvCxnSpPr/>
      </xdr:nvCxnSpPr>
      <xdr:spPr>
        <a:xfrm>
          <a:off x="10425097" y="1874483"/>
          <a:ext cx="15850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8C45C4A-1C72-4BAF-A0DB-77BDE5DE8A6F}"/>
            </a:ext>
          </a:extLst>
        </xdr:cNvPr>
        <xdr:cNvSpPr txBox="1"/>
      </xdr:nvSpPr>
      <xdr:spPr>
        <a:xfrm>
          <a:off x="659660" y="2749612"/>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D64DE8-EF4D-4919-B903-F18115061B12}"/>
            </a:ext>
          </a:extLst>
        </xdr:cNvPr>
        <xdr:cNvSpPr txBox="1"/>
      </xdr:nvSpPr>
      <xdr:spPr>
        <a:xfrm>
          <a:off x="659660" y="3061563"/>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9A4A995-2C9E-4948-8472-78A69BAF2AEE}"/>
            </a:ext>
          </a:extLst>
        </xdr:cNvPr>
        <xdr:cNvSpPr txBox="1"/>
      </xdr:nvSpPr>
      <xdr:spPr>
        <a:xfrm>
          <a:off x="659660" y="337351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BA23DC-2DFF-47D0-AB5B-A54AC1A66848}"/>
            </a:ext>
          </a:extLst>
        </xdr:cNvPr>
        <xdr:cNvSpPr txBox="1"/>
      </xdr:nvSpPr>
      <xdr:spPr>
        <a:xfrm>
          <a:off x="659660" y="368824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9C1AD0-E1DA-45C8-9012-A8712B158944}"/>
            </a:ext>
          </a:extLst>
        </xdr:cNvPr>
        <xdr:cNvSpPr/>
      </xdr:nvSpPr>
      <xdr:spPr>
        <a:xfrm>
          <a:off x="710214" y="4124417"/>
          <a:ext cx="4413681"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416479-B36F-490B-BDCF-0A510A916129}"/>
            </a:ext>
          </a:extLst>
        </xdr:cNvPr>
        <xdr:cNvSpPr/>
      </xdr:nvSpPr>
      <xdr:spPr>
        <a:xfrm>
          <a:off x="837214"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1E67948-4FAD-45EE-9B78-9DF78AFB4BB4}"/>
            </a:ext>
          </a:extLst>
        </xdr:cNvPr>
        <xdr:cNvSpPr/>
      </xdr:nvSpPr>
      <xdr:spPr>
        <a:xfrm>
          <a:off x="837214"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81B916-CF67-4018-957B-D43F47132011}"/>
            </a:ext>
          </a:extLst>
        </xdr:cNvPr>
        <xdr:cNvSpPr/>
      </xdr:nvSpPr>
      <xdr:spPr>
        <a:xfrm>
          <a:off x="1775534"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286846-87ED-4AB9-9EDB-14D93E2E89A2}"/>
            </a:ext>
          </a:extLst>
        </xdr:cNvPr>
        <xdr:cNvSpPr/>
      </xdr:nvSpPr>
      <xdr:spPr>
        <a:xfrm>
          <a:off x="1775534"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495ED2-6AD6-4386-BDAD-DF028D64E451}"/>
            </a:ext>
          </a:extLst>
        </xdr:cNvPr>
        <xdr:cNvSpPr/>
      </xdr:nvSpPr>
      <xdr:spPr>
        <a:xfrm>
          <a:off x="2840854" y="4773720"/>
          <a:ext cx="1420428"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BD79367-DA24-4EF2-9E11-FC52543CC6F9}"/>
            </a:ext>
          </a:extLst>
        </xdr:cNvPr>
        <xdr:cNvSpPr/>
      </xdr:nvSpPr>
      <xdr:spPr>
        <a:xfrm>
          <a:off x="2840854" y="4974146"/>
          <a:ext cx="1420428"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B36778-41AF-4DBE-AF39-0E3D2AB5A204}"/>
            </a:ext>
          </a:extLst>
        </xdr:cNvPr>
        <xdr:cNvSpPr/>
      </xdr:nvSpPr>
      <xdr:spPr>
        <a:xfrm>
          <a:off x="710214" y="5247998"/>
          <a:ext cx="4413681"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C79F1E7-6912-42C1-B753-6E5B9FB4C7D7}"/>
            </a:ext>
          </a:extLst>
        </xdr:cNvPr>
        <xdr:cNvSpPr txBox="1"/>
      </xdr:nvSpPr>
      <xdr:spPr>
        <a:xfrm>
          <a:off x="685060" y="50602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D785EB7-D934-4474-84FB-8CBD7337FF1B}"/>
            </a:ext>
          </a:extLst>
        </xdr:cNvPr>
        <xdr:cNvCxnSpPr/>
      </xdr:nvCxnSpPr>
      <xdr:spPr>
        <a:xfrm>
          <a:off x="710214" y="749793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6A7A48-4AE2-4CE1-9BEB-4120614B8AA7}"/>
            </a:ext>
          </a:extLst>
        </xdr:cNvPr>
        <xdr:cNvSpPr txBox="1"/>
      </xdr:nvSpPr>
      <xdr:spPr>
        <a:xfrm>
          <a:off x="281874" y="73584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24DCF7B-D02C-471C-8140-02355C89F318}"/>
            </a:ext>
          </a:extLst>
        </xdr:cNvPr>
        <xdr:cNvCxnSpPr/>
      </xdr:nvCxnSpPr>
      <xdr:spPr>
        <a:xfrm>
          <a:off x="710214" y="712248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65B978F-379D-4DB9-BEDE-25CC60581D08}"/>
            </a:ext>
          </a:extLst>
        </xdr:cNvPr>
        <xdr:cNvSpPr txBox="1"/>
      </xdr:nvSpPr>
      <xdr:spPr>
        <a:xfrm>
          <a:off x="281874" y="6983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CB8F1AE-268E-430D-A3C4-64DFBC9F276B}"/>
            </a:ext>
          </a:extLst>
        </xdr:cNvPr>
        <xdr:cNvCxnSpPr/>
      </xdr:nvCxnSpPr>
      <xdr:spPr>
        <a:xfrm>
          <a:off x="710214" y="674702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60239C-A3C5-4494-B40F-C6AD33C4AA90}"/>
            </a:ext>
          </a:extLst>
        </xdr:cNvPr>
        <xdr:cNvSpPr txBox="1"/>
      </xdr:nvSpPr>
      <xdr:spPr>
        <a:xfrm>
          <a:off x="345994" y="66075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304CEFF-4D97-4DEE-A043-E324B60E8B6B}"/>
            </a:ext>
          </a:extLst>
        </xdr:cNvPr>
        <xdr:cNvCxnSpPr/>
      </xdr:nvCxnSpPr>
      <xdr:spPr>
        <a:xfrm>
          <a:off x="710214" y="637435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1AC31A6-5551-4B08-98AC-9FD157F9B2EF}"/>
            </a:ext>
          </a:extLst>
        </xdr:cNvPr>
        <xdr:cNvSpPr txBox="1"/>
      </xdr:nvSpPr>
      <xdr:spPr>
        <a:xfrm>
          <a:off x="345994" y="62349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88C958B-6C1D-4716-BBA3-2FEA924E123D}"/>
            </a:ext>
          </a:extLst>
        </xdr:cNvPr>
        <xdr:cNvCxnSpPr/>
      </xdr:nvCxnSpPr>
      <xdr:spPr>
        <a:xfrm>
          <a:off x="710214" y="599890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E3A5254-D752-4F44-8AE0-B8AAA174C67D}"/>
            </a:ext>
          </a:extLst>
        </xdr:cNvPr>
        <xdr:cNvSpPr txBox="1"/>
      </xdr:nvSpPr>
      <xdr:spPr>
        <a:xfrm>
          <a:off x="345994" y="585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D4EDD03-3B33-4185-A500-39FCBF274FFE}"/>
            </a:ext>
          </a:extLst>
        </xdr:cNvPr>
        <xdr:cNvCxnSpPr/>
      </xdr:nvCxnSpPr>
      <xdr:spPr>
        <a:xfrm>
          <a:off x="710214" y="562344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1EDC9FC-3AE0-4362-9D43-FB7336B6798D}"/>
            </a:ext>
          </a:extLst>
        </xdr:cNvPr>
        <xdr:cNvSpPr txBox="1"/>
      </xdr:nvSpPr>
      <xdr:spPr>
        <a:xfrm>
          <a:off x="345994" y="54840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8FEC2BA-EF24-44A9-B259-605B7B833BB4}"/>
            </a:ext>
          </a:extLst>
        </xdr:cNvPr>
        <xdr:cNvCxnSpPr/>
      </xdr:nvCxnSpPr>
      <xdr:spPr>
        <a:xfrm>
          <a:off x="710214" y="52479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836C6D0-F50F-47A2-A5F9-42BF58B961F8}"/>
            </a:ext>
          </a:extLst>
        </xdr:cNvPr>
        <xdr:cNvSpPr txBox="1"/>
      </xdr:nvSpPr>
      <xdr:spPr>
        <a:xfrm>
          <a:off x="397168" y="51085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1C08B0F-A39D-4D0B-9041-8EF2AFB422BF}"/>
            </a:ext>
          </a:extLst>
        </xdr:cNvPr>
        <xdr:cNvSpPr/>
      </xdr:nvSpPr>
      <xdr:spPr>
        <a:xfrm>
          <a:off x="710214" y="5247998"/>
          <a:ext cx="4413681"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4FD126E5-AC92-40FD-92E1-D68B13681264}"/>
            </a:ext>
          </a:extLst>
        </xdr:cNvPr>
        <xdr:cNvCxnSpPr/>
      </xdr:nvCxnSpPr>
      <xdr:spPr>
        <a:xfrm flipV="1">
          <a:off x="4324147" y="5746405"/>
          <a:ext cx="0" cy="130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3CBDA205-9C2A-4962-AF5F-7094CBF07810}"/>
            </a:ext>
          </a:extLst>
        </xdr:cNvPr>
        <xdr:cNvSpPr txBox="1"/>
      </xdr:nvSpPr>
      <xdr:spPr>
        <a:xfrm>
          <a:off x="4362882" y="705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C809FF10-5FA2-4D30-B5E8-5783E8787851}"/>
            </a:ext>
          </a:extLst>
        </xdr:cNvPr>
        <xdr:cNvCxnSpPr/>
      </xdr:nvCxnSpPr>
      <xdr:spPr>
        <a:xfrm>
          <a:off x="4248828" y="7047150"/>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B28CBED6-22D4-4252-82AE-D4C6183F421A}"/>
            </a:ext>
          </a:extLst>
        </xdr:cNvPr>
        <xdr:cNvSpPr txBox="1"/>
      </xdr:nvSpPr>
      <xdr:spPr>
        <a:xfrm>
          <a:off x="4362882" y="5527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AF362F8-F647-467B-8AB8-3E6EF30E3F57}"/>
            </a:ext>
          </a:extLst>
        </xdr:cNvPr>
        <xdr:cNvCxnSpPr/>
      </xdr:nvCxnSpPr>
      <xdr:spPr>
        <a:xfrm>
          <a:off x="4248828" y="5746405"/>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FBB28477-D8A2-4C69-AEC0-7144A87E51D6}"/>
            </a:ext>
          </a:extLst>
        </xdr:cNvPr>
        <xdr:cNvSpPr txBox="1"/>
      </xdr:nvSpPr>
      <xdr:spPr>
        <a:xfrm>
          <a:off x="4362882" y="6308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479A2FB-9507-4D3A-8CD0-99D796F8DBBA}"/>
            </a:ext>
          </a:extLst>
        </xdr:cNvPr>
        <xdr:cNvSpPr/>
      </xdr:nvSpPr>
      <xdr:spPr>
        <a:xfrm>
          <a:off x="4273982" y="645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938041A2-863F-45D7-8ECE-FFB7E4743018}"/>
            </a:ext>
          </a:extLst>
        </xdr:cNvPr>
        <xdr:cNvSpPr/>
      </xdr:nvSpPr>
      <xdr:spPr>
        <a:xfrm>
          <a:off x="3500515" y="6429363"/>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14C2E333-6E11-4A9D-88F2-5B492DAF3CCB}"/>
            </a:ext>
          </a:extLst>
        </xdr:cNvPr>
        <xdr:cNvSpPr/>
      </xdr:nvSpPr>
      <xdr:spPr>
        <a:xfrm>
          <a:off x="2663301" y="642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791A8397-907E-4722-BCEF-B255A129D33F}"/>
            </a:ext>
          </a:extLst>
        </xdr:cNvPr>
        <xdr:cNvSpPr/>
      </xdr:nvSpPr>
      <xdr:spPr>
        <a:xfrm>
          <a:off x="1839034" y="641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2A04FEDE-816A-4C68-A2E9-857D5947E9F0}"/>
            </a:ext>
          </a:extLst>
        </xdr:cNvPr>
        <xdr:cNvSpPr/>
      </xdr:nvSpPr>
      <xdr:spPr>
        <a:xfrm>
          <a:off x="1014767" y="6374987"/>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39511C6-BCB9-422C-9BAC-AB322B3F35D0}"/>
            </a:ext>
          </a:extLst>
        </xdr:cNvPr>
        <xdr:cNvSpPr txBox="1"/>
      </xdr:nvSpPr>
      <xdr:spPr>
        <a:xfrm>
          <a:off x="4147228"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8C9870-010F-4B24-A2B2-3C176C2EB1FD}"/>
            </a:ext>
          </a:extLst>
        </xdr:cNvPr>
        <xdr:cNvSpPr txBox="1"/>
      </xdr:nvSpPr>
      <xdr:spPr>
        <a:xfrm>
          <a:off x="3373761"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3BFEAB-2499-49CB-AEF0-39FCA32E1B59}"/>
            </a:ext>
          </a:extLst>
        </xdr:cNvPr>
        <xdr:cNvSpPr txBox="1"/>
      </xdr:nvSpPr>
      <xdr:spPr>
        <a:xfrm>
          <a:off x="2536548"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FF4FD3-5394-44B5-B54E-1F218512AEF1}"/>
            </a:ext>
          </a:extLst>
        </xdr:cNvPr>
        <xdr:cNvSpPr txBox="1"/>
      </xdr:nvSpPr>
      <xdr:spPr>
        <a:xfrm>
          <a:off x="1712281"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F13309E-E6D2-4804-9231-C4EEE1C9A6A2}"/>
            </a:ext>
          </a:extLst>
        </xdr:cNvPr>
        <xdr:cNvSpPr txBox="1"/>
      </xdr:nvSpPr>
      <xdr:spPr>
        <a:xfrm>
          <a:off x="888014"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67310</xdr:rowOff>
    </xdr:from>
    <xdr:to>
      <xdr:col>24</xdr:col>
      <xdr:colOff>114300</xdr:colOff>
      <xdr:row>41</xdr:row>
      <xdr:rowOff>168910</xdr:rowOff>
    </xdr:to>
    <xdr:sp macro="" textlink="">
      <xdr:nvSpPr>
        <xdr:cNvPr id="73" name="楕円 72">
          <a:extLst>
            <a:ext uri="{FF2B5EF4-FFF2-40B4-BE49-F238E27FC236}">
              <a16:creationId xmlns:a16="http://schemas.microsoft.com/office/drawing/2014/main" id="{2133EFEE-84EA-4976-B46D-21D8AC2B188D}"/>
            </a:ext>
          </a:extLst>
        </xdr:cNvPr>
        <xdr:cNvSpPr/>
      </xdr:nvSpPr>
      <xdr:spPr>
        <a:xfrm>
          <a:off x="4273982" y="698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153687</xdr:rowOff>
    </xdr:from>
    <xdr:ext cx="405111" cy="259045"/>
    <xdr:sp macro="" textlink="">
      <xdr:nvSpPr>
        <xdr:cNvPr id="74" name="【道路】&#10;有形固定資産減価償却率該当値テキスト">
          <a:extLst>
            <a:ext uri="{FF2B5EF4-FFF2-40B4-BE49-F238E27FC236}">
              <a16:creationId xmlns:a16="http://schemas.microsoft.com/office/drawing/2014/main" id="{8B142AEE-E388-4C7D-9C57-C56460FED89E}"/>
            </a:ext>
          </a:extLst>
        </xdr:cNvPr>
        <xdr:cNvSpPr txBox="1"/>
      </xdr:nvSpPr>
      <xdr:spPr>
        <a:xfrm>
          <a:off x="4362882" y="690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65405</xdr:rowOff>
    </xdr:from>
    <xdr:to>
      <xdr:col>20</xdr:col>
      <xdr:colOff>38100</xdr:colOff>
      <xdr:row>41</xdr:row>
      <xdr:rowOff>167005</xdr:rowOff>
    </xdr:to>
    <xdr:sp macro="" textlink="">
      <xdr:nvSpPr>
        <xdr:cNvPr id="75" name="楕円 74">
          <a:extLst>
            <a:ext uri="{FF2B5EF4-FFF2-40B4-BE49-F238E27FC236}">
              <a16:creationId xmlns:a16="http://schemas.microsoft.com/office/drawing/2014/main" id="{CBC723D8-2A16-4128-A9B4-B1754CB29C5B}"/>
            </a:ext>
          </a:extLst>
        </xdr:cNvPr>
        <xdr:cNvSpPr/>
      </xdr:nvSpPr>
      <xdr:spPr>
        <a:xfrm>
          <a:off x="3500515" y="6981110"/>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116205</xdr:rowOff>
    </xdr:from>
    <xdr:to>
      <xdr:col>24</xdr:col>
      <xdr:colOff>63500</xdr:colOff>
      <xdr:row>41</xdr:row>
      <xdr:rowOff>118110</xdr:rowOff>
    </xdr:to>
    <xdr:cxnSp macro="">
      <xdr:nvCxnSpPr>
        <xdr:cNvPr id="76" name="直線コネクタ 75">
          <a:extLst>
            <a:ext uri="{FF2B5EF4-FFF2-40B4-BE49-F238E27FC236}">
              <a16:creationId xmlns:a16="http://schemas.microsoft.com/office/drawing/2014/main" id="{F337D7B7-71EF-4147-B411-18E2379FCC7D}"/>
            </a:ext>
          </a:extLst>
        </xdr:cNvPr>
        <xdr:cNvCxnSpPr/>
      </xdr:nvCxnSpPr>
      <xdr:spPr>
        <a:xfrm>
          <a:off x="3551315" y="7031910"/>
          <a:ext cx="773467"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61595</xdr:rowOff>
    </xdr:from>
    <xdr:to>
      <xdr:col>15</xdr:col>
      <xdr:colOff>101600</xdr:colOff>
      <xdr:row>41</xdr:row>
      <xdr:rowOff>163195</xdr:rowOff>
    </xdr:to>
    <xdr:sp macro="" textlink="">
      <xdr:nvSpPr>
        <xdr:cNvPr id="77" name="楕円 76">
          <a:extLst>
            <a:ext uri="{FF2B5EF4-FFF2-40B4-BE49-F238E27FC236}">
              <a16:creationId xmlns:a16="http://schemas.microsoft.com/office/drawing/2014/main" id="{C456A717-D9DA-4632-A52E-25D4813DF2B7}"/>
            </a:ext>
          </a:extLst>
        </xdr:cNvPr>
        <xdr:cNvSpPr/>
      </xdr:nvSpPr>
      <xdr:spPr>
        <a:xfrm>
          <a:off x="2663301" y="697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112395</xdr:rowOff>
    </xdr:from>
    <xdr:to>
      <xdr:col>19</xdr:col>
      <xdr:colOff>177800</xdr:colOff>
      <xdr:row>41</xdr:row>
      <xdr:rowOff>116205</xdr:rowOff>
    </xdr:to>
    <xdr:cxnSp macro="">
      <xdr:nvCxnSpPr>
        <xdr:cNvPr id="78" name="直線コネクタ 77">
          <a:extLst>
            <a:ext uri="{FF2B5EF4-FFF2-40B4-BE49-F238E27FC236}">
              <a16:creationId xmlns:a16="http://schemas.microsoft.com/office/drawing/2014/main" id="{DF79C455-2C11-4F57-A199-368348D6D55F}"/>
            </a:ext>
          </a:extLst>
        </xdr:cNvPr>
        <xdr:cNvCxnSpPr/>
      </xdr:nvCxnSpPr>
      <xdr:spPr>
        <a:xfrm>
          <a:off x="2714101" y="7028100"/>
          <a:ext cx="83721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57785</xdr:rowOff>
    </xdr:from>
    <xdr:to>
      <xdr:col>10</xdr:col>
      <xdr:colOff>165100</xdr:colOff>
      <xdr:row>41</xdr:row>
      <xdr:rowOff>159385</xdr:rowOff>
    </xdr:to>
    <xdr:sp macro="" textlink="">
      <xdr:nvSpPr>
        <xdr:cNvPr id="79" name="楕円 78">
          <a:extLst>
            <a:ext uri="{FF2B5EF4-FFF2-40B4-BE49-F238E27FC236}">
              <a16:creationId xmlns:a16="http://schemas.microsoft.com/office/drawing/2014/main" id="{A5FFE794-6C35-4BB5-B3C7-60D8D447BEC8}"/>
            </a:ext>
          </a:extLst>
        </xdr:cNvPr>
        <xdr:cNvSpPr/>
      </xdr:nvSpPr>
      <xdr:spPr>
        <a:xfrm>
          <a:off x="1839034" y="697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108585</xdr:rowOff>
    </xdr:from>
    <xdr:to>
      <xdr:col>15</xdr:col>
      <xdr:colOff>50800</xdr:colOff>
      <xdr:row>41</xdr:row>
      <xdr:rowOff>112395</xdr:rowOff>
    </xdr:to>
    <xdr:cxnSp macro="">
      <xdr:nvCxnSpPr>
        <xdr:cNvPr id="80" name="直線コネクタ 79">
          <a:extLst>
            <a:ext uri="{FF2B5EF4-FFF2-40B4-BE49-F238E27FC236}">
              <a16:creationId xmlns:a16="http://schemas.microsoft.com/office/drawing/2014/main" id="{F5AFB435-F986-4BC8-958F-2BC8959BADF1}"/>
            </a:ext>
          </a:extLst>
        </xdr:cNvPr>
        <xdr:cNvCxnSpPr/>
      </xdr:nvCxnSpPr>
      <xdr:spPr>
        <a:xfrm>
          <a:off x="1889834" y="7024290"/>
          <a:ext cx="824267"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55880</xdr:rowOff>
    </xdr:from>
    <xdr:to>
      <xdr:col>6</xdr:col>
      <xdr:colOff>38100</xdr:colOff>
      <xdr:row>41</xdr:row>
      <xdr:rowOff>157480</xdr:rowOff>
    </xdr:to>
    <xdr:sp macro="" textlink="">
      <xdr:nvSpPr>
        <xdr:cNvPr id="81" name="楕円 80">
          <a:extLst>
            <a:ext uri="{FF2B5EF4-FFF2-40B4-BE49-F238E27FC236}">
              <a16:creationId xmlns:a16="http://schemas.microsoft.com/office/drawing/2014/main" id="{66788944-C7A3-44D9-97B6-2385FC191D69}"/>
            </a:ext>
          </a:extLst>
        </xdr:cNvPr>
        <xdr:cNvSpPr/>
      </xdr:nvSpPr>
      <xdr:spPr>
        <a:xfrm>
          <a:off x="1014767" y="6971585"/>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106680</xdr:rowOff>
    </xdr:from>
    <xdr:to>
      <xdr:col>10</xdr:col>
      <xdr:colOff>114300</xdr:colOff>
      <xdr:row>41</xdr:row>
      <xdr:rowOff>108585</xdr:rowOff>
    </xdr:to>
    <xdr:cxnSp macro="">
      <xdr:nvCxnSpPr>
        <xdr:cNvPr id="82" name="直線コネクタ 81">
          <a:extLst>
            <a:ext uri="{FF2B5EF4-FFF2-40B4-BE49-F238E27FC236}">
              <a16:creationId xmlns:a16="http://schemas.microsoft.com/office/drawing/2014/main" id="{4973FC9F-D149-475B-848B-4FF75EE9AB9B}"/>
            </a:ext>
          </a:extLst>
        </xdr:cNvPr>
        <xdr:cNvCxnSpPr/>
      </xdr:nvCxnSpPr>
      <xdr:spPr>
        <a:xfrm>
          <a:off x="1065567" y="7022385"/>
          <a:ext cx="824267"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5768635C-5837-4407-8B0C-B0B9C8C9C896}"/>
            </a:ext>
          </a:extLst>
        </xdr:cNvPr>
        <xdr:cNvSpPr txBox="1"/>
      </xdr:nvSpPr>
      <xdr:spPr>
        <a:xfrm>
          <a:off x="3349005" y="621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C2CB31CD-363A-472F-B008-DE92FFBCC8AE}"/>
            </a:ext>
          </a:extLst>
        </xdr:cNvPr>
        <xdr:cNvSpPr txBox="1"/>
      </xdr:nvSpPr>
      <xdr:spPr>
        <a:xfrm>
          <a:off x="2524492" y="6208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4ED67A75-52D4-4360-803F-908708305DB1}"/>
            </a:ext>
          </a:extLst>
        </xdr:cNvPr>
        <xdr:cNvSpPr txBox="1"/>
      </xdr:nvSpPr>
      <xdr:spPr>
        <a:xfrm>
          <a:off x="1700225" y="6196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B25F203F-2926-4EF2-AEBE-ADB2E742D293}"/>
            </a:ext>
          </a:extLst>
        </xdr:cNvPr>
        <xdr:cNvSpPr txBox="1"/>
      </xdr:nvSpPr>
      <xdr:spPr>
        <a:xfrm>
          <a:off x="875958" y="6152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158132</xdr:rowOff>
    </xdr:from>
    <xdr:ext cx="405111" cy="259045"/>
    <xdr:sp macro="" textlink="">
      <xdr:nvSpPr>
        <xdr:cNvPr id="87" name="n_1mainValue【道路】&#10;有形固定資産減価償却率">
          <a:extLst>
            <a:ext uri="{FF2B5EF4-FFF2-40B4-BE49-F238E27FC236}">
              <a16:creationId xmlns:a16="http://schemas.microsoft.com/office/drawing/2014/main" id="{4FC9857C-84F2-440D-A223-8E54C428C785}"/>
            </a:ext>
          </a:extLst>
        </xdr:cNvPr>
        <xdr:cNvSpPr txBox="1"/>
      </xdr:nvSpPr>
      <xdr:spPr>
        <a:xfrm>
          <a:off x="3349005" y="7073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154322</xdr:rowOff>
    </xdr:from>
    <xdr:ext cx="405111" cy="259045"/>
    <xdr:sp macro="" textlink="">
      <xdr:nvSpPr>
        <xdr:cNvPr id="88" name="n_2mainValue【道路】&#10;有形固定資産減価償却率">
          <a:extLst>
            <a:ext uri="{FF2B5EF4-FFF2-40B4-BE49-F238E27FC236}">
              <a16:creationId xmlns:a16="http://schemas.microsoft.com/office/drawing/2014/main" id="{ED0EE9C3-2F36-48FC-B51D-7CFAD20FD7F1}"/>
            </a:ext>
          </a:extLst>
        </xdr:cNvPr>
        <xdr:cNvSpPr txBox="1"/>
      </xdr:nvSpPr>
      <xdr:spPr>
        <a:xfrm>
          <a:off x="2524492" y="707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150512</xdr:rowOff>
    </xdr:from>
    <xdr:ext cx="405111" cy="259045"/>
    <xdr:sp macro="" textlink="">
      <xdr:nvSpPr>
        <xdr:cNvPr id="89" name="n_3mainValue【道路】&#10;有形固定資産減価償却率">
          <a:extLst>
            <a:ext uri="{FF2B5EF4-FFF2-40B4-BE49-F238E27FC236}">
              <a16:creationId xmlns:a16="http://schemas.microsoft.com/office/drawing/2014/main" id="{9529390E-9647-473D-B012-5EE72737EF84}"/>
            </a:ext>
          </a:extLst>
        </xdr:cNvPr>
        <xdr:cNvSpPr txBox="1"/>
      </xdr:nvSpPr>
      <xdr:spPr>
        <a:xfrm>
          <a:off x="1700225" y="706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148607</xdr:rowOff>
    </xdr:from>
    <xdr:ext cx="405111" cy="259045"/>
    <xdr:sp macro="" textlink="">
      <xdr:nvSpPr>
        <xdr:cNvPr id="90" name="n_4mainValue【道路】&#10;有形固定資産減価償却率">
          <a:extLst>
            <a:ext uri="{FF2B5EF4-FFF2-40B4-BE49-F238E27FC236}">
              <a16:creationId xmlns:a16="http://schemas.microsoft.com/office/drawing/2014/main" id="{6220866E-CA4F-4250-98E8-A21F11596CB7}"/>
            </a:ext>
          </a:extLst>
        </xdr:cNvPr>
        <xdr:cNvSpPr txBox="1"/>
      </xdr:nvSpPr>
      <xdr:spPr>
        <a:xfrm>
          <a:off x="875958" y="7064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36E2570-00E5-4974-8B5E-9EA2628DE0B2}"/>
            </a:ext>
          </a:extLst>
        </xdr:cNvPr>
        <xdr:cNvSpPr/>
      </xdr:nvSpPr>
      <xdr:spPr>
        <a:xfrm>
          <a:off x="6163816" y="4124417"/>
          <a:ext cx="4400734"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5465543-9893-41F3-8B59-1D5F51553DF1}"/>
            </a:ext>
          </a:extLst>
        </xdr:cNvPr>
        <xdr:cNvSpPr/>
      </xdr:nvSpPr>
      <xdr:spPr>
        <a:xfrm>
          <a:off x="6277869"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95B7BC2-2501-453D-8BA9-7294FF4212A5}"/>
            </a:ext>
          </a:extLst>
        </xdr:cNvPr>
        <xdr:cNvSpPr/>
      </xdr:nvSpPr>
      <xdr:spPr>
        <a:xfrm>
          <a:off x="6277869"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417B23E-00CE-4613-B99B-A8B9974C13A3}"/>
            </a:ext>
          </a:extLst>
        </xdr:cNvPr>
        <xdr:cNvSpPr/>
      </xdr:nvSpPr>
      <xdr:spPr>
        <a:xfrm>
          <a:off x="7229136"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D97CA33-FE61-497E-9FCF-B4521D0B9A3B}"/>
            </a:ext>
          </a:extLst>
        </xdr:cNvPr>
        <xdr:cNvSpPr/>
      </xdr:nvSpPr>
      <xdr:spPr>
        <a:xfrm>
          <a:off x="7229136"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13DD605-7D8F-4438-9851-A2C560C920E4}"/>
            </a:ext>
          </a:extLst>
        </xdr:cNvPr>
        <xdr:cNvSpPr/>
      </xdr:nvSpPr>
      <xdr:spPr>
        <a:xfrm>
          <a:off x="8294456"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84ADD9B-4BF8-4A78-BBC3-F601C67D5599}"/>
            </a:ext>
          </a:extLst>
        </xdr:cNvPr>
        <xdr:cNvSpPr/>
      </xdr:nvSpPr>
      <xdr:spPr>
        <a:xfrm>
          <a:off x="8294456"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5B5EAAA-19FE-41E9-B404-19D6D3D7AD9B}"/>
            </a:ext>
          </a:extLst>
        </xdr:cNvPr>
        <xdr:cNvSpPr/>
      </xdr:nvSpPr>
      <xdr:spPr>
        <a:xfrm>
          <a:off x="6163816" y="5247998"/>
          <a:ext cx="4400734"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D297307-A5F6-4795-8AAF-5F611845ED64}"/>
            </a:ext>
          </a:extLst>
        </xdr:cNvPr>
        <xdr:cNvSpPr txBox="1"/>
      </xdr:nvSpPr>
      <xdr:spPr>
        <a:xfrm>
          <a:off x="6125716" y="5060272"/>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17D238E-75D8-44A5-B9F8-49285EA9EF5F}"/>
            </a:ext>
          </a:extLst>
        </xdr:cNvPr>
        <xdr:cNvCxnSpPr/>
      </xdr:nvCxnSpPr>
      <xdr:spPr>
        <a:xfrm>
          <a:off x="6163816" y="7497932"/>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37327DC-F647-45E3-B835-A192B927FE0E}"/>
            </a:ext>
          </a:extLst>
        </xdr:cNvPr>
        <xdr:cNvCxnSpPr/>
      </xdr:nvCxnSpPr>
      <xdr:spPr>
        <a:xfrm>
          <a:off x="6163816" y="7122481"/>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F871071-D4FE-476F-A006-D96FE1D07F61}"/>
            </a:ext>
          </a:extLst>
        </xdr:cNvPr>
        <xdr:cNvSpPr txBox="1"/>
      </xdr:nvSpPr>
      <xdr:spPr>
        <a:xfrm>
          <a:off x="5722530" y="6983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E534EB3-1F25-4987-932F-378AED767EBC}"/>
            </a:ext>
          </a:extLst>
        </xdr:cNvPr>
        <xdr:cNvCxnSpPr/>
      </xdr:nvCxnSpPr>
      <xdr:spPr>
        <a:xfrm>
          <a:off x="6163816" y="6747029"/>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E81D3B0-1C16-4064-AD50-C28D1A8A01B3}"/>
            </a:ext>
          </a:extLst>
        </xdr:cNvPr>
        <xdr:cNvSpPr txBox="1"/>
      </xdr:nvSpPr>
      <xdr:spPr>
        <a:xfrm>
          <a:off x="5671356" y="66075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5CAE990-AEB6-4A4A-A567-7AE97861D751}"/>
            </a:ext>
          </a:extLst>
        </xdr:cNvPr>
        <xdr:cNvCxnSpPr/>
      </xdr:nvCxnSpPr>
      <xdr:spPr>
        <a:xfrm>
          <a:off x="6163816" y="6374352"/>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71D8F5C-71A3-4431-8B60-C9E6EFDF35EA}"/>
            </a:ext>
          </a:extLst>
        </xdr:cNvPr>
        <xdr:cNvSpPr txBox="1"/>
      </xdr:nvSpPr>
      <xdr:spPr>
        <a:xfrm>
          <a:off x="5671356" y="623490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AD017FE-6EE4-47F6-BC0F-8BAE25866DD2}"/>
            </a:ext>
          </a:extLst>
        </xdr:cNvPr>
        <xdr:cNvCxnSpPr/>
      </xdr:nvCxnSpPr>
      <xdr:spPr>
        <a:xfrm>
          <a:off x="6163816" y="5998900"/>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7573F5C-DD4F-4DEE-B5CB-223F798D6A1C}"/>
            </a:ext>
          </a:extLst>
        </xdr:cNvPr>
        <xdr:cNvSpPr txBox="1"/>
      </xdr:nvSpPr>
      <xdr:spPr>
        <a:xfrm>
          <a:off x="5671356" y="585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1E84571-114A-4464-B66B-EE801FA714CA}"/>
            </a:ext>
          </a:extLst>
        </xdr:cNvPr>
        <xdr:cNvCxnSpPr/>
      </xdr:nvCxnSpPr>
      <xdr:spPr>
        <a:xfrm>
          <a:off x="6163816" y="5623449"/>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217DC2C-B210-4BC6-B100-0C7DAEF9B3DE}"/>
            </a:ext>
          </a:extLst>
        </xdr:cNvPr>
        <xdr:cNvSpPr txBox="1"/>
      </xdr:nvSpPr>
      <xdr:spPr>
        <a:xfrm>
          <a:off x="5671356" y="548400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80B470B-CA5F-4266-A8AC-D084407E6BD7}"/>
            </a:ext>
          </a:extLst>
        </xdr:cNvPr>
        <xdr:cNvCxnSpPr/>
      </xdr:nvCxnSpPr>
      <xdr:spPr>
        <a:xfrm>
          <a:off x="6163816" y="5247998"/>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4692E88-429E-43BC-AA33-CD35A1D159BE}"/>
            </a:ext>
          </a:extLst>
        </xdr:cNvPr>
        <xdr:cNvSpPr txBox="1"/>
      </xdr:nvSpPr>
      <xdr:spPr>
        <a:xfrm>
          <a:off x="5607236" y="5108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4A913A1-F656-4899-94C4-4762819D47FC}"/>
            </a:ext>
          </a:extLst>
        </xdr:cNvPr>
        <xdr:cNvSpPr/>
      </xdr:nvSpPr>
      <xdr:spPr>
        <a:xfrm>
          <a:off x="6163816" y="5247998"/>
          <a:ext cx="4400734"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512E44B-EA31-4DA0-8AC8-F2D9B8460596}"/>
            </a:ext>
          </a:extLst>
        </xdr:cNvPr>
        <xdr:cNvCxnSpPr/>
      </xdr:nvCxnSpPr>
      <xdr:spPr>
        <a:xfrm flipV="1">
          <a:off x="9768870" y="5525010"/>
          <a:ext cx="0" cy="1588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67CD77D-CE97-4FA4-9255-60B68EBCE617}"/>
            </a:ext>
          </a:extLst>
        </xdr:cNvPr>
        <xdr:cNvSpPr txBox="1"/>
      </xdr:nvSpPr>
      <xdr:spPr>
        <a:xfrm>
          <a:off x="9803537" y="7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3E30AFC1-76C9-4E3C-B5C1-36D00337BC88}"/>
            </a:ext>
          </a:extLst>
        </xdr:cNvPr>
        <xdr:cNvCxnSpPr/>
      </xdr:nvCxnSpPr>
      <xdr:spPr>
        <a:xfrm>
          <a:off x="9689483" y="7113147"/>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5F8DB9E-19BA-4ED9-8160-3320D9DC94C9}"/>
            </a:ext>
          </a:extLst>
        </xdr:cNvPr>
        <xdr:cNvSpPr txBox="1"/>
      </xdr:nvSpPr>
      <xdr:spPr>
        <a:xfrm>
          <a:off x="9803537" y="530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65AE8A10-3A74-405F-B917-2620D709227C}"/>
            </a:ext>
          </a:extLst>
        </xdr:cNvPr>
        <xdr:cNvCxnSpPr/>
      </xdr:nvCxnSpPr>
      <xdr:spPr>
        <a:xfrm>
          <a:off x="9689483" y="5525010"/>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EAA954B8-EA55-4710-82BF-79F77BD014A2}"/>
            </a:ext>
          </a:extLst>
        </xdr:cNvPr>
        <xdr:cNvSpPr txBox="1"/>
      </xdr:nvSpPr>
      <xdr:spPr>
        <a:xfrm>
          <a:off x="9803537" y="65263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489D7841-D1D2-41B8-8DB8-F100C341DDF8}"/>
            </a:ext>
          </a:extLst>
        </xdr:cNvPr>
        <xdr:cNvSpPr/>
      </xdr:nvSpPr>
      <xdr:spPr>
        <a:xfrm>
          <a:off x="9727583" y="6547873"/>
          <a:ext cx="88654"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30542117-A69B-474C-991C-732321030C5E}"/>
            </a:ext>
          </a:extLst>
        </xdr:cNvPr>
        <xdr:cNvSpPr/>
      </xdr:nvSpPr>
      <xdr:spPr>
        <a:xfrm>
          <a:off x="8941170" y="6552159"/>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D06BE5DF-493E-4C00-AA70-9C330F94F1CD}"/>
            </a:ext>
          </a:extLst>
        </xdr:cNvPr>
        <xdr:cNvSpPr/>
      </xdr:nvSpPr>
      <xdr:spPr>
        <a:xfrm>
          <a:off x="8116903" y="6559456"/>
          <a:ext cx="88653"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AD5300CD-296E-4D67-AC8D-E289D1782488}"/>
            </a:ext>
          </a:extLst>
        </xdr:cNvPr>
        <xdr:cNvSpPr/>
      </xdr:nvSpPr>
      <xdr:spPr>
        <a:xfrm>
          <a:off x="7279689" y="6572791"/>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FC40C4AA-24C0-451E-8EEE-F7B66FB788B2}"/>
            </a:ext>
          </a:extLst>
        </xdr:cNvPr>
        <xdr:cNvSpPr/>
      </xdr:nvSpPr>
      <xdr:spPr>
        <a:xfrm>
          <a:off x="6455422" y="65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70E039-4190-4371-968B-5BA14505D869}"/>
            </a:ext>
          </a:extLst>
        </xdr:cNvPr>
        <xdr:cNvSpPr txBox="1"/>
      </xdr:nvSpPr>
      <xdr:spPr>
        <a:xfrm>
          <a:off x="9587883"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E03DDA3-6029-40C3-8902-9389CD193CBD}"/>
            </a:ext>
          </a:extLst>
        </xdr:cNvPr>
        <xdr:cNvSpPr txBox="1"/>
      </xdr:nvSpPr>
      <xdr:spPr>
        <a:xfrm>
          <a:off x="8814417"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70E69CC-E546-4E10-A60B-050BFCD07855}"/>
            </a:ext>
          </a:extLst>
        </xdr:cNvPr>
        <xdr:cNvSpPr txBox="1"/>
      </xdr:nvSpPr>
      <xdr:spPr>
        <a:xfrm>
          <a:off x="7990150"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D8D7866-A76D-4AB5-B248-DB3AFAFE1B73}"/>
            </a:ext>
          </a:extLst>
        </xdr:cNvPr>
        <xdr:cNvSpPr txBox="1"/>
      </xdr:nvSpPr>
      <xdr:spPr>
        <a:xfrm>
          <a:off x="7152936"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E02542D-2EB7-467D-8B01-82285E59358E}"/>
            </a:ext>
          </a:extLst>
        </xdr:cNvPr>
        <xdr:cNvSpPr txBox="1"/>
      </xdr:nvSpPr>
      <xdr:spPr>
        <a:xfrm>
          <a:off x="6328669"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104953</xdr:rowOff>
    </xdr:from>
    <xdr:to>
      <xdr:col>55</xdr:col>
      <xdr:colOff>50800</xdr:colOff>
      <xdr:row>38</xdr:row>
      <xdr:rowOff>35103</xdr:rowOff>
    </xdr:to>
    <xdr:sp macro="" textlink="">
      <xdr:nvSpPr>
        <xdr:cNvPr id="130" name="楕円 129">
          <a:extLst>
            <a:ext uri="{FF2B5EF4-FFF2-40B4-BE49-F238E27FC236}">
              <a16:creationId xmlns:a16="http://schemas.microsoft.com/office/drawing/2014/main" id="{84A23B9E-BA62-444E-B851-878CF033FB39}"/>
            </a:ext>
          </a:extLst>
        </xdr:cNvPr>
        <xdr:cNvSpPr/>
      </xdr:nvSpPr>
      <xdr:spPr>
        <a:xfrm>
          <a:off x="9727583" y="6345955"/>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127830</xdr:rowOff>
    </xdr:from>
    <xdr:ext cx="534377" cy="259045"/>
    <xdr:sp macro="" textlink="">
      <xdr:nvSpPr>
        <xdr:cNvPr id="131" name="【道路】&#10;一人当たり延長該当値テキスト">
          <a:extLst>
            <a:ext uri="{FF2B5EF4-FFF2-40B4-BE49-F238E27FC236}">
              <a16:creationId xmlns:a16="http://schemas.microsoft.com/office/drawing/2014/main" id="{C6981FF4-3D99-4CDF-8F04-4F618C2ACD11}"/>
            </a:ext>
          </a:extLst>
        </xdr:cNvPr>
        <xdr:cNvSpPr txBox="1"/>
      </xdr:nvSpPr>
      <xdr:spPr>
        <a:xfrm>
          <a:off x="9803537" y="620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123412</xdr:rowOff>
    </xdr:from>
    <xdr:to>
      <xdr:col>50</xdr:col>
      <xdr:colOff>165100</xdr:colOff>
      <xdr:row>38</xdr:row>
      <xdr:rowOff>53563</xdr:rowOff>
    </xdr:to>
    <xdr:sp macro="" textlink="">
      <xdr:nvSpPr>
        <xdr:cNvPr id="132" name="楕円 131">
          <a:extLst>
            <a:ext uri="{FF2B5EF4-FFF2-40B4-BE49-F238E27FC236}">
              <a16:creationId xmlns:a16="http://schemas.microsoft.com/office/drawing/2014/main" id="{20692AB5-6BE4-480A-B482-F6EA201F75A6}"/>
            </a:ext>
          </a:extLst>
        </xdr:cNvPr>
        <xdr:cNvSpPr/>
      </xdr:nvSpPr>
      <xdr:spPr>
        <a:xfrm>
          <a:off x="8941170" y="6364414"/>
          <a:ext cx="101600" cy="988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155753</xdr:rowOff>
    </xdr:from>
    <xdr:to>
      <xdr:col>55</xdr:col>
      <xdr:colOff>0</xdr:colOff>
      <xdr:row>38</xdr:row>
      <xdr:rowOff>2763</xdr:rowOff>
    </xdr:to>
    <xdr:cxnSp macro="">
      <xdr:nvCxnSpPr>
        <xdr:cNvPr id="133" name="直線コネクタ 132">
          <a:extLst>
            <a:ext uri="{FF2B5EF4-FFF2-40B4-BE49-F238E27FC236}">
              <a16:creationId xmlns:a16="http://schemas.microsoft.com/office/drawing/2014/main" id="{CA1ED8F0-5A6B-4D4A-855F-73EDE7B4AFA0}"/>
            </a:ext>
          </a:extLst>
        </xdr:cNvPr>
        <xdr:cNvCxnSpPr/>
      </xdr:nvCxnSpPr>
      <xdr:spPr>
        <a:xfrm flipV="1">
          <a:off x="8991970" y="6396755"/>
          <a:ext cx="773467" cy="1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150597</xdr:rowOff>
    </xdr:from>
    <xdr:to>
      <xdr:col>46</xdr:col>
      <xdr:colOff>38100</xdr:colOff>
      <xdr:row>38</xdr:row>
      <xdr:rowOff>80747</xdr:rowOff>
    </xdr:to>
    <xdr:sp macro="" textlink="">
      <xdr:nvSpPr>
        <xdr:cNvPr id="134" name="楕円 133">
          <a:extLst>
            <a:ext uri="{FF2B5EF4-FFF2-40B4-BE49-F238E27FC236}">
              <a16:creationId xmlns:a16="http://schemas.microsoft.com/office/drawing/2014/main" id="{E6819F9E-2EB2-4F2D-A5B5-83C1D9AE9FCB}"/>
            </a:ext>
          </a:extLst>
        </xdr:cNvPr>
        <xdr:cNvSpPr/>
      </xdr:nvSpPr>
      <xdr:spPr>
        <a:xfrm>
          <a:off x="8116903" y="6391599"/>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2763</xdr:rowOff>
    </xdr:from>
    <xdr:to>
      <xdr:col>50</xdr:col>
      <xdr:colOff>114300</xdr:colOff>
      <xdr:row>38</xdr:row>
      <xdr:rowOff>29946</xdr:rowOff>
    </xdr:to>
    <xdr:cxnSp macro="">
      <xdr:nvCxnSpPr>
        <xdr:cNvPr id="135" name="直線コネクタ 134">
          <a:extLst>
            <a:ext uri="{FF2B5EF4-FFF2-40B4-BE49-F238E27FC236}">
              <a16:creationId xmlns:a16="http://schemas.microsoft.com/office/drawing/2014/main" id="{189FA6D3-2F99-452B-85D2-AB4F7F2F5A16}"/>
            </a:ext>
          </a:extLst>
        </xdr:cNvPr>
        <xdr:cNvCxnSpPr/>
      </xdr:nvCxnSpPr>
      <xdr:spPr>
        <a:xfrm flipV="1">
          <a:off x="8167703" y="6412441"/>
          <a:ext cx="824267" cy="2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169208</xdr:rowOff>
    </xdr:from>
    <xdr:to>
      <xdr:col>41</xdr:col>
      <xdr:colOff>101600</xdr:colOff>
      <xdr:row>38</xdr:row>
      <xdr:rowOff>99358</xdr:rowOff>
    </xdr:to>
    <xdr:sp macro="" textlink="">
      <xdr:nvSpPr>
        <xdr:cNvPr id="136" name="楕円 135">
          <a:extLst>
            <a:ext uri="{FF2B5EF4-FFF2-40B4-BE49-F238E27FC236}">
              <a16:creationId xmlns:a16="http://schemas.microsoft.com/office/drawing/2014/main" id="{0FE866EC-FFAE-4210-8C07-CD9487D5F91A}"/>
            </a:ext>
          </a:extLst>
        </xdr:cNvPr>
        <xdr:cNvSpPr/>
      </xdr:nvSpPr>
      <xdr:spPr>
        <a:xfrm>
          <a:off x="7279689" y="641021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29946</xdr:rowOff>
    </xdr:from>
    <xdr:to>
      <xdr:col>45</xdr:col>
      <xdr:colOff>177800</xdr:colOff>
      <xdr:row>38</xdr:row>
      <xdr:rowOff>48558</xdr:rowOff>
    </xdr:to>
    <xdr:cxnSp macro="">
      <xdr:nvCxnSpPr>
        <xdr:cNvPr id="137" name="直線コネクタ 136">
          <a:extLst>
            <a:ext uri="{FF2B5EF4-FFF2-40B4-BE49-F238E27FC236}">
              <a16:creationId xmlns:a16="http://schemas.microsoft.com/office/drawing/2014/main" id="{A984789C-1554-4BA5-AD90-DCC51329C5E9}"/>
            </a:ext>
          </a:extLst>
        </xdr:cNvPr>
        <xdr:cNvCxnSpPr/>
      </xdr:nvCxnSpPr>
      <xdr:spPr>
        <a:xfrm flipV="1">
          <a:off x="7330489" y="6439624"/>
          <a:ext cx="837214" cy="1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13227</xdr:rowOff>
    </xdr:from>
    <xdr:to>
      <xdr:col>36</xdr:col>
      <xdr:colOff>165100</xdr:colOff>
      <xdr:row>38</xdr:row>
      <xdr:rowOff>114827</xdr:rowOff>
    </xdr:to>
    <xdr:sp macro="" textlink="">
      <xdr:nvSpPr>
        <xdr:cNvPr id="138" name="楕円 137">
          <a:extLst>
            <a:ext uri="{FF2B5EF4-FFF2-40B4-BE49-F238E27FC236}">
              <a16:creationId xmlns:a16="http://schemas.microsoft.com/office/drawing/2014/main" id="{3F1C5574-8735-40B4-AF78-1ED0B3C1A3FD}"/>
            </a:ext>
          </a:extLst>
        </xdr:cNvPr>
        <xdr:cNvSpPr/>
      </xdr:nvSpPr>
      <xdr:spPr>
        <a:xfrm>
          <a:off x="6455422" y="642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48558</xdr:rowOff>
    </xdr:from>
    <xdr:to>
      <xdr:col>41</xdr:col>
      <xdr:colOff>50800</xdr:colOff>
      <xdr:row>38</xdr:row>
      <xdr:rowOff>64027</xdr:rowOff>
    </xdr:to>
    <xdr:cxnSp macro="">
      <xdr:nvCxnSpPr>
        <xdr:cNvPr id="139" name="直線コネクタ 138">
          <a:extLst>
            <a:ext uri="{FF2B5EF4-FFF2-40B4-BE49-F238E27FC236}">
              <a16:creationId xmlns:a16="http://schemas.microsoft.com/office/drawing/2014/main" id="{585DAB8C-D736-4C74-B031-9F7FAF4543A7}"/>
            </a:ext>
          </a:extLst>
        </xdr:cNvPr>
        <xdr:cNvCxnSpPr/>
      </xdr:nvCxnSpPr>
      <xdr:spPr>
        <a:xfrm flipV="1">
          <a:off x="6506222" y="6458236"/>
          <a:ext cx="824267"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21D8965E-AC5A-4583-8418-05EEF4728F24}"/>
            </a:ext>
          </a:extLst>
        </xdr:cNvPr>
        <xdr:cNvSpPr txBox="1"/>
      </xdr:nvSpPr>
      <xdr:spPr>
        <a:xfrm>
          <a:off x="8725028" y="664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9A31C94E-5DF9-46C5-A833-5ADFE7916B80}"/>
            </a:ext>
          </a:extLst>
        </xdr:cNvPr>
        <xdr:cNvSpPr txBox="1"/>
      </xdr:nvSpPr>
      <xdr:spPr>
        <a:xfrm>
          <a:off x="7913461" y="664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11B13DA9-BB1E-45FF-9891-F147A317CCFD}"/>
            </a:ext>
          </a:extLst>
        </xdr:cNvPr>
        <xdr:cNvSpPr txBox="1"/>
      </xdr:nvSpPr>
      <xdr:spPr>
        <a:xfrm>
          <a:off x="7089194" y="666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E497EE5A-B537-4889-9B25-EE204AFF9214}"/>
            </a:ext>
          </a:extLst>
        </xdr:cNvPr>
        <xdr:cNvSpPr txBox="1"/>
      </xdr:nvSpPr>
      <xdr:spPr>
        <a:xfrm>
          <a:off x="6251980" y="66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70089</xdr:rowOff>
    </xdr:from>
    <xdr:ext cx="534377" cy="259045"/>
    <xdr:sp macro="" textlink="">
      <xdr:nvSpPr>
        <xdr:cNvPr id="144" name="n_1mainValue【道路】&#10;一人当たり延長">
          <a:extLst>
            <a:ext uri="{FF2B5EF4-FFF2-40B4-BE49-F238E27FC236}">
              <a16:creationId xmlns:a16="http://schemas.microsoft.com/office/drawing/2014/main" id="{D03C0C3F-CF78-4474-8B1A-B38EBFEAE261}"/>
            </a:ext>
          </a:extLst>
        </xdr:cNvPr>
        <xdr:cNvSpPr txBox="1"/>
      </xdr:nvSpPr>
      <xdr:spPr>
        <a:xfrm>
          <a:off x="8725028" y="614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97274</xdr:rowOff>
    </xdr:from>
    <xdr:ext cx="534377" cy="259045"/>
    <xdr:sp macro="" textlink="">
      <xdr:nvSpPr>
        <xdr:cNvPr id="145" name="n_2mainValue【道路】&#10;一人当たり延長">
          <a:extLst>
            <a:ext uri="{FF2B5EF4-FFF2-40B4-BE49-F238E27FC236}">
              <a16:creationId xmlns:a16="http://schemas.microsoft.com/office/drawing/2014/main" id="{EAB1F098-14DB-4C8C-903E-21A6FCE19625}"/>
            </a:ext>
          </a:extLst>
        </xdr:cNvPr>
        <xdr:cNvSpPr txBox="1"/>
      </xdr:nvSpPr>
      <xdr:spPr>
        <a:xfrm>
          <a:off x="7913461" y="616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115885</xdr:rowOff>
    </xdr:from>
    <xdr:ext cx="534377" cy="259045"/>
    <xdr:sp macro="" textlink="">
      <xdr:nvSpPr>
        <xdr:cNvPr id="146" name="n_3mainValue【道路】&#10;一人当たり延長">
          <a:extLst>
            <a:ext uri="{FF2B5EF4-FFF2-40B4-BE49-F238E27FC236}">
              <a16:creationId xmlns:a16="http://schemas.microsoft.com/office/drawing/2014/main" id="{CF077CDC-9460-4CF0-923E-D133DFE7C01F}"/>
            </a:ext>
          </a:extLst>
        </xdr:cNvPr>
        <xdr:cNvSpPr txBox="1"/>
      </xdr:nvSpPr>
      <xdr:spPr>
        <a:xfrm>
          <a:off x="7089194" y="618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131354</xdr:rowOff>
    </xdr:from>
    <xdr:ext cx="534377" cy="259045"/>
    <xdr:sp macro="" textlink="">
      <xdr:nvSpPr>
        <xdr:cNvPr id="147" name="n_4mainValue【道路】&#10;一人当たり延長">
          <a:extLst>
            <a:ext uri="{FF2B5EF4-FFF2-40B4-BE49-F238E27FC236}">
              <a16:creationId xmlns:a16="http://schemas.microsoft.com/office/drawing/2014/main" id="{ACC4A9D7-3590-465A-8FD5-F4503B4E5538}"/>
            </a:ext>
          </a:extLst>
        </xdr:cNvPr>
        <xdr:cNvSpPr txBox="1"/>
      </xdr:nvSpPr>
      <xdr:spPr>
        <a:xfrm>
          <a:off x="6251980" y="62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6F2968C-BE95-425F-BD3F-1778E459D47D}"/>
            </a:ext>
          </a:extLst>
        </xdr:cNvPr>
        <xdr:cNvSpPr/>
      </xdr:nvSpPr>
      <xdr:spPr>
        <a:xfrm>
          <a:off x="710214" y="7873383"/>
          <a:ext cx="4413681"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98FEDAF-DDDC-4AF6-9142-6FF1970DD284}"/>
            </a:ext>
          </a:extLst>
        </xdr:cNvPr>
        <xdr:cNvSpPr/>
      </xdr:nvSpPr>
      <xdr:spPr>
        <a:xfrm>
          <a:off x="837214"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D0DF5E8-6973-447D-8F62-9C8B6022CCFD}"/>
            </a:ext>
          </a:extLst>
        </xdr:cNvPr>
        <xdr:cNvSpPr/>
      </xdr:nvSpPr>
      <xdr:spPr>
        <a:xfrm>
          <a:off x="837214"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ACEF631-3045-4A64-BE59-0764D4A2259B}"/>
            </a:ext>
          </a:extLst>
        </xdr:cNvPr>
        <xdr:cNvSpPr/>
      </xdr:nvSpPr>
      <xdr:spPr>
        <a:xfrm>
          <a:off x="1775534"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C136188-9319-481A-91FC-83A6AAF8BC18}"/>
            </a:ext>
          </a:extLst>
        </xdr:cNvPr>
        <xdr:cNvSpPr/>
      </xdr:nvSpPr>
      <xdr:spPr>
        <a:xfrm>
          <a:off x="1775534"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C1BB631-B183-47B7-9492-AD8A5AD89D4D}"/>
            </a:ext>
          </a:extLst>
        </xdr:cNvPr>
        <xdr:cNvSpPr/>
      </xdr:nvSpPr>
      <xdr:spPr>
        <a:xfrm>
          <a:off x="2840854" y="8522686"/>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344FDF3-AF49-4686-A413-E93C943FD93F}"/>
            </a:ext>
          </a:extLst>
        </xdr:cNvPr>
        <xdr:cNvSpPr/>
      </xdr:nvSpPr>
      <xdr:spPr>
        <a:xfrm>
          <a:off x="2840854" y="8723112"/>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1807C24-A195-42D8-AAE0-5FA3E9A86FF4}"/>
            </a:ext>
          </a:extLst>
        </xdr:cNvPr>
        <xdr:cNvSpPr/>
      </xdr:nvSpPr>
      <xdr:spPr>
        <a:xfrm>
          <a:off x="710214" y="8996964"/>
          <a:ext cx="4413681"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E7491B7-CEC9-42A7-A440-5368BFE79634}"/>
            </a:ext>
          </a:extLst>
        </xdr:cNvPr>
        <xdr:cNvSpPr txBox="1"/>
      </xdr:nvSpPr>
      <xdr:spPr>
        <a:xfrm>
          <a:off x="685060" y="880923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1CF555D-9FA2-4316-8A08-EAFB20C09D49}"/>
            </a:ext>
          </a:extLst>
        </xdr:cNvPr>
        <xdr:cNvCxnSpPr/>
      </xdr:nvCxnSpPr>
      <xdr:spPr>
        <a:xfrm>
          <a:off x="710214" y="112468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2F660DD-2B30-4643-8D96-6CA0EA7583A0}"/>
            </a:ext>
          </a:extLst>
        </xdr:cNvPr>
        <xdr:cNvSpPr txBox="1"/>
      </xdr:nvSpPr>
      <xdr:spPr>
        <a:xfrm>
          <a:off x="281874" y="11107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3239461-33F4-4989-A785-40C498D0F52A}"/>
            </a:ext>
          </a:extLst>
        </xdr:cNvPr>
        <xdr:cNvCxnSpPr/>
      </xdr:nvCxnSpPr>
      <xdr:spPr>
        <a:xfrm>
          <a:off x="710214" y="10925875"/>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0C656EA-EE60-40E7-8167-FE65D5BD8108}"/>
            </a:ext>
          </a:extLst>
        </xdr:cNvPr>
        <xdr:cNvSpPr txBox="1"/>
      </xdr:nvSpPr>
      <xdr:spPr>
        <a:xfrm>
          <a:off x="281874" y="107864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028D217-4723-4B43-BE33-B99D58586D2E}"/>
            </a:ext>
          </a:extLst>
        </xdr:cNvPr>
        <xdr:cNvCxnSpPr/>
      </xdr:nvCxnSpPr>
      <xdr:spPr>
        <a:xfrm>
          <a:off x="710214" y="1060485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6DACBB5-A16E-4BAB-AD50-8722160F1051}"/>
            </a:ext>
          </a:extLst>
        </xdr:cNvPr>
        <xdr:cNvSpPr txBox="1"/>
      </xdr:nvSpPr>
      <xdr:spPr>
        <a:xfrm>
          <a:off x="345994" y="104626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24E9C1A-6E5F-4DA5-A67B-1A2175CA3ABE}"/>
            </a:ext>
          </a:extLst>
        </xdr:cNvPr>
        <xdr:cNvCxnSpPr/>
      </xdr:nvCxnSpPr>
      <xdr:spPr>
        <a:xfrm>
          <a:off x="710214" y="1028382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C441AFF-42D2-4F79-B0F2-60A26FB12ECE}"/>
            </a:ext>
          </a:extLst>
        </xdr:cNvPr>
        <xdr:cNvSpPr txBox="1"/>
      </xdr:nvSpPr>
      <xdr:spPr>
        <a:xfrm>
          <a:off x="345994" y="10141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5B15FFE-C214-4B45-8246-087B9E75524E}"/>
            </a:ext>
          </a:extLst>
        </xdr:cNvPr>
        <xdr:cNvCxnSpPr/>
      </xdr:nvCxnSpPr>
      <xdr:spPr>
        <a:xfrm>
          <a:off x="710214" y="996003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EE97E79-5132-461D-BD44-D43FF81A1D75}"/>
            </a:ext>
          </a:extLst>
        </xdr:cNvPr>
        <xdr:cNvSpPr txBox="1"/>
      </xdr:nvSpPr>
      <xdr:spPr>
        <a:xfrm>
          <a:off x="345994" y="9820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A928533-5333-4BAD-A93E-E5E9006451DB}"/>
            </a:ext>
          </a:extLst>
        </xdr:cNvPr>
        <xdr:cNvCxnSpPr/>
      </xdr:nvCxnSpPr>
      <xdr:spPr>
        <a:xfrm>
          <a:off x="710214" y="963901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2C01037-966F-4104-AB9C-463AAEA39C5D}"/>
            </a:ext>
          </a:extLst>
        </xdr:cNvPr>
        <xdr:cNvSpPr txBox="1"/>
      </xdr:nvSpPr>
      <xdr:spPr>
        <a:xfrm>
          <a:off x="345994" y="94995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E90FC3D-867A-4BC6-88F8-8A17A158BC0D}"/>
            </a:ext>
          </a:extLst>
        </xdr:cNvPr>
        <xdr:cNvCxnSpPr/>
      </xdr:nvCxnSpPr>
      <xdr:spPr>
        <a:xfrm>
          <a:off x="710214" y="931798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FD4DBDA-2040-4D81-84C9-C3E288BF8009}"/>
            </a:ext>
          </a:extLst>
        </xdr:cNvPr>
        <xdr:cNvSpPr txBox="1"/>
      </xdr:nvSpPr>
      <xdr:spPr>
        <a:xfrm>
          <a:off x="397168" y="917853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75AEB98-C887-49AB-BA08-6451FF720236}"/>
            </a:ext>
          </a:extLst>
        </xdr:cNvPr>
        <xdr:cNvCxnSpPr/>
      </xdr:nvCxnSpPr>
      <xdr:spPr>
        <a:xfrm>
          <a:off x="710214" y="89969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1743DEB-0585-43E7-8951-FAC6F3E3C3AF}"/>
            </a:ext>
          </a:extLst>
        </xdr:cNvPr>
        <xdr:cNvSpPr/>
      </xdr:nvSpPr>
      <xdr:spPr>
        <a:xfrm>
          <a:off x="710214" y="8996964"/>
          <a:ext cx="4413681"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60BD668E-EB5C-4585-90AE-C1B3CBB63C4F}"/>
            </a:ext>
          </a:extLst>
        </xdr:cNvPr>
        <xdr:cNvCxnSpPr/>
      </xdr:nvCxnSpPr>
      <xdr:spPr>
        <a:xfrm flipV="1">
          <a:off x="4324147" y="9402895"/>
          <a:ext cx="0" cy="142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E2A6965-43A1-4F48-9395-9312B6D4C252}"/>
            </a:ext>
          </a:extLst>
        </xdr:cNvPr>
        <xdr:cNvSpPr txBox="1"/>
      </xdr:nvSpPr>
      <xdr:spPr>
        <a:xfrm>
          <a:off x="4362882" y="1083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477313E0-8F50-44F9-AC17-D79E3D641A6E}"/>
            </a:ext>
          </a:extLst>
        </xdr:cNvPr>
        <xdr:cNvCxnSpPr/>
      </xdr:nvCxnSpPr>
      <xdr:spPr>
        <a:xfrm>
          <a:off x="4248828" y="10831170"/>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1A44739-41F2-4361-A309-88024AC384CC}"/>
            </a:ext>
          </a:extLst>
        </xdr:cNvPr>
        <xdr:cNvSpPr txBox="1"/>
      </xdr:nvSpPr>
      <xdr:spPr>
        <a:xfrm>
          <a:off x="4362882" y="9180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A3875DE5-F7EF-40F1-BE5A-A0827D3A1354}"/>
            </a:ext>
          </a:extLst>
        </xdr:cNvPr>
        <xdr:cNvCxnSpPr/>
      </xdr:nvCxnSpPr>
      <xdr:spPr>
        <a:xfrm>
          <a:off x="4248828" y="9402895"/>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0249EEB-8E79-48E3-B7C8-43BD3F49C2D0}"/>
            </a:ext>
          </a:extLst>
        </xdr:cNvPr>
        <xdr:cNvSpPr txBox="1"/>
      </xdr:nvSpPr>
      <xdr:spPr>
        <a:xfrm>
          <a:off x="4362882" y="10174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663D7F07-5ABC-40F0-985E-05F8892F2958}"/>
            </a:ext>
          </a:extLst>
        </xdr:cNvPr>
        <xdr:cNvSpPr/>
      </xdr:nvSpPr>
      <xdr:spPr>
        <a:xfrm>
          <a:off x="4273982" y="1032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B357BE2E-88B8-4B03-8D62-0CE171CFC0F3}"/>
            </a:ext>
          </a:extLst>
        </xdr:cNvPr>
        <xdr:cNvSpPr/>
      </xdr:nvSpPr>
      <xdr:spPr>
        <a:xfrm>
          <a:off x="3500515" y="10302100"/>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89CF3007-4C92-4EED-94E4-EC6AFA65EF74}"/>
            </a:ext>
          </a:extLst>
        </xdr:cNvPr>
        <xdr:cNvSpPr/>
      </xdr:nvSpPr>
      <xdr:spPr>
        <a:xfrm>
          <a:off x="2663301" y="10288547"/>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176F3819-E708-45BB-8089-8877CEE120A2}"/>
            </a:ext>
          </a:extLst>
        </xdr:cNvPr>
        <xdr:cNvSpPr/>
      </xdr:nvSpPr>
      <xdr:spPr>
        <a:xfrm>
          <a:off x="1839034" y="10268953"/>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7D98C4E1-F5FD-4865-8952-736722906B84}"/>
            </a:ext>
          </a:extLst>
        </xdr:cNvPr>
        <xdr:cNvSpPr/>
      </xdr:nvSpPr>
      <xdr:spPr>
        <a:xfrm>
          <a:off x="1014767" y="10236295"/>
          <a:ext cx="88653"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3B41F5-AE4B-4980-9A53-41174FB0E3DC}"/>
            </a:ext>
          </a:extLst>
        </xdr:cNvPr>
        <xdr:cNvSpPr txBox="1"/>
      </xdr:nvSpPr>
      <xdr:spPr>
        <a:xfrm>
          <a:off x="4147228"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65114B-F5A1-4253-A8C7-1CDE21F522AD}"/>
            </a:ext>
          </a:extLst>
        </xdr:cNvPr>
        <xdr:cNvSpPr txBox="1"/>
      </xdr:nvSpPr>
      <xdr:spPr>
        <a:xfrm>
          <a:off x="3373761"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0A59E69-6BC2-4431-BC77-F17C9263163E}"/>
            </a:ext>
          </a:extLst>
        </xdr:cNvPr>
        <xdr:cNvSpPr txBox="1"/>
      </xdr:nvSpPr>
      <xdr:spPr>
        <a:xfrm>
          <a:off x="2536548"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D360E6D-DB11-46A4-A4C3-EAE0C9254D5E}"/>
            </a:ext>
          </a:extLst>
        </xdr:cNvPr>
        <xdr:cNvSpPr txBox="1"/>
      </xdr:nvSpPr>
      <xdr:spPr>
        <a:xfrm>
          <a:off x="1712281"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E560458-68E1-4808-87B4-7EC8BC71098A}"/>
            </a:ext>
          </a:extLst>
        </xdr:cNvPr>
        <xdr:cNvSpPr txBox="1"/>
      </xdr:nvSpPr>
      <xdr:spPr>
        <a:xfrm>
          <a:off x="888014"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96157</xdr:rowOff>
    </xdr:from>
    <xdr:to>
      <xdr:col>24</xdr:col>
      <xdr:colOff>114300</xdr:colOff>
      <xdr:row>62</xdr:row>
      <xdr:rowOff>26307</xdr:rowOff>
    </xdr:to>
    <xdr:sp macro="" textlink="">
      <xdr:nvSpPr>
        <xdr:cNvPr id="189" name="楕円 188">
          <a:extLst>
            <a:ext uri="{FF2B5EF4-FFF2-40B4-BE49-F238E27FC236}">
              <a16:creationId xmlns:a16="http://schemas.microsoft.com/office/drawing/2014/main" id="{FE168CD7-E23E-4031-B6EA-23D2C904BDC1}"/>
            </a:ext>
          </a:extLst>
        </xdr:cNvPr>
        <xdr:cNvSpPr/>
      </xdr:nvSpPr>
      <xdr:spPr>
        <a:xfrm>
          <a:off x="4273982" y="10385376"/>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74584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321E19D-F1E0-4105-8B5E-E5FE3DA87222}"/>
            </a:ext>
          </a:extLst>
        </xdr:cNvPr>
        <xdr:cNvSpPr txBox="1"/>
      </xdr:nvSpPr>
      <xdr:spPr>
        <a:xfrm>
          <a:off x="4362882" y="1036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73297</xdr:rowOff>
    </xdr:from>
    <xdr:to>
      <xdr:col>20</xdr:col>
      <xdr:colOff>38100</xdr:colOff>
      <xdr:row>62</xdr:row>
      <xdr:rowOff>3447</xdr:rowOff>
    </xdr:to>
    <xdr:sp macro="" textlink="">
      <xdr:nvSpPr>
        <xdr:cNvPr id="191" name="楕円 190">
          <a:extLst>
            <a:ext uri="{FF2B5EF4-FFF2-40B4-BE49-F238E27FC236}">
              <a16:creationId xmlns:a16="http://schemas.microsoft.com/office/drawing/2014/main" id="{EFA1D46B-E138-4182-978F-CDBFD7A237E1}"/>
            </a:ext>
          </a:extLst>
        </xdr:cNvPr>
        <xdr:cNvSpPr/>
      </xdr:nvSpPr>
      <xdr:spPr>
        <a:xfrm>
          <a:off x="3500515" y="10362516"/>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124097</xdr:rowOff>
    </xdr:from>
    <xdr:to>
      <xdr:col>24</xdr:col>
      <xdr:colOff>63500</xdr:colOff>
      <xdr:row>61</xdr:row>
      <xdr:rowOff>146957</xdr:rowOff>
    </xdr:to>
    <xdr:cxnSp macro="">
      <xdr:nvCxnSpPr>
        <xdr:cNvPr id="192" name="直線コネクタ 191">
          <a:extLst>
            <a:ext uri="{FF2B5EF4-FFF2-40B4-BE49-F238E27FC236}">
              <a16:creationId xmlns:a16="http://schemas.microsoft.com/office/drawing/2014/main" id="{CBE8A112-743C-4D84-893D-FCBE8921361C}"/>
            </a:ext>
          </a:extLst>
        </xdr:cNvPr>
        <xdr:cNvCxnSpPr/>
      </xdr:nvCxnSpPr>
      <xdr:spPr>
        <a:xfrm>
          <a:off x="3551315" y="10413316"/>
          <a:ext cx="773467"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78196</xdr:rowOff>
    </xdr:from>
    <xdr:to>
      <xdr:col>15</xdr:col>
      <xdr:colOff>101600</xdr:colOff>
      <xdr:row>62</xdr:row>
      <xdr:rowOff>8346</xdr:rowOff>
    </xdr:to>
    <xdr:sp macro="" textlink="">
      <xdr:nvSpPr>
        <xdr:cNvPr id="193" name="楕円 192">
          <a:extLst>
            <a:ext uri="{FF2B5EF4-FFF2-40B4-BE49-F238E27FC236}">
              <a16:creationId xmlns:a16="http://schemas.microsoft.com/office/drawing/2014/main" id="{79ADD2EA-EA9E-476B-B24A-9252B35041E1}"/>
            </a:ext>
          </a:extLst>
        </xdr:cNvPr>
        <xdr:cNvSpPr/>
      </xdr:nvSpPr>
      <xdr:spPr>
        <a:xfrm>
          <a:off x="2663301" y="1036741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124097</xdr:rowOff>
    </xdr:from>
    <xdr:to>
      <xdr:col>19</xdr:col>
      <xdr:colOff>177800</xdr:colOff>
      <xdr:row>61</xdr:row>
      <xdr:rowOff>128996</xdr:rowOff>
    </xdr:to>
    <xdr:cxnSp macro="">
      <xdr:nvCxnSpPr>
        <xdr:cNvPr id="194" name="直線コネクタ 193">
          <a:extLst>
            <a:ext uri="{FF2B5EF4-FFF2-40B4-BE49-F238E27FC236}">
              <a16:creationId xmlns:a16="http://schemas.microsoft.com/office/drawing/2014/main" id="{5E402DA1-9845-434B-8B94-97E1C17036EB}"/>
            </a:ext>
          </a:extLst>
        </xdr:cNvPr>
        <xdr:cNvCxnSpPr/>
      </xdr:nvCxnSpPr>
      <xdr:spPr>
        <a:xfrm flipV="1">
          <a:off x="2714101" y="10413316"/>
          <a:ext cx="837214"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70031</xdr:rowOff>
    </xdr:from>
    <xdr:to>
      <xdr:col>10</xdr:col>
      <xdr:colOff>165100</xdr:colOff>
      <xdr:row>62</xdr:row>
      <xdr:rowOff>181</xdr:rowOff>
    </xdr:to>
    <xdr:sp macro="" textlink="">
      <xdr:nvSpPr>
        <xdr:cNvPr id="195" name="楕円 194">
          <a:extLst>
            <a:ext uri="{FF2B5EF4-FFF2-40B4-BE49-F238E27FC236}">
              <a16:creationId xmlns:a16="http://schemas.microsoft.com/office/drawing/2014/main" id="{8A54E496-0E66-46CA-B8A0-2F8275883322}"/>
            </a:ext>
          </a:extLst>
        </xdr:cNvPr>
        <xdr:cNvSpPr/>
      </xdr:nvSpPr>
      <xdr:spPr>
        <a:xfrm>
          <a:off x="1839034" y="1035925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120831</xdr:rowOff>
    </xdr:from>
    <xdr:to>
      <xdr:col>15</xdr:col>
      <xdr:colOff>50800</xdr:colOff>
      <xdr:row>61</xdr:row>
      <xdr:rowOff>128996</xdr:rowOff>
    </xdr:to>
    <xdr:cxnSp macro="">
      <xdr:nvCxnSpPr>
        <xdr:cNvPr id="196" name="直線コネクタ 195">
          <a:extLst>
            <a:ext uri="{FF2B5EF4-FFF2-40B4-BE49-F238E27FC236}">
              <a16:creationId xmlns:a16="http://schemas.microsoft.com/office/drawing/2014/main" id="{329918A4-3DC9-4A5E-8466-2E9F6EBA4117}"/>
            </a:ext>
          </a:extLst>
        </xdr:cNvPr>
        <xdr:cNvCxnSpPr/>
      </xdr:nvCxnSpPr>
      <xdr:spPr>
        <a:xfrm>
          <a:off x="1889834" y="10410050"/>
          <a:ext cx="824267"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7" name="楕円 196">
          <a:extLst>
            <a:ext uri="{FF2B5EF4-FFF2-40B4-BE49-F238E27FC236}">
              <a16:creationId xmlns:a16="http://schemas.microsoft.com/office/drawing/2014/main" id="{9A5C0AA1-73F5-43CF-B299-2C641AF1ECC2}"/>
            </a:ext>
          </a:extLst>
        </xdr:cNvPr>
        <xdr:cNvSpPr/>
      </xdr:nvSpPr>
      <xdr:spPr>
        <a:xfrm>
          <a:off x="1014767" y="10375579"/>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120831</xdr:rowOff>
    </xdr:from>
    <xdr:to>
      <xdr:col>10</xdr:col>
      <xdr:colOff>114300</xdr:colOff>
      <xdr:row>61</xdr:row>
      <xdr:rowOff>137160</xdr:rowOff>
    </xdr:to>
    <xdr:cxnSp macro="">
      <xdr:nvCxnSpPr>
        <xdr:cNvPr id="198" name="直線コネクタ 197">
          <a:extLst>
            <a:ext uri="{FF2B5EF4-FFF2-40B4-BE49-F238E27FC236}">
              <a16:creationId xmlns:a16="http://schemas.microsoft.com/office/drawing/2014/main" id="{C162526F-84F8-4E72-9F00-23EED64F5104}"/>
            </a:ext>
          </a:extLst>
        </xdr:cNvPr>
        <xdr:cNvCxnSpPr/>
      </xdr:nvCxnSpPr>
      <xdr:spPr>
        <a:xfrm flipV="1">
          <a:off x="1065567" y="10410050"/>
          <a:ext cx="824267"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06079D7-E031-46A1-996E-38C4F400265F}"/>
            </a:ext>
          </a:extLst>
        </xdr:cNvPr>
        <xdr:cNvSpPr txBox="1"/>
      </xdr:nvSpPr>
      <xdr:spPr>
        <a:xfrm>
          <a:off x="3349005" y="1008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DE17F90-DBB3-4266-B8D7-D5BDC9FD22EB}"/>
            </a:ext>
          </a:extLst>
        </xdr:cNvPr>
        <xdr:cNvSpPr txBox="1"/>
      </xdr:nvSpPr>
      <xdr:spPr>
        <a:xfrm>
          <a:off x="2524492" y="1006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C48E366-21C0-41EA-A6CA-DD7E8641E15F}"/>
            </a:ext>
          </a:extLst>
        </xdr:cNvPr>
        <xdr:cNvSpPr txBox="1"/>
      </xdr:nvSpPr>
      <xdr:spPr>
        <a:xfrm>
          <a:off x="1700225" y="100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D1A9F05-64CF-4FF9-903A-4E6538A0252A}"/>
            </a:ext>
          </a:extLst>
        </xdr:cNvPr>
        <xdr:cNvSpPr txBox="1"/>
      </xdr:nvSpPr>
      <xdr:spPr>
        <a:xfrm>
          <a:off x="875958" y="1001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166024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9EC2978-17C0-4BBB-ABB2-8D70FC3E5018}"/>
            </a:ext>
          </a:extLst>
        </xdr:cNvPr>
        <xdr:cNvSpPr txBox="1"/>
      </xdr:nvSpPr>
      <xdr:spPr>
        <a:xfrm>
          <a:off x="3349005" y="10455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170923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471F0C6-F2AB-45F2-84AA-25689F263EFF}"/>
            </a:ext>
          </a:extLst>
        </xdr:cNvPr>
        <xdr:cNvSpPr txBox="1"/>
      </xdr:nvSpPr>
      <xdr:spPr>
        <a:xfrm>
          <a:off x="2524492" y="10460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162758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71494AD-6E42-4E71-A67C-0FB01BB0D17A}"/>
            </a:ext>
          </a:extLst>
        </xdr:cNvPr>
        <xdr:cNvSpPr txBox="1"/>
      </xdr:nvSpPr>
      <xdr:spPr>
        <a:xfrm>
          <a:off x="1700225" y="1045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71EB463-FD54-4D35-A8B2-1179F05CA140}"/>
            </a:ext>
          </a:extLst>
        </xdr:cNvPr>
        <xdr:cNvSpPr txBox="1"/>
      </xdr:nvSpPr>
      <xdr:spPr>
        <a:xfrm>
          <a:off x="875958" y="10465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76D20E7-93C3-4F30-B3F9-C07F4446A2CD}"/>
            </a:ext>
          </a:extLst>
        </xdr:cNvPr>
        <xdr:cNvSpPr/>
      </xdr:nvSpPr>
      <xdr:spPr>
        <a:xfrm>
          <a:off x="6163816" y="7873383"/>
          <a:ext cx="4400734"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D70000A-AC07-4191-B426-4019D294F2DC}"/>
            </a:ext>
          </a:extLst>
        </xdr:cNvPr>
        <xdr:cNvSpPr/>
      </xdr:nvSpPr>
      <xdr:spPr>
        <a:xfrm>
          <a:off x="6277869"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BADC18C-DFF3-4982-B1CB-E917EBE96C26}"/>
            </a:ext>
          </a:extLst>
        </xdr:cNvPr>
        <xdr:cNvSpPr/>
      </xdr:nvSpPr>
      <xdr:spPr>
        <a:xfrm>
          <a:off x="6277869"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542312B-9B83-4995-ABD9-941401F2C99A}"/>
            </a:ext>
          </a:extLst>
        </xdr:cNvPr>
        <xdr:cNvSpPr/>
      </xdr:nvSpPr>
      <xdr:spPr>
        <a:xfrm>
          <a:off x="7229136"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339AC12-5822-4241-A36B-FE802E505AA4}"/>
            </a:ext>
          </a:extLst>
        </xdr:cNvPr>
        <xdr:cNvSpPr/>
      </xdr:nvSpPr>
      <xdr:spPr>
        <a:xfrm>
          <a:off x="7229136"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7C45B24-8072-4594-A270-7876FEF16A5F}"/>
            </a:ext>
          </a:extLst>
        </xdr:cNvPr>
        <xdr:cNvSpPr/>
      </xdr:nvSpPr>
      <xdr:spPr>
        <a:xfrm>
          <a:off x="8294456"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3EBB4F0-D8A8-4646-8FEA-F04EB4075CAC}"/>
            </a:ext>
          </a:extLst>
        </xdr:cNvPr>
        <xdr:cNvSpPr/>
      </xdr:nvSpPr>
      <xdr:spPr>
        <a:xfrm>
          <a:off x="8294456"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F0B9167-7C8F-4841-B228-E302DDDE5704}"/>
            </a:ext>
          </a:extLst>
        </xdr:cNvPr>
        <xdr:cNvSpPr/>
      </xdr:nvSpPr>
      <xdr:spPr>
        <a:xfrm>
          <a:off x="6163816" y="8996964"/>
          <a:ext cx="4400734"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50A3200-E7B2-41CC-9D8A-C0B0D9E3B92E}"/>
            </a:ext>
          </a:extLst>
        </xdr:cNvPr>
        <xdr:cNvSpPr txBox="1"/>
      </xdr:nvSpPr>
      <xdr:spPr>
        <a:xfrm>
          <a:off x="6125716" y="880923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08223C0-7D5A-4263-91D6-CA324E0CDEE6}"/>
            </a:ext>
          </a:extLst>
        </xdr:cNvPr>
        <xdr:cNvCxnSpPr/>
      </xdr:nvCxnSpPr>
      <xdr:spPr>
        <a:xfrm>
          <a:off x="6163816" y="11246898"/>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7B4F555-C8A8-48C8-BBAB-650C181DCFC0}"/>
            </a:ext>
          </a:extLst>
        </xdr:cNvPr>
        <xdr:cNvCxnSpPr/>
      </xdr:nvCxnSpPr>
      <xdr:spPr>
        <a:xfrm>
          <a:off x="6163816" y="10871447"/>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0E96339-85D9-4466-9CD3-30194720DFDC}"/>
            </a:ext>
          </a:extLst>
        </xdr:cNvPr>
        <xdr:cNvSpPr txBox="1"/>
      </xdr:nvSpPr>
      <xdr:spPr>
        <a:xfrm>
          <a:off x="5927976" y="10731998"/>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B472B6D-196F-4785-BEC3-CE48DB347DD0}"/>
            </a:ext>
          </a:extLst>
        </xdr:cNvPr>
        <xdr:cNvCxnSpPr/>
      </xdr:nvCxnSpPr>
      <xdr:spPr>
        <a:xfrm>
          <a:off x="6163816" y="10495995"/>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A94C55D2-CEBA-4A97-8825-5C4A5C787AA5}"/>
            </a:ext>
          </a:extLst>
        </xdr:cNvPr>
        <xdr:cNvSpPr txBox="1"/>
      </xdr:nvSpPr>
      <xdr:spPr>
        <a:xfrm>
          <a:off x="5607236" y="1035654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FE6F135-8016-48BE-9E42-E59D37E4900E}"/>
            </a:ext>
          </a:extLst>
        </xdr:cNvPr>
        <xdr:cNvCxnSpPr/>
      </xdr:nvCxnSpPr>
      <xdr:spPr>
        <a:xfrm>
          <a:off x="6163816" y="10120544"/>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9EBDF3DE-C22C-47D7-AD0A-CEFB08F9E702}"/>
            </a:ext>
          </a:extLst>
        </xdr:cNvPr>
        <xdr:cNvSpPr txBox="1"/>
      </xdr:nvSpPr>
      <xdr:spPr>
        <a:xfrm>
          <a:off x="5517083" y="998109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859F549-DFA9-4302-A6C4-5F000B1DBE85}"/>
            </a:ext>
          </a:extLst>
        </xdr:cNvPr>
        <xdr:cNvCxnSpPr/>
      </xdr:nvCxnSpPr>
      <xdr:spPr>
        <a:xfrm>
          <a:off x="6163816" y="9747867"/>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7D84E2D-B37C-4F6E-8CDE-DC4B7231884E}"/>
            </a:ext>
          </a:extLst>
        </xdr:cNvPr>
        <xdr:cNvSpPr txBox="1"/>
      </xdr:nvSpPr>
      <xdr:spPr>
        <a:xfrm>
          <a:off x="5517083" y="96084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4168535-9BC1-41C9-AF2E-E54DA33EE975}"/>
            </a:ext>
          </a:extLst>
        </xdr:cNvPr>
        <xdr:cNvCxnSpPr/>
      </xdr:nvCxnSpPr>
      <xdr:spPr>
        <a:xfrm>
          <a:off x="6163816" y="9372415"/>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76BF7A8-794A-4272-8738-AB614DA49552}"/>
            </a:ext>
          </a:extLst>
        </xdr:cNvPr>
        <xdr:cNvSpPr txBox="1"/>
      </xdr:nvSpPr>
      <xdr:spPr>
        <a:xfrm>
          <a:off x="5517083" y="9232966"/>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5A40300-DE3E-44BD-B9AF-D66800697C6A}"/>
            </a:ext>
          </a:extLst>
        </xdr:cNvPr>
        <xdr:cNvCxnSpPr/>
      </xdr:nvCxnSpPr>
      <xdr:spPr>
        <a:xfrm>
          <a:off x="6163816" y="8996964"/>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90C932B-B04B-46FB-B46F-85C0A5BD3A4B}"/>
            </a:ext>
          </a:extLst>
        </xdr:cNvPr>
        <xdr:cNvSpPr txBox="1"/>
      </xdr:nvSpPr>
      <xdr:spPr>
        <a:xfrm>
          <a:off x="5517083" y="885751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0720CA1-D9AC-4ECF-AA70-2E7BE9A54B00}"/>
            </a:ext>
          </a:extLst>
        </xdr:cNvPr>
        <xdr:cNvSpPr/>
      </xdr:nvSpPr>
      <xdr:spPr>
        <a:xfrm>
          <a:off x="6163816" y="8996964"/>
          <a:ext cx="4400734"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A87B703D-19E9-4DBD-A92B-18BA7AAFF961}"/>
            </a:ext>
          </a:extLst>
        </xdr:cNvPr>
        <xdr:cNvCxnSpPr/>
      </xdr:nvCxnSpPr>
      <xdr:spPr>
        <a:xfrm flipV="1">
          <a:off x="9768870" y="9532852"/>
          <a:ext cx="0" cy="1330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7B85D2C-3AE2-4F7D-9CF8-88C17E90902D}"/>
            </a:ext>
          </a:extLst>
        </xdr:cNvPr>
        <xdr:cNvSpPr txBox="1"/>
      </xdr:nvSpPr>
      <xdr:spPr>
        <a:xfrm>
          <a:off x="9803537" y="1086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FA06518-6349-4B72-8FCD-1F40EC3D34C3}"/>
            </a:ext>
          </a:extLst>
        </xdr:cNvPr>
        <xdr:cNvCxnSpPr/>
      </xdr:nvCxnSpPr>
      <xdr:spPr>
        <a:xfrm>
          <a:off x="9689483" y="10863193"/>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6067D49-E44C-4A7D-AD49-F5CD2DC01E94}"/>
            </a:ext>
          </a:extLst>
        </xdr:cNvPr>
        <xdr:cNvSpPr txBox="1"/>
      </xdr:nvSpPr>
      <xdr:spPr>
        <a:xfrm>
          <a:off x="9803537" y="93108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5F5B1302-CF0F-4ABF-B40C-86411A2A8953}"/>
            </a:ext>
          </a:extLst>
        </xdr:cNvPr>
        <xdr:cNvCxnSpPr/>
      </xdr:nvCxnSpPr>
      <xdr:spPr>
        <a:xfrm>
          <a:off x="9689483" y="9532852"/>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0647321-1E77-4CB5-87BE-34E4B1C7F169}"/>
            </a:ext>
          </a:extLst>
        </xdr:cNvPr>
        <xdr:cNvSpPr txBox="1"/>
      </xdr:nvSpPr>
      <xdr:spPr>
        <a:xfrm>
          <a:off x="9803537" y="104906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BE516BD-9959-414C-ADDF-F03143AD1007}"/>
            </a:ext>
          </a:extLst>
        </xdr:cNvPr>
        <xdr:cNvSpPr/>
      </xdr:nvSpPr>
      <xdr:spPr>
        <a:xfrm>
          <a:off x="9727583" y="10512220"/>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6C84D2A5-864B-46B0-92A0-11A9CBA31ED1}"/>
            </a:ext>
          </a:extLst>
        </xdr:cNvPr>
        <xdr:cNvSpPr/>
      </xdr:nvSpPr>
      <xdr:spPr>
        <a:xfrm>
          <a:off x="8941170" y="1052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8921A731-DC6E-43E3-84AE-98A1B0AF62B3}"/>
            </a:ext>
          </a:extLst>
        </xdr:cNvPr>
        <xdr:cNvSpPr/>
      </xdr:nvSpPr>
      <xdr:spPr>
        <a:xfrm>
          <a:off x="8116903" y="10528824"/>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E9451A2A-F0B0-41FD-A3A3-4A16C4D142BB}"/>
            </a:ext>
          </a:extLst>
        </xdr:cNvPr>
        <xdr:cNvSpPr/>
      </xdr:nvSpPr>
      <xdr:spPr>
        <a:xfrm>
          <a:off x="7279689" y="10537749"/>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364A5DDE-7D2B-4568-B3EE-DAE5ED5E80CC}"/>
            </a:ext>
          </a:extLst>
        </xdr:cNvPr>
        <xdr:cNvSpPr/>
      </xdr:nvSpPr>
      <xdr:spPr>
        <a:xfrm>
          <a:off x="6455422" y="10548341"/>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14EC13-7A0E-4DD5-BEED-FB66852FB292}"/>
            </a:ext>
          </a:extLst>
        </xdr:cNvPr>
        <xdr:cNvSpPr txBox="1"/>
      </xdr:nvSpPr>
      <xdr:spPr>
        <a:xfrm>
          <a:off x="9587883"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9939A53-AB95-4122-98E5-B5F91C393688}"/>
            </a:ext>
          </a:extLst>
        </xdr:cNvPr>
        <xdr:cNvSpPr txBox="1"/>
      </xdr:nvSpPr>
      <xdr:spPr>
        <a:xfrm>
          <a:off x="8814417"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6928235-E5CE-44E1-AB5A-1CD42056F87B}"/>
            </a:ext>
          </a:extLst>
        </xdr:cNvPr>
        <xdr:cNvSpPr txBox="1"/>
      </xdr:nvSpPr>
      <xdr:spPr>
        <a:xfrm>
          <a:off x="7990150"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BFCBF18-6D7B-410C-AC43-D10FC1D617FA}"/>
            </a:ext>
          </a:extLst>
        </xdr:cNvPr>
        <xdr:cNvSpPr txBox="1"/>
      </xdr:nvSpPr>
      <xdr:spPr>
        <a:xfrm>
          <a:off x="7152936"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9CB88F8-738F-4322-9872-118AC0BC8312}"/>
            </a:ext>
          </a:extLst>
        </xdr:cNvPr>
        <xdr:cNvSpPr txBox="1"/>
      </xdr:nvSpPr>
      <xdr:spPr>
        <a:xfrm>
          <a:off x="6328669"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112902</xdr:rowOff>
    </xdr:from>
    <xdr:to>
      <xdr:col>55</xdr:col>
      <xdr:colOff>50800</xdr:colOff>
      <xdr:row>60</xdr:row>
      <xdr:rowOff>43052</xdr:rowOff>
    </xdr:to>
    <xdr:sp macro="" textlink="">
      <xdr:nvSpPr>
        <xdr:cNvPr id="246" name="楕円 245">
          <a:extLst>
            <a:ext uri="{FF2B5EF4-FFF2-40B4-BE49-F238E27FC236}">
              <a16:creationId xmlns:a16="http://schemas.microsoft.com/office/drawing/2014/main" id="{2FF1B7D1-1DFE-46D9-9E9C-713364E09B80}"/>
            </a:ext>
          </a:extLst>
        </xdr:cNvPr>
        <xdr:cNvSpPr/>
      </xdr:nvSpPr>
      <xdr:spPr>
        <a:xfrm>
          <a:off x="9727583" y="10064770"/>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135779</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D6098C5A-74E9-4F34-AE0C-E741722AD24A}"/>
            </a:ext>
          </a:extLst>
        </xdr:cNvPr>
        <xdr:cNvSpPr txBox="1"/>
      </xdr:nvSpPr>
      <xdr:spPr>
        <a:xfrm>
          <a:off x="9803537" y="99189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132077</xdr:rowOff>
    </xdr:from>
    <xdr:to>
      <xdr:col>50</xdr:col>
      <xdr:colOff>165100</xdr:colOff>
      <xdr:row>60</xdr:row>
      <xdr:rowOff>62227</xdr:rowOff>
    </xdr:to>
    <xdr:sp macro="" textlink="">
      <xdr:nvSpPr>
        <xdr:cNvPr id="248" name="楕円 247">
          <a:extLst>
            <a:ext uri="{FF2B5EF4-FFF2-40B4-BE49-F238E27FC236}">
              <a16:creationId xmlns:a16="http://schemas.microsoft.com/office/drawing/2014/main" id="{45E5495C-329C-4A36-9D8D-384EA278ADB1}"/>
            </a:ext>
          </a:extLst>
        </xdr:cNvPr>
        <xdr:cNvSpPr/>
      </xdr:nvSpPr>
      <xdr:spPr>
        <a:xfrm>
          <a:off x="8941170" y="1008394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163702</xdr:rowOff>
    </xdr:from>
    <xdr:to>
      <xdr:col>55</xdr:col>
      <xdr:colOff>0</xdr:colOff>
      <xdr:row>60</xdr:row>
      <xdr:rowOff>11427</xdr:rowOff>
    </xdr:to>
    <xdr:cxnSp macro="">
      <xdr:nvCxnSpPr>
        <xdr:cNvPr id="249" name="直線コネクタ 248">
          <a:extLst>
            <a:ext uri="{FF2B5EF4-FFF2-40B4-BE49-F238E27FC236}">
              <a16:creationId xmlns:a16="http://schemas.microsoft.com/office/drawing/2014/main" id="{E8210CA0-A25B-4C82-B6AC-3628A9197AE9}"/>
            </a:ext>
          </a:extLst>
        </xdr:cNvPr>
        <xdr:cNvCxnSpPr/>
      </xdr:nvCxnSpPr>
      <xdr:spPr>
        <a:xfrm flipV="1">
          <a:off x="8991970" y="10115570"/>
          <a:ext cx="773467" cy="1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169556</xdr:rowOff>
    </xdr:from>
    <xdr:to>
      <xdr:col>46</xdr:col>
      <xdr:colOff>38100</xdr:colOff>
      <xdr:row>60</xdr:row>
      <xdr:rowOff>99706</xdr:rowOff>
    </xdr:to>
    <xdr:sp macro="" textlink="">
      <xdr:nvSpPr>
        <xdr:cNvPr id="250" name="楕円 249">
          <a:extLst>
            <a:ext uri="{FF2B5EF4-FFF2-40B4-BE49-F238E27FC236}">
              <a16:creationId xmlns:a16="http://schemas.microsoft.com/office/drawing/2014/main" id="{98BDB883-D633-40B7-8C30-92B9FAFF9451}"/>
            </a:ext>
          </a:extLst>
        </xdr:cNvPr>
        <xdr:cNvSpPr/>
      </xdr:nvSpPr>
      <xdr:spPr>
        <a:xfrm>
          <a:off x="8116903" y="10121424"/>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11427</xdr:rowOff>
    </xdr:from>
    <xdr:to>
      <xdr:col>50</xdr:col>
      <xdr:colOff>114300</xdr:colOff>
      <xdr:row>60</xdr:row>
      <xdr:rowOff>48906</xdr:rowOff>
    </xdr:to>
    <xdr:cxnSp macro="">
      <xdr:nvCxnSpPr>
        <xdr:cNvPr id="251" name="直線コネクタ 250">
          <a:extLst>
            <a:ext uri="{FF2B5EF4-FFF2-40B4-BE49-F238E27FC236}">
              <a16:creationId xmlns:a16="http://schemas.microsoft.com/office/drawing/2014/main" id="{FF45CB50-7E19-41F7-BF3C-914D00E20C47}"/>
            </a:ext>
          </a:extLst>
        </xdr:cNvPr>
        <xdr:cNvCxnSpPr/>
      </xdr:nvCxnSpPr>
      <xdr:spPr>
        <a:xfrm flipV="1">
          <a:off x="8167703" y="10131971"/>
          <a:ext cx="824267" cy="3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24367</xdr:rowOff>
    </xdr:from>
    <xdr:to>
      <xdr:col>41</xdr:col>
      <xdr:colOff>101600</xdr:colOff>
      <xdr:row>60</xdr:row>
      <xdr:rowOff>125967</xdr:rowOff>
    </xdr:to>
    <xdr:sp macro="" textlink="">
      <xdr:nvSpPr>
        <xdr:cNvPr id="252" name="楕円 251">
          <a:extLst>
            <a:ext uri="{FF2B5EF4-FFF2-40B4-BE49-F238E27FC236}">
              <a16:creationId xmlns:a16="http://schemas.microsoft.com/office/drawing/2014/main" id="{6F2E4DCE-B0B2-4E7F-8296-8E22A1F790C5}"/>
            </a:ext>
          </a:extLst>
        </xdr:cNvPr>
        <xdr:cNvSpPr/>
      </xdr:nvSpPr>
      <xdr:spPr>
        <a:xfrm>
          <a:off x="7279689" y="1014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48906</xdr:rowOff>
    </xdr:from>
    <xdr:to>
      <xdr:col>45</xdr:col>
      <xdr:colOff>177800</xdr:colOff>
      <xdr:row>60</xdr:row>
      <xdr:rowOff>75167</xdr:rowOff>
    </xdr:to>
    <xdr:cxnSp macro="">
      <xdr:nvCxnSpPr>
        <xdr:cNvPr id="253" name="直線コネクタ 252">
          <a:extLst>
            <a:ext uri="{FF2B5EF4-FFF2-40B4-BE49-F238E27FC236}">
              <a16:creationId xmlns:a16="http://schemas.microsoft.com/office/drawing/2014/main" id="{FAF57364-8BF1-4BA5-9D40-8AA0ABDFCC23}"/>
            </a:ext>
          </a:extLst>
        </xdr:cNvPr>
        <xdr:cNvCxnSpPr/>
      </xdr:nvCxnSpPr>
      <xdr:spPr>
        <a:xfrm flipV="1">
          <a:off x="7330489" y="10169450"/>
          <a:ext cx="837214" cy="2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62734</xdr:rowOff>
    </xdr:from>
    <xdr:to>
      <xdr:col>36</xdr:col>
      <xdr:colOff>165100</xdr:colOff>
      <xdr:row>60</xdr:row>
      <xdr:rowOff>164334</xdr:rowOff>
    </xdr:to>
    <xdr:sp macro="" textlink="">
      <xdr:nvSpPr>
        <xdr:cNvPr id="254" name="楕円 253">
          <a:extLst>
            <a:ext uri="{FF2B5EF4-FFF2-40B4-BE49-F238E27FC236}">
              <a16:creationId xmlns:a16="http://schemas.microsoft.com/office/drawing/2014/main" id="{C4395143-81C7-4708-8B22-1E6BA3C59D69}"/>
            </a:ext>
          </a:extLst>
        </xdr:cNvPr>
        <xdr:cNvSpPr/>
      </xdr:nvSpPr>
      <xdr:spPr>
        <a:xfrm>
          <a:off x="6455422" y="1018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75167</xdr:rowOff>
    </xdr:from>
    <xdr:to>
      <xdr:col>41</xdr:col>
      <xdr:colOff>50800</xdr:colOff>
      <xdr:row>60</xdr:row>
      <xdr:rowOff>113534</xdr:rowOff>
    </xdr:to>
    <xdr:cxnSp macro="">
      <xdr:nvCxnSpPr>
        <xdr:cNvPr id="255" name="直線コネクタ 254">
          <a:extLst>
            <a:ext uri="{FF2B5EF4-FFF2-40B4-BE49-F238E27FC236}">
              <a16:creationId xmlns:a16="http://schemas.microsoft.com/office/drawing/2014/main" id="{A1D958D1-284B-4D24-94E8-39047FAEA378}"/>
            </a:ext>
          </a:extLst>
        </xdr:cNvPr>
        <xdr:cNvCxnSpPr/>
      </xdr:nvCxnSpPr>
      <xdr:spPr>
        <a:xfrm flipV="1">
          <a:off x="6506222" y="10195711"/>
          <a:ext cx="824267" cy="3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E1BC341-7978-42B0-A88D-36A7BBDB7F2F}"/>
            </a:ext>
          </a:extLst>
        </xdr:cNvPr>
        <xdr:cNvSpPr txBox="1"/>
      </xdr:nvSpPr>
      <xdr:spPr>
        <a:xfrm>
          <a:off x="8696780" y="1061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A6266CA-DF72-4098-B087-1F521B860406}"/>
            </a:ext>
          </a:extLst>
        </xdr:cNvPr>
        <xdr:cNvSpPr txBox="1"/>
      </xdr:nvSpPr>
      <xdr:spPr>
        <a:xfrm>
          <a:off x="7881145" y="1062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E1F84A8-39AF-4620-9F76-04D36C68EC4B}"/>
            </a:ext>
          </a:extLst>
        </xdr:cNvPr>
        <xdr:cNvSpPr txBox="1"/>
      </xdr:nvSpPr>
      <xdr:spPr>
        <a:xfrm>
          <a:off x="7056878" y="10627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A03E6E1-E129-41C3-B885-F58FE1AE5A29}"/>
            </a:ext>
          </a:extLst>
        </xdr:cNvPr>
        <xdr:cNvSpPr txBox="1"/>
      </xdr:nvSpPr>
      <xdr:spPr>
        <a:xfrm>
          <a:off x="6219664" y="10638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78754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41502A5-DCCD-4DFE-A537-61B48B123891}"/>
            </a:ext>
          </a:extLst>
        </xdr:cNvPr>
        <xdr:cNvSpPr txBox="1"/>
      </xdr:nvSpPr>
      <xdr:spPr>
        <a:xfrm>
          <a:off x="8696780" y="986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116233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241D8EE-3EAD-4247-8030-B287614C72FF}"/>
            </a:ext>
          </a:extLst>
        </xdr:cNvPr>
        <xdr:cNvSpPr txBox="1"/>
      </xdr:nvSpPr>
      <xdr:spPr>
        <a:xfrm>
          <a:off x="7881145" y="989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142494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B2D7B68-9B84-4402-99FF-28211C33EAF3}"/>
            </a:ext>
          </a:extLst>
        </xdr:cNvPr>
        <xdr:cNvSpPr txBox="1"/>
      </xdr:nvSpPr>
      <xdr:spPr>
        <a:xfrm>
          <a:off x="7056878" y="992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9411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EDCC733-8F9B-4BB5-B84C-B366D9B6438A}"/>
            </a:ext>
          </a:extLst>
        </xdr:cNvPr>
        <xdr:cNvSpPr txBox="1"/>
      </xdr:nvSpPr>
      <xdr:spPr>
        <a:xfrm>
          <a:off x="6219664" y="996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B573E4B-905E-4F67-BDAA-E4AA0FA7E7DC}"/>
            </a:ext>
          </a:extLst>
        </xdr:cNvPr>
        <xdr:cNvSpPr/>
      </xdr:nvSpPr>
      <xdr:spPr>
        <a:xfrm>
          <a:off x="710214" y="11622350"/>
          <a:ext cx="4413681"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0E955C9-D3DF-4639-B074-BB1299D1D90A}"/>
            </a:ext>
          </a:extLst>
        </xdr:cNvPr>
        <xdr:cNvSpPr/>
      </xdr:nvSpPr>
      <xdr:spPr>
        <a:xfrm>
          <a:off x="837214"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6F21CCC-7FFA-4109-A564-76EE0D4748B6}"/>
            </a:ext>
          </a:extLst>
        </xdr:cNvPr>
        <xdr:cNvSpPr/>
      </xdr:nvSpPr>
      <xdr:spPr>
        <a:xfrm>
          <a:off x="837214"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BD40C16-02C1-4D06-9DDF-3F93E9BA1C25}"/>
            </a:ext>
          </a:extLst>
        </xdr:cNvPr>
        <xdr:cNvSpPr/>
      </xdr:nvSpPr>
      <xdr:spPr>
        <a:xfrm>
          <a:off x="1775534"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AFCCCC4-8B3C-46E2-9AD2-679555B6F96E}"/>
            </a:ext>
          </a:extLst>
        </xdr:cNvPr>
        <xdr:cNvSpPr/>
      </xdr:nvSpPr>
      <xdr:spPr>
        <a:xfrm>
          <a:off x="1775534"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3BA89EC-0E97-44AF-85D9-157B7922EA21}"/>
            </a:ext>
          </a:extLst>
        </xdr:cNvPr>
        <xdr:cNvSpPr/>
      </xdr:nvSpPr>
      <xdr:spPr>
        <a:xfrm>
          <a:off x="2840854" y="12271652"/>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721CEF7-1D58-46F8-9A1D-E964C36AD84D}"/>
            </a:ext>
          </a:extLst>
        </xdr:cNvPr>
        <xdr:cNvSpPr/>
      </xdr:nvSpPr>
      <xdr:spPr>
        <a:xfrm>
          <a:off x="2840854" y="12472078"/>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B534771-6D00-4EFE-97FA-EFC6BC8630F2}"/>
            </a:ext>
          </a:extLst>
        </xdr:cNvPr>
        <xdr:cNvSpPr/>
      </xdr:nvSpPr>
      <xdr:spPr>
        <a:xfrm>
          <a:off x="710214" y="12745930"/>
          <a:ext cx="4413681"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17E8EFB-D282-4BB1-92A6-F050E33510FD}"/>
            </a:ext>
          </a:extLst>
        </xdr:cNvPr>
        <xdr:cNvSpPr txBox="1"/>
      </xdr:nvSpPr>
      <xdr:spPr>
        <a:xfrm>
          <a:off x="685060" y="1255820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2E3C3F9-53F3-4FBC-BA75-FCEC50DFC116}"/>
            </a:ext>
          </a:extLst>
        </xdr:cNvPr>
        <xdr:cNvCxnSpPr/>
      </xdr:nvCxnSpPr>
      <xdr:spPr>
        <a:xfrm>
          <a:off x="710214" y="149958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D6C5115-EE40-402C-A5DB-DD09D5CF7E1A}"/>
            </a:ext>
          </a:extLst>
        </xdr:cNvPr>
        <xdr:cNvSpPr txBox="1"/>
      </xdr:nvSpPr>
      <xdr:spPr>
        <a:xfrm>
          <a:off x="281874" y="14853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B9C5E85-A2A3-43AF-B1E8-282A8BD21DFC}"/>
            </a:ext>
          </a:extLst>
        </xdr:cNvPr>
        <xdr:cNvCxnSpPr/>
      </xdr:nvCxnSpPr>
      <xdr:spPr>
        <a:xfrm>
          <a:off x="710214" y="1462041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D50D7C1-6807-4F4B-9481-F28FB03A1E31}"/>
            </a:ext>
          </a:extLst>
        </xdr:cNvPr>
        <xdr:cNvSpPr txBox="1"/>
      </xdr:nvSpPr>
      <xdr:spPr>
        <a:xfrm>
          <a:off x="281874" y="144809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C65C91C-9A1A-419A-AF9B-DE010CCE60FC}"/>
            </a:ext>
          </a:extLst>
        </xdr:cNvPr>
        <xdr:cNvCxnSpPr/>
      </xdr:nvCxnSpPr>
      <xdr:spPr>
        <a:xfrm>
          <a:off x="710214" y="1424496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4C860EF-6633-4F14-BEFB-54C922E2BF8C}"/>
            </a:ext>
          </a:extLst>
        </xdr:cNvPr>
        <xdr:cNvSpPr txBox="1"/>
      </xdr:nvSpPr>
      <xdr:spPr>
        <a:xfrm>
          <a:off x="345994" y="14105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27B3D89-40AF-4DD5-9E0F-BE476CAA8D01}"/>
            </a:ext>
          </a:extLst>
        </xdr:cNvPr>
        <xdr:cNvCxnSpPr/>
      </xdr:nvCxnSpPr>
      <xdr:spPr>
        <a:xfrm>
          <a:off x="710214" y="1386951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74C1B2D-1A6B-40D8-8DB1-926C74ED7898}"/>
            </a:ext>
          </a:extLst>
        </xdr:cNvPr>
        <xdr:cNvSpPr txBox="1"/>
      </xdr:nvSpPr>
      <xdr:spPr>
        <a:xfrm>
          <a:off x="345994" y="137300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07B2433-7800-42B0-AB68-71D283594B2F}"/>
            </a:ext>
          </a:extLst>
        </xdr:cNvPr>
        <xdr:cNvCxnSpPr/>
      </xdr:nvCxnSpPr>
      <xdr:spPr>
        <a:xfrm>
          <a:off x="710214" y="1349405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FD7BD01-61C0-4827-8500-424CA88E4DB7}"/>
            </a:ext>
          </a:extLst>
        </xdr:cNvPr>
        <xdr:cNvSpPr txBox="1"/>
      </xdr:nvSpPr>
      <xdr:spPr>
        <a:xfrm>
          <a:off x="345994" y="133546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C0F7F43-D0F9-43FA-8478-4E34417ACE4F}"/>
            </a:ext>
          </a:extLst>
        </xdr:cNvPr>
        <xdr:cNvCxnSpPr/>
      </xdr:nvCxnSpPr>
      <xdr:spPr>
        <a:xfrm>
          <a:off x="710214" y="1312138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BB15AB5C-252E-426B-96D2-E9C6B40B963C}"/>
            </a:ext>
          </a:extLst>
        </xdr:cNvPr>
        <xdr:cNvSpPr txBox="1"/>
      </xdr:nvSpPr>
      <xdr:spPr>
        <a:xfrm>
          <a:off x="397168" y="129819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C6DDBE0-35D2-4894-87C0-AD5446D6F4AE}"/>
            </a:ext>
          </a:extLst>
        </xdr:cNvPr>
        <xdr:cNvCxnSpPr/>
      </xdr:nvCxnSpPr>
      <xdr:spPr>
        <a:xfrm>
          <a:off x="710214" y="1274593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A94FE41-F94B-4690-9EDB-A61F8D26342E}"/>
            </a:ext>
          </a:extLst>
        </xdr:cNvPr>
        <xdr:cNvSpPr/>
      </xdr:nvSpPr>
      <xdr:spPr>
        <a:xfrm>
          <a:off x="710214" y="12745930"/>
          <a:ext cx="4413681"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C03A950-12DE-4DB4-8EE5-2F3BE2CBDFF3}"/>
            </a:ext>
          </a:extLst>
        </xdr:cNvPr>
        <xdr:cNvCxnSpPr/>
      </xdr:nvCxnSpPr>
      <xdr:spPr>
        <a:xfrm flipV="1">
          <a:off x="4324147" y="13121381"/>
          <a:ext cx="0" cy="124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9F2A6553-8488-4B6D-B70D-1AE2FC7704C1}"/>
            </a:ext>
          </a:extLst>
        </xdr:cNvPr>
        <xdr:cNvSpPr txBox="1"/>
      </xdr:nvSpPr>
      <xdr:spPr>
        <a:xfrm>
          <a:off x="4362882" y="1437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2F4110F6-8232-45EE-AFD1-A489A1EE644C}"/>
            </a:ext>
          </a:extLst>
        </xdr:cNvPr>
        <xdr:cNvCxnSpPr/>
      </xdr:nvCxnSpPr>
      <xdr:spPr>
        <a:xfrm>
          <a:off x="4248828" y="14369187"/>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D470DB-DA57-4318-BBA6-93BDA9096282}"/>
            </a:ext>
          </a:extLst>
        </xdr:cNvPr>
        <xdr:cNvSpPr txBox="1"/>
      </xdr:nvSpPr>
      <xdr:spPr>
        <a:xfrm>
          <a:off x="4362882" y="12899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6604F45-ECAB-4D0E-BCE1-B2D137B0706F}"/>
            </a:ext>
          </a:extLst>
        </xdr:cNvPr>
        <xdr:cNvCxnSpPr/>
      </xdr:nvCxnSpPr>
      <xdr:spPr>
        <a:xfrm>
          <a:off x="4248828" y="13121381"/>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1BD456D-104A-4844-A677-6AF710762329}"/>
            </a:ext>
          </a:extLst>
        </xdr:cNvPr>
        <xdr:cNvSpPr txBox="1"/>
      </xdr:nvSpPr>
      <xdr:spPr>
        <a:xfrm>
          <a:off x="4362882" y="13831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3BEBEDB-F2B3-4379-B883-48DB49F6C1CA}"/>
            </a:ext>
          </a:extLst>
        </xdr:cNvPr>
        <xdr:cNvSpPr/>
      </xdr:nvSpPr>
      <xdr:spPr>
        <a:xfrm>
          <a:off x="4273982" y="13979999"/>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2F33810C-3233-4426-84F7-B0FBD1C4B432}"/>
            </a:ext>
          </a:extLst>
        </xdr:cNvPr>
        <xdr:cNvSpPr/>
      </xdr:nvSpPr>
      <xdr:spPr>
        <a:xfrm>
          <a:off x="3500515" y="13964760"/>
          <a:ext cx="88653"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414AA061-71B7-44B5-B873-1EB7D9D50270}"/>
            </a:ext>
          </a:extLst>
        </xdr:cNvPr>
        <xdr:cNvSpPr/>
      </xdr:nvSpPr>
      <xdr:spPr>
        <a:xfrm>
          <a:off x="2663301" y="13953330"/>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138B8D46-63B0-4B6C-808F-039D088C08F3}"/>
            </a:ext>
          </a:extLst>
        </xdr:cNvPr>
        <xdr:cNvSpPr/>
      </xdr:nvSpPr>
      <xdr:spPr>
        <a:xfrm>
          <a:off x="1839034" y="13927930"/>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DE710412-22C7-4C9B-9F75-71AABC1878F6}"/>
            </a:ext>
          </a:extLst>
        </xdr:cNvPr>
        <xdr:cNvSpPr/>
      </xdr:nvSpPr>
      <xdr:spPr>
        <a:xfrm>
          <a:off x="1014767" y="13921580"/>
          <a:ext cx="88653"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29D9BDF-DF66-4C9E-BD33-C323CA1293A3}"/>
            </a:ext>
          </a:extLst>
        </xdr:cNvPr>
        <xdr:cNvSpPr txBox="1"/>
      </xdr:nvSpPr>
      <xdr:spPr>
        <a:xfrm>
          <a:off x="4147228"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38C83A-6101-4B06-871C-D81BFAEC6AC1}"/>
            </a:ext>
          </a:extLst>
        </xdr:cNvPr>
        <xdr:cNvSpPr txBox="1"/>
      </xdr:nvSpPr>
      <xdr:spPr>
        <a:xfrm>
          <a:off x="3373761"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335B73B-C913-49F6-B525-8709099744B9}"/>
            </a:ext>
          </a:extLst>
        </xdr:cNvPr>
        <xdr:cNvSpPr txBox="1"/>
      </xdr:nvSpPr>
      <xdr:spPr>
        <a:xfrm>
          <a:off x="2536548"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A1D7902-5346-4922-BB82-C7A2B70AEFF1}"/>
            </a:ext>
          </a:extLst>
        </xdr:cNvPr>
        <xdr:cNvSpPr txBox="1"/>
      </xdr:nvSpPr>
      <xdr:spPr>
        <a:xfrm>
          <a:off x="1712281"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16875D8-47EC-45A3-99EF-F9320C8DF10F}"/>
            </a:ext>
          </a:extLst>
        </xdr:cNvPr>
        <xdr:cNvSpPr txBox="1"/>
      </xdr:nvSpPr>
      <xdr:spPr>
        <a:xfrm>
          <a:off x="888014"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24130</xdr:rowOff>
    </xdr:from>
    <xdr:to>
      <xdr:col>24</xdr:col>
      <xdr:colOff>114300</xdr:colOff>
      <xdr:row>84</xdr:row>
      <xdr:rowOff>125730</xdr:rowOff>
    </xdr:to>
    <xdr:sp macro="" textlink="">
      <xdr:nvSpPr>
        <xdr:cNvPr id="303" name="楕円 302">
          <a:extLst>
            <a:ext uri="{FF2B5EF4-FFF2-40B4-BE49-F238E27FC236}">
              <a16:creationId xmlns:a16="http://schemas.microsoft.com/office/drawing/2014/main" id="{DBDA79A2-AF08-4F43-9974-6CEF65F02F7B}"/>
            </a:ext>
          </a:extLst>
        </xdr:cNvPr>
        <xdr:cNvSpPr/>
      </xdr:nvSpPr>
      <xdr:spPr>
        <a:xfrm>
          <a:off x="4273982" y="1419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2557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BCBE5BDC-B53F-4354-AB5F-4A59F52A0B74}"/>
            </a:ext>
          </a:extLst>
        </xdr:cNvPr>
        <xdr:cNvSpPr txBox="1"/>
      </xdr:nvSpPr>
      <xdr:spPr>
        <a:xfrm>
          <a:off x="4362882" y="1417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5080</xdr:rowOff>
    </xdr:from>
    <xdr:to>
      <xdr:col>20</xdr:col>
      <xdr:colOff>38100</xdr:colOff>
      <xdr:row>84</xdr:row>
      <xdr:rowOff>106680</xdr:rowOff>
    </xdr:to>
    <xdr:sp macro="" textlink="">
      <xdr:nvSpPr>
        <xdr:cNvPr id="305" name="楕円 304">
          <a:extLst>
            <a:ext uri="{FF2B5EF4-FFF2-40B4-BE49-F238E27FC236}">
              <a16:creationId xmlns:a16="http://schemas.microsoft.com/office/drawing/2014/main" id="{CF08F278-99E9-414F-9A84-E756B607813F}"/>
            </a:ext>
          </a:extLst>
        </xdr:cNvPr>
        <xdr:cNvSpPr/>
      </xdr:nvSpPr>
      <xdr:spPr>
        <a:xfrm>
          <a:off x="3500515" y="14173841"/>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55880</xdr:rowOff>
    </xdr:from>
    <xdr:to>
      <xdr:col>24</xdr:col>
      <xdr:colOff>63500</xdr:colOff>
      <xdr:row>84</xdr:row>
      <xdr:rowOff>74930</xdr:rowOff>
    </xdr:to>
    <xdr:cxnSp macro="">
      <xdr:nvCxnSpPr>
        <xdr:cNvPr id="306" name="直線コネクタ 305">
          <a:extLst>
            <a:ext uri="{FF2B5EF4-FFF2-40B4-BE49-F238E27FC236}">
              <a16:creationId xmlns:a16="http://schemas.microsoft.com/office/drawing/2014/main" id="{C1599AB0-3319-426C-8078-C54169E4ABC0}"/>
            </a:ext>
          </a:extLst>
        </xdr:cNvPr>
        <xdr:cNvCxnSpPr/>
      </xdr:nvCxnSpPr>
      <xdr:spPr>
        <a:xfrm>
          <a:off x="3551315" y="14224641"/>
          <a:ext cx="773467"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163830</xdr:rowOff>
    </xdr:from>
    <xdr:to>
      <xdr:col>15</xdr:col>
      <xdr:colOff>101600</xdr:colOff>
      <xdr:row>84</xdr:row>
      <xdr:rowOff>93980</xdr:rowOff>
    </xdr:to>
    <xdr:sp macro="" textlink="">
      <xdr:nvSpPr>
        <xdr:cNvPr id="307" name="楕円 306">
          <a:extLst>
            <a:ext uri="{FF2B5EF4-FFF2-40B4-BE49-F238E27FC236}">
              <a16:creationId xmlns:a16="http://schemas.microsoft.com/office/drawing/2014/main" id="{1A3329C6-7672-4A52-9133-AE785649E4F8}"/>
            </a:ext>
          </a:extLst>
        </xdr:cNvPr>
        <xdr:cNvSpPr/>
      </xdr:nvSpPr>
      <xdr:spPr>
        <a:xfrm>
          <a:off x="2663301" y="1416391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43180</xdr:rowOff>
    </xdr:from>
    <xdr:to>
      <xdr:col>19</xdr:col>
      <xdr:colOff>177800</xdr:colOff>
      <xdr:row>84</xdr:row>
      <xdr:rowOff>55880</xdr:rowOff>
    </xdr:to>
    <xdr:cxnSp macro="">
      <xdr:nvCxnSpPr>
        <xdr:cNvPr id="308" name="直線コネクタ 307">
          <a:extLst>
            <a:ext uri="{FF2B5EF4-FFF2-40B4-BE49-F238E27FC236}">
              <a16:creationId xmlns:a16="http://schemas.microsoft.com/office/drawing/2014/main" id="{6944F492-0999-40D4-A652-C97C8EEF1283}"/>
            </a:ext>
          </a:extLst>
        </xdr:cNvPr>
        <xdr:cNvCxnSpPr/>
      </xdr:nvCxnSpPr>
      <xdr:spPr>
        <a:xfrm>
          <a:off x="2714101" y="14211941"/>
          <a:ext cx="837214"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149861</xdr:rowOff>
    </xdr:from>
    <xdr:to>
      <xdr:col>10</xdr:col>
      <xdr:colOff>165100</xdr:colOff>
      <xdr:row>84</xdr:row>
      <xdr:rowOff>80011</xdr:rowOff>
    </xdr:to>
    <xdr:sp macro="" textlink="">
      <xdr:nvSpPr>
        <xdr:cNvPr id="309" name="楕円 308">
          <a:extLst>
            <a:ext uri="{FF2B5EF4-FFF2-40B4-BE49-F238E27FC236}">
              <a16:creationId xmlns:a16="http://schemas.microsoft.com/office/drawing/2014/main" id="{9B145332-FB92-483B-B4F5-096A5CF1307C}"/>
            </a:ext>
          </a:extLst>
        </xdr:cNvPr>
        <xdr:cNvSpPr/>
      </xdr:nvSpPr>
      <xdr:spPr>
        <a:xfrm>
          <a:off x="1839034" y="14149946"/>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29211</xdr:rowOff>
    </xdr:from>
    <xdr:to>
      <xdr:col>15</xdr:col>
      <xdr:colOff>50800</xdr:colOff>
      <xdr:row>84</xdr:row>
      <xdr:rowOff>43180</xdr:rowOff>
    </xdr:to>
    <xdr:cxnSp macro="">
      <xdr:nvCxnSpPr>
        <xdr:cNvPr id="310" name="直線コネクタ 309">
          <a:extLst>
            <a:ext uri="{FF2B5EF4-FFF2-40B4-BE49-F238E27FC236}">
              <a16:creationId xmlns:a16="http://schemas.microsoft.com/office/drawing/2014/main" id="{052B6ADC-8213-41B8-A263-F7AF6AA543BA}"/>
            </a:ext>
          </a:extLst>
        </xdr:cNvPr>
        <xdr:cNvCxnSpPr/>
      </xdr:nvCxnSpPr>
      <xdr:spPr>
        <a:xfrm>
          <a:off x="1889834" y="14197972"/>
          <a:ext cx="824267"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130811</xdr:rowOff>
    </xdr:from>
    <xdr:to>
      <xdr:col>6</xdr:col>
      <xdr:colOff>38100</xdr:colOff>
      <xdr:row>84</xdr:row>
      <xdr:rowOff>60961</xdr:rowOff>
    </xdr:to>
    <xdr:sp macro="" textlink="">
      <xdr:nvSpPr>
        <xdr:cNvPr id="311" name="楕円 310">
          <a:extLst>
            <a:ext uri="{FF2B5EF4-FFF2-40B4-BE49-F238E27FC236}">
              <a16:creationId xmlns:a16="http://schemas.microsoft.com/office/drawing/2014/main" id="{8481C567-9AC1-4249-AB82-841893EF454B}"/>
            </a:ext>
          </a:extLst>
        </xdr:cNvPr>
        <xdr:cNvSpPr/>
      </xdr:nvSpPr>
      <xdr:spPr>
        <a:xfrm>
          <a:off x="1014767" y="14130896"/>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10161</xdr:rowOff>
    </xdr:from>
    <xdr:to>
      <xdr:col>10</xdr:col>
      <xdr:colOff>114300</xdr:colOff>
      <xdr:row>84</xdr:row>
      <xdr:rowOff>29211</xdr:rowOff>
    </xdr:to>
    <xdr:cxnSp macro="">
      <xdr:nvCxnSpPr>
        <xdr:cNvPr id="312" name="直線コネクタ 311">
          <a:extLst>
            <a:ext uri="{FF2B5EF4-FFF2-40B4-BE49-F238E27FC236}">
              <a16:creationId xmlns:a16="http://schemas.microsoft.com/office/drawing/2014/main" id="{1B3D61C5-20AC-467B-B1D8-23ED2C9D547B}"/>
            </a:ext>
          </a:extLst>
        </xdr:cNvPr>
        <xdr:cNvCxnSpPr/>
      </xdr:nvCxnSpPr>
      <xdr:spPr>
        <a:xfrm>
          <a:off x="1065567" y="14178922"/>
          <a:ext cx="824267"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15BCD368-EFAB-4406-BAC5-66260589F3E1}"/>
            </a:ext>
          </a:extLst>
        </xdr:cNvPr>
        <xdr:cNvSpPr txBox="1"/>
      </xdr:nvSpPr>
      <xdr:spPr>
        <a:xfrm>
          <a:off x="3349005" y="1374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CEECFC10-8C02-4CFD-8EAE-2FFB2A045D25}"/>
            </a:ext>
          </a:extLst>
        </xdr:cNvPr>
        <xdr:cNvSpPr txBox="1"/>
      </xdr:nvSpPr>
      <xdr:spPr>
        <a:xfrm>
          <a:off x="2524492" y="13731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C85A159A-ADBE-4B42-BB32-600731037BA1}"/>
            </a:ext>
          </a:extLst>
        </xdr:cNvPr>
        <xdr:cNvSpPr txBox="1"/>
      </xdr:nvSpPr>
      <xdr:spPr>
        <a:xfrm>
          <a:off x="1700225" y="13705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D952F884-6A42-4050-B4D3-80C10EFAA909}"/>
            </a:ext>
          </a:extLst>
        </xdr:cNvPr>
        <xdr:cNvSpPr txBox="1"/>
      </xdr:nvSpPr>
      <xdr:spPr>
        <a:xfrm>
          <a:off x="875958" y="1369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97807</xdr:rowOff>
    </xdr:from>
    <xdr:ext cx="405111" cy="259045"/>
    <xdr:sp macro="" textlink="">
      <xdr:nvSpPr>
        <xdr:cNvPr id="317" name="n_1mainValue【公営住宅】&#10;有形固定資産減価償却率">
          <a:extLst>
            <a:ext uri="{FF2B5EF4-FFF2-40B4-BE49-F238E27FC236}">
              <a16:creationId xmlns:a16="http://schemas.microsoft.com/office/drawing/2014/main" id="{8E7413EA-FC5F-486A-AC16-F2C1AFA53143}"/>
            </a:ext>
          </a:extLst>
        </xdr:cNvPr>
        <xdr:cNvSpPr txBox="1"/>
      </xdr:nvSpPr>
      <xdr:spPr>
        <a:xfrm>
          <a:off x="3349005" y="1426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85107</xdr:rowOff>
    </xdr:from>
    <xdr:ext cx="405111" cy="259045"/>
    <xdr:sp macro="" textlink="">
      <xdr:nvSpPr>
        <xdr:cNvPr id="318" name="n_2mainValue【公営住宅】&#10;有形固定資産減価償却率">
          <a:extLst>
            <a:ext uri="{FF2B5EF4-FFF2-40B4-BE49-F238E27FC236}">
              <a16:creationId xmlns:a16="http://schemas.microsoft.com/office/drawing/2014/main" id="{00D93C36-3B60-459F-A717-835C2FA2B264}"/>
            </a:ext>
          </a:extLst>
        </xdr:cNvPr>
        <xdr:cNvSpPr txBox="1"/>
      </xdr:nvSpPr>
      <xdr:spPr>
        <a:xfrm>
          <a:off x="2524492" y="14253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71138</xdr:rowOff>
    </xdr:from>
    <xdr:ext cx="405111" cy="259045"/>
    <xdr:sp macro="" textlink="">
      <xdr:nvSpPr>
        <xdr:cNvPr id="319" name="n_3mainValue【公営住宅】&#10;有形固定資産減価償却率">
          <a:extLst>
            <a:ext uri="{FF2B5EF4-FFF2-40B4-BE49-F238E27FC236}">
              <a16:creationId xmlns:a16="http://schemas.microsoft.com/office/drawing/2014/main" id="{5A11E1A4-4640-4888-9527-066CE24BA7BB}"/>
            </a:ext>
          </a:extLst>
        </xdr:cNvPr>
        <xdr:cNvSpPr txBox="1"/>
      </xdr:nvSpPr>
      <xdr:spPr>
        <a:xfrm>
          <a:off x="1700225" y="14239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52088</xdr:rowOff>
    </xdr:from>
    <xdr:ext cx="405111" cy="259045"/>
    <xdr:sp macro="" textlink="">
      <xdr:nvSpPr>
        <xdr:cNvPr id="320" name="n_4mainValue【公営住宅】&#10;有形固定資産減価償却率">
          <a:extLst>
            <a:ext uri="{FF2B5EF4-FFF2-40B4-BE49-F238E27FC236}">
              <a16:creationId xmlns:a16="http://schemas.microsoft.com/office/drawing/2014/main" id="{27E85645-01F2-40EE-8D39-E21B8C00F6AE}"/>
            </a:ext>
          </a:extLst>
        </xdr:cNvPr>
        <xdr:cNvSpPr txBox="1"/>
      </xdr:nvSpPr>
      <xdr:spPr>
        <a:xfrm>
          <a:off x="875958" y="1422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23DB1C0-477D-4058-907F-E5045A7BF9EE}"/>
            </a:ext>
          </a:extLst>
        </xdr:cNvPr>
        <xdr:cNvSpPr/>
      </xdr:nvSpPr>
      <xdr:spPr>
        <a:xfrm>
          <a:off x="6163816" y="11622350"/>
          <a:ext cx="4400734"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61F104F-224C-4765-B711-4797A25C8E3A}"/>
            </a:ext>
          </a:extLst>
        </xdr:cNvPr>
        <xdr:cNvSpPr/>
      </xdr:nvSpPr>
      <xdr:spPr>
        <a:xfrm>
          <a:off x="6277869"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5A5292A-CBAD-4727-B8DD-253A0BB202E1}"/>
            </a:ext>
          </a:extLst>
        </xdr:cNvPr>
        <xdr:cNvSpPr/>
      </xdr:nvSpPr>
      <xdr:spPr>
        <a:xfrm>
          <a:off x="6277869"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631ADEB-E5B2-47DE-B1E6-DFAF8BC4C38A}"/>
            </a:ext>
          </a:extLst>
        </xdr:cNvPr>
        <xdr:cNvSpPr/>
      </xdr:nvSpPr>
      <xdr:spPr>
        <a:xfrm>
          <a:off x="7229136"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B72E31C-A7B4-468E-8FDA-C5810796EB5D}"/>
            </a:ext>
          </a:extLst>
        </xdr:cNvPr>
        <xdr:cNvSpPr/>
      </xdr:nvSpPr>
      <xdr:spPr>
        <a:xfrm>
          <a:off x="7229136"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F27E9E8-F7CB-4304-A56A-D4759E3EA56F}"/>
            </a:ext>
          </a:extLst>
        </xdr:cNvPr>
        <xdr:cNvSpPr/>
      </xdr:nvSpPr>
      <xdr:spPr>
        <a:xfrm>
          <a:off x="8294456"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330903F-05E7-4830-A5A8-65911D574512}"/>
            </a:ext>
          </a:extLst>
        </xdr:cNvPr>
        <xdr:cNvSpPr/>
      </xdr:nvSpPr>
      <xdr:spPr>
        <a:xfrm>
          <a:off x="8294456"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6E5F29B-9E42-4629-B24A-0276C9AC2ADF}"/>
            </a:ext>
          </a:extLst>
        </xdr:cNvPr>
        <xdr:cNvSpPr/>
      </xdr:nvSpPr>
      <xdr:spPr>
        <a:xfrm>
          <a:off x="6163816" y="12745930"/>
          <a:ext cx="4400734"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8FDDD40-2F78-4E13-9ABC-329C532BF602}"/>
            </a:ext>
          </a:extLst>
        </xdr:cNvPr>
        <xdr:cNvSpPr txBox="1"/>
      </xdr:nvSpPr>
      <xdr:spPr>
        <a:xfrm>
          <a:off x="6125716" y="1255820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93FDF2F-947B-4562-B45F-0258CB78F7FC}"/>
            </a:ext>
          </a:extLst>
        </xdr:cNvPr>
        <xdr:cNvCxnSpPr/>
      </xdr:nvCxnSpPr>
      <xdr:spPr>
        <a:xfrm>
          <a:off x="6163816" y="14995864"/>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BFA1186-8260-4474-9448-836212D7F105}"/>
            </a:ext>
          </a:extLst>
        </xdr:cNvPr>
        <xdr:cNvCxnSpPr/>
      </xdr:nvCxnSpPr>
      <xdr:spPr>
        <a:xfrm>
          <a:off x="6163816" y="14544213"/>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576055E-648C-443C-81CA-A78B9160047C}"/>
            </a:ext>
          </a:extLst>
        </xdr:cNvPr>
        <xdr:cNvSpPr txBox="1"/>
      </xdr:nvSpPr>
      <xdr:spPr>
        <a:xfrm>
          <a:off x="5722530" y="144047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CFA05D1-2CFA-4008-80EC-7551CE70DA76}"/>
            </a:ext>
          </a:extLst>
        </xdr:cNvPr>
        <xdr:cNvCxnSpPr/>
      </xdr:nvCxnSpPr>
      <xdr:spPr>
        <a:xfrm>
          <a:off x="6163816" y="14095335"/>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D74EA843-7673-486D-A553-120E7CD5D8A0}"/>
            </a:ext>
          </a:extLst>
        </xdr:cNvPr>
        <xdr:cNvSpPr txBox="1"/>
      </xdr:nvSpPr>
      <xdr:spPr>
        <a:xfrm>
          <a:off x="5671356" y="13955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CC3B72C-FB71-45B3-849D-C20F46D87B12}"/>
            </a:ext>
          </a:extLst>
        </xdr:cNvPr>
        <xdr:cNvCxnSpPr/>
      </xdr:nvCxnSpPr>
      <xdr:spPr>
        <a:xfrm>
          <a:off x="6163816" y="13646458"/>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31969C19-7044-4C8E-A44C-0FECD309DB21}"/>
            </a:ext>
          </a:extLst>
        </xdr:cNvPr>
        <xdr:cNvSpPr txBox="1"/>
      </xdr:nvSpPr>
      <xdr:spPr>
        <a:xfrm>
          <a:off x="5671356" y="1350423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E8EFE88-A31C-4A58-B588-0646CCBEAE53}"/>
            </a:ext>
          </a:extLst>
        </xdr:cNvPr>
        <xdr:cNvCxnSpPr/>
      </xdr:nvCxnSpPr>
      <xdr:spPr>
        <a:xfrm>
          <a:off x="6163816" y="13194807"/>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3E8A6EA1-45E6-4E92-8077-2906CCBC8DF2}"/>
            </a:ext>
          </a:extLst>
        </xdr:cNvPr>
        <xdr:cNvSpPr txBox="1"/>
      </xdr:nvSpPr>
      <xdr:spPr>
        <a:xfrm>
          <a:off x="5671356" y="1305535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4117CFA-DE7A-4D7F-84CC-507E4759A189}"/>
            </a:ext>
          </a:extLst>
        </xdr:cNvPr>
        <xdr:cNvCxnSpPr/>
      </xdr:nvCxnSpPr>
      <xdr:spPr>
        <a:xfrm>
          <a:off x="6163816" y="12745930"/>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5B616AA-1F41-4AEB-8705-E815ACB3CF48}"/>
            </a:ext>
          </a:extLst>
        </xdr:cNvPr>
        <xdr:cNvSpPr txBox="1"/>
      </xdr:nvSpPr>
      <xdr:spPr>
        <a:xfrm>
          <a:off x="5671356" y="126064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FE3F2BE-02B7-49A3-90B4-D3307AFE3015}"/>
            </a:ext>
          </a:extLst>
        </xdr:cNvPr>
        <xdr:cNvSpPr/>
      </xdr:nvSpPr>
      <xdr:spPr>
        <a:xfrm>
          <a:off x="6163816" y="12745930"/>
          <a:ext cx="4400734"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C2EA6A60-F013-46A2-81D2-B7427782E0F1}"/>
            </a:ext>
          </a:extLst>
        </xdr:cNvPr>
        <xdr:cNvCxnSpPr/>
      </xdr:nvCxnSpPr>
      <xdr:spPr>
        <a:xfrm flipV="1">
          <a:off x="9768870" y="13257671"/>
          <a:ext cx="0" cy="1284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EE70B3DF-D92A-4B5A-83FC-701BA08036E1}"/>
            </a:ext>
          </a:extLst>
        </xdr:cNvPr>
        <xdr:cNvSpPr txBox="1"/>
      </xdr:nvSpPr>
      <xdr:spPr>
        <a:xfrm>
          <a:off x="9803537" y="1454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1CE9E362-BFA7-4C0F-B5FF-F5FE95BB3216}"/>
            </a:ext>
          </a:extLst>
        </xdr:cNvPr>
        <xdr:cNvCxnSpPr/>
      </xdr:nvCxnSpPr>
      <xdr:spPr>
        <a:xfrm>
          <a:off x="9689483" y="14542018"/>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C68DE9D8-46B4-497E-9FBE-F7CD1C78FD25}"/>
            </a:ext>
          </a:extLst>
        </xdr:cNvPr>
        <xdr:cNvSpPr txBox="1"/>
      </xdr:nvSpPr>
      <xdr:spPr>
        <a:xfrm>
          <a:off x="9803537" y="1303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16FCDE1-09D5-4DB8-8F57-4A581578E962}"/>
            </a:ext>
          </a:extLst>
        </xdr:cNvPr>
        <xdr:cNvCxnSpPr/>
      </xdr:nvCxnSpPr>
      <xdr:spPr>
        <a:xfrm>
          <a:off x="9689483" y="13257671"/>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F211C30-0741-4D00-A4D7-AF8217C6C27D}"/>
            </a:ext>
          </a:extLst>
        </xdr:cNvPr>
        <xdr:cNvSpPr txBox="1"/>
      </xdr:nvSpPr>
      <xdr:spPr>
        <a:xfrm>
          <a:off x="9803537" y="14290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9F7709A5-7492-45BD-B8EF-22FB3EF5B4BF}"/>
            </a:ext>
          </a:extLst>
        </xdr:cNvPr>
        <xdr:cNvSpPr/>
      </xdr:nvSpPr>
      <xdr:spPr>
        <a:xfrm>
          <a:off x="9727583" y="14436797"/>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B8ADE774-22F4-483A-A450-651382976B23}"/>
            </a:ext>
          </a:extLst>
        </xdr:cNvPr>
        <xdr:cNvSpPr/>
      </xdr:nvSpPr>
      <xdr:spPr>
        <a:xfrm>
          <a:off x="8941170" y="14437437"/>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63E1482-ACAF-4B50-84AE-6ECF66AEA994}"/>
            </a:ext>
          </a:extLst>
        </xdr:cNvPr>
        <xdr:cNvSpPr/>
      </xdr:nvSpPr>
      <xdr:spPr>
        <a:xfrm>
          <a:off x="8116903" y="14437939"/>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E51DB83A-959F-4E9F-94FD-6A6A501C3722}"/>
            </a:ext>
          </a:extLst>
        </xdr:cNvPr>
        <xdr:cNvSpPr/>
      </xdr:nvSpPr>
      <xdr:spPr>
        <a:xfrm>
          <a:off x="7279689" y="1443821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A11638F1-CFED-49DB-A662-BF615E7F6ADE}"/>
            </a:ext>
          </a:extLst>
        </xdr:cNvPr>
        <xdr:cNvSpPr/>
      </xdr:nvSpPr>
      <xdr:spPr>
        <a:xfrm>
          <a:off x="6455422" y="14439448"/>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3591D95-88E0-45B6-BA06-DCECA7A33DF2}"/>
            </a:ext>
          </a:extLst>
        </xdr:cNvPr>
        <xdr:cNvSpPr txBox="1"/>
      </xdr:nvSpPr>
      <xdr:spPr>
        <a:xfrm>
          <a:off x="9587883"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77122BB-1ADA-4A1E-8349-62921E4A46CF}"/>
            </a:ext>
          </a:extLst>
        </xdr:cNvPr>
        <xdr:cNvSpPr txBox="1"/>
      </xdr:nvSpPr>
      <xdr:spPr>
        <a:xfrm>
          <a:off x="8814417"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C9225DB-3F1F-40E5-8258-DAD58269FE71}"/>
            </a:ext>
          </a:extLst>
        </xdr:cNvPr>
        <xdr:cNvSpPr txBox="1"/>
      </xdr:nvSpPr>
      <xdr:spPr>
        <a:xfrm>
          <a:off x="7990150"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E3D3E29-FB6C-4D91-82AA-E8A617CB09ED}"/>
            </a:ext>
          </a:extLst>
        </xdr:cNvPr>
        <xdr:cNvSpPr txBox="1"/>
      </xdr:nvSpPr>
      <xdr:spPr>
        <a:xfrm>
          <a:off x="7152936"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6E081CF-3445-4AE6-A9CF-7D12BE6227E8}"/>
            </a:ext>
          </a:extLst>
        </xdr:cNvPr>
        <xdr:cNvSpPr txBox="1"/>
      </xdr:nvSpPr>
      <xdr:spPr>
        <a:xfrm>
          <a:off x="6328669"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121168</xdr:rowOff>
    </xdr:from>
    <xdr:to>
      <xdr:col>55</xdr:col>
      <xdr:colOff>50800</xdr:colOff>
      <xdr:row>86</xdr:row>
      <xdr:rowOff>51318</xdr:rowOff>
    </xdr:to>
    <xdr:sp macro="" textlink="">
      <xdr:nvSpPr>
        <xdr:cNvPr id="358" name="楕円 357">
          <a:extLst>
            <a:ext uri="{FF2B5EF4-FFF2-40B4-BE49-F238E27FC236}">
              <a16:creationId xmlns:a16="http://schemas.microsoft.com/office/drawing/2014/main" id="{B90E809E-CF41-4580-BCA7-3A4CD8F3C582}"/>
            </a:ext>
          </a:extLst>
        </xdr:cNvPr>
        <xdr:cNvSpPr/>
      </xdr:nvSpPr>
      <xdr:spPr>
        <a:xfrm>
          <a:off x="9727583" y="14458605"/>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92195CFF-0A6E-49E1-BE9B-31DC513A029B}"/>
            </a:ext>
          </a:extLst>
        </xdr:cNvPr>
        <xdr:cNvSpPr txBox="1"/>
      </xdr:nvSpPr>
      <xdr:spPr>
        <a:xfrm>
          <a:off x="9803537" y="14415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122129</xdr:rowOff>
    </xdr:from>
    <xdr:to>
      <xdr:col>50</xdr:col>
      <xdr:colOff>165100</xdr:colOff>
      <xdr:row>86</xdr:row>
      <xdr:rowOff>52279</xdr:rowOff>
    </xdr:to>
    <xdr:sp macro="" textlink="">
      <xdr:nvSpPr>
        <xdr:cNvPr id="360" name="楕円 359">
          <a:extLst>
            <a:ext uri="{FF2B5EF4-FFF2-40B4-BE49-F238E27FC236}">
              <a16:creationId xmlns:a16="http://schemas.microsoft.com/office/drawing/2014/main" id="{CC0F3188-B062-44DB-A3D3-798F0C132F5C}"/>
            </a:ext>
          </a:extLst>
        </xdr:cNvPr>
        <xdr:cNvSpPr/>
      </xdr:nvSpPr>
      <xdr:spPr>
        <a:xfrm>
          <a:off x="8941170" y="14459566"/>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518</xdr:rowOff>
    </xdr:from>
    <xdr:to>
      <xdr:col>55</xdr:col>
      <xdr:colOff>0</xdr:colOff>
      <xdr:row>86</xdr:row>
      <xdr:rowOff>1479</xdr:rowOff>
    </xdr:to>
    <xdr:cxnSp macro="">
      <xdr:nvCxnSpPr>
        <xdr:cNvPr id="361" name="直線コネクタ 360">
          <a:extLst>
            <a:ext uri="{FF2B5EF4-FFF2-40B4-BE49-F238E27FC236}">
              <a16:creationId xmlns:a16="http://schemas.microsoft.com/office/drawing/2014/main" id="{6EDD229F-E84D-4414-B0C4-121B2218254C}"/>
            </a:ext>
          </a:extLst>
        </xdr:cNvPr>
        <xdr:cNvCxnSpPr/>
      </xdr:nvCxnSpPr>
      <xdr:spPr>
        <a:xfrm flipV="1">
          <a:off x="8991970" y="14506631"/>
          <a:ext cx="773467"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123134</xdr:rowOff>
    </xdr:from>
    <xdr:to>
      <xdr:col>46</xdr:col>
      <xdr:colOff>38100</xdr:colOff>
      <xdr:row>86</xdr:row>
      <xdr:rowOff>53284</xdr:rowOff>
    </xdr:to>
    <xdr:sp macro="" textlink="">
      <xdr:nvSpPr>
        <xdr:cNvPr id="362" name="楕円 361">
          <a:extLst>
            <a:ext uri="{FF2B5EF4-FFF2-40B4-BE49-F238E27FC236}">
              <a16:creationId xmlns:a16="http://schemas.microsoft.com/office/drawing/2014/main" id="{3BED809D-012E-4351-9670-273B1C1FCFB8}"/>
            </a:ext>
          </a:extLst>
        </xdr:cNvPr>
        <xdr:cNvSpPr/>
      </xdr:nvSpPr>
      <xdr:spPr>
        <a:xfrm>
          <a:off x="8116903" y="14460571"/>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1479</xdr:rowOff>
    </xdr:from>
    <xdr:to>
      <xdr:col>50</xdr:col>
      <xdr:colOff>114300</xdr:colOff>
      <xdr:row>86</xdr:row>
      <xdr:rowOff>2484</xdr:rowOff>
    </xdr:to>
    <xdr:cxnSp macro="">
      <xdr:nvCxnSpPr>
        <xdr:cNvPr id="363" name="直線コネクタ 362">
          <a:extLst>
            <a:ext uri="{FF2B5EF4-FFF2-40B4-BE49-F238E27FC236}">
              <a16:creationId xmlns:a16="http://schemas.microsoft.com/office/drawing/2014/main" id="{83453B07-3D91-402A-8E4A-679915EE26C1}"/>
            </a:ext>
          </a:extLst>
        </xdr:cNvPr>
        <xdr:cNvCxnSpPr/>
      </xdr:nvCxnSpPr>
      <xdr:spPr>
        <a:xfrm flipV="1">
          <a:off x="8167703" y="14507592"/>
          <a:ext cx="824267"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123774</xdr:rowOff>
    </xdr:from>
    <xdr:to>
      <xdr:col>41</xdr:col>
      <xdr:colOff>101600</xdr:colOff>
      <xdr:row>86</xdr:row>
      <xdr:rowOff>53924</xdr:rowOff>
    </xdr:to>
    <xdr:sp macro="" textlink="">
      <xdr:nvSpPr>
        <xdr:cNvPr id="364" name="楕円 363">
          <a:extLst>
            <a:ext uri="{FF2B5EF4-FFF2-40B4-BE49-F238E27FC236}">
              <a16:creationId xmlns:a16="http://schemas.microsoft.com/office/drawing/2014/main" id="{738A4953-6492-4320-BA1E-1E0A2223D864}"/>
            </a:ext>
          </a:extLst>
        </xdr:cNvPr>
        <xdr:cNvSpPr/>
      </xdr:nvSpPr>
      <xdr:spPr>
        <a:xfrm>
          <a:off x="7279689" y="1446121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2484</xdr:rowOff>
    </xdr:from>
    <xdr:to>
      <xdr:col>45</xdr:col>
      <xdr:colOff>177800</xdr:colOff>
      <xdr:row>86</xdr:row>
      <xdr:rowOff>3124</xdr:rowOff>
    </xdr:to>
    <xdr:cxnSp macro="">
      <xdr:nvCxnSpPr>
        <xdr:cNvPr id="365" name="直線コネクタ 364">
          <a:extLst>
            <a:ext uri="{FF2B5EF4-FFF2-40B4-BE49-F238E27FC236}">
              <a16:creationId xmlns:a16="http://schemas.microsoft.com/office/drawing/2014/main" id="{E2510197-BA24-45C1-A304-BB41C7A17146}"/>
            </a:ext>
          </a:extLst>
        </xdr:cNvPr>
        <xdr:cNvCxnSpPr/>
      </xdr:nvCxnSpPr>
      <xdr:spPr>
        <a:xfrm flipV="1">
          <a:off x="7330489" y="14508597"/>
          <a:ext cx="837214"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124461</xdr:rowOff>
    </xdr:from>
    <xdr:to>
      <xdr:col>36</xdr:col>
      <xdr:colOff>165100</xdr:colOff>
      <xdr:row>86</xdr:row>
      <xdr:rowOff>54611</xdr:rowOff>
    </xdr:to>
    <xdr:sp macro="" textlink="">
      <xdr:nvSpPr>
        <xdr:cNvPr id="366" name="楕円 365">
          <a:extLst>
            <a:ext uri="{FF2B5EF4-FFF2-40B4-BE49-F238E27FC236}">
              <a16:creationId xmlns:a16="http://schemas.microsoft.com/office/drawing/2014/main" id="{39144168-94B5-48E6-80B2-A079D8683FB7}"/>
            </a:ext>
          </a:extLst>
        </xdr:cNvPr>
        <xdr:cNvSpPr/>
      </xdr:nvSpPr>
      <xdr:spPr>
        <a:xfrm>
          <a:off x="6455422" y="14461898"/>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3124</xdr:rowOff>
    </xdr:from>
    <xdr:to>
      <xdr:col>41</xdr:col>
      <xdr:colOff>50800</xdr:colOff>
      <xdr:row>86</xdr:row>
      <xdr:rowOff>3811</xdr:rowOff>
    </xdr:to>
    <xdr:cxnSp macro="">
      <xdr:nvCxnSpPr>
        <xdr:cNvPr id="367" name="直線コネクタ 366">
          <a:extLst>
            <a:ext uri="{FF2B5EF4-FFF2-40B4-BE49-F238E27FC236}">
              <a16:creationId xmlns:a16="http://schemas.microsoft.com/office/drawing/2014/main" id="{34BB3A9D-80F3-44D9-ADDF-49685337CFC2}"/>
            </a:ext>
          </a:extLst>
        </xdr:cNvPr>
        <xdr:cNvCxnSpPr/>
      </xdr:nvCxnSpPr>
      <xdr:spPr>
        <a:xfrm flipV="1">
          <a:off x="6506222" y="14509237"/>
          <a:ext cx="824267"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C566D1AE-503B-442B-A1DC-2E25FF4C2E10}"/>
            </a:ext>
          </a:extLst>
        </xdr:cNvPr>
        <xdr:cNvSpPr txBox="1"/>
      </xdr:nvSpPr>
      <xdr:spPr>
        <a:xfrm>
          <a:off x="8757344" y="1421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9456F696-8551-4E51-B5FA-722731725F86}"/>
            </a:ext>
          </a:extLst>
        </xdr:cNvPr>
        <xdr:cNvSpPr txBox="1"/>
      </xdr:nvSpPr>
      <xdr:spPr>
        <a:xfrm>
          <a:off x="7945777" y="1421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906C4AA8-2EA7-4DAA-8A0F-0B9F70C392B0}"/>
            </a:ext>
          </a:extLst>
        </xdr:cNvPr>
        <xdr:cNvSpPr txBox="1"/>
      </xdr:nvSpPr>
      <xdr:spPr>
        <a:xfrm>
          <a:off x="7108563" y="1421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A3B9F169-6EF0-4186-A309-445607D4C2CB}"/>
            </a:ext>
          </a:extLst>
        </xdr:cNvPr>
        <xdr:cNvSpPr txBox="1"/>
      </xdr:nvSpPr>
      <xdr:spPr>
        <a:xfrm>
          <a:off x="6284296" y="1421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43406</xdr:rowOff>
    </xdr:from>
    <xdr:ext cx="469744" cy="259045"/>
    <xdr:sp macro="" textlink="">
      <xdr:nvSpPr>
        <xdr:cNvPr id="372" name="n_1mainValue【公営住宅】&#10;一人当たり面積">
          <a:extLst>
            <a:ext uri="{FF2B5EF4-FFF2-40B4-BE49-F238E27FC236}">
              <a16:creationId xmlns:a16="http://schemas.microsoft.com/office/drawing/2014/main" id="{9573C85D-F8D1-476F-BD39-3FA730102FBF}"/>
            </a:ext>
          </a:extLst>
        </xdr:cNvPr>
        <xdr:cNvSpPr txBox="1"/>
      </xdr:nvSpPr>
      <xdr:spPr>
        <a:xfrm>
          <a:off x="8757344" y="1454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44411</xdr:rowOff>
    </xdr:from>
    <xdr:ext cx="469744" cy="259045"/>
    <xdr:sp macro="" textlink="">
      <xdr:nvSpPr>
        <xdr:cNvPr id="373" name="n_2mainValue【公営住宅】&#10;一人当たり面積">
          <a:extLst>
            <a:ext uri="{FF2B5EF4-FFF2-40B4-BE49-F238E27FC236}">
              <a16:creationId xmlns:a16="http://schemas.microsoft.com/office/drawing/2014/main" id="{470ACFF0-D00E-4692-A217-D398DAF6CA3A}"/>
            </a:ext>
          </a:extLst>
        </xdr:cNvPr>
        <xdr:cNvSpPr txBox="1"/>
      </xdr:nvSpPr>
      <xdr:spPr>
        <a:xfrm>
          <a:off x="7945777" y="1455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45051</xdr:rowOff>
    </xdr:from>
    <xdr:ext cx="469744" cy="259045"/>
    <xdr:sp macro="" textlink="">
      <xdr:nvSpPr>
        <xdr:cNvPr id="374" name="n_3mainValue【公営住宅】&#10;一人当たり面積">
          <a:extLst>
            <a:ext uri="{FF2B5EF4-FFF2-40B4-BE49-F238E27FC236}">
              <a16:creationId xmlns:a16="http://schemas.microsoft.com/office/drawing/2014/main" id="{5FAD6BB3-A2F8-4179-A2B3-A586856E9793}"/>
            </a:ext>
          </a:extLst>
        </xdr:cNvPr>
        <xdr:cNvSpPr txBox="1"/>
      </xdr:nvSpPr>
      <xdr:spPr>
        <a:xfrm>
          <a:off x="7108563" y="1455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45738</xdr:rowOff>
    </xdr:from>
    <xdr:ext cx="469744" cy="259045"/>
    <xdr:sp macro="" textlink="">
      <xdr:nvSpPr>
        <xdr:cNvPr id="375" name="n_4mainValue【公営住宅】&#10;一人当たり面積">
          <a:extLst>
            <a:ext uri="{FF2B5EF4-FFF2-40B4-BE49-F238E27FC236}">
              <a16:creationId xmlns:a16="http://schemas.microsoft.com/office/drawing/2014/main" id="{8A196B7E-0BDD-433D-B1A0-0AFE78F6C9C8}"/>
            </a:ext>
          </a:extLst>
        </xdr:cNvPr>
        <xdr:cNvSpPr txBox="1"/>
      </xdr:nvSpPr>
      <xdr:spPr>
        <a:xfrm>
          <a:off x="6284296" y="1455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2241DFF-83A9-4CE1-8F4F-2A94A729FDCF}"/>
            </a:ext>
          </a:extLst>
        </xdr:cNvPr>
        <xdr:cNvSpPr/>
      </xdr:nvSpPr>
      <xdr:spPr>
        <a:xfrm>
          <a:off x="710214" y="15368541"/>
          <a:ext cx="4413681"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88D3B2C-9F96-4427-994B-B5D45EA8EC91}"/>
            </a:ext>
          </a:extLst>
        </xdr:cNvPr>
        <xdr:cNvSpPr/>
      </xdr:nvSpPr>
      <xdr:spPr>
        <a:xfrm>
          <a:off x="837214"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8572E52-7DA7-457E-A326-3943782B3925}"/>
            </a:ext>
          </a:extLst>
        </xdr:cNvPr>
        <xdr:cNvSpPr/>
      </xdr:nvSpPr>
      <xdr:spPr>
        <a:xfrm>
          <a:off x="837214"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024EC13-DE9F-44C0-89B6-2D61BB1E26A8}"/>
            </a:ext>
          </a:extLst>
        </xdr:cNvPr>
        <xdr:cNvSpPr/>
      </xdr:nvSpPr>
      <xdr:spPr>
        <a:xfrm>
          <a:off x="1775534"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A58C8F1-A458-4EEA-916C-4AEA951BA0E3}"/>
            </a:ext>
          </a:extLst>
        </xdr:cNvPr>
        <xdr:cNvSpPr/>
      </xdr:nvSpPr>
      <xdr:spPr>
        <a:xfrm>
          <a:off x="1775534"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E7D9C81-D558-4DC2-B8E2-7A871BE50025}"/>
            </a:ext>
          </a:extLst>
        </xdr:cNvPr>
        <xdr:cNvSpPr/>
      </xdr:nvSpPr>
      <xdr:spPr>
        <a:xfrm>
          <a:off x="2840854" y="16020618"/>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01B9A94-AD56-45B6-B46B-85E9A58F35C4}"/>
            </a:ext>
          </a:extLst>
        </xdr:cNvPr>
        <xdr:cNvSpPr/>
      </xdr:nvSpPr>
      <xdr:spPr>
        <a:xfrm>
          <a:off x="2840854" y="16218270"/>
          <a:ext cx="1420428"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7EE20A7-8DEA-40BD-ABC7-C556266F0547}"/>
            </a:ext>
          </a:extLst>
        </xdr:cNvPr>
        <xdr:cNvSpPr/>
      </xdr:nvSpPr>
      <xdr:spPr>
        <a:xfrm>
          <a:off x="710214" y="16494896"/>
          <a:ext cx="4413681" cy="22471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D78D058-7CEF-4256-B3DF-97957BB84271}"/>
            </a:ext>
          </a:extLst>
        </xdr:cNvPr>
        <xdr:cNvSpPr/>
      </xdr:nvSpPr>
      <xdr:spPr>
        <a:xfrm>
          <a:off x="6163816" y="15368541"/>
          <a:ext cx="4400734"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75DB9C5-93A8-4AF2-9BE4-25BA81FD5F01}"/>
            </a:ext>
          </a:extLst>
        </xdr:cNvPr>
        <xdr:cNvSpPr/>
      </xdr:nvSpPr>
      <xdr:spPr>
        <a:xfrm>
          <a:off x="6277869"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3C58A9D-8C81-4B99-AC12-04671ED98825}"/>
            </a:ext>
          </a:extLst>
        </xdr:cNvPr>
        <xdr:cNvSpPr/>
      </xdr:nvSpPr>
      <xdr:spPr>
        <a:xfrm>
          <a:off x="6277869"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6874B7B6-0D00-4723-AD9D-42438DCF2AA9}"/>
            </a:ext>
          </a:extLst>
        </xdr:cNvPr>
        <xdr:cNvSpPr/>
      </xdr:nvSpPr>
      <xdr:spPr>
        <a:xfrm>
          <a:off x="7229136"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3820DA8-F8F1-4E75-8DC9-BA933DDD7213}"/>
            </a:ext>
          </a:extLst>
        </xdr:cNvPr>
        <xdr:cNvSpPr/>
      </xdr:nvSpPr>
      <xdr:spPr>
        <a:xfrm>
          <a:off x="7229136"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4AAED0F-ADE0-4B06-82B1-71DAC6297BBD}"/>
            </a:ext>
          </a:extLst>
        </xdr:cNvPr>
        <xdr:cNvSpPr/>
      </xdr:nvSpPr>
      <xdr:spPr>
        <a:xfrm>
          <a:off x="8294456"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49CA4DC-3834-44EA-87BA-57C7C3F87690}"/>
            </a:ext>
          </a:extLst>
        </xdr:cNvPr>
        <xdr:cNvSpPr/>
      </xdr:nvSpPr>
      <xdr:spPr>
        <a:xfrm>
          <a:off x="8294456"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F6C9213-0713-4E18-8BC3-674BE31990A0}"/>
            </a:ext>
          </a:extLst>
        </xdr:cNvPr>
        <xdr:cNvSpPr/>
      </xdr:nvSpPr>
      <xdr:spPr>
        <a:xfrm>
          <a:off x="6163816" y="16494896"/>
          <a:ext cx="4400734" cy="22471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9ACC5D8-4A91-4A0C-9131-FE9DA5C5D677}"/>
            </a:ext>
          </a:extLst>
        </xdr:cNvPr>
        <xdr:cNvSpPr/>
      </xdr:nvSpPr>
      <xdr:spPr>
        <a:xfrm>
          <a:off x="11604471" y="4124417"/>
          <a:ext cx="4400735"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953D953-E203-4DEA-A37A-A3FE8EEAE257}"/>
            </a:ext>
          </a:extLst>
        </xdr:cNvPr>
        <xdr:cNvSpPr/>
      </xdr:nvSpPr>
      <xdr:spPr>
        <a:xfrm>
          <a:off x="11718524"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4FCA5B5B-7145-461A-8082-6786FEF9D6ED}"/>
            </a:ext>
          </a:extLst>
        </xdr:cNvPr>
        <xdr:cNvSpPr/>
      </xdr:nvSpPr>
      <xdr:spPr>
        <a:xfrm>
          <a:off x="11718524"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223F8A1-C6FD-4FCF-BA3F-E54C60FFEC3A}"/>
            </a:ext>
          </a:extLst>
        </xdr:cNvPr>
        <xdr:cNvSpPr/>
      </xdr:nvSpPr>
      <xdr:spPr>
        <a:xfrm>
          <a:off x="12669791"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C3F13E3-696C-43C3-9E25-7116923F315D}"/>
            </a:ext>
          </a:extLst>
        </xdr:cNvPr>
        <xdr:cNvSpPr/>
      </xdr:nvSpPr>
      <xdr:spPr>
        <a:xfrm>
          <a:off x="12669791"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B839ABA-B694-4B20-B41B-072DDE1C6605}"/>
            </a:ext>
          </a:extLst>
        </xdr:cNvPr>
        <xdr:cNvSpPr/>
      </xdr:nvSpPr>
      <xdr:spPr>
        <a:xfrm>
          <a:off x="13735112"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D40BCC2-AD98-44D9-9BD0-4EC015F2CF9E}"/>
            </a:ext>
          </a:extLst>
        </xdr:cNvPr>
        <xdr:cNvSpPr/>
      </xdr:nvSpPr>
      <xdr:spPr>
        <a:xfrm>
          <a:off x="13735112"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B473502-A140-47EF-AE0C-08C1BA859D68}"/>
            </a:ext>
          </a:extLst>
        </xdr:cNvPr>
        <xdr:cNvSpPr/>
      </xdr:nvSpPr>
      <xdr:spPr>
        <a:xfrm>
          <a:off x="11604471" y="5247998"/>
          <a:ext cx="4400735"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C4336F1-4794-46EC-95D0-0B4D96209B2D}"/>
            </a:ext>
          </a:extLst>
        </xdr:cNvPr>
        <xdr:cNvSpPr txBox="1"/>
      </xdr:nvSpPr>
      <xdr:spPr>
        <a:xfrm>
          <a:off x="11566371" y="50602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5153575-B5B2-44F8-8105-265592DF4095}"/>
            </a:ext>
          </a:extLst>
        </xdr:cNvPr>
        <xdr:cNvCxnSpPr/>
      </xdr:nvCxnSpPr>
      <xdr:spPr>
        <a:xfrm>
          <a:off x="11604471" y="749793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964B0D2-0D23-455B-A0BE-924F08CE236B}"/>
            </a:ext>
          </a:extLst>
        </xdr:cNvPr>
        <xdr:cNvSpPr txBox="1"/>
      </xdr:nvSpPr>
      <xdr:spPr>
        <a:xfrm>
          <a:off x="11176132" y="73584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D3B2B173-4264-4557-B916-462F73A961A8}"/>
            </a:ext>
          </a:extLst>
        </xdr:cNvPr>
        <xdr:cNvCxnSpPr/>
      </xdr:nvCxnSpPr>
      <xdr:spPr>
        <a:xfrm>
          <a:off x="11604471" y="717690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155E9891-1363-4D15-AA91-3A8304014A90}"/>
            </a:ext>
          </a:extLst>
        </xdr:cNvPr>
        <xdr:cNvSpPr txBox="1"/>
      </xdr:nvSpPr>
      <xdr:spPr>
        <a:xfrm>
          <a:off x="11176132" y="70374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C511E0-6B66-4B2B-9712-1D01A7645360}"/>
            </a:ext>
          </a:extLst>
        </xdr:cNvPr>
        <xdr:cNvCxnSpPr/>
      </xdr:nvCxnSpPr>
      <xdr:spPr>
        <a:xfrm>
          <a:off x="11604471" y="685588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640B90DC-3DD7-4DD3-A691-DB540CA2C929}"/>
            </a:ext>
          </a:extLst>
        </xdr:cNvPr>
        <xdr:cNvSpPr txBox="1"/>
      </xdr:nvSpPr>
      <xdr:spPr>
        <a:xfrm>
          <a:off x="11227305" y="67164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8E2DA240-847B-440A-8990-67C55927370F}"/>
            </a:ext>
          </a:extLst>
        </xdr:cNvPr>
        <xdr:cNvCxnSpPr/>
      </xdr:nvCxnSpPr>
      <xdr:spPr>
        <a:xfrm>
          <a:off x="11604471" y="653486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F317500-C88A-4B41-BC69-060537F511EC}"/>
            </a:ext>
          </a:extLst>
        </xdr:cNvPr>
        <xdr:cNvSpPr txBox="1"/>
      </xdr:nvSpPr>
      <xdr:spPr>
        <a:xfrm>
          <a:off x="11227305" y="6395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60F281D1-585B-493E-984F-C14E84D5DC17}"/>
            </a:ext>
          </a:extLst>
        </xdr:cNvPr>
        <xdr:cNvCxnSpPr/>
      </xdr:nvCxnSpPr>
      <xdr:spPr>
        <a:xfrm>
          <a:off x="11604471" y="621384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A2B37648-5B88-44BB-9DD6-BDCE66893195}"/>
            </a:ext>
          </a:extLst>
        </xdr:cNvPr>
        <xdr:cNvSpPr txBox="1"/>
      </xdr:nvSpPr>
      <xdr:spPr>
        <a:xfrm>
          <a:off x="11227305" y="60743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8580047-352F-4651-B67E-8BAD737AAB3A}"/>
            </a:ext>
          </a:extLst>
        </xdr:cNvPr>
        <xdr:cNvCxnSpPr/>
      </xdr:nvCxnSpPr>
      <xdr:spPr>
        <a:xfrm>
          <a:off x="11604471" y="589281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74310C3B-2544-405A-9452-79213C591A97}"/>
            </a:ext>
          </a:extLst>
        </xdr:cNvPr>
        <xdr:cNvSpPr txBox="1"/>
      </xdr:nvSpPr>
      <xdr:spPr>
        <a:xfrm>
          <a:off x="11227305" y="57505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B7584-CC72-4057-9005-28461FD62EA9}"/>
            </a:ext>
          </a:extLst>
        </xdr:cNvPr>
        <xdr:cNvCxnSpPr/>
      </xdr:nvCxnSpPr>
      <xdr:spPr>
        <a:xfrm>
          <a:off x="11604471" y="556902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414F075D-C130-46E8-895B-0F0ACE2F6FE0}"/>
            </a:ext>
          </a:extLst>
        </xdr:cNvPr>
        <xdr:cNvSpPr txBox="1"/>
      </xdr:nvSpPr>
      <xdr:spPr>
        <a:xfrm>
          <a:off x="11291425" y="54295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23FF5DF8-FFF1-46AC-A1C1-67C169025D8E}"/>
            </a:ext>
          </a:extLst>
        </xdr:cNvPr>
        <xdr:cNvCxnSpPr/>
      </xdr:nvCxnSpPr>
      <xdr:spPr>
        <a:xfrm>
          <a:off x="11604471" y="52479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E42D49E8-8B4C-4269-A297-4EF1F9EF2256}"/>
            </a:ext>
          </a:extLst>
        </xdr:cNvPr>
        <xdr:cNvSpPr/>
      </xdr:nvSpPr>
      <xdr:spPr>
        <a:xfrm>
          <a:off x="11604471" y="5247998"/>
          <a:ext cx="4400735"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4FAF76C1-28AE-4352-90B7-134460EFA34C}"/>
            </a:ext>
          </a:extLst>
        </xdr:cNvPr>
        <xdr:cNvCxnSpPr/>
      </xdr:nvCxnSpPr>
      <xdr:spPr>
        <a:xfrm flipV="1">
          <a:off x="15218403" y="5722509"/>
          <a:ext cx="0" cy="145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5956E0E6-ED57-4B4A-8ADF-342A40CA6387}"/>
            </a:ext>
          </a:extLst>
        </xdr:cNvPr>
        <xdr:cNvSpPr txBox="1"/>
      </xdr:nvSpPr>
      <xdr:spPr>
        <a:xfrm>
          <a:off x="15257139" y="7180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5BDCF927-11F7-45D6-81F0-C06C6AFE7F40}"/>
            </a:ext>
          </a:extLst>
        </xdr:cNvPr>
        <xdr:cNvCxnSpPr/>
      </xdr:nvCxnSpPr>
      <xdr:spPr>
        <a:xfrm>
          <a:off x="15130139" y="7176909"/>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D004205B-3AAF-487B-ACF0-B0B65896A2D8}"/>
            </a:ext>
          </a:extLst>
        </xdr:cNvPr>
        <xdr:cNvSpPr txBox="1"/>
      </xdr:nvSpPr>
      <xdr:spPr>
        <a:xfrm>
          <a:off x="15257139" y="55005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A3E26D2C-A153-42CA-89C1-BA0D0A608462}"/>
            </a:ext>
          </a:extLst>
        </xdr:cNvPr>
        <xdr:cNvCxnSpPr/>
      </xdr:nvCxnSpPr>
      <xdr:spPr>
        <a:xfrm>
          <a:off x="15130139" y="5722509"/>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8D0D7C87-C72B-40A5-BF77-DB8F122EB275}"/>
            </a:ext>
          </a:extLst>
        </xdr:cNvPr>
        <xdr:cNvSpPr txBox="1"/>
      </xdr:nvSpPr>
      <xdr:spPr>
        <a:xfrm>
          <a:off x="15257139" y="630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7299EAC4-DA0D-435C-9227-A922B966A7AE}"/>
            </a:ext>
          </a:extLst>
        </xdr:cNvPr>
        <xdr:cNvSpPr/>
      </xdr:nvSpPr>
      <xdr:spPr>
        <a:xfrm>
          <a:off x="15168239" y="645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C845A028-F2F2-492B-A924-BE5D669208C3}"/>
            </a:ext>
          </a:extLst>
        </xdr:cNvPr>
        <xdr:cNvSpPr/>
      </xdr:nvSpPr>
      <xdr:spPr>
        <a:xfrm>
          <a:off x="14381825" y="645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A359F842-481D-42AD-9B85-E04C26B3FC15}"/>
            </a:ext>
          </a:extLst>
        </xdr:cNvPr>
        <xdr:cNvSpPr/>
      </xdr:nvSpPr>
      <xdr:spPr>
        <a:xfrm>
          <a:off x="13557558" y="643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70590C77-38FC-46E7-9CE4-8F052E5EBBE5}"/>
            </a:ext>
          </a:extLst>
        </xdr:cNvPr>
        <xdr:cNvSpPr/>
      </xdr:nvSpPr>
      <xdr:spPr>
        <a:xfrm>
          <a:off x="12733291" y="6415484"/>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C187AAB4-138D-4C94-8018-7F549C0123C9}"/>
            </a:ext>
          </a:extLst>
        </xdr:cNvPr>
        <xdr:cNvSpPr/>
      </xdr:nvSpPr>
      <xdr:spPr>
        <a:xfrm>
          <a:off x="11896078" y="645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A660EDF-B2D7-4D1C-B1D0-C3DF257764BA}"/>
            </a:ext>
          </a:extLst>
        </xdr:cNvPr>
        <xdr:cNvSpPr txBox="1"/>
      </xdr:nvSpPr>
      <xdr:spPr>
        <a:xfrm>
          <a:off x="15041485"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438A4DB-E0F0-4CAD-8C9D-C45EBF45461A}"/>
            </a:ext>
          </a:extLst>
        </xdr:cNvPr>
        <xdr:cNvSpPr txBox="1"/>
      </xdr:nvSpPr>
      <xdr:spPr>
        <a:xfrm>
          <a:off x="14255072"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0D82D76-89BB-4DEE-A984-89592B1CE180}"/>
            </a:ext>
          </a:extLst>
        </xdr:cNvPr>
        <xdr:cNvSpPr txBox="1"/>
      </xdr:nvSpPr>
      <xdr:spPr>
        <a:xfrm>
          <a:off x="13430805"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28BC7F6-D52B-4F87-8FC5-9A834308FDB2}"/>
            </a:ext>
          </a:extLst>
        </xdr:cNvPr>
        <xdr:cNvSpPr txBox="1"/>
      </xdr:nvSpPr>
      <xdr:spPr>
        <a:xfrm>
          <a:off x="12606538"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B1910DC-D2A7-4805-BB68-17FC5C0B3C45}"/>
            </a:ext>
          </a:extLst>
        </xdr:cNvPr>
        <xdr:cNvSpPr txBox="1"/>
      </xdr:nvSpPr>
      <xdr:spPr>
        <a:xfrm>
          <a:off x="11769324"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97246</xdr:rowOff>
    </xdr:from>
    <xdr:to>
      <xdr:col>85</xdr:col>
      <xdr:colOff>177800</xdr:colOff>
      <xdr:row>42</xdr:row>
      <xdr:rowOff>27396</xdr:rowOff>
    </xdr:to>
    <xdr:sp macro="" textlink="">
      <xdr:nvSpPr>
        <xdr:cNvPr id="433" name="楕円 432">
          <a:extLst>
            <a:ext uri="{FF2B5EF4-FFF2-40B4-BE49-F238E27FC236}">
              <a16:creationId xmlns:a16="http://schemas.microsoft.com/office/drawing/2014/main" id="{C93960DE-70BF-4E59-B4AC-1CAC9C3E04E2}"/>
            </a:ext>
          </a:extLst>
        </xdr:cNvPr>
        <xdr:cNvSpPr/>
      </xdr:nvSpPr>
      <xdr:spPr>
        <a:xfrm>
          <a:off x="15168239" y="701295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12173</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8F8B2BE1-886A-4599-B091-7F002F26D2AB}"/>
            </a:ext>
          </a:extLst>
        </xdr:cNvPr>
        <xdr:cNvSpPr txBox="1"/>
      </xdr:nvSpPr>
      <xdr:spPr>
        <a:xfrm>
          <a:off x="15257139" y="692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64588</xdr:rowOff>
    </xdr:from>
    <xdr:to>
      <xdr:col>81</xdr:col>
      <xdr:colOff>101600</xdr:colOff>
      <xdr:row>41</xdr:row>
      <xdr:rowOff>166188</xdr:rowOff>
    </xdr:to>
    <xdr:sp macro="" textlink="">
      <xdr:nvSpPr>
        <xdr:cNvPr id="435" name="楕円 434">
          <a:extLst>
            <a:ext uri="{FF2B5EF4-FFF2-40B4-BE49-F238E27FC236}">
              <a16:creationId xmlns:a16="http://schemas.microsoft.com/office/drawing/2014/main" id="{048613B9-C41A-44EA-8038-C438204B7106}"/>
            </a:ext>
          </a:extLst>
        </xdr:cNvPr>
        <xdr:cNvSpPr/>
      </xdr:nvSpPr>
      <xdr:spPr>
        <a:xfrm>
          <a:off x="14381825" y="698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115388</xdr:rowOff>
    </xdr:from>
    <xdr:to>
      <xdr:col>85</xdr:col>
      <xdr:colOff>127000</xdr:colOff>
      <xdr:row>41</xdr:row>
      <xdr:rowOff>148046</xdr:rowOff>
    </xdr:to>
    <xdr:cxnSp macro="">
      <xdr:nvCxnSpPr>
        <xdr:cNvPr id="436" name="直線コネクタ 435">
          <a:extLst>
            <a:ext uri="{FF2B5EF4-FFF2-40B4-BE49-F238E27FC236}">
              <a16:creationId xmlns:a16="http://schemas.microsoft.com/office/drawing/2014/main" id="{C1AD0769-4356-471C-ABB1-DB8C25F17147}"/>
            </a:ext>
          </a:extLst>
        </xdr:cNvPr>
        <xdr:cNvCxnSpPr/>
      </xdr:nvCxnSpPr>
      <xdr:spPr>
        <a:xfrm>
          <a:off x="14432625" y="7031093"/>
          <a:ext cx="786414"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30299</xdr:rowOff>
    </xdr:from>
    <xdr:to>
      <xdr:col>76</xdr:col>
      <xdr:colOff>165100</xdr:colOff>
      <xdr:row>41</xdr:row>
      <xdr:rowOff>131899</xdr:rowOff>
    </xdr:to>
    <xdr:sp macro="" textlink="">
      <xdr:nvSpPr>
        <xdr:cNvPr id="437" name="楕円 436">
          <a:extLst>
            <a:ext uri="{FF2B5EF4-FFF2-40B4-BE49-F238E27FC236}">
              <a16:creationId xmlns:a16="http://schemas.microsoft.com/office/drawing/2014/main" id="{F59BF12D-8633-47D1-B955-822DD71E85E3}"/>
            </a:ext>
          </a:extLst>
        </xdr:cNvPr>
        <xdr:cNvSpPr/>
      </xdr:nvSpPr>
      <xdr:spPr>
        <a:xfrm>
          <a:off x="13557558" y="694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81099</xdr:rowOff>
    </xdr:from>
    <xdr:to>
      <xdr:col>81</xdr:col>
      <xdr:colOff>50800</xdr:colOff>
      <xdr:row>41</xdr:row>
      <xdr:rowOff>115388</xdr:rowOff>
    </xdr:to>
    <xdr:cxnSp macro="">
      <xdr:nvCxnSpPr>
        <xdr:cNvPr id="438" name="直線コネクタ 437">
          <a:extLst>
            <a:ext uri="{FF2B5EF4-FFF2-40B4-BE49-F238E27FC236}">
              <a16:creationId xmlns:a16="http://schemas.microsoft.com/office/drawing/2014/main" id="{7422E15C-D0DA-4C81-B388-82EFF811449D}"/>
            </a:ext>
          </a:extLst>
        </xdr:cNvPr>
        <xdr:cNvCxnSpPr/>
      </xdr:nvCxnSpPr>
      <xdr:spPr>
        <a:xfrm>
          <a:off x="13608358" y="6996804"/>
          <a:ext cx="824267"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20501</xdr:rowOff>
    </xdr:from>
    <xdr:to>
      <xdr:col>72</xdr:col>
      <xdr:colOff>38100</xdr:colOff>
      <xdr:row>40</xdr:row>
      <xdr:rowOff>122101</xdr:rowOff>
    </xdr:to>
    <xdr:sp macro="" textlink="">
      <xdr:nvSpPr>
        <xdr:cNvPr id="439" name="楕円 438">
          <a:extLst>
            <a:ext uri="{FF2B5EF4-FFF2-40B4-BE49-F238E27FC236}">
              <a16:creationId xmlns:a16="http://schemas.microsoft.com/office/drawing/2014/main" id="{5ACBFDFF-0B71-4519-A433-16813856D5EE}"/>
            </a:ext>
          </a:extLst>
        </xdr:cNvPr>
        <xdr:cNvSpPr/>
      </xdr:nvSpPr>
      <xdr:spPr>
        <a:xfrm>
          <a:off x="12733291" y="6767530"/>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71301</xdr:rowOff>
    </xdr:from>
    <xdr:to>
      <xdr:col>76</xdr:col>
      <xdr:colOff>114300</xdr:colOff>
      <xdr:row>41</xdr:row>
      <xdr:rowOff>81099</xdr:rowOff>
    </xdr:to>
    <xdr:cxnSp macro="">
      <xdr:nvCxnSpPr>
        <xdr:cNvPr id="440" name="直線コネクタ 439">
          <a:extLst>
            <a:ext uri="{FF2B5EF4-FFF2-40B4-BE49-F238E27FC236}">
              <a16:creationId xmlns:a16="http://schemas.microsoft.com/office/drawing/2014/main" id="{E49E3755-F743-4388-A54E-8591ED782F16}"/>
            </a:ext>
          </a:extLst>
        </xdr:cNvPr>
        <xdr:cNvCxnSpPr/>
      </xdr:nvCxnSpPr>
      <xdr:spPr>
        <a:xfrm>
          <a:off x="12784091" y="6818330"/>
          <a:ext cx="824267" cy="17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131535</xdr:rowOff>
    </xdr:from>
    <xdr:to>
      <xdr:col>67</xdr:col>
      <xdr:colOff>101600</xdr:colOff>
      <xdr:row>40</xdr:row>
      <xdr:rowOff>61685</xdr:rowOff>
    </xdr:to>
    <xdr:sp macro="" textlink="">
      <xdr:nvSpPr>
        <xdr:cNvPr id="441" name="楕円 440">
          <a:extLst>
            <a:ext uri="{FF2B5EF4-FFF2-40B4-BE49-F238E27FC236}">
              <a16:creationId xmlns:a16="http://schemas.microsoft.com/office/drawing/2014/main" id="{7D3A9FE6-3273-4F00-A8AA-242933312BAF}"/>
            </a:ext>
          </a:extLst>
        </xdr:cNvPr>
        <xdr:cNvSpPr/>
      </xdr:nvSpPr>
      <xdr:spPr>
        <a:xfrm>
          <a:off x="11896078" y="6709888"/>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10885</xdr:rowOff>
    </xdr:from>
    <xdr:to>
      <xdr:col>71</xdr:col>
      <xdr:colOff>177800</xdr:colOff>
      <xdr:row>40</xdr:row>
      <xdr:rowOff>71301</xdr:rowOff>
    </xdr:to>
    <xdr:cxnSp macro="">
      <xdr:nvCxnSpPr>
        <xdr:cNvPr id="442" name="直線コネクタ 441">
          <a:extLst>
            <a:ext uri="{FF2B5EF4-FFF2-40B4-BE49-F238E27FC236}">
              <a16:creationId xmlns:a16="http://schemas.microsoft.com/office/drawing/2014/main" id="{91F28258-EC46-4D11-94DA-DC29BFDBFBDB}"/>
            </a:ext>
          </a:extLst>
        </xdr:cNvPr>
        <xdr:cNvCxnSpPr/>
      </xdr:nvCxnSpPr>
      <xdr:spPr>
        <a:xfrm>
          <a:off x="11946878" y="6757914"/>
          <a:ext cx="837213"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61FFAC6A-F51D-4064-939E-DEB24079F2CA}"/>
            </a:ext>
          </a:extLst>
        </xdr:cNvPr>
        <xdr:cNvSpPr txBox="1"/>
      </xdr:nvSpPr>
      <xdr:spPr>
        <a:xfrm>
          <a:off x="14230316" y="624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31D0D971-375B-463F-9439-C3E64DDA150B}"/>
            </a:ext>
          </a:extLst>
        </xdr:cNvPr>
        <xdr:cNvSpPr txBox="1"/>
      </xdr:nvSpPr>
      <xdr:spPr>
        <a:xfrm>
          <a:off x="13418749" y="6214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2D665594-364C-4697-BC39-B42543DA843F}"/>
            </a:ext>
          </a:extLst>
        </xdr:cNvPr>
        <xdr:cNvSpPr txBox="1"/>
      </xdr:nvSpPr>
      <xdr:spPr>
        <a:xfrm>
          <a:off x="12594482" y="619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5B85999-F56A-4A42-BCCD-70B1E75E98E5}"/>
            </a:ext>
          </a:extLst>
        </xdr:cNvPr>
        <xdr:cNvSpPr txBox="1"/>
      </xdr:nvSpPr>
      <xdr:spPr>
        <a:xfrm>
          <a:off x="11757268" y="624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157315</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45B328F3-004B-4313-9F45-53C61104398A}"/>
            </a:ext>
          </a:extLst>
        </xdr:cNvPr>
        <xdr:cNvSpPr txBox="1"/>
      </xdr:nvSpPr>
      <xdr:spPr>
        <a:xfrm>
          <a:off x="14230316" y="707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123026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CD924C-1772-4CF8-81C3-C59918B3CF91}"/>
            </a:ext>
          </a:extLst>
        </xdr:cNvPr>
        <xdr:cNvSpPr txBox="1"/>
      </xdr:nvSpPr>
      <xdr:spPr>
        <a:xfrm>
          <a:off x="13418749" y="7038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113228</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2FC3D087-894F-4B56-818B-01574983476D}"/>
            </a:ext>
          </a:extLst>
        </xdr:cNvPr>
        <xdr:cNvSpPr txBox="1"/>
      </xdr:nvSpPr>
      <xdr:spPr>
        <a:xfrm>
          <a:off x="12594482" y="68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52812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DDAB1739-255E-4FE9-974A-31F16F0EFF18}"/>
            </a:ext>
          </a:extLst>
        </xdr:cNvPr>
        <xdr:cNvSpPr txBox="1"/>
      </xdr:nvSpPr>
      <xdr:spPr>
        <a:xfrm>
          <a:off x="11757268" y="6799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67391765-5B60-4151-B721-FDA1ECB919DA}"/>
            </a:ext>
          </a:extLst>
        </xdr:cNvPr>
        <xdr:cNvSpPr/>
      </xdr:nvSpPr>
      <xdr:spPr>
        <a:xfrm>
          <a:off x="17045126" y="4124417"/>
          <a:ext cx="4413682"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D6ED9946-6562-44A7-BD45-CF78E7AE4518}"/>
            </a:ext>
          </a:extLst>
        </xdr:cNvPr>
        <xdr:cNvSpPr/>
      </xdr:nvSpPr>
      <xdr:spPr>
        <a:xfrm>
          <a:off x="17172126"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5ABED532-E1EE-4F6B-8128-75E14D5BEAD6}"/>
            </a:ext>
          </a:extLst>
        </xdr:cNvPr>
        <xdr:cNvSpPr/>
      </xdr:nvSpPr>
      <xdr:spPr>
        <a:xfrm>
          <a:off x="17172126"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E2C6DD4-44AC-454C-930D-0F9F0093937D}"/>
            </a:ext>
          </a:extLst>
        </xdr:cNvPr>
        <xdr:cNvSpPr/>
      </xdr:nvSpPr>
      <xdr:spPr>
        <a:xfrm>
          <a:off x="18110447"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799AFD2-EAAA-4DF9-BF37-B120615C86EF}"/>
            </a:ext>
          </a:extLst>
        </xdr:cNvPr>
        <xdr:cNvSpPr/>
      </xdr:nvSpPr>
      <xdr:spPr>
        <a:xfrm>
          <a:off x="18110447"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CF544151-1CE6-4CCB-851B-B5417FDC9A3E}"/>
            </a:ext>
          </a:extLst>
        </xdr:cNvPr>
        <xdr:cNvSpPr/>
      </xdr:nvSpPr>
      <xdr:spPr>
        <a:xfrm>
          <a:off x="19175767"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1BC2BAB2-1E4C-416D-B9F4-E1049AEEFCC3}"/>
            </a:ext>
          </a:extLst>
        </xdr:cNvPr>
        <xdr:cNvSpPr/>
      </xdr:nvSpPr>
      <xdr:spPr>
        <a:xfrm>
          <a:off x="19175767"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27B1E8D-0283-4498-AB7B-3191DC87710D}"/>
            </a:ext>
          </a:extLst>
        </xdr:cNvPr>
        <xdr:cNvSpPr/>
      </xdr:nvSpPr>
      <xdr:spPr>
        <a:xfrm>
          <a:off x="17045126" y="5247998"/>
          <a:ext cx="4413682"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97EF4CC-CC34-4BA9-BB10-4F01530E3B46}"/>
            </a:ext>
          </a:extLst>
        </xdr:cNvPr>
        <xdr:cNvSpPr txBox="1"/>
      </xdr:nvSpPr>
      <xdr:spPr>
        <a:xfrm>
          <a:off x="17019973" y="50602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547A4ED2-1A7C-421C-954B-5ED3E81F5B3F}"/>
            </a:ext>
          </a:extLst>
        </xdr:cNvPr>
        <xdr:cNvCxnSpPr/>
      </xdr:nvCxnSpPr>
      <xdr:spPr>
        <a:xfrm>
          <a:off x="17045126" y="749793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FB1AC481-E070-4754-B606-5EDF98BB772F}"/>
            </a:ext>
          </a:extLst>
        </xdr:cNvPr>
        <xdr:cNvCxnSpPr/>
      </xdr:nvCxnSpPr>
      <xdr:spPr>
        <a:xfrm>
          <a:off x="17045126" y="7049055"/>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82A6C0DE-EAF5-4F78-80DF-DB7E84310C05}"/>
            </a:ext>
          </a:extLst>
        </xdr:cNvPr>
        <xdr:cNvSpPr txBox="1"/>
      </xdr:nvSpPr>
      <xdr:spPr>
        <a:xfrm>
          <a:off x="16616787" y="6909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4A231C46-9749-490E-9C12-E7C84FF1BAFE}"/>
            </a:ext>
          </a:extLst>
        </xdr:cNvPr>
        <xdr:cNvCxnSpPr/>
      </xdr:nvCxnSpPr>
      <xdr:spPr>
        <a:xfrm>
          <a:off x="17045126" y="6597403"/>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895C62D7-F522-442A-A879-D1C7E0A1F113}"/>
            </a:ext>
          </a:extLst>
        </xdr:cNvPr>
        <xdr:cNvSpPr txBox="1"/>
      </xdr:nvSpPr>
      <xdr:spPr>
        <a:xfrm>
          <a:off x="16616787" y="64579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B9DCB3E-D013-4EB0-A583-48E044B6F9CC}"/>
            </a:ext>
          </a:extLst>
        </xdr:cNvPr>
        <xdr:cNvCxnSpPr/>
      </xdr:nvCxnSpPr>
      <xdr:spPr>
        <a:xfrm>
          <a:off x="17045126" y="614852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E261765C-58C7-4F12-9BF1-C5C6AFF7376E}"/>
            </a:ext>
          </a:extLst>
        </xdr:cNvPr>
        <xdr:cNvSpPr txBox="1"/>
      </xdr:nvSpPr>
      <xdr:spPr>
        <a:xfrm>
          <a:off x="16616787" y="600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302A3ED3-1E99-4C72-A929-2F4CB559D4F2}"/>
            </a:ext>
          </a:extLst>
        </xdr:cNvPr>
        <xdr:cNvCxnSpPr/>
      </xdr:nvCxnSpPr>
      <xdr:spPr>
        <a:xfrm>
          <a:off x="17045126" y="5699649"/>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F6811339-30E5-4F36-B176-5B559662AF54}"/>
            </a:ext>
          </a:extLst>
        </xdr:cNvPr>
        <xdr:cNvSpPr txBox="1"/>
      </xdr:nvSpPr>
      <xdr:spPr>
        <a:xfrm>
          <a:off x="16616787" y="55602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6430E5D-EA50-4C63-BBD4-E36701EF357B}"/>
            </a:ext>
          </a:extLst>
        </xdr:cNvPr>
        <xdr:cNvCxnSpPr/>
      </xdr:nvCxnSpPr>
      <xdr:spPr>
        <a:xfrm>
          <a:off x="17045126" y="5247998"/>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CCB1289F-B544-4A7E-89C7-0399FB27E875}"/>
            </a:ext>
          </a:extLst>
        </xdr:cNvPr>
        <xdr:cNvSpPr txBox="1"/>
      </xdr:nvSpPr>
      <xdr:spPr>
        <a:xfrm>
          <a:off x="16616787" y="5108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896D45C-0809-450B-8035-01B3B8529FAA}"/>
            </a:ext>
          </a:extLst>
        </xdr:cNvPr>
        <xdr:cNvSpPr/>
      </xdr:nvSpPr>
      <xdr:spPr>
        <a:xfrm>
          <a:off x="17045126" y="5247998"/>
          <a:ext cx="4413682"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D1FE95AC-CC0E-456E-AE72-B52319475B82}"/>
            </a:ext>
          </a:extLst>
        </xdr:cNvPr>
        <xdr:cNvCxnSpPr/>
      </xdr:nvCxnSpPr>
      <xdr:spPr>
        <a:xfrm flipV="1">
          <a:off x="20659058" y="5635641"/>
          <a:ext cx="0" cy="1397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C397A06-CA16-43D6-BAF4-04179C4FCBFD}"/>
            </a:ext>
          </a:extLst>
        </xdr:cNvPr>
        <xdr:cNvSpPr txBox="1"/>
      </xdr:nvSpPr>
      <xdr:spPr>
        <a:xfrm>
          <a:off x="20697794" y="703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42B3AD44-BD54-4566-8357-0D5D03A7495F}"/>
            </a:ext>
          </a:extLst>
        </xdr:cNvPr>
        <xdr:cNvCxnSpPr/>
      </xdr:nvCxnSpPr>
      <xdr:spPr>
        <a:xfrm>
          <a:off x="20583741" y="7033053"/>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BEF2BCF-C4A2-44FF-B56E-BDD7296F2C5B}"/>
            </a:ext>
          </a:extLst>
        </xdr:cNvPr>
        <xdr:cNvSpPr txBox="1"/>
      </xdr:nvSpPr>
      <xdr:spPr>
        <a:xfrm>
          <a:off x="20697794" y="541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4D5FE039-F7AC-4993-99A0-FD405F873E4C}"/>
            </a:ext>
          </a:extLst>
        </xdr:cNvPr>
        <xdr:cNvCxnSpPr/>
      </xdr:nvCxnSpPr>
      <xdr:spPr>
        <a:xfrm>
          <a:off x="20583741" y="5635641"/>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46ED508E-7C6F-4E8D-8207-DDD697D2C429}"/>
            </a:ext>
          </a:extLst>
        </xdr:cNvPr>
        <xdr:cNvSpPr txBox="1"/>
      </xdr:nvSpPr>
      <xdr:spPr>
        <a:xfrm>
          <a:off x="20697794" y="6410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E60F0138-6A69-436D-814C-F5139D750259}"/>
            </a:ext>
          </a:extLst>
        </xdr:cNvPr>
        <xdr:cNvSpPr/>
      </xdr:nvSpPr>
      <xdr:spPr>
        <a:xfrm>
          <a:off x="20608894" y="6556236"/>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87AAA083-C2D3-408B-8476-F43BE07CD543}"/>
            </a:ext>
          </a:extLst>
        </xdr:cNvPr>
        <xdr:cNvSpPr/>
      </xdr:nvSpPr>
      <xdr:spPr>
        <a:xfrm>
          <a:off x="19835427" y="6558522"/>
          <a:ext cx="88654"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8A4B6283-FF70-49D4-8E75-8389969EB9AC}"/>
            </a:ext>
          </a:extLst>
        </xdr:cNvPr>
        <xdr:cNvSpPr/>
      </xdr:nvSpPr>
      <xdr:spPr>
        <a:xfrm>
          <a:off x="18998214" y="6569952"/>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1328CB9B-89AB-4E68-8D20-4C4FAA1B8025}"/>
            </a:ext>
          </a:extLst>
        </xdr:cNvPr>
        <xdr:cNvSpPr/>
      </xdr:nvSpPr>
      <xdr:spPr>
        <a:xfrm>
          <a:off x="18173947" y="6565380"/>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4CFDD7B7-2F20-4C59-8A45-56640866CF36}"/>
            </a:ext>
          </a:extLst>
        </xdr:cNvPr>
        <xdr:cNvSpPr/>
      </xdr:nvSpPr>
      <xdr:spPr>
        <a:xfrm>
          <a:off x="17349680" y="6579096"/>
          <a:ext cx="88653"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376A2E5-AE01-4EBF-8F81-6EA7C818DF33}"/>
            </a:ext>
          </a:extLst>
        </xdr:cNvPr>
        <xdr:cNvSpPr txBox="1"/>
      </xdr:nvSpPr>
      <xdr:spPr>
        <a:xfrm>
          <a:off x="20482141"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120B448-6070-4F1F-83AA-F09FDABD97B6}"/>
            </a:ext>
          </a:extLst>
        </xdr:cNvPr>
        <xdr:cNvSpPr txBox="1"/>
      </xdr:nvSpPr>
      <xdr:spPr>
        <a:xfrm>
          <a:off x="19708674"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04FE212-CB9A-426C-A56B-56F06800877A}"/>
            </a:ext>
          </a:extLst>
        </xdr:cNvPr>
        <xdr:cNvSpPr txBox="1"/>
      </xdr:nvSpPr>
      <xdr:spPr>
        <a:xfrm>
          <a:off x="18871460"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1FD399D-C9E4-483B-8FE7-1EF446CEEB70}"/>
            </a:ext>
          </a:extLst>
        </xdr:cNvPr>
        <xdr:cNvSpPr txBox="1"/>
      </xdr:nvSpPr>
      <xdr:spPr>
        <a:xfrm>
          <a:off x="18047193"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B3975CF-6FC8-40D1-A672-5B3F2DD2B920}"/>
            </a:ext>
          </a:extLst>
        </xdr:cNvPr>
        <xdr:cNvSpPr txBox="1"/>
      </xdr:nvSpPr>
      <xdr:spPr>
        <a:xfrm>
          <a:off x="17222926"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141986</xdr:rowOff>
    </xdr:from>
    <xdr:to>
      <xdr:col>116</xdr:col>
      <xdr:colOff>114300</xdr:colOff>
      <xdr:row>41</xdr:row>
      <xdr:rowOff>72136</xdr:rowOff>
    </xdr:to>
    <xdr:sp macro="" textlink="">
      <xdr:nvSpPr>
        <xdr:cNvPr id="488" name="楕円 487">
          <a:extLst>
            <a:ext uri="{FF2B5EF4-FFF2-40B4-BE49-F238E27FC236}">
              <a16:creationId xmlns:a16="http://schemas.microsoft.com/office/drawing/2014/main" id="{E822D744-7B5D-4510-8E70-BD938D550578}"/>
            </a:ext>
          </a:extLst>
        </xdr:cNvPr>
        <xdr:cNvSpPr/>
      </xdr:nvSpPr>
      <xdr:spPr>
        <a:xfrm>
          <a:off x="20608894" y="688901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56913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44ECEDF-0F9A-44E1-97D3-F2E658261E91}"/>
            </a:ext>
          </a:extLst>
        </xdr:cNvPr>
        <xdr:cNvSpPr txBox="1"/>
      </xdr:nvSpPr>
      <xdr:spPr>
        <a:xfrm>
          <a:off x="20697794" y="680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146558</xdr:rowOff>
    </xdr:from>
    <xdr:to>
      <xdr:col>112</xdr:col>
      <xdr:colOff>38100</xdr:colOff>
      <xdr:row>41</xdr:row>
      <xdr:rowOff>76708</xdr:rowOff>
    </xdr:to>
    <xdr:sp macro="" textlink="">
      <xdr:nvSpPr>
        <xdr:cNvPr id="490" name="楕円 489">
          <a:extLst>
            <a:ext uri="{FF2B5EF4-FFF2-40B4-BE49-F238E27FC236}">
              <a16:creationId xmlns:a16="http://schemas.microsoft.com/office/drawing/2014/main" id="{43071C48-30A8-46F3-87DB-59EC1B8D38DB}"/>
            </a:ext>
          </a:extLst>
        </xdr:cNvPr>
        <xdr:cNvSpPr/>
      </xdr:nvSpPr>
      <xdr:spPr>
        <a:xfrm>
          <a:off x="19835427" y="6893587"/>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21336</xdr:rowOff>
    </xdr:from>
    <xdr:to>
      <xdr:col>116</xdr:col>
      <xdr:colOff>63500</xdr:colOff>
      <xdr:row>41</xdr:row>
      <xdr:rowOff>25908</xdr:rowOff>
    </xdr:to>
    <xdr:cxnSp macro="">
      <xdr:nvCxnSpPr>
        <xdr:cNvPr id="491" name="直線コネクタ 490">
          <a:extLst>
            <a:ext uri="{FF2B5EF4-FFF2-40B4-BE49-F238E27FC236}">
              <a16:creationId xmlns:a16="http://schemas.microsoft.com/office/drawing/2014/main" id="{C3EE85D6-F53E-47B2-8B36-01494AB8D152}"/>
            </a:ext>
          </a:extLst>
        </xdr:cNvPr>
        <xdr:cNvCxnSpPr/>
      </xdr:nvCxnSpPr>
      <xdr:spPr>
        <a:xfrm flipV="1">
          <a:off x="19886227" y="6937041"/>
          <a:ext cx="773467"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148844</xdr:rowOff>
    </xdr:from>
    <xdr:to>
      <xdr:col>107</xdr:col>
      <xdr:colOff>101600</xdr:colOff>
      <xdr:row>41</xdr:row>
      <xdr:rowOff>78994</xdr:rowOff>
    </xdr:to>
    <xdr:sp macro="" textlink="">
      <xdr:nvSpPr>
        <xdr:cNvPr id="492" name="楕円 491">
          <a:extLst>
            <a:ext uri="{FF2B5EF4-FFF2-40B4-BE49-F238E27FC236}">
              <a16:creationId xmlns:a16="http://schemas.microsoft.com/office/drawing/2014/main" id="{84430EA8-31C9-4FA2-869E-139034518303}"/>
            </a:ext>
          </a:extLst>
        </xdr:cNvPr>
        <xdr:cNvSpPr/>
      </xdr:nvSpPr>
      <xdr:spPr>
        <a:xfrm>
          <a:off x="18998214" y="6895873"/>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25908</xdr:rowOff>
    </xdr:from>
    <xdr:to>
      <xdr:col>111</xdr:col>
      <xdr:colOff>177800</xdr:colOff>
      <xdr:row>41</xdr:row>
      <xdr:rowOff>28194</xdr:rowOff>
    </xdr:to>
    <xdr:cxnSp macro="">
      <xdr:nvCxnSpPr>
        <xdr:cNvPr id="493" name="直線コネクタ 492">
          <a:extLst>
            <a:ext uri="{FF2B5EF4-FFF2-40B4-BE49-F238E27FC236}">
              <a16:creationId xmlns:a16="http://schemas.microsoft.com/office/drawing/2014/main" id="{B9C487D3-A270-450C-A937-AA2B9C01B18C}"/>
            </a:ext>
          </a:extLst>
        </xdr:cNvPr>
        <xdr:cNvCxnSpPr/>
      </xdr:nvCxnSpPr>
      <xdr:spPr>
        <a:xfrm flipV="1">
          <a:off x="19049014" y="6941613"/>
          <a:ext cx="837213"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151130</xdr:rowOff>
    </xdr:from>
    <xdr:to>
      <xdr:col>102</xdr:col>
      <xdr:colOff>165100</xdr:colOff>
      <xdr:row>41</xdr:row>
      <xdr:rowOff>81280</xdr:rowOff>
    </xdr:to>
    <xdr:sp macro="" textlink="">
      <xdr:nvSpPr>
        <xdr:cNvPr id="494" name="楕円 493">
          <a:extLst>
            <a:ext uri="{FF2B5EF4-FFF2-40B4-BE49-F238E27FC236}">
              <a16:creationId xmlns:a16="http://schemas.microsoft.com/office/drawing/2014/main" id="{F5A68A4D-A2F0-4487-9FA6-716FE841C7A3}"/>
            </a:ext>
          </a:extLst>
        </xdr:cNvPr>
        <xdr:cNvSpPr/>
      </xdr:nvSpPr>
      <xdr:spPr>
        <a:xfrm>
          <a:off x="18173947" y="6898159"/>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28194</xdr:rowOff>
    </xdr:from>
    <xdr:to>
      <xdr:col>107</xdr:col>
      <xdr:colOff>50800</xdr:colOff>
      <xdr:row>41</xdr:row>
      <xdr:rowOff>30480</xdr:rowOff>
    </xdr:to>
    <xdr:cxnSp macro="">
      <xdr:nvCxnSpPr>
        <xdr:cNvPr id="495" name="直線コネクタ 494">
          <a:extLst>
            <a:ext uri="{FF2B5EF4-FFF2-40B4-BE49-F238E27FC236}">
              <a16:creationId xmlns:a16="http://schemas.microsoft.com/office/drawing/2014/main" id="{03F68DF2-96AE-4A69-AC48-CAB534FBB23B}"/>
            </a:ext>
          </a:extLst>
        </xdr:cNvPr>
        <xdr:cNvCxnSpPr/>
      </xdr:nvCxnSpPr>
      <xdr:spPr>
        <a:xfrm flipV="1">
          <a:off x="18224747" y="6943899"/>
          <a:ext cx="824267"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164846</xdr:rowOff>
    </xdr:from>
    <xdr:to>
      <xdr:col>98</xdr:col>
      <xdr:colOff>38100</xdr:colOff>
      <xdr:row>40</xdr:row>
      <xdr:rowOff>94996</xdr:rowOff>
    </xdr:to>
    <xdr:sp macro="" textlink="">
      <xdr:nvSpPr>
        <xdr:cNvPr id="496" name="楕円 495">
          <a:extLst>
            <a:ext uri="{FF2B5EF4-FFF2-40B4-BE49-F238E27FC236}">
              <a16:creationId xmlns:a16="http://schemas.microsoft.com/office/drawing/2014/main" id="{13014C2E-266A-4362-8ED6-99D943D8CE62}"/>
            </a:ext>
          </a:extLst>
        </xdr:cNvPr>
        <xdr:cNvSpPr/>
      </xdr:nvSpPr>
      <xdr:spPr>
        <a:xfrm>
          <a:off x="17349680" y="6743199"/>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44196</xdr:rowOff>
    </xdr:from>
    <xdr:to>
      <xdr:col>102</xdr:col>
      <xdr:colOff>114300</xdr:colOff>
      <xdr:row>41</xdr:row>
      <xdr:rowOff>30480</xdr:rowOff>
    </xdr:to>
    <xdr:cxnSp macro="">
      <xdr:nvCxnSpPr>
        <xdr:cNvPr id="497" name="直線コネクタ 496">
          <a:extLst>
            <a:ext uri="{FF2B5EF4-FFF2-40B4-BE49-F238E27FC236}">
              <a16:creationId xmlns:a16="http://schemas.microsoft.com/office/drawing/2014/main" id="{DCED4AB1-29F3-4030-B1CE-0B72E79E9357}"/>
            </a:ext>
          </a:extLst>
        </xdr:cNvPr>
        <xdr:cNvCxnSpPr/>
      </xdr:nvCxnSpPr>
      <xdr:spPr>
        <a:xfrm>
          <a:off x="17400480" y="6791225"/>
          <a:ext cx="824267" cy="15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FCC3837-0DDC-42B1-A921-E3D4761629E3}"/>
            </a:ext>
          </a:extLst>
        </xdr:cNvPr>
        <xdr:cNvSpPr txBox="1"/>
      </xdr:nvSpPr>
      <xdr:spPr>
        <a:xfrm>
          <a:off x="19651601" y="633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0BCB7DE-AE0E-47FD-B9E6-0B59041625E2}"/>
            </a:ext>
          </a:extLst>
        </xdr:cNvPr>
        <xdr:cNvSpPr txBox="1"/>
      </xdr:nvSpPr>
      <xdr:spPr>
        <a:xfrm>
          <a:off x="18827087" y="634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3E544852-21B7-4DFB-A076-5E6DA99D92F4}"/>
            </a:ext>
          </a:extLst>
        </xdr:cNvPr>
        <xdr:cNvSpPr txBox="1"/>
      </xdr:nvSpPr>
      <xdr:spPr>
        <a:xfrm>
          <a:off x="18002820" y="634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B2A6C37-1F00-4639-B010-165D8190877C}"/>
            </a:ext>
          </a:extLst>
        </xdr:cNvPr>
        <xdr:cNvSpPr txBox="1"/>
      </xdr:nvSpPr>
      <xdr:spPr>
        <a:xfrm>
          <a:off x="17178553" y="635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67835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A60D0CF6-B50E-4607-B91C-27E42EC6024B}"/>
            </a:ext>
          </a:extLst>
        </xdr:cNvPr>
        <xdr:cNvSpPr txBox="1"/>
      </xdr:nvSpPr>
      <xdr:spPr>
        <a:xfrm>
          <a:off x="19651601" y="698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70121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BE25A72-036E-4D15-83B4-ACD53A1F8D3D}"/>
            </a:ext>
          </a:extLst>
        </xdr:cNvPr>
        <xdr:cNvSpPr txBox="1"/>
      </xdr:nvSpPr>
      <xdr:spPr>
        <a:xfrm>
          <a:off x="18827087" y="698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72407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6F66D8F-4A0E-41FB-A205-212E8E6FC9A8}"/>
            </a:ext>
          </a:extLst>
        </xdr:cNvPr>
        <xdr:cNvSpPr txBox="1"/>
      </xdr:nvSpPr>
      <xdr:spPr>
        <a:xfrm>
          <a:off x="18002820" y="698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86123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011C19F-60FE-4AEC-9FD0-7E6B8C7045DC}"/>
            </a:ext>
          </a:extLst>
        </xdr:cNvPr>
        <xdr:cNvSpPr txBox="1"/>
      </xdr:nvSpPr>
      <xdr:spPr>
        <a:xfrm>
          <a:off x="17178553" y="683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A493AD7-C09D-4D64-8811-9C14BF306157}"/>
            </a:ext>
          </a:extLst>
        </xdr:cNvPr>
        <xdr:cNvSpPr/>
      </xdr:nvSpPr>
      <xdr:spPr>
        <a:xfrm>
          <a:off x="11604471" y="7873383"/>
          <a:ext cx="4400735"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8D4266F-0A35-4D82-8ADB-8A4152C758C0}"/>
            </a:ext>
          </a:extLst>
        </xdr:cNvPr>
        <xdr:cNvSpPr/>
      </xdr:nvSpPr>
      <xdr:spPr>
        <a:xfrm>
          <a:off x="11718524"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57C3E46-97B4-406B-A78A-66987938D65A}"/>
            </a:ext>
          </a:extLst>
        </xdr:cNvPr>
        <xdr:cNvSpPr/>
      </xdr:nvSpPr>
      <xdr:spPr>
        <a:xfrm>
          <a:off x="11718524"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A6FE6BC-AA20-4B6C-ADBB-97A3627F1693}"/>
            </a:ext>
          </a:extLst>
        </xdr:cNvPr>
        <xdr:cNvSpPr/>
      </xdr:nvSpPr>
      <xdr:spPr>
        <a:xfrm>
          <a:off x="12669791"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DCEA851-9AF2-40BB-BA78-023AEAD7A684}"/>
            </a:ext>
          </a:extLst>
        </xdr:cNvPr>
        <xdr:cNvSpPr/>
      </xdr:nvSpPr>
      <xdr:spPr>
        <a:xfrm>
          <a:off x="12669791"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08C0ABF-EA25-46C2-ADF1-1704D051AF0A}"/>
            </a:ext>
          </a:extLst>
        </xdr:cNvPr>
        <xdr:cNvSpPr/>
      </xdr:nvSpPr>
      <xdr:spPr>
        <a:xfrm>
          <a:off x="13735112"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BAF5AB8-3328-473E-AF7D-99599D7A4294}"/>
            </a:ext>
          </a:extLst>
        </xdr:cNvPr>
        <xdr:cNvSpPr/>
      </xdr:nvSpPr>
      <xdr:spPr>
        <a:xfrm>
          <a:off x="13735112"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0C482A6-2DAC-4FCF-8D60-2559A3F14FAE}"/>
            </a:ext>
          </a:extLst>
        </xdr:cNvPr>
        <xdr:cNvSpPr/>
      </xdr:nvSpPr>
      <xdr:spPr>
        <a:xfrm>
          <a:off x="11604471" y="8996964"/>
          <a:ext cx="4400735"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7E41DC4-B3C2-4553-B4F6-858148EE0C66}"/>
            </a:ext>
          </a:extLst>
        </xdr:cNvPr>
        <xdr:cNvSpPr txBox="1"/>
      </xdr:nvSpPr>
      <xdr:spPr>
        <a:xfrm>
          <a:off x="11566371" y="880923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FBDD821-DDE2-4F64-85A4-0A0E93B72DEA}"/>
            </a:ext>
          </a:extLst>
        </xdr:cNvPr>
        <xdr:cNvCxnSpPr/>
      </xdr:nvCxnSpPr>
      <xdr:spPr>
        <a:xfrm>
          <a:off x="11604471" y="112468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FD5B151-53D7-434E-BC7B-17128EBFFF71}"/>
            </a:ext>
          </a:extLst>
        </xdr:cNvPr>
        <xdr:cNvSpPr txBox="1"/>
      </xdr:nvSpPr>
      <xdr:spPr>
        <a:xfrm>
          <a:off x="11176132" y="11107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44429E79-5594-4199-BFED-C3290E60369A}"/>
            </a:ext>
          </a:extLst>
        </xdr:cNvPr>
        <xdr:cNvCxnSpPr/>
      </xdr:nvCxnSpPr>
      <xdr:spPr>
        <a:xfrm>
          <a:off x="11604471" y="10925875"/>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D59D7C2-40BF-4FAC-BF72-3824E3CCFB96}"/>
            </a:ext>
          </a:extLst>
        </xdr:cNvPr>
        <xdr:cNvSpPr txBox="1"/>
      </xdr:nvSpPr>
      <xdr:spPr>
        <a:xfrm>
          <a:off x="11227305" y="107864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90D5C80A-1339-4BE7-BC45-8890680CA19B}"/>
            </a:ext>
          </a:extLst>
        </xdr:cNvPr>
        <xdr:cNvCxnSpPr/>
      </xdr:nvCxnSpPr>
      <xdr:spPr>
        <a:xfrm>
          <a:off x="11604471" y="1060485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88745BA7-9D67-41E8-A890-9AC2D2E5A777}"/>
            </a:ext>
          </a:extLst>
        </xdr:cNvPr>
        <xdr:cNvSpPr txBox="1"/>
      </xdr:nvSpPr>
      <xdr:spPr>
        <a:xfrm>
          <a:off x="11227305" y="104626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70F8588-497D-45A7-8E0F-D8CCB6B32DF8}"/>
            </a:ext>
          </a:extLst>
        </xdr:cNvPr>
        <xdr:cNvCxnSpPr/>
      </xdr:nvCxnSpPr>
      <xdr:spPr>
        <a:xfrm>
          <a:off x="11604471" y="1028382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A2D89C88-AB28-4256-83BA-1117A9B595D3}"/>
            </a:ext>
          </a:extLst>
        </xdr:cNvPr>
        <xdr:cNvSpPr txBox="1"/>
      </xdr:nvSpPr>
      <xdr:spPr>
        <a:xfrm>
          <a:off x="11227305" y="10141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44A631F-0852-429A-83A5-DA953CBB1E64}"/>
            </a:ext>
          </a:extLst>
        </xdr:cNvPr>
        <xdr:cNvCxnSpPr/>
      </xdr:nvCxnSpPr>
      <xdr:spPr>
        <a:xfrm>
          <a:off x="11604471" y="996003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3BFAD278-19C5-4CEC-89CA-D4E2EEDD32D8}"/>
            </a:ext>
          </a:extLst>
        </xdr:cNvPr>
        <xdr:cNvSpPr txBox="1"/>
      </xdr:nvSpPr>
      <xdr:spPr>
        <a:xfrm>
          <a:off x="11227305" y="9820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6ED65AAD-9430-44B2-8B0A-DB3E4D07A57D}"/>
            </a:ext>
          </a:extLst>
        </xdr:cNvPr>
        <xdr:cNvCxnSpPr/>
      </xdr:nvCxnSpPr>
      <xdr:spPr>
        <a:xfrm>
          <a:off x="11604471" y="963901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A7D5CDEE-0C91-4311-95F3-B4D5A757B187}"/>
            </a:ext>
          </a:extLst>
        </xdr:cNvPr>
        <xdr:cNvSpPr txBox="1"/>
      </xdr:nvSpPr>
      <xdr:spPr>
        <a:xfrm>
          <a:off x="11227305" y="94995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F5F67F6-162C-41DE-8CB6-42DD8C70AC10}"/>
            </a:ext>
          </a:extLst>
        </xdr:cNvPr>
        <xdr:cNvCxnSpPr/>
      </xdr:nvCxnSpPr>
      <xdr:spPr>
        <a:xfrm>
          <a:off x="11604471" y="931798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449D96AE-C0A9-4517-B7D5-B4B15E3D9C53}"/>
            </a:ext>
          </a:extLst>
        </xdr:cNvPr>
        <xdr:cNvSpPr txBox="1"/>
      </xdr:nvSpPr>
      <xdr:spPr>
        <a:xfrm>
          <a:off x="11227305" y="9178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751A1B0-AB52-495F-9A47-4D7C9F44A444}"/>
            </a:ext>
          </a:extLst>
        </xdr:cNvPr>
        <xdr:cNvCxnSpPr/>
      </xdr:nvCxnSpPr>
      <xdr:spPr>
        <a:xfrm>
          <a:off x="11604471" y="89969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18A56EA2-CC86-4D66-AA39-DBC6CB00B8C0}"/>
            </a:ext>
          </a:extLst>
        </xdr:cNvPr>
        <xdr:cNvSpPr txBox="1"/>
      </xdr:nvSpPr>
      <xdr:spPr>
        <a:xfrm>
          <a:off x="11227305" y="885751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69E0E306-A702-4401-9C0E-F90962A55AC0}"/>
            </a:ext>
          </a:extLst>
        </xdr:cNvPr>
        <xdr:cNvSpPr/>
      </xdr:nvSpPr>
      <xdr:spPr>
        <a:xfrm>
          <a:off x="11604471" y="8996964"/>
          <a:ext cx="4400735"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9D0F9060-6CB3-42CC-8E42-822F3AA782C3}"/>
            </a:ext>
          </a:extLst>
        </xdr:cNvPr>
        <xdr:cNvCxnSpPr/>
      </xdr:nvCxnSpPr>
      <xdr:spPr>
        <a:xfrm flipV="1">
          <a:off x="15218403" y="9350643"/>
          <a:ext cx="0" cy="1493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C035818-513C-44DE-8462-CE53F7B05A75}"/>
            </a:ext>
          </a:extLst>
        </xdr:cNvPr>
        <xdr:cNvSpPr txBox="1"/>
      </xdr:nvSpPr>
      <xdr:spPr>
        <a:xfrm>
          <a:off x="15257139" y="10848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37EFE158-484A-40D8-B32A-0997E4E6CB04}"/>
            </a:ext>
          </a:extLst>
        </xdr:cNvPr>
        <xdr:cNvCxnSpPr/>
      </xdr:nvCxnSpPr>
      <xdr:spPr>
        <a:xfrm>
          <a:off x="15130139" y="10844232"/>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7591C2DB-49A6-4680-B942-DCC6A584BF4A}"/>
            </a:ext>
          </a:extLst>
        </xdr:cNvPr>
        <xdr:cNvSpPr txBox="1"/>
      </xdr:nvSpPr>
      <xdr:spPr>
        <a:xfrm>
          <a:off x="15257139" y="912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FB31D144-1E35-44A3-BDB8-2CD2D6D78978}"/>
            </a:ext>
          </a:extLst>
        </xdr:cNvPr>
        <xdr:cNvCxnSpPr/>
      </xdr:nvCxnSpPr>
      <xdr:spPr>
        <a:xfrm>
          <a:off x="15130139" y="9350643"/>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686BE16-7331-4F90-915C-A3FD33E09C05}"/>
            </a:ext>
          </a:extLst>
        </xdr:cNvPr>
        <xdr:cNvSpPr txBox="1"/>
      </xdr:nvSpPr>
      <xdr:spPr>
        <a:xfrm>
          <a:off x="15257139" y="99299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3708DCD8-D407-4B99-BEAB-13C781F66533}"/>
            </a:ext>
          </a:extLst>
        </xdr:cNvPr>
        <xdr:cNvSpPr/>
      </xdr:nvSpPr>
      <xdr:spPr>
        <a:xfrm>
          <a:off x="15168239" y="1007578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E12FCF8D-4994-46F6-BAB4-C39F202D2034}"/>
            </a:ext>
          </a:extLst>
        </xdr:cNvPr>
        <xdr:cNvSpPr/>
      </xdr:nvSpPr>
      <xdr:spPr>
        <a:xfrm>
          <a:off x="14381825" y="10033330"/>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4FEA64A1-DB75-45D1-8714-F653387BE7E1}"/>
            </a:ext>
          </a:extLst>
        </xdr:cNvPr>
        <xdr:cNvSpPr/>
      </xdr:nvSpPr>
      <xdr:spPr>
        <a:xfrm>
          <a:off x="13557558" y="1001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528B8B6B-CE45-4DCC-A921-35B0A40C7100}"/>
            </a:ext>
          </a:extLst>
        </xdr:cNvPr>
        <xdr:cNvSpPr/>
      </xdr:nvSpPr>
      <xdr:spPr>
        <a:xfrm>
          <a:off x="12733291" y="9974546"/>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40C743FE-B1D9-4613-9213-F71AB636CBF7}"/>
            </a:ext>
          </a:extLst>
        </xdr:cNvPr>
        <xdr:cNvSpPr/>
      </xdr:nvSpPr>
      <xdr:spPr>
        <a:xfrm>
          <a:off x="11896078" y="9977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D412F33-0138-47F7-A93D-BE647BB0DFD3}"/>
            </a:ext>
          </a:extLst>
        </xdr:cNvPr>
        <xdr:cNvSpPr txBox="1"/>
      </xdr:nvSpPr>
      <xdr:spPr>
        <a:xfrm>
          <a:off x="15041485"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8E06DF2-38A9-4E60-BE98-3420A7462DB6}"/>
            </a:ext>
          </a:extLst>
        </xdr:cNvPr>
        <xdr:cNvSpPr txBox="1"/>
      </xdr:nvSpPr>
      <xdr:spPr>
        <a:xfrm>
          <a:off x="14255072"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0FC3BCB-6C05-4879-9EC4-2D66B5362327}"/>
            </a:ext>
          </a:extLst>
        </xdr:cNvPr>
        <xdr:cNvSpPr txBox="1"/>
      </xdr:nvSpPr>
      <xdr:spPr>
        <a:xfrm>
          <a:off x="13430805"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4A1704E-F0C3-4856-BD77-547BE7165AA7}"/>
            </a:ext>
          </a:extLst>
        </xdr:cNvPr>
        <xdr:cNvSpPr txBox="1"/>
      </xdr:nvSpPr>
      <xdr:spPr>
        <a:xfrm>
          <a:off x="12606538"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42520B2-52B9-4371-8BE2-BD18E2BC873E}"/>
            </a:ext>
          </a:extLst>
        </xdr:cNvPr>
        <xdr:cNvSpPr txBox="1"/>
      </xdr:nvSpPr>
      <xdr:spPr>
        <a:xfrm>
          <a:off x="11769324"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89626</xdr:rowOff>
    </xdr:from>
    <xdr:to>
      <xdr:col>85</xdr:col>
      <xdr:colOff>177800</xdr:colOff>
      <xdr:row>61</xdr:row>
      <xdr:rowOff>19776</xdr:rowOff>
    </xdr:to>
    <xdr:sp macro="" textlink="">
      <xdr:nvSpPr>
        <xdr:cNvPr id="548" name="楕円 547">
          <a:extLst>
            <a:ext uri="{FF2B5EF4-FFF2-40B4-BE49-F238E27FC236}">
              <a16:creationId xmlns:a16="http://schemas.microsoft.com/office/drawing/2014/main" id="{4406BF34-F9D6-450E-8E17-AAB597939252}"/>
            </a:ext>
          </a:extLst>
        </xdr:cNvPr>
        <xdr:cNvSpPr/>
      </xdr:nvSpPr>
      <xdr:spPr>
        <a:xfrm>
          <a:off x="15168239" y="10210170"/>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68053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EFEA89C-6DC2-4150-A124-90367735FCA9}"/>
            </a:ext>
          </a:extLst>
        </xdr:cNvPr>
        <xdr:cNvSpPr txBox="1"/>
      </xdr:nvSpPr>
      <xdr:spPr>
        <a:xfrm>
          <a:off x="15257139" y="1018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14515</xdr:rowOff>
    </xdr:from>
    <xdr:to>
      <xdr:col>81</xdr:col>
      <xdr:colOff>101600</xdr:colOff>
      <xdr:row>60</xdr:row>
      <xdr:rowOff>116115</xdr:rowOff>
    </xdr:to>
    <xdr:sp macro="" textlink="">
      <xdr:nvSpPr>
        <xdr:cNvPr id="550" name="楕円 549">
          <a:extLst>
            <a:ext uri="{FF2B5EF4-FFF2-40B4-BE49-F238E27FC236}">
              <a16:creationId xmlns:a16="http://schemas.microsoft.com/office/drawing/2014/main" id="{FCAAD99F-0B38-4A26-88B1-1B31E5950819}"/>
            </a:ext>
          </a:extLst>
        </xdr:cNvPr>
        <xdr:cNvSpPr/>
      </xdr:nvSpPr>
      <xdr:spPr>
        <a:xfrm>
          <a:off x="14381825" y="1013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65315</xdr:rowOff>
    </xdr:from>
    <xdr:to>
      <xdr:col>85</xdr:col>
      <xdr:colOff>127000</xdr:colOff>
      <xdr:row>60</xdr:row>
      <xdr:rowOff>140426</xdr:rowOff>
    </xdr:to>
    <xdr:cxnSp macro="">
      <xdr:nvCxnSpPr>
        <xdr:cNvPr id="551" name="直線コネクタ 550">
          <a:extLst>
            <a:ext uri="{FF2B5EF4-FFF2-40B4-BE49-F238E27FC236}">
              <a16:creationId xmlns:a16="http://schemas.microsoft.com/office/drawing/2014/main" id="{D7C372A7-5A5C-4970-8F2E-9CCF5DC0E776}"/>
            </a:ext>
          </a:extLst>
        </xdr:cNvPr>
        <xdr:cNvCxnSpPr/>
      </xdr:nvCxnSpPr>
      <xdr:spPr>
        <a:xfrm>
          <a:off x="14432625" y="10185859"/>
          <a:ext cx="786414"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130447</xdr:rowOff>
    </xdr:from>
    <xdr:to>
      <xdr:col>76</xdr:col>
      <xdr:colOff>165100</xdr:colOff>
      <xdr:row>60</xdr:row>
      <xdr:rowOff>60597</xdr:rowOff>
    </xdr:to>
    <xdr:sp macro="" textlink="">
      <xdr:nvSpPr>
        <xdr:cNvPr id="552" name="楕円 551">
          <a:extLst>
            <a:ext uri="{FF2B5EF4-FFF2-40B4-BE49-F238E27FC236}">
              <a16:creationId xmlns:a16="http://schemas.microsoft.com/office/drawing/2014/main" id="{971ADABA-BE18-460E-8CA5-28E2CC654CE5}"/>
            </a:ext>
          </a:extLst>
        </xdr:cNvPr>
        <xdr:cNvSpPr/>
      </xdr:nvSpPr>
      <xdr:spPr>
        <a:xfrm>
          <a:off x="13557558" y="1008231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xdr:rowOff>
    </xdr:from>
    <xdr:to>
      <xdr:col>81</xdr:col>
      <xdr:colOff>50800</xdr:colOff>
      <xdr:row>60</xdr:row>
      <xdr:rowOff>65315</xdr:rowOff>
    </xdr:to>
    <xdr:cxnSp macro="">
      <xdr:nvCxnSpPr>
        <xdr:cNvPr id="553" name="直線コネクタ 552">
          <a:extLst>
            <a:ext uri="{FF2B5EF4-FFF2-40B4-BE49-F238E27FC236}">
              <a16:creationId xmlns:a16="http://schemas.microsoft.com/office/drawing/2014/main" id="{8918BB83-4B4F-40E0-9520-64DA065476BB}"/>
            </a:ext>
          </a:extLst>
        </xdr:cNvPr>
        <xdr:cNvCxnSpPr/>
      </xdr:nvCxnSpPr>
      <xdr:spPr>
        <a:xfrm>
          <a:off x="13608358" y="10130341"/>
          <a:ext cx="824267"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61867</xdr:rowOff>
    </xdr:from>
    <xdr:to>
      <xdr:col>72</xdr:col>
      <xdr:colOff>38100</xdr:colOff>
      <xdr:row>59</xdr:row>
      <xdr:rowOff>163467</xdr:rowOff>
    </xdr:to>
    <xdr:sp macro="" textlink="">
      <xdr:nvSpPr>
        <xdr:cNvPr id="554" name="楕円 553">
          <a:extLst>
            <a:ext uri="{FF2B5EF4-FFF2-40B4-BE49-F238E27FC236}">
              <a16:creationId xmlns:a16="http://schemas.microsoft.com/office/drawing/2014/main" id="{D738879A-9D9C-41BB-A9C9-DDBB0138F2F4}"/>
            </a:ext>
          </a:extLst>
        </xdr:cNvPr>
        <xdr:cNvSpPr/>
      </xdr:nvSpPr>
      <xdr:spPr>
        <a:xfrm>
          <a:off x="12733291" y="10013735"/>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112667</xdr:rowOff>
    </xdr:from>
    <xdr:to>
      <xdr:col>76</xdr:col>
      <xdr:colOff>114300</xdr:colOff>
      <xdr:row>60</xdr:row>
      <xdr:rowOff>9797</xdr:rowOff>
    </xdr:to>
    <xdr:cxnSp macro="">
      <xdr:nvCxnSpPr>
        <xdr:cNvPr id="555" name="直線コネクタ 554">
          <a:extLst>
            <a:ext uri="{FF2B5EF4-FFF2-40B4-BE49-F238E27FC236}">
              <a16:creationId xmlns:a16="http://schemas.microsoft.com/office/drawing/2014/main" id="{FF9454D8-6D97-4303-9275-2BACBE9820A2}"/>
            </a:ext>
          </a:extLst>
        </xdr:cNvPr>
        <xdr:cNvCxnSpPr/>
      </xdr:nvCxnSpPr>
      <xdr:spPr>
        <a:xfrm>
          <a:off x="12784091" y="10064535"/>
          <a:ext cx="824267" cy="6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141877</xdr:rowOff>
    </xdr:from>
    <xdr:to>
      <xdr:col>67</xdr:col>
      <xdr:colOff>101600</xdr:colOff>
      <xdr:row>59</xdr:row>
      <xdr:rowOff>72027</xdr:rowOff>
    </xdr:to>
    <xdr:sp macro="" textlink="">
      <xdr:nvSpPr>
        <xdr:cNvPr id="556" name="楕円 555">
          <a:extLst>
            <a:ext uri="{FF2B5EF4-FFF2-40B4-BE49-F238E27FC236}">
              <a16:creationId xmlns:a16="http://schemas.microsoft.com/office/drawing/2014/main" id="{800DC69B-DD51-4EBF-BDB4-A8C80C38B41B}"/>
            </a:ext>
          </a:extLst>
        </xdr:cNvPr>
        <xdr:cNvSpPr/>
      </xdr:nvSpPr>
      <xdr:spPr>
        <a:xfrm>
          <a:off x="11896078" y="9925069"/>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21227</xdr:rowOff>
    </xdr:from>
    <xdr:to>
      <xdr:col>71</xdr:col>
      <xdr:colOff>177800</xdr:colOff>
      <xdr:row>59</xdr:row>
      <xdr:rowOff>112667</xdr:rowOff>
    </xdr:to>
    <xdr:cxnSp macro="">
      <xdr:nvCxnSpPr>
        <xdr:cNvPr id="557" name="直線コネクタ 556">
          <a:extLst>
            <a:ext uri="{FF2B5EF4-FFF2-40B4-BE49-F238E27FC236}">
              <a16:creationId xmlns:a16="http://schemas.microsoft.com/office/drawing/2014/main" id="{2BD290CF-B0FC-43F0-AA4E-8C0C62474317}"/>
            </a:ext>
          </a:extLst>
        </xdr:cNvPr>
        <xdr:cNvCxnSpPr/>
      </xdr:nvCxnSpPr>
      <xdr:spPr>
        <a:xfrm>
          <a:off x="11946878" y="9973095"/>
          <a:ext cx="837213"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09DBC58E-7872-4256-BED4-F3FB4959A61C}"/>
            </a:ext>
          </a:extLst>
        </xdr:cNvPr>
        <xdr:cNvSpPr txBox="1"/>
      </xdr:nvSpPr>
      <xdr:spPr>
        <a:xfrm>
          <a:off x="14230316" y="9811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ACFA3040-77F9-4B26-A039-E8D9671599D4}"/>
            </a:ext>
          </a:extLst>
        </xdr:cNvPr>
        <xdr:cNvSpPr txBox="1"/>
      </xdr:nvSpPr>
      <xdr:spPr>
        <a:xfrm>
          <a:off x="13418749" y="978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5D951DFD-F4DD-4CF4-8C87-D589E84442D2}"/>
            </a:ext>
          </a:extLst>
        </xdr:cNvPr>
        <xdr:cNvSpPr txBox="1"/>
      </xdr:nvSpPr>
      <xdr:spPr>
        <a:xfrm>
          <a:off x="12594482" y="9755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3FBEAC72-48CB-4FFC-B88A-328B8A29A1CE}"/>
            </a:ext>
          </a:extLst>
        </xdr:cNvPr>
        <xdr:cNvSpPr txBox="1"/>
      </xdr:nvSpPr>
      <xdr:spPr>
        <a:xfrm>
          <a:off x="11757268" y="10070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107242</xdr:rowOff>
    </xdr:from>
    <xdr:ext cx="405111" cy="259045"/>
    <xdr:sp macro="" textlink="">
      <xdr:nvSpPr>
        <xdr:cNvPr id="562" name="n_1mainValue【学校施設】&#10;有形固定資産減価償却率">
          <a:extLst>
            <a:ext uri="{FF2B5EF4-FFF2-40B4-BE49-F238E27FC236}">
              <a16:creationId xmlns:a16="http://schemas.microsoft.com/office/drawing/2014/main" id="{7A7ECD90-74B7-42DE-850A-5A4D028A3BDA}"/>
            </a:ext>
          </a:extLst>
        </xdr:cNvPr>
        <xdr:cNvSpPr txBox="1"/>
      </xdr:nvSpPr>
      <xdr:spPr>
        <a:xfrm>
          <a:off x="14230316" y="1022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51724</xdr:rowOff>
    </xdr:from>
    <xdr:ext cx="405111" cy="259045"/>
    <xdr:sp macro="" textlink="">
      <xdr:nvSpPr>
        <xdr:cNvPr id="563" name="n_2mainValue【学校施設】&#10;有形固定資産減価償却率">
          <a:extLst>
            <a:ext uri="{FF2B5EF4-FFF2-40B4-BE49-F238E27FC236}">
              <a16:creationId xmlns:a16="http://schemas.microsoft.com/office/drawing/2014/main" id="{4F1512C7-764C-4F56-9EBA-78232E1D2FC3}"/>
            </a:ext>
          </a:extLst>
        </xdr:cNvPr>
        <xdr:cNvSpPr txBox="1"/>
      </xdr:nvSpPr>
      <xdr:spPr>
        <a:xfrm>
          <a:off x="13418749" y="1017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154594</xdr:rowOff>
    </xdr:from>
    <xdr:ext cx="405111" cy="259045"/>
    <xdr:sp macro="" textlink="">
      <xdr:nvSpPr>
        <xdr:cNvPr id="564" name="n_3mainValue【学校施設】&#10;有形固定資産減価償却率">
          <a:extLst>
            <a:ext uri="{FF2B5EF4-FFF2-40B4-BE49-F238E27FC236}">
              <a16:creationId xmlns:a16="http://schemas.microsoft.com/office/drawing/2014/main" id="{8F3F577B-1FA0-4D5E-BB2E-B5BB681F268C}"/>
            </a:ext>
          </a:extLst>
        </xdr:cNvPr>
        <xdr:cNvSpPr txBox="1"/>
      </xdr:nvSpPr>
      <xdr:spPr>
        <a:xfrm>
          <a:off x="12594482" y="1010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88554</xdr:rowOff>
    </xdr:from>
    <xdr:ext cx="405111" cy="259045"/>
    <xdr:sp macro="" textlink="">
      <xdr:nvSpPr>
        <xdr:cNvPr id="565" name="n_4mainValue【学校施設】&#10;有形固定資産減価償却率">
          <a:extLst>
            <a:ext uri="{FF2B5EF4-FFF2-40B4-BE49-F238E27FC236}">
              <a16:creationId xmlns:a16="http://schemas.microsoft.com/office/drawing/2014/main" id="{65344620-1E95-4CA4-8FDF-8DF5958440C3}"/>
            </a:ext>
          </a:extLst>
        </xdr:cNvPr>
        <xdr:cNvSpPr txBox="1"/>
      </xdr:nvSpPr>
      <xdr:spPr>
        <a:xfrm>
          <a:off x="11757268" y="9703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DE4048D-7F2C-4786-99C5-4F2C29B2C75D}"/>
            </a:ext>
          </a:extLst>
        </xdr:cNvPr>
        <xdr:cNvSpPr/>
      </xdr:nvSpPr>
      <xdr:spPr>
        <a:xfrm>
          <a:off x="17045126" y="7873383"/>
          <a:ext cx="4413682"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A39E618-0147-4EDB-B0C5-ECA27BD4D02A}"/>
            </a:ext>
          </a:extLst>
        </xdr:cNvPr>
        <xdr:cNvSpPr/>
      </xdr:nvSpPr>
      <xdr:spPr>
        <a:xfrm>
          <a:off x="17172126"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E86A02C-FBDB-4FFC-831B-D0480894D128}"/>
            </a:ext>
          </a:extLst>
        </xdr:cNvPr>
        <xdr:cNvSpPr/>
      </xdr:nvSpPr>
      <xdr:spPr>
        <a:xfrm>
          <a:off x="17172126"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BFEA21AC-809E-44DB-BBC9-95BFCE86E3F2}"/>
            </a:ext>
          </a:extLst>
        </xdr:cNvPr>
        <xdr:cNvSpPr/>
      </xdr:nvSpPr>
      <xdr:spPr>
        <a:xfrm>
          <a:off x="18110447"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3C9C8F3-6E7E-47CB-8A5D-6D5EB1139F4E}"/>
            </a:ext>
          </a:extLst>
        </xdr:cNvPr>
        <xdr:cNvSpPr/>
      </xdr:nvSpPr>
      <xdr:spPr>
        <a:xfrm>
          <a:off x="18110447"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44AE5E6-8B0E-4E78-BAB6-F658734C3B62}"/>
            </a:ext>
          </a:extLst>
        </xdr:cNvPr>
        <xdr:cNvSpPr/>
      </xdr:nvSpPr>
      <xdr:spPr>
        <a:xfrm>
          <a:off x="19175767"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C6D0D577-C8B5-4669-AB38-42E0CDCDE770}"/>
            </a:ext>
          </a:extLst>
        </xdr:cNvPr>
        <xdr:cNvSpPr/>
      </xdr:nvSpPr>
      <xdr:spPr>
        <a:xfrm>
          <a:off x="19175767"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A859016-0102-4AC0-947E-837D7C299B56}"/>
            </a:ext>
          </a:extLst>
        </xdr:cNvPr>
        <xdr:cNvSpPr/>
      </xdr:nvSpPr>
      <xdr:spPr>
        <a:xfrm>
          <a:off x="17045126" y="8996964"/>
          <a:ext cx="4413682"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57930535-36D9-48F0-855D-0E3BDEFB1FE0}"/>
            </a:ext>
          </a:extLst>
        </xdr:cNvPr>
        <xdr:cNvSpPr txBox="1"/>
      </xdr:nvSpPr>
      <xdr:spPr>
        <a:xfrm>
          <a:off x="17019973" y="880923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01DE1EE-BBA1-4723-94D2-15CFAD98DAD3}"/>
            </a:ext>
          </a:extLst>
        </xdr:cNvPr>
        <xdr:cNvCxnSpPr/>
      </xdr:nvCxnSpPr>
      <xdr:spPr>
        <a:xfrm>
          <a:off x="17045126" y="11246898"/>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9AB77B0D-9D4D-4AD5-99F2-3CB0166EF249}"/>
            </a:ext>
          </a:extLst>
        </xdr:cNvPr>
        <xdr:cNvCxnSpPr/>
      </xdr:nvCxnSpPr>
      <xdr:spPr>
        <a:xfrm>
          <a:off x="17045126" y="10871447"/>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8FB3D93E-4D10-46C0-9995-EC413A553D3F}"/>
            </a:ext>
          </a:extLst>
        </xdr:cNvPr>
        <xdr:cNvSpPr txBox="1"/>
      </xdr:nvSpPr>
      <xdr:spPr>
        <a:xfrm>
          <a:off x="16616787" y="107319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5AEA6D88-B958-47BE-98FE-E277E9BAAE99}"/>
            </a:ext>
          </a:extLst>
        </xdr:cNvPr>
        <xdr:cNvCxnSpPr/>
      </xdr:nvCxnSpPr>
      <xdr:spPr>
        <a:xfrm>
          <a:off x="17045126" y="10495995"/>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544CEEE6-7CA6-4C0E-93D2-61C87BF0463E}"/>
            </a:ext>
          </a:extLst>
        </xdr:cNvPr>
        <xdr:cNvSpPr txBox="1"/>
      </xdr:nvSpPr>
      <xdr:spPr>
        <a:xfrm>
          <a:off x="16616787" y="10356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993418BD-20D9-47C9-8699-BC9BE09BDDD6}"/>
            </a:ext>
          </a:extLst>
        </xdr:cNvPr>
        <xdr:cNvCxnSpPr/>
      </xdr:nvCxnSpPr>
      <xdr:spPr>
        <a:xfrm>
          <a:off x="17045126" y="1012054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282BCEFF-7B2B-460B-B609-9C6F69D24CEA}"/>
            </a:ext>
          </a:extLst>
        </xdr:cNvPr>
        <xdr:cNvSpPr txBox="1"/>
      </xdr:nvSpPr>
      <xdr:spPr>
        <a:xfrm>
          <a:off x="16616787" y="9981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5F972A2C-61F7-43D8-94A9-FD73D391C444}"/>
            </a:ext>
          </a:extLst>
        </xdr:cNvPr>
        <xdr:cNvCxnSpPr/>
      </xdr:nvCxnSpPr>
      <xdr:spPr>
        <a:xfrm>
          <a:off x="17045126" y="9747867"/>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A4686DA7-2297-4931-A011-54286BF2926F}"/>
            </a:ext>
          </a:extLst>
        </xdr:cNvPr>
        <xdr:cNvSpPr txBox="1"/>
      </xdr:nvSpPr>
      <xdr:spPr>
        <a:xfrm>
          <a:off x="16616787" y="96084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B4FAC965-A3D2-47E7-89DD-5BD418F6680A}"/>
            </a:ext>
          </a:extLst>
        </xdr:cNvPr>
        <xdr:cNvCxnSpPr/>
      </xdr:nvCxnSpPr>
      <xdr:spPr>
        <a:xfrm>
          <a:off x="17045126" y="9372415"/>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5A40AF9B-5F33-4E27-A8AC-A3A341FA7B3A}"/>
            </a:ext>
          </a:extLst>
        </xdr:cNvPr>
        <xdr:cNvSpPr txBox="1"/>
      </xdr:nvSpPr>
      <xdr:spPr>
        <a:xfrm>
          <a:off x="16616787" y="92329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DBEC0AC3-0D2E-4DFF-97AC-B65DFEA3AAEE}"/>
            </a:ext>
          </a:extLst>
        </xdr:cNvPr>
        <xdr:cNvCxnSpPr/>
      </xdr:nvCxnSpPr>
      <xdr:spPr>
        <a:xfrm>
          <a:off x="17045126" y="899696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8769993-7951-48E1-9760-CED3AE74B76D}"/>
            </a:ext>
          </a:extLst>
        </xdr:cNvPr>
        <xdr:cNvSpPr txBox="1"/>
      </xdr:nvSpPr>
      <xdr:spPr>
        <a:xfrm>
          <a:off x="16552667" y="88575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3777943-8F29-43C7-B42C-342318D0D49A}"/>
            </a:ext>
          </a:extLst>
        </xdr:cNvPr>
        <xdr:cNvSpPr/>
      </xdr:nvSpPr>
      <xdr:spPr>
        <a:xfrm>
          <a:off x="17045126" y="8996964"/>
          <a:ext cx="4413682"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F62E9A07-11D4-4834-AF0F-49F38EFE91CB}"/>
            </a:ext>
          </a:extLst>
        </xdr:cNvPr>
        <xdr:cNvCxnSpPr/>
      </xdr:nvCxnSpPr>
      <xdr:spPr>
        <a:xfrm flipV="1">
          <a:off x="20659058" y="9391274"/>
          <a:ext cx="0" cy="1246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6E447625-6D68-4FC9-B4A7-554FA0AF60BB}"/>
            </a:ext>
          </a:extLst>
        </xdr:cNvPr>
        <xdr:cNvSpPr txBox="1"/>
      </xdr:nvSpPr>
      <xdr:spPr>
        <a:xfrm>
          <a:off x="20697794" y="1064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4AE3F0F5-9045-477A-BEC8-626D3315FA87}"/>
            </a:ext>
          </a:extLst>
        </xdr:cNvPr>
        <xdr:cNvCxnSpPr/>
      </xdr:nvCxnSpPr>
      <xdr:spPr>
        <a:xfrm>
          <a:off x="20583741" y="10637429"/>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97B78FBB-8DAB-4E82-BAF1-0DF3B80C57D2}"/>
            </a:ext>
          </a:extLst>
        </xdr:cNvPr>
        <xdr:cNvSpPr txBox="1"/>
      </xdr:nvSpPr>
      <xdr:spPr>
        <a:xfrm>
          <a:off x="20697794" y="916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EB1EEEFE-6B2C-4EED-ABCA-6FD21CCBD759}"/>
            </a:ext>
          </a:extLst>
        </xdr:cNvPr>
        <xdr:cNvCxnSpPr/>
      </xdr:nvCxnSpPr>
      <xdr:spPr>
        <a:xfrm>
          <a:off x="20583741" y="9391274"/>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1A5F78FF-BAE8-40A0-A4AA-9438217050DD}"/>
            </a:ext>
          </a:extLst>
        </xdr:cNvPr>
        <xdr:cNvSpPr txBox="1"/>
      </xdr:nvSpPr>
      <xdr:spPr>
        <a:xfrm>
          <a:off x="20697794" y="10229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B093C19A-C9C2-4C7C-BE33-82D3BF9CE109}"/>
            </a:ext>
          </a:extLst>
        </xdr:cNvPr>
        <xdr:cNvSpPr/>
      </xdr:nvSpPr>
      <xdr:spPr>
        <a:xfrm>
          <a:off x="20608894" y="10375770"/>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33672D0A-B4A3-4793-98EC-B0D80A088303}"/>
            </a:ext>
          </a:extLst>
        </xdr:cNvPr>
        <xdr:cNvSpPr/>
      </xdr:nvSpPr>
      <xdr:spPr>
        <a:xfrm>
          <a:off x="19835427" y="10380913"/>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4B32F540-4C2E-4402-857A-963AE4C8CD89}"/>
            </a:ext>
          </a:extLst>
        </xdr:cNvPr>
        <xdr:cNvSpPr/>
      </xdr:nvSpPr>
      <xdr:spPr>
        <a:xfrm>
          <a:off x="18998214" y="10388342"/>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FA10F2DA-A34E-4A6B-B689-F4608F27B6B8}"/>
            </a:ext>
          </a:extLst>
        </xdr:cNvPr>
        <xdr:cNvSpPr/>
      </xdr:nvSpPr>
      <xdr:spPr>
        <a:xfrm>
          <a:off x="18173947" y="1038891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438EEA2D-561D-4623-ADD3-D428B5AAF08A}"/>
            </a:ext>
          </a:extLst>
        </xdr:cNvPr>
        <xdr:cNvSpPr/>
      </xdr:nvSpPr>
      <xdr:spPr>
        <a:xfrm>
          <a:off x="17349680" y="10388533"/>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50372D9-8C06-4888-A404-378669BB31B7}"/>
            </a:ext>
          </a:extLst>
        </xdr:cNvPr>
        <xdr:cNvSpPr txBox="1"/>
      </xdr:nvSpPr>
      <xdr:spPr>
        <a:xfrm>
          <a:off x="20482141"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76EC356-9141-43B2-AF60-BE94472FE4C9}"/>
            </a:ext>
          </a:extLst>
        </xdr:cNvPr>
        <xdr:cNvSpPr txBox="1"/>
      </xdr:nvSpPr>
      <xdr:spPr>
        <a:xfrm>
          <a:off x="19708674"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C23B915-E9E2-408F-AEAC-A91BAE4C2907}"/>
            </a:ext>
          </a:extLst>
        </xdr:cNvPr>
        <xdr:cNvSpPr txBox="1"/>
      </xdr:nvSpPr>
      <xdr:spPr>
        <a:xfrm>
          <a:off x="18871460"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7B00D31-29C0-4049-BE7C-421FE1260FAF}"/>
            </a:ext>
          </a:extLst>
        </xdr:cNvPr>
        <xdr:cNvSpPr txBox="1"/>
      </xdr:nvSpPr>
      <xdr:spPr>
        <a:xfrm>
          <a:off x="18047193"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8F4AC11-42BB-4502-A2C1-22656F684A21}"/>
            </a:ext>
          </a:extLst>
        </xdr:cNvPr>
        <xdr:cNvSpPr txBox="1"/>
      </xdr:nvSpPr>
      <xdr:spPr>
        <a:xfrm>
          <a:off x="17222926"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90742</xdr:rowOff>
    </xdr:from>
    <xdr:to>
      <xdr:col>116</xdr:col>
      <xdr:colOff>114300</xdr:colOff>
      <xdr:row>62</xdr:row>
      <xdr:rowOff>20892</xdr:rowOff>
    </xdr:to>
    <xdr:sp macro="" textlink="">
      <xdr:nvSpPr>
        <xdr:cNvPr id="605" name="楕円 604">
          <a:extLst>
            <a:ext uri="{FF2B5EF4-FFF2-40B4-BE49-F238E27FC236}">
              <a16:creationId xmlns:a16="http://schemas.microsoft.com/office/drawing/2014/main" id="{C3850D1B-52BB-4378-A510-D2C331977E81}"/>
            </a:ext>
          </a:extLst>
        </xdr:cNvPr>
        <xdr:cNvSpPr/>
      </xdr:nvSpPr>
      <xdr:spPr>
        <a:xfrm>
          <a:off x="20608894" y="1037996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69169</xdr:rowOff>
    </xdr:from>
    <xdr:ext cx="469744" cy="259045"/>
    <xdr:sp macro="" textlink="">
      <xdr:nvSpPr>
        <xdr:cNvPr id="606" name="【学校施設】&#10;一人当たり面積該当値テキスト">
          <a:extLst>
            <a:ext uri="{FF2B5EF4-FFF2-40B4-BE49-F238E27FC236}">
              <a16:creationId xmlns:a16="http://schemas.microsoft.com/office/drawing/2014/main" id="{7DB10D21-47DE-4A75-A6D0-AC7B55B8C509}"/>
            </a:ext>
          </a:extLst>
        </xdr:cNvPr>
        <xdr:cNvSpPr txBox="1"/>
      </xdr:nvSpPr>
      <xdr:spPr>
        <a:xfrm>
          <a:off x="20697794" y="1035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101981</xdr:rowOff>
    </xdr:from>
    <xdr:to>
      <xdr:col>112</xdr:col>
      <xdr:colOff>38100</xdr:colOff>
      <xdr:row>62</xdr:row>
      <xdr:rowOff>32131</xdr:rowOff>
    </xdr:to>
    <xdr:sp macro="" textlink="">
      <xdr:nvSpPr>
        <xdr:cNvPr id="607" name="楕円 606">
          <a:extLst>
            <a:ext uri="{FF2B5EF4-FFF2-40B4-BE49-F238E27FC236}">
              <a16:creationId xmlns:a16="http://schemas.microsoft.com/office/drawing/2014/main" id="{AF8B0627-CF4D-4AE0-8001-709DB50C6714}"/>
            </a:ext>
          </a:extLst>
        </xdr:cNvPr>
        <xdr:cNvSpPr/>
      </xdr:nvSpPr>
      <xdr:spPr>
        <a:xfrm>
          <a:off x="19835427" y="10391200"/>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141542</xdr:rowOff>
    </xdr:from>
    <xdr:to>
      <xdr:col>116</xdr:col>
      <xdr:colOff>63500</xdr:colOff>
      <xdr:row>61</xdr:row>
      <xdr:rowOff>152781</xdr:rowOff>
    </xdr:to>
    <xdr:cxnSp macro="">
      <xdr:nvCxnSpPr>
        <xdr:cNvPr id="608" name="直線コネクタ 607">
          <a:extLst>
            <a:ext uri="{FF2B5EF4-FFF2-40B4-BE49-F238E27FC236}">
              <a16:creationId xmlns:a16="http://schemas.microsoft.com/office/drawing/2014/main" id="{CE126301-BBA8-4A44-A27D-29B48179FE9C}"/>
            </a:ext>
          </a:extLst>
        </xdr:cNvPr>
        <xdr:cNvCxnSpPr/>
      </xdr:nvCxnSpPr>
      <xdr:spPr>
        <a:xfrm flipV="1">
          <a:off x="19886227" y="10430761"/>
          <a:ext cx="773467"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113982</xdr:rowOff>
    </xdr:from>
    <xdr:to>
      <xdr:col>107</xdr:col>
      <xdr:colOff>101600</xdr:colOff>
      <xdr:row>62</xdr:row>
      <xdr:rowOff>44132</xdr:rowOff>
    </xdr:to>
    <xdr:sp macro="" textlink="">
      <xdr:nvSpPr>
        <xdr:cNvPr id="609" name="楕円 608">
          <a:extLst>
            <a:ext uri="{FF2B5EF4-FFF2-40B4-BE49-F238E27FC236}">
              <a16:creationId xmlns:a16="http://schemas.microsoft.com/office/drawing/2014/main" id="{257344E5-AF0A-46A4-B9B3-0C8C4716E103}"/>
            </a:ext>
          </a:extLst>
        </xdr:cNvPr>
        <xdr:cNvSpPr/>
      </xdr:nvSpPr>
      <xdr:spPr>
        <a:xfrm>
          <a:off x="18998214" y="1040320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152781</xdr:rowOff>
    </xdr:from>
    <xdr:to>
      <xdr:col>111</xdr:col>
      <xdr:colOff>177800</xdr:colOff>
      <xdr:row>61</xdr:row>
      <xdr:rowOff>164782</xdr:rowOff>
    </xdr:to>
    <xdr:cxnSp macro="">
      <xdr:nvCxnSpPr>
        <xdr:cNvPr id="610" name="直線コネクタ 609">
          <a:extLst>
            <a:ext uri="{FF2B5EF4-FFF2-40B4-BE49-F238E27FC236}">
              <a16:creationId xmlns:a16="http://schemas.microsoft.com/office/drawing/2014/main" id="{F3E5AE98-0493-4ED8-9D01-E236DA402260}"/>
            </a:ext>
          </a:extLst>
        </xdr:cNvPr>
        <xdr:cNvCxnSpPr/>
      </xdr:nvCxnSpPr>
      <xdr:spPr>
        <a:xfrm flipV="1">
          <a:off x="19049014" y="10442000"/>
          <a:ext cx="837213"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124841</xdr:rowOff>
    </xdr:from>
    <xdr:to>
      <xdr:col>102</xdr:col>
      <xdr:colOff>165100</xdr:colOff>
      <xdr:row>62</xdr:row>
      <xdr:rowOff>54991</xdr:rowOff>
    </xdr:to>
    <xdr:sp macro="" textlink="">
      <xdr:nvSpPr>
        <xdr:cNvPr id="611" name="楕円 610">
          <a:extLst>
            <a:ext uri="{FF2B5EF4-FFF2-40B4-BE49-F238E27FC236}">
              <a16:creationId xmlns:a16="http://schemas.microsoft.com/office/drawing/2014/main" id="{81B7802E-7D5F-43D2-98B7-84EF6037F76E}"/>
            </a:ext>
          </a:extLst>
        </xdr:cNvPr>
        <xdr:cNvSpPr/>
      </xdr:nvSpPr>
      <xdr:spPr>
        <a:xfrm>
          <a:off x="18173947" y="1041406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164782</xdr:rowOff>
    </xdr:from>
    <xdr:to>
      <xdr:col>107</xdr:col>
      <xdr:colOff>50800</xdr:colOff>
      <xdr:row>62</xdr:row>
      <xdr:rowOff>4191</xdr:rowOff>
    </xdr:to>
    <xdr:cxnSp macro="">
      <xdr:nvCxnSpPr>
        <xdr:cNvPr id="612" name="直線コネクタ 611">
          <a:extLst>
            <a:ext uri="{FF2B5EF4-FFF2-40B4-BE49-F238E27FC236}">
              <a16:creationId xmlns:a16="http://schemas.microsoft.com/office/drawing/2014/main" id="{45F08297-5CC6-4630-BDAE-E6F826B7AE37}"/>
            </a:ext>
          </a:extLst>
        </xdr:cNvPr>
        <xdr:cNvCxnSpPr/>
      </xdr:nvCxnSpPr>
      <xdr:spPr>
        <a:xfrm flipV="1">
          <a:off x="18224747" y="10454001"/>
          <a:ext cx="824267" cy="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133985</xdr:rowOff>
    </xdr:from>
    <xdr:to>
      <xdr:col>98</xdr:col>
      <xdr:colOff>38100</xdr:colOff>
      <xdr:row>62</xdr:row>
      <xdr:rowOff>64135</xdr:rowOff>
    </xdr:to>
    <xdr:sp macro="" textlink="">
      <xdr:nvSpPr>
        <xdr:cNvPr id="613" name="楕円 612">
          <a:extLst>
            <a:ext uri="{FF2B5EF4-FFF2-40B4-BE49-F238E27FC236}">
              <a16:creationId xmlns:a16="http://schemas.microsoft.com/office/drawing/2014/main" id="{5E8A96A8-B8C7-431A-B8CA-CAA3CCAFD310}"/>
            </a:ext>
          </a:extLst>
        </xdr:cNvPr>
        <xdr:cNvSpPr/>
      </xdr:nvSpPr>
      <xdr:spPr>
        <a:xfrm>
          <a:off x="17349680" y="10423204"/>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4191</xdr:rowOff>
    </xdr:from>
    <xdr:to>
      <xdr:col>102</xdr:col>
      <xdr:colOff>114300</xdr:colOff>
      <xdr:row>62</xdr:row>
      <xdr:rowOff>13335</xdr:rowOff>
    </xdr:to>
    <xdr:cxnSp macro="">
      <xdr:nvCxnSpPr>
        <xdr:cNvPr id="614" name="直線コネクタ 613">
          <a:extLst>
            <a:ext uri="{FF2B5EF4-FFF2-40B4-BE49-F238E27FC236}">
              <a16:creationId xmlns:a16="http://schemas.microsoft.com/office/drawing/2014/main" id="{3C900768-A9C3-447F-897B-4E3C73FAFC3D}"/>
            </a:ext>
          </a:extLst>
        </xdr:cNvPr>
        <xdr:cNvCxnSpPr/>
      </xdr:nvCxnSpPr>
      <xdr:spPr>
        <a:xfrm flipV="1">
          <a:off x="17400480" y="10462086"/>
          <a:ext cx="824267"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9A367E20-DCC9-4F00-A20F-FF5455D34E46}"/>
            </a:ext>
          </a:extLst>
        </xdr:cNvPr>
        <xdr:cNvSpPr txBox="1"/>
      </xdr:nvSpPr>
      <xdr:spPr>
        <a:xfrm>
          <a:off x="19651601" y="1015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1A1F76A7-DC2B-41F0-B944-9FBD023F3F77}"/>
            </a:ext>
          </a:extLst>
        </xdr:cNvPr>
        <xdr:cNvSpPr txBox="1"/>
      </xdr:nvSpPr>
      <xdr:spPr>
        <a:xfrm>
          <a:off x="18827087" y="1016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7A31BC00-5009-43F5-B65D-A9BD83680B30}"/>
            </a:ext>
          </a:extLst>
        </xdr:cNvPr>
        <xdr:cNvSpPr txBox="1"/>
      </xdr:nvSpPr>
      <xdr:spPr>
        <a:xfrm>
          <a:off x="18002820" y="101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C57D3210-1CDC-443B-B7E8-C5C90EA2B0AF}"/>
            </a:ext>
          </a:extLst>
        </xdr:cNvPr>
        <xdr:cNvSpPr txBox="1"/>
      </xdr:nvSpPr>
      <xdr:spPr>
        <a:xfrm>
          <a:off x="17178553" y="10166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23258</xdr:rowOff>
    </xdr:from>
    <xdr:ext cx="469744" cy="259045"/>
    <xdr:sp macro="" textlink="">
      <xdr:nvSpPr>
        <xdr:cNvPr id="619" name="n_1mainValue【学校施設】&#10;一人当たり面積">
          <a:extLst>
            <a:ext uri="{FF2B5EF4-FFF2-40B4-BE49-F238E27FC236}">
              <a16:creationId xmlns:a16="http://schemas.microsoft.com/office/drawing/2014/main" id="{F4808A09-106F-43B3-BA59-DBC8A7810861}"/>
            </a:ext>
          </a:extLst>
        </xdr:cNvPr>
        <xdr:cNvSpPr txBox="1"/>
      </xdr:nvSpPr>
      <xdr:spPr>
        <a:xfrm>
          <a:off x="19651601" y="1048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35259</xdr:rowOff>
    </xdr:from>
    <xdr:ext cx="469744" cy="259045"/>
    <xdr:sp macro="" textlink="">
      <xdr:nvSpPr>
        <xdr:cNvPr id="620" name="n_2mainValue【学校施設】&#10;一人当たり面積">
          <a:extLst>
            <a:ext uri="{FF2B5EF4-FFF2-40B4-BE49-F238E27FC236}">
              <a16:creationId xmlns:a16="http://schemas.microsoft.com/office/drawing/2014/main" id="{6264A15E-72C0-440E-8EA1-2E48BB3A6391}"/>
            </a:ext>
          </a:extLst>
        </xdr:cNvPr>
        <xdr:cNvSpPr txBox="1"/>
      </xdr:nvSpPr>
      <xdr:spPr>
        <a:xfrm>
          <a:off x="18827087" y="1049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46118</xdr:rowOff>
    </xdr:from>
    <xdr:ext cx="469744" cy="259045"/>
    <xdr:sp macro="" textlink="">
      <xdr:nvSpPr>
        <xdr:cNvPr id="621" name="n_3mainValue【学校施設】&#10;一人当たり面積">
          <a:extLst>
            <a:ext uri="{FF2B5EF4-FFF2-40B4-BE49-F238E27FC236}">
              <a16:creationId xmlns:a16="http://schemas.microsoft.com/office/drawing/2014/main" id="{F8BE4929-0BF2-46A0-8CE4-2875FAC4628E}"/>
            </a:ext>
          </a:extLst>
        </xdr:cNvPr>
        <xdr:cNvSpPr txBox="1"/>
      </xdr:nvSpPr>
      <xdr:spPr>
        <a:xfrm>
          <a:off x="18002820" y="1050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55262</xdr:rowOff>
    </xdr:from>
    <xdr:ext cx="469744" cy="259045"/>
    <xdr:sp macro="" textlink="">
      <xdr:nvSpPr>
        <xdr:cNvPr id="622" name="n_4mainValue【学校施設】&#10;一人当たり面積">
          <a:extLst>
            <a:ext uri="{FF2B5EF4-FFF2-40B4-BE49-F238E27FC236}">
              <a16:creationId xmlns:a16="http://schemas.microsoft.com/office/drawing/2014/main" id="{50EC6950-D8F4-4AAD-8C2B-9954596E5243}"/>
            </a:ext>
          </a:extLst>
        </xdr:cNvPr>
        <xdr:cNvSpPr txBox="1"/>
      </xdr:nvSpPr>
      <xdr:spPr>
        <a:xfrm>
          <a:off x="17178553" y="1051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79169A8E-CE82-41F0-AF66-44E1BEC370BD}"/>
            </a:ext>
          </a:extLst>
        </xdr:cNvPr>
        <xdr:cNvSpPr/>
      </xdr:nvSpPr>
      <xdr:spPr>
        <a:xfrm>
          <a:off x="11604471" y="11622350"/>
          <a:ext cx="4400735"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DE36DA4E-7BC8-4915-8D99-766C31BFAC3B}"/>
            </a:ext>
          </a:extLst>
        </xdr:cNvPr>
        <xdr:cNvSpPr/>
      </xdr:nvSpPr>
      <xdr:spPr>
        <a:xfrm>
          <a:off x="11718524"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C69DA56-8D64-4FA5-BC68-E4708CB82A6F}"/>
            </a:ext>
          </a:extLst>
        </xdr:cNvPr>
        <xdr:cNvSpPr/>
      </xdr:nvSpPr>
      <xdr:spPr>
        <a:xfrm>
          <a:off x="11718524"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EABDED7-D20E-47A2-831A-94458F1CD832}"/>
            </a:ext>
          </a:extLst>
        </xdr:cNvPr>
        <xdr:cNvSpPr/>
      </xdr:nvSpPr>
      <xdr:spPr>
        <a:xfrm>
          <a:off x="12669791"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C57C4CA-9B6C-4551-8570-89CA752CDA49}"/>
            </a:ext>
          </a:extLst>
        </xdr:cNvPr>
        <xdr:cNvSpPr/>
      </xdr:nvSpPr>
      <xdr:spPr>
        <a:xfrm>
          <a:off x="12669791"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F4FD124-64A6-4042-8C09-B2E2DD8FAD5B}"/>
            </a:ext>
          </a:extLst>
        </xdr:cNvPr>
        <xdr:cNvSpPr/>
      </xdr:nvSpPr>
      <xdr:spPr>
        <a:xfrm>
          <a:off x="13735112"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E7E27DF-C69B-476A-85BA-6DF6195502B8}"/>
            </a:ext>
          </a:extLst>
        </xdr:cNvPr>
        <xdr:cNvSpPr/>
      </xdr:nvSpPr>
      <xdr:spPr>
        <a:xfrm>
          <a:off x="13735112"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8BB14DB-E461-460D-BF04-C25F12A5255C}"/>
            </a:ext>
          </a:extLst>
        </xdr:cNvPr>
        <xdr:cNvSpPr/>
      </xdr:nvSpPr>
      <xdr:spPr>
        <a:xfrm>
          <a:off x="11604471" y="12745930"/>
          <a:ext cx="4400735"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38A6FE2-9718-4878-8518-5505A0CAE641}"/>
            </a:ext>
          </a:extLst>
        </xdr:cNvPr>
        <xdr:cNvSpPr txBox="1"/>
      </xdr:nvSpPr>
      <xdr:spPr>
        <a:xfrm>
          <a:off x="11566371" y="1255820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5D1FF27-FC97-4811-BB53-20229F25DECF}"/>
            </a:ext>
          </a:extLst>
        </xdr:cNvPr>
        <xdr:cNvCxnSpPr/>
      </xdr:nvCxnSpPr>
      <xdr:spPr>
        <a:xfrm>
          <a:off x="11604471" y="149958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A5C6D121-69D9-4D1D-BE5B-76D363D5DA32}"/>
            </a:ext>
          </a:extLst>
        </xdr:cNvPr>
        <xdr:cNvSpPr txBox="1"/>
      </xdr:nvSpPr>
      <xdr:spPr>
        <a:xfrm>
          <a:off x="11176132" y="14853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9C23ACC-7D36-4AD0-95AE-D6E8B86E2A47}"/>
            </a:ext>
          </a:extLst>
        </xdr:cNvPr>
        <xdr:cNvCxnSpPr/>
      </xdr:nvCxnSpPr>
      <xdr:spPr>
        <a:xfrm>
          <a:off x="11604471" y="1462041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D341CD52-2063-4427-A2C6-03E9C677423D}"/>
            </a:ext>
          </a:extLst>
        </xdr:cNvPr>
        <xdr:cNvSpPr txBox="1"/>
      </xdr:nvSpPr>
      <xdr:spPr>
        <a:xfrm>
          <a:off x="11176132" y="144809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9F455E3-8687-475D-B50A-6715CAEC0FD7}"/>
            </a:ext>
          </a:extLst>
        </xdr:cNvPr>
        <xdr:cNvCxnSpPr/>
      </xdr:nvCxnSpPr>
      <xdr:spPr>
        <a:xfrm>
          <a:off x="11604471" y="1424496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910750E-168F-457E-8F3C-F7BC2C307D3D}"/>
            </a:ext>
          </a:extLst>
        </xdr:cNvPr>
        <xdr:cNvSpPr txBox="1"/>
      </xdr:nvSpPr>
      <xdr:spPr>
        <a:xfrm>
          <a:off x="11227305" y="14105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6C12F607-30EE-4B71-AFCA-F0D9DD227B2A}"/>
            </a:ext>
          </a:extLst>
        </xdr:cNvPr>
        <xdr:cNvCxnSpPr/>
      </xdr:nvCxnSpPr>
      <xdr:spPr>
        <a:xfrm>
          <a:off x="11604471" y="1386951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CC491473-CF33-4BE8-83DA-F0378154E8B6}"/>
            </a:ext>
          </a:extLst>
        </xdr:cNvPr>
        <xdr:cNvSpPr txBox="1"/>
      </xdr:nvSpPr>
      <xdr:spPr>
        <a:xfrm>
          <a:off x="11227305" y="137300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DDC426D-3DBA-4CA3-ADB4-1E471A1074D2}"/>
            </a:ext>
          </a:extLst>
        </xdr:cNvPr>
        <xdr:cNvCxnSpPr/>
      </xdr:nvCxnSpPr>
      <xdr:spPr>
        <a:xfrm>
          <a:off x="11604471" y="1349405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0B9EE71-A837-41D6-B151-23ED23A44EB0}"/>
            </a:ext>
          </a:extLst>
        </xdr:cNvPr>
        <xdr:cNvSpPr txBox="1"/>
      </xdr:nvSpPr>
      <xdr:spPr>
        <a:xfrm>
          <a:off x="11227305" y="133546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6500C7FF-A388-4E5B-953B-F2C4F2C29A6B}"/>
            </a:ext>
          </a:extLst>
        </xdr:cNvPr>
        <xdr:cNvCxnSpPr/>
      </xdr:nvCxnSpPr>
      <xdr:spPr>
        <a:xfrm>
          <a:off x="11604471" y="1312138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F8E65465-7D87-4898-8C01-9D6E31CE693A}"/>
            </a:ext>
          </a:extLst>
        </xdr:cNvPr>
        <xdr:cNvSpPr txBox="1"/>
      </xdr:nvSpPr>
      <xdr:spPr>
        <a:xfrm>
          <a:off x="11291425" y="129819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D6C9E9D-5B10-407E-AA98-D759B5E54682}"/>
            </a:ext>
          </a:extLst>
        </xdr:cNvPr>
        <xdr:cNvCxnSpPr/>
      </xdr:nvCxnSpPr>
      <xdr:spPr>
        <a:xfrm>
          <a:off x="11604471" y="1274593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9B6CD-03D4-43D1-BB8C-7E3CDAC64651}"/>
            </a:ext>
          </a:extLst>
        </xdr:cNvPr>
        <xdr:cNvSpPr/>
      </xdr:nvSpPr>
      <xdr:spPr>
        <a:xfrm>
          <a:off x="11604471" y="12745930"/>
          <a:ext cx="4400735"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14ABDA45-964A-4E4B-A0AD-1BFDB56EC671}"/>
            </a:ext>
          </a:extLst>
        </xdr:cNvPr>
        <xdr:cNvCxnSpPr/>
      </xdr:nvCxnSpPr>
      <xdr:spPr>
        <a:xfrm flipV="1">
          <a:off x="15218403" y="13121381"/>
          <a:ext cx="0" cy="124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A3354BB5-63CF-4DE5-A974-2038B3205766}"/>
            </a:ext>
          </a:extLst>
        </xdr:cNvPr>
        <xdr:cNvSpPr txBox="1"/>
      </xdr:nvSpPr>
      <xdr:spPr>
        <a:xfrm>
          <a:off x="15257139" y="1437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FE24034E-F7ED-4667-9F91-E6CCEFFCF180}"/>
            </a:ext>
          </a:extLst>
        </xdr:cNvPr>
        <xdr:cNvCxnSpPr/>
      </xdr:nvCxnSpPr>
      <xdr:spPr>
        <a:xfrm>
          <a:off x="15130139" y="14369187"/>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BAAE4CE1-021B-40CE-A62D-93ABFAE36D58}"/>
            </a:ext>
          </a:extLst>
        </xdr:cNvPr>
        <xdr:cNvSpPr txBox="1"/>
      </xdr:nvSpPr>
      <xdr:spPr>
        <a:xfrm>
          <a:off x="15257139" y="12899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63C92FDA-7EC3-4419-9455-B7545A69AE47}"/>
            </a:ext>
          </a:extLst>
        </xdr:cNvPr>
        <xdr:cNvCxnSpPr/>
      </xdr:nvCxnSpPr>
      <xdr:spPr>
        <a:xfrm>
          <a:off x="15130139" y="13121381"/>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6E3912E8-5080-4AB0-B6FF-DBFA10868946}"/>
            </a:ext>
          </a:extLst>
        </xdr:cNvPr>
        <xdr:cNvSpPr txBox="1"/>
      </xdr:nvSpPr>
      <xdr:spPr>
        <a:xfrm>
          <a:off x="15257139" y="13618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09C230BC-3AF2-4323-8364-5317D9D8443B}"/>
            </a:ext>
          </a:extLst>
        </xdr:cNvPr>
        <xdr:cNvSpPr/>
      </xdr:nvSpPr>
      <xdr:spPr>
        <a:xfrm>
          <a:off x="15168239" y="1376433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D95D49E6-0EF8-4242-AFFE-F48B19ACDB46}"/>
            </a:ext>
          </a:extLst>
        </xdr:cNvPr>
        <xdr:cNvSpPr/>
      </xdr:nvSpPr>
      <xdr:spPr>
        <a:xfrm>
          <a:off x="14381825" y="13812595"/>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E28AEA89-77FC-4561-AF20-9EB3A37ACD44}"/>
            </a:ext>
          </a:extLst>
        </xdr:cNvPr>
        <xdr:cNvSpPr/>
      </xdr:nvSpPr>
      <xdr:spPr>
        <a:xfrm>
          <a:off x="13557558" y="1381513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BFC6C0E1-9AB3-4919-B90C-22631F9F3AF6}"/>
            </a:ext>
          </a:extLst>
        </xdr:cNvPr>
        <xdr:cNvSpPr/>
      </xdr:nvSpPr>
      <xdr:spPr>
        <a:xfrm>
          <a:off x="12733291" y="13807514"/>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262C9701-73DE-4FE2-B849-E7FCE9FDC0F4}"/>
            </a:ext>
          </a:extLst>
        </xdr:cNvPr>
        <xdr:cNvSpPr/>
      </xdr:nvSpPr>
      <xdr:spPr>
        <a:xfrm>
          <a:off x="11896078" y="1376433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1809E45-88FB-41A8-9F7B-7F51BA73F220}"/>
            </a:ext>
          </a:extLst>
        </xdr:cNvPr>
        <xdr:cNvSpPr txBox="1"/>
      </xdr:nvSpPr>
      <xdr:spPr>
        <a:xfrm>
          <a:off x="15041485"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CD5009A-AA16-438A-905F-62E414774B53}"/>
            </a:ext>
          </a:extLst>
        </xdr:cNvPr>
        <xdr:cNvSpPr txBox="1"/>
      </xdr:nvSpPr>
      <xdr:spPr>
        <a:xfrm>
          <a:off x="14255072"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408970A-3B5C-45ED-8E1F-970EAFF71ECF}"/>
            </a:ext>
          </a:extLst>
        </xdr:cNvPr>
        <xdr:cNvSpPr txBox="1"/>
      </xdr:nvSpPr>
      <xdr:spPr>
        <a:xfrm>
          <a:off x="13430805"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8ABFB59-AF13-431C-BF6F-F41797FDA035}"/>
            </a:ext>
          </a:extLst>
        </xdr:cNvPr>
        <xdr:cNvSpPr txBox="1"/>
      </xdr:nvSpPr>
      <xdr:spPr>
        <a:xfrm>
          <a:off x="12606538"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87BB556-FAE1-4FE1-81F8-B3EA2836EB79}"/>
            </a:ext>
          </a:extLst>
        </xdr:cNvPr>
        <xdr:cNvSpPr txBox="1"/>
      </xdr:nvSpPr>
      <xdr:spPr>
        <a:xfrm>
          <a:off x="11769324"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143511</xdr:rowOff>
    </xdr:from>
    <xdr:to>
      <xdr:col>85</xdr:col>
      <xdr:colOff>177800</xdr:colOff>
      <xdr:row>85</xdr:row>
      <xdr:rowOff>73661</xdr:rowOff>
    </xdr:to>
    <xdr:sp macro="" textlink="">
      <xdr:nvSpPr>
        <xdr:cNvPr id="662" name="楕円 661">
          <a:extLst>
            <a:ext uri="{FF2B5EF4-FFF2-40B4-BE49-F238E27FC236}">
              <a16:creationId xmlns:a16="http://schemas.microsoft.com/office/drawing/2014/main" id="{5337DC8D-24A3-4446-9BBF-8A8AD3420F7E}"/>
            </a:ext>
          </a:extLst>
        </xdr:cNvPr>
        <xdr:cNvSpPr/>
      </xdr:nvSpPr>
      <xdr:spPr>
        <a:xfrm>
          <a:off x="15168239" y="14312272"/>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58438</xdr:rowOff>
    </xdr:from>
    <xdr:ext cx="405111" cy="259045"/>
    <xdr:sp macro="" textlink="">
      <xdr:nvSpPr>
        <xdr:cNvPr id="663" name="【児童館】&#10;有形固定資産減価償却率該当値テキスト">
          <a:extLst>
            <a:ext uri="{FF2B5EF4-FFF2-40B4-BE49-F238E27FC236}">
              <a16:creationId xmlns:a16="http://schemas.microsoft.com/office/drawing/2014/main" id="{68AEE2CF-7417-4755-9222-9A85AFCFABA6}"/>
            </a:ext>
          </a:extLst>
        </xdr:cNvPr>
        <xdr:cNvSpPr txBox="1"/>
      </xdr:nvSpPr>
      <xdr:spPr>
        <a:xfrm>
          <a:off x="15257139" y="14227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121920</xdr:rowOff>
    </xdr:from>
    <xdr:to>
      <xdr:col>81</xdr:col>
      <xdr:colOff>101600</xdr:colOff>
      <xdr:row>85</xdr:row>
      <xdr:rowOff>52070</xdr:rowOff>
    </xdr:to>
    <xdr:sp macro="" textlink="">
      <xdr:nvSpPr>
        <xdr:cNvPr id="664" name="楕円 663">
          <a:extLst>
            <a:ext uri="{FF2B5EF4-FFF2-40B4-BE49-F238E27FC236}">
              <a16:creationId xmlns:a16="http://schemas.microsoft.com/office/drawing/2014/main" id="{EF35E4D2-6A4D-438A-892B-DFF2457F5137}"/>
            </a:ext>
          </a:extLst>
        </xdr:cNvPr>
        <xdr:cNvSpPr/>
      </xdr:nvSpPr>
      <xdr:spPr>
        <a:xfrm>
          <a:off x="14381825" y="1429068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1270</xdr:rowOff>
    </xdr:from>
    <xdr:to>
      <xdr:col>85</xdr:col>
      <xdr:colOff>127000</xdr:colOff>
      <xdr:row>85</xdr:row>
      <xdr:rowOff>22861</xdr:rowOff>
    </xdr:to>
    <xdr:cxnSp macro="">
      <xdr:nvCxnSpPr>
        <xdr:cNvPr id="665" name="直線コネクタ 664">
          <a:extLst>
            <a:ext uri="{FF2B5EF4-FFF2-40B4-BE49-F238E27FC236}">
              <a16:creationId xmlns:a16="http://schemas.microsoft.com/office/drawing/2014/main" id="{8DCC90E2-7EB5-4018-B46B-FD002D9D6777}"/>
            </a:ext>
          </a:extLst>
        </xdr:cNvPr>
        <xdr:cNvCxnSpPr/>
      </xdr:nvCxnSpPr>
      <xdr:spPr>
        <a:xfrm>
          <a:off x="14432625" y="14338707"/>
          <a:ext cx="786414"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101600</xdr:rowOff>
    </xdr:from>
    <xdr:to>
      <xdr:col>76</xdr:col>
      <xdr:colOff>165100</xdr:colOff>
      <xdr:row>85</xdr:row>
      <xdr:rowOff>31750</xdr:rowOff>
    </xdr:to>
    <xdr:sp macro="" textlink="">
      <xdr:nvSpPr>
        <xdr:cNvPr id="666" name="楕円 665">
          <a:extLst>
            <a:ext uri="{FF2B5EF4-FFF2-40B4-BE49-F238E27FC236}">
              <a16:creationId xmlns:a16="http://schemas.microsoft.com/office/drawing/2014/main" id="{A8B0F873-2F62-492D-ACE0-1B0848A0CDD0}"/>
            </a:ext>
          </a:extLst>
        </xdr:cNvPr>
        <xdr:cNvSpPr/>
      </xdr:nvSpPr>
      <xdr:spPr>
        <a:xfrm>
          <a:off x="13557558" y="1427036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152400</xdr:rowOff>
    </xdr:from>
    <xdr:to>
      <xdr:col>81</xdr:col>
      <xdr:colOff>50800</xdr:colOff>
      <xdr:row>85</xdr:row>
      <xdr:rowOff>1270</xdr:rowOff>
    </xdr:to>
    <xdr:cxnSp macro="">
      <xdr:nvCxnSpPr>
        <xdr:cNvPr id="667" name="直線コネクタ 666">
          <a:extLst>
            <a:ext uri="{FF2B5EF4-FFF2-40B4-BE49-F238E27FC236}">
              <a16:creationId xmlns:a16="http://schemas.microsoft.com/office/drawing/2014/main" id="{87C16FD8-335D-4481-A70D-6F1650888CE2}"/>
            </a:ext>
          </a:extLst>
        </xdr:cNvPr>
        <xdr:cNvCxnSpPr/>
      </xdr:nvCxnSpPr>
      <xdr:spPr>
        <a:xfrm>
          <a:off x="13608358" y="14321161"/>
          <a:ext cx="824267" cy="1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80011</xdr:rowOff>
    </xdr:from>
    <xdr:to>
      <xdr:col>72</xdr:col>
      <xdr:colOff>38100</xdr:colOff>
      <xdr:row>85</xdr:row>
      <xdr:rowOff>10161</xdr:rowOff>
    </xdr:to>
    <xdr:sp macro="" textlink="">
      <xdr:nvSpPr>
        <xdr:cNvPr id="668" name="楕円 667">
          <a:extLst>
            <a:ext uri="{FF2B5EF4-FFF2-40B4-BE49-F238E27FC236}">
              <a16:creationId xmlns:a16="http://schemas.microsoft.com/office/drawing/2014/main" id="{F92A87C1-40B6-4711-A2F4-7ABF6A9641A0}"/>
            </a:ext>
          </a:extLst>
        </xdr:cNvPr>
        <xdr:cNvSpPr/>
      </xdr:nvSpPr>
      <xdr:spPr>
        <a:xfrm>
          <a:off x="12733291" y="14248772"/>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130811</xdr:rowOff>
    </xdr:from>
    <xdr:to>
      <xdr:col>76</xdr:col>
      <xdr:colOff>114300</xdr:colOff>
      <xdr:row>84</xdr:row>
      <xdr:rowOff>152400</xdr:rowOff>
    </xdr:to>
    <xdr:cxnSp macro="">
      <xdr:nvCxnSpPr>
        <xdr:cNvPr id="669" name="直線コネクタ 668">
          <a:extLst>
            <a:ext uri="{FF2B5EF4-FFF2-40B4-BE49-F238E27FC236}">
              <a16:creationId xmlns:a16="http://schemas.microsoft.com/office/drawing/2014/main" id="{C96CBEEE-8208-4EBE-9A86-5E7EC98DDF4E}"/>
            </a:ext>
          </a:extLst>
        </xdr:cNvPr>
        <xdr:cNvCxnSpPr/>
      </xdr:nvCxnSpPr>
      <xdr:spPr>
        <a:xfrm>
          <a:off x="12784091" y="14299572"/>
          <a:ext cx="824267"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59689</xdr:rowOff>
    </xdr:from>
    <xdr:to>
      <xdr:col>67</xdr:col>
      <xdr:colOff>101600</xdr:colOff>
      <xdr:row>84</xdr:row>
      <xdr:rowOff>161289</xdr:rowOff>
    </xdr:to>
    <xdr:sp macro="" textlink="">
      <xdr:nvSpPr>
        <xdr:cNvPr id="670" name="楕円 669">
          <a:extLst>
            <a:ext uri="{FF2B5EF4-FFF2-40B4-BE49-F238E27FC236}">
              <a16:creationId xmlns:a16="http://schemas.microsoft.com/office/drawing/2014/main" id="{1DFC46D1-2181-4B69-8877-EDB11BD84B98}"/>
            </a:ext>
          </a:extLst>
        </xdr:cNvPr>
        <xdr:cNvSpPr/>
      </xdr:nvSpPr>
      <xdr:spPr>
        <a:xfrm>
          <a:off x="11896078" y="1422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110489</xdr:rowOff>
    </xdr:from>
    <xdr:to>
      <xdr:col>71</xdr:col>
      <xdr:colOff>177800</xdr:colOff>
      <xdr:row>84</xdr:row>
      <xdr:rowOff>130811</xdr:rowOff>
    </xdr:to>
    <xdr:cxnSp macro="">
      <xdr:nvCxnSpPr>
        <xdr:cNvPr id="671" name="直線コネクタ 670">
          <a:extLst>
            <a:ext uri="{FF2B5EF4-FFF2-40B4-BE49-F238E27FC236}">
              <a16:creationId xmlns:a16="http://schemas.microsoft.com/office/drawing/2014/main" id="{888FFC03-6CFF-4A00-B001-14335F7F09BD}"/>
            </a:ext>
          </a:extLst>
        </xdr:cNvPr>
        <xdr:cNvCxnSpPr/>
      </xdr:nvCxnSpPr>
      <xdr:spPr>
        <a:xfrm>
          <a:off x="11946878" y="14279250"/>
          <a:ext cx="837213"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67D514F7-D292-4106-9F89-0643E91A8A9D}"/>
            </a:ext>
          </a:extLst>
        </xdr:cNvPr>
        <xdr:cNvSpPr txBox="1"/>
      </xdr:nvSpPr>
      <xdr:spPr>
        <a:xfrm>
          <a:off x="14230316" y="135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5CE7200F-4E78-480F-9ED0-98C18D6EE390}"/>
            </a:ext>
          </a:extLst>
        </xdr:cNvPr>
        <xdr:cNvSpPr txBox="1"/>
      </xdr:nvSpPr>
      <xdr:spPr>
        <a:xfrm>
          <a:off x="13418749" y="13593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7E7D98D7-3E62-4ABE-8836-64AADC9AAC5B}"/>
            </a:ext>
          </a:extLst>
        </xdr:cNvPr>
        <xdr:cNvSpPr txBox="1"/>
      </xdr:nvSpPr>
      <xdr:spPr>
        <a:xfrm>
          <a:off x="12594482" y="13585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AAFADCA1-1FB2-4420-8432-C1393F615400}"/>
            </a:ext>
          </a:extLst>
        </xdr:cNvPr>
        <xdr:cNvSpPr txBox="1"/>
      </xdr:nvSpPr>
      <xdr:spPr>
        <a:xfrm>
          <a:off x="11757268" y="1354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43197</xdr:rowOff>
    </xdr:from>
    <xdr:ext cx="405111" cy="259045"/>
    <xdr:sp macro="" textlink="">
      <xdr:nvSpPr>
        <xdr:cNvPr id="676" name="n_1mainValue【児童館】&#10;有形固定資産減価償却率">
          <a:extLst>
            <a:ext uri="{FF2B5EF4-FFF2-40B4-BE49-F238E27FC236}">
              <a16:creationId xmlns:a16="http://schemas.microsoft.com/office/drawing/2014/main" id="{909B3953-453B-4C0F-A6B8-2BDA21A8F527}"/>
            </a:ext>
          </a:extLst>
        </xdr:cNvPr>
        <xdr:cNvSpPr txBox="1"/>
      </xdr:nvSpPr>
      <xdr:spPr>
        <a:xfrm>
          <a:off x="14230316" y="1438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22877</xdr:rowOff>
    </xdr:from>
    <xdr:ext cx="405111" cy="259045"/>
    <xdr:sp macro="" textlink="">
      <xdr:nvSpPr>
        <xdr:cNvPr id="677" name="n_2mainValue【児童館】&#10;有形固定資産減価償却率">
          <a:extLst>
            <a:ext uri="{FF2B5EF4-FFF2-40B4-BE49-F238E27FC236}">
              <a16:creationId xmlns:a16="http://schemas.microsoft.com/office/drawing/2014/main" id="{7358D5C3-9381-4C41-ACAE-AB4EDFEA3055}"/>
            </a:ext>
          </a:extLst>
        </xdr:cNvPr>
        <xdr:cNvSpPr txBox="1"/>
      </xdr:nvSpPr>
      <xdr:spPr>
        <a:xfrm>
          <a:off x="13418749" y="1436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1288</xdr:rowOff>
    </xdr:from>
    <xdr:ext cx="405111" cy="259045"/>
    <xdr:sp macro="" textlink="">
      <xdr:nvSpPr>
        <xdr:cNvPr id="678" name="n_3mainValue【児童館】&#10;有形固定資産減価償却率">
          <a:extLst>
            <a:ext uri="{FF2B5EF4-FFF2-40B4-BE49-F238E27FC236}">
              <a16:creationId xmlns:a16="http://schemas.microsoft.com/office/drawing/2014/main" id="{782C752E-201F-4D68-BD2B-818F6F8DBBB8}"/>
            </a:ext>
          </a:extLst>
        </xdr:cNvPr>
        <xdr:cNvSpPr txBox="1"/>
      </xdr:nvSpPr>
      <xdr:spPr>
        <a:xfrm>
          <a:off x="12594482" y="1433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152416</xdr:rowOff>
    </xdr:from>
    <xdr:ext cx="405111" cy="259045"/>
    <xdr:sp macro="" textlink="">
      <xdr:nvSpPr>
        <xdr:cNvPr id="679" name="n_4mainValue【児童館】&#10;有形固定資産減価償却率">
          <a:extLst>
            <a:ext uri="{FF2B5EF4-FFF2-40B4-BE49-F238E27FC236}">
              <a16:creationId xmlns:a16="http://schemas.microsoft.com/office/drawing/2014/main" id="{02D3F7CB-0750-4DDE-9E32-1FE4A87AF6FC}"/>
            </a:ext>
          </a:extLst>
        </xdr:cNvPr>
        <xdr:cNvSpPr txBox="1"/>
      </xdr:nvSpPr>
      <xdr:spPr>
        <a:xfrm>
          <a:off x="11757268" y="1432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DFCC6528-5055-4898-9E3E-4312DCB7DF82}"/>
            </a:ext>
          </a:extLst>
        </xdr:cNvPr>
        <xdr:cNvSpPr/>
      </xdr:nvSpPr>
      <xdr:spPr>
        <a:xfrm>
          <a:off x="17045126" y="11622350"/>
          <a:ext cx="4413682"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E7E4DC9-F228-4BD2-8CB2-2A02075DFAD3}"/>
            </a:ext>
          </a:extLst>
        </xdr:cNvPr>
        <xdr:cNvSpPr/>
      </xdr:nvSpPr>
      <xdr:spPr>
        <a:xfrm>
          <a:off x="17172126"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F4082D63-37D8-460E-B331-E7A7E0751623}"/>
            </a:ext>
          </a:extLst>
        </xdr:cNvPr>
        <xdr:cNvSpPr/>
      </xdr:nvSpPr>
      <xdr:spPr>
        <a:xfrm>
          <a:off x="17172126"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C27C384-060F-4B7C-AEBB-C90FD525BAEB}"/>
            </a:ext>
          </a:extLst>
        </xdr:cNvPr>
        <xdr:cNvSpPr/>
      </xdr:nvSpPr>
      <xdr:spPr>
        <a:xfrm>
          <a:off x="18110447"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3CE87A88-9D0B-499F-9EDB-AAA25ECB89CA}"/>
            </a:ext>
          </a:extLst>
        </xdr:cNvPr>
        <xdr:cNvSpPr/>
      </xdr:nvSpPr>
      <xdr:spPr>
        <a:xfrm>
          <a:off x="18110447"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E0FBAE58-8AA2-4CD2-A8B4-CFA3FE4B19E8}"/>
            </a:ext>
          </a:extLst>
        </xdr:cNvPr>
        <xdr:cNvSpPr/>
      </xdr:nvSpPr>
      <xdr:spPr>
        <a:xfrm>
          <a:off x="19175767"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6AED49F3-0FC4-4F62-BC0B-EBD68FB9AE34}"/>
            </a:ext>
          </a:extLst>
        </xdr:cNvPr>
        <xdr:cNvSpPr/>
      </xdr:nvSpPr>
      <xdr:spPr>
        <a:xfrm>
          <a:off x="19175767"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E6C09F60-3DC0-45A6-8A0C-83C95FEBF16D}"/>
            </a:ext>
          </a:extLst>
        </xdr:cNvPr>
        <xdr:cNvSpPr/>
      </xdr:nvSpPr>
      <xdr:spPr>
        <a:xfrm>
          <a:off x="17045126" y="12745930"/>
          <a:ext cx="4413682"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9246809C-F270-481A-BD1A-843E9B73CB7D}"/>
            </a:ext>
          </a:extLst>
        </xdr:cNvPr>
        <xdr:cNvSpPr txBox="1"/>
      </xdr:nvSpPr>
      <xdr:spPr>
        <a:xfrm>
          <a:off x="17019973" y="1255820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E7A154DC-7637-4485-9B2A-63B4A6A71FAD}"/>
            </a:ext>
          </a:extLst>
        </xdr:cNvPr>
        <xdr:cNvCxnSpPr/>
      </xdr:nvCxnSpPr>
      <xdr:spPr>
        <a:xfrm>
          <a:off x="17045126" y="1499586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F8BEE23F-9226-48A0-8265-ECCD56A6377B}"/>
            </a:ext>
          </a:extLst>
        </xdr:cNvPr>
        <xdr:cNvCxnSpPr/>
      </xdr:nvCxnSpPr>
      <xdr:spPr>
        <a:xfrm>
          <a:off x="17045126" y="1467484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472EAE5D-23C5-40BB-9511-F94CA51B2B10}"/>
            </a:ext>
          </a:extLst>
        </xdr:cNvPr>
        <xdr:cNvSpPr txBox="1"/>
      </xdr:nvSpPr>
      <xdr:spPr>
        <a:xfrm>
          <a:off x="16616787" y="145326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FD8229C3-93FB-4A39-95AA-52B3B23EC2FF}"/>
            </a:ext>
          </a:extLst>
        </xdr:cNvPr>
        <xdr:cNvCxnSpPr/>
      </xdr:nvCxnSpPr>
      <xdr:spPr>
        <a:xfrm>
          <a:off x="17045126" y="1435104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E49E629A-AD93-4561-8E43-62884BE3B129}"/>
            </a:ext>
          </a:extLst>
        </xdr:cNvPr>
        <xdr:cNvSpPr txBox="1"/>
      </xdr:nvSpPr>
      <xdr:spPr>
        <a:xfrm>
          <a:off x="16616787" y="142115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20B99C0D-20E1-4DB0-BB29-D10066080267}"/>
            </a:ext>
          </a:extLst>
        </xdr:cNvPr>
        <xdr:cNvCxnSpPr/>
      </xdr:nvCxnSpPr>
      <xdr:spPr>
        <a:xfrm>
          <a:off x="17045126" y="14030021"/>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9389073E-0159-4D86-B5E3-7B855B6655E9}"/>
            </a:ext>
          </a:extLst>
        </xdr:cNvPr>
        <xdr:cNvSpPr txBox="1"/>
      </xdr:nvSpPr>
      <xdr:spPr>
        <a:xfrm>
          <a:off x="16616787" y="13890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320A5B48-71BF-40E5-A83E-29A64CF1A63C}"/>
            </a:ext>
          </a:extLst>
        </xdr:cNvPr>
        <xdr:cNvCxnSpPr/>
      </xdr:nvCxnSpPr>
      <xdr:spPr>
        <a:xfrm>
          <a:off x="17045126" y="13708998"/>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B9658383-4EBA-43BF-BEFF-E2AC676DADDC}"/>
            </a:ext>
          </a:extLst>
        </xdr:cNvPr>
        <xdr:cNvSpPr txBox="1"/>
      </xdr:nvSpPr>
      <xdr:spPr>
        <a:xfrm>
          <a:off x="16616787" y="13569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A0623188-67D2-4EF7-94CC-7222ECB190AD}"/>
            </a:ext>
          </a:extLst>
        </xdr:cNvPr>
        <xdr:cNvCxnSpPr/>
      </xdr:nvCxnSpPr>
      <xdr:spPr>
        <a:xfrm>
          <a:off x="17045126" y="1338797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76D4907C-59BF-49B8-9646-B3A1834471E9}"/>
            </a:ext>
          </a:extLst>
        </xdr:cNvPr>
        <xdr:cNvSpPr txBox="1"/>
      </xdr:nvSpPr>
      <xdr:spPr>
        <a:xfrm>
          <a:off x="16616787" y="1324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FFC90A4D-35AF-44E1-9DB3-A2EBAD15AC17}"/>
            </a:ext>
          </a:extLst>
        </xdr:cNvPr>
        <xdr:cNvCxnSpPr/>
      </xdr:nvCxnSpPr>
      <xdr:spPr>
        <a:xfrm>
          <a:off x="17045126" y="1306695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422C1308-E802-455C-BBF1-A8CC08F56D4B}"/>
            </a:ext>
          </a:extLst>
        </xdr:cNvPr>
        <xdr:cNvSpPr txBox="1"/>
      </xdr:nvSpPr>
      <xdr:spPr>
        <a:xfrm>
          <a:off x="16616787" y="1292750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3A73421-7997-4498-B64F-9416F6AC3083}"/>
            </a:ext>
          </a:extLst>
        </xdr:cNvPr>
        <xdr:cNvCxnSpPr/>
      </xdr:nvCxnSpPr>
      <xdr:spPr>
        <a:xfrm>
          <a:off x="17045126" y="12745930"/>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D8CBD40C-A766-4065-87F2-D4670FF3A9F8}"/>
            </a:ext>
          </a:extLst>
        </xdr:cNvPr>
        <xdr:cNvSpPr txBox="1"/>
      </xdr:nvSpPr>
      <xdr:spPr>
        <a:xfrm>
          <a:off x="16616787" y="126064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366350B1-15A0-400A-8E64-1B0A6D3F7418}"/>
            </a:ext>
          </a:extLst>
        </xdr:cNvPr>
        <xdr:cNvSpPr/>
      </xdr:nvSpPr>
      <xdr:spPr>
        <a:xfrm>
          <a:off x="17045126" y="12745930"/>
          <a:ext cx="4413682"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5D0EA4C9-7152-4E44-A4B7-8603DB626B61}"/>
            </a:ext>
          </a:extLst>
        </xdr:cNvPr>
        <xdr:cNvCxnSpPr/>
      </xdr:nvCxnSpPr>
      <xdr:spPr>
        <a:xfrm flipV="1">
          <a:off x="20659058" y="13173036"/>
          <a:ext cx="0" cy="1480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12BCFE9C-C464-4C55-9010-466914C124E3}"/>
            </a:ext>
          </a:extLst>
        </xdr:cNvPr>
        <xdr:cNvSpPr txBox="1"/>
      </xdr:nvSpPr>
      <xdr:spPr>
        <a:xfrm>
          <a:off x="20697794" y="1465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ED2FB8AC-27F3-4A9B-B0AD-42E14425340D}"/>
            </a:ext>
          </a:extLst>
        </xdr:cNvPr>
        <xdr:cNvCxnSpPr/>
      </xdr:nvCxnSpPr>
      <xdr:spPr>
        <a:xfrm>
          <a:off x="20583741" y="14653070"/>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5D2B0CA1-7AEB-49E4-89D5-61AF39588AA5}"/>
            </a:ext>
          </a:extLst>
        </xdr:cNvPr>
        <xdr:cNvSpPr txBox="1"/>
      </xdr:nvSpPr>
      <xdr:spPr>
        <a:xfrm>
          <a:off x="20697794" y="1295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2FC42D7A-DDAD-45AD-9D0F-1060211C07D8}"/>
            </a:ext>
          </a:extLst>
        </xdr:cNvPr>
        <xdr:cNvCxnSpPr/>
      </xdr:nvCxnSpPr>
      <xdr:spPr>
        <a:xfrm>
          <a:off x="20583741" y="13173036"/>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C9CF7834-2274-4B39-AB5A-8AC355314CB3}"/>
            </a:ext>
          </a:extLst>
        </xdr:cNvPr>
        <xdr:cNvSpPr txBox="1"/>
      </xdr:nvSpPr>
      <xdr:spPr>
        <a:xfrm>
          <a:off x="20697794" y="14270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B94C8CE3-596D-44D0-A274-7C65EE9732BE}"/>
            </a:ext>
          </a:extLst>
        </xdr:cNvPr>
        <xdr:cNvSpPr/>
      </xdr:nvSpPr>
      <xdr:spPr>
        <a:xfrm>
          <a:off x="20608894" y="14292132"/>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54AE28FB-51F6-4372-A617-08256067BB32}"/>
            </a:ext>
          </a:extLst>
        </xdr:cNvPr>
        <xdr:cNvSpPr/>
      </xdr:nvSpPr>
      <xdr:spPr>
        <a:xfrm>
          <a:off x="19835427" y="14270361"/>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B295D357-89A2-493C-AC40-D340F2756547}"/>
            </a:ext>
          </a:extLst>
        </xdr:cNvPr>
        <xdr:cNvSpPr/>
      </xdr:nvSpPr>
      <xdr:spPr>
        <a:xfrm>
          <a:off x="18998214" y="14303018"/>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886921D2-6E4D-4FF4-A94E-1FCBF68C664E}"/>
            </a:ext>
          </a:extLst>
        </xdr:cNvPr>
        <xdr:cNvSpPr/>
      </xdr:nvSpPr>
      <xdr:spPr>
        <a:xfrm>
          <a:off x="18173947" y="1431390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C21092F0-22F7-4384-B167-B7D3F3AB5BB1}"/>
            </a:ext>
          </a:extLst>
        </xdr:cNvPr>
        <xdr:cNvSpPr/>
      </xdr:nvSpPr>
      <xdr:spPr>
        <a:xfrm>
          <a:off x="17349680" y="14292132"/>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1A31E84-9D7B-4CDA-94CC-7666300D9EAD}"/>
            </a:ext>
          </a:extLst>
        </xdr:cNvPr>
        <xdr:cNvSpPr txBox="1"/>
      </xdr:nvSpPr>
      <xdr:spPr>
        <a:xfrm>
          <a:off x="20482141"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9D67A22-5376-4529-B098-D5AF246919CC}"/>
            </a:ext>
          </a:extLst>
        </xdr:cNvPr>
        <xdr:cNvSpPr txBox="1"/>
      </xdr:nvSpPr>
      <xdr:spPr>
        <a:xfrm>
          <a:off x="19708674"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A0FE921-776E-4468-B3A8-ACB2D6F33C5D}"/>
            </a:ext>
          </a:extLst>
        </xdr:cNvPr>
        <xdr:cNvSpPr txBox="1"/>
      </xdr:nvSpPr>
      <xdr:spPr>
        <a:xfrm>
          <a:off x="18871460"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F1DA85B-08C1-435C-B13B-5FA7232208F1}"/>
            </a:ext>
          </a:extLst>
        </xdr:cNvPr>
        <xdr:cNvSpPr txBox="1"/>
      </xdr:nvSpPr>
      <xdr:spPr>
        <a:xfrm>
          <a:off x="18047193"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6A0F1F3-555C-44CF-9F44-59E9EA7FCB54}"/>
            </a:ext>
          </a:extLst>
        </xdr:cNvPr>
        <xdr:cNvSpPr txBox="1"/>
      </xdr:nvSpPr>
      <xdr:spPr>
        <a:xfrm>
          <a:off x="17222926"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85271</xdr:rowOff>
    </xdr:from>
    <xdr:to>
      <xdr:col>116</xdr:col>
      <xdr:colOff>114300</xdr:colOff>
      <xdr:row>83</xdr:row>
      <xdr:rowOff>15421</xdr:rowOff>
    </xdr:to>
    <xdr:sp macro="" textlink="">
      <xdr:nvSpPr>
        <xdr:cNvPr id="721" name="楕円 720">
          <a:extLst>
            <a:ext uri="{FF2B5EF4-FFF2-40B4-BE49-F238E27FC236}">
              <a16:creationId xmlns:a16="http://schemas.microsoft.com/office/drawing/2014/main" id="{EB4FCF7D-B29C-4020-ABFF-9D30BD93D4D9}"/>
            </a:ext>
          </a:extLst>
        </xdr:cNvPr>
        <xdr:cNvSpPr/>
      </xdr:nvSpPr>
      <xdr:spPr>
        <a:xfrm>
          <a:off x="20608894" y="13916681"/>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108148</xdr:rowOff>
    </xdr:from>
    <xdr:ext cx="469744" cy="259045"/>
    <xdr:sp macro="" textlink="">
      <xdr:nvSpPr>
        <xdr:cNvPr id="722" name="【児童館】&#10;一人当たり面積該当値テキスト">
          <a:extLst>
            <a:ext uri="{FF2B5EF4-FFF2-40B4-BE49-F238E27FC236}">
              <a16:creationId xmlns:a16="http://schemas.microsoft.com/office/drawing/2014/main" id="{EEA4AACE-F261-4128-9B5A-C17A09AFA7E4}"/>
            </a:ext>
          </a:extLst>
        </xdr:cNvPr>
        <xdr:cNvSpPr txBox="1"/>
      </xdr:nvSpPr>
      <xdr:spPr>
        <a:xfrm>
          <a:off x="20697794" y="1377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96157</xdr:rowOff>
    </xdr:from>
    <xdr:to>
      <xdr:col>112</xdr:col>
      <xdr:colOff>38100</xdr:colOff>
      <xdr:row>83</xdr:row>
      <xdr:rowOff>26307</xdr:rowOff>
    </xdr:to>
    <xdr:sp macro="" textlink="">
      <xdr:nvSpPr>
        <xdr:cNvPr id="723" name="楕円 722">
          <a:extLst>
            <a:ext uri="{FF2B5EF4-FFF2-40B4-BE49-F238E27FC236}">
              <a16:creationId xmlns:a16="http://schemas.microsoft.com/office/drawing/2014/main" id="{B58AD27F-1527-4C1D-971A-CB54035E0DAD}"/>
            </a:ext>
          </a:extLst>
        </xdr:cNvPr>
        <xdr:cNvSpPr/>
      </xdr:nvSpPr>
      <xdr:spPr>
        <a:xfrm>
          <a:off x="19835427" y="13927567"/>
          <a:ext cx="88654"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136071</xdr:rowOff>
    </xdr:from>
    <xdr:to>
      <xdr:col>116</xdr:col>
      <xdr:colOff>63500</xdr:colOff>
      <xdr:row>82</xdr:row>
      <xdr:rowOff>146957</xdr:rowOff>
    </xdr:to>
    <xdr:cxnSp macro="">
      <xdr:nvCxnSpPr>
        <xdr:cNvPr id="724" name="直線コネクタ 723">
          <a:extLst>
            <a:ext uri="{FF2B5EF4-FFF2-40B4-BE49-F238E27FC236}">
              <a16:creationId xmlns:a16="http://schemas.microsoft.com/office/drawing/2014/main" id="{34B1184F-E8C7-4C6B-8ABE-CEA018C98901}"/>
            </a:ext>
          </a:extLst>
        </xdr:cNvPr>
        <xdr:cNvCxnSpPr/>
      </xdr:nvCxnSpPr>
      <xdr:spPr>
        <a:xfrm flipV="1">
          <a:off x="19886227" y="13967481"/>
          <a:ext cx="773467"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117929</xdr:rowOff>
    </xdr:from>
    <xdr:to>
      <xdr:col>107</xdr:col>
      <xdr:colOff>101600</xdr:colOff>
      <xdr:row>83</xdr:row>
      <xdr:rowOff>48079</xdr:rowOff>
    </xdr:to>
    <xdr:sp macro="" textlink="">
      <xdr:nvSpPr>
        <xdr:cNvPr id="725" name="楕円 724">
          <a:extLst>
            <a:ext uri="{FF2B5EF4-FFF2-40B4-BE49-F238E27FC236}">
              <a16:creationId xmlns:a16="http://schemas.microsoft.com/office/drawing/2014/main" id="{92AC88B1-3FBE-446E-A5C2-65CF330C15D3}"/>
            </a:ext>
          </a:extLst>
        </xdr:cNvPr>
        <xdr:cNvSpPr/>
      </xdr:nvSpPr>
      <xdr:spPr>
        <a:xfrm>
          <a:off x="18998214" y="13949339"/>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146957</xdr:rowOff>
    </xdr:from>
    <xdr:to>
      <xdr:col>111</xdr:col>
      <xdr:colOff>177800</xdr:colOff>
      <xdr:row>82</xdr:row>
      <xdr:rowOff>168729</xdr:rowOff>
    </xdr:to>
    <xdr:cxnSp macro="">
      <xdr:nvCxnSpPr>
        <xdr:cNvPr id="726" name="直線コネクタ 725">
          <a:extLst>
            <a:ext uri="{FF2B5EF4-FFF2-40B4-BE49-F238E27FC236}">
              <a16:creationId xmlns:a16="http://schemas.microsoft.com/office/drawing/2014/main" id="{FA31175A-C34A-46B5-8E9D-805460108852}"/>
            </a:ext>
          </a:extLst>
        </xdr:cNvPr>
        <xdr:cNvCxnSpPr/>
      </xdr:nvCxnSpPr>
      <xdr:spPr>
        <a:xfrm flipV="1">
          <a:off x="19049014" y="13978367"/>
          <a:ext cx="837213"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27" name="楕円 726">
          <a:extLst>
            <a:ext uri="{FF2B5EF4-FFF2-40B4-BE49-F238E27FC236}">
              <a16:creationId xmlns:a16="http://schemas.microsoft.com/office/drawing/2014/main" id="{4FF23E88-8778-48FD-8C44-2C378BA564A9}"/>
            </a:ext>
          </a:extLst>
        </xdr:cNvPr>
        <xdr:cNvSpPr/>
      </xdr:nvSpPr>
      <xdr:spPr>
        <a:xfrm>
          <a:off x="18173947" y="13971110"/>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168729</xdr:rowOff>
    </xdr:from>
    <xdr:to>
      <xdr:col>107</xdr:col>
      <xdr:colOff>50800</xdr:colOff>
      <xdr:row>83</xdr:row>
      <xdr:rowOff>19050</xdr:rowOff>
    </xdr:to>
    <xdr:cxnSp macro="">
      <xdr:nvCxnSpPr>
        <xdr:cNvPr id="728" name="直線コネクタ 727">
          <a:extLst>
            <a:ext uri="{FF2B5EF4-FFF2-40B4-BE49-F238E27FC236}">
              <a16:creationId xmlns:a16="http://schemas.microsoft.com/office/drawing/2014/main" id="{9A386CEC-59CA-43CA-AE1A-3128D9403218}"/>
            </a:ext>
          </a:extLst>
        </xdr:cNvPr>
        <xdr:cNvCxnSpPr/>
      </xdr:nvCxnSpPr>
      <xdr:spPr>
        <a:xfrm flipV="1">
          <a:off x="18224747" y="14000139"/>
          <a:ext cx="824267" cy="1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150586</xdr:rowOff>
    </xdr:from>
    <xdr:to>
      <xdr:col>98</xdr:col>
      <xdr:colOff>38100</xdr:colOff>
      <xdr:row>83</xdr:row>
      <xdr:rowOff>80736</xdr:rowOff>
    </xdr:to>
    <xdr:sp macro="" textlink="">
      <xdr:nvSpPr>
        <xdr:cNvPr id="729" name="楕円 728">
          <a:extLst>
            <a:ext uri="{FF2B5EF4-FFF2-40B4-BE49-F238E27FC236}">
              <a16:creationId xmlns:a16="http://schemas.microsoft.com/office/drawing/2014/main" id="{08690868-63D5-496B-BA8F-9665E8D50309}"/>
            </a:ext>
          </a:extLst>
        </xdr:cNvPr>
        <xdr:cNvSpPr/>
      </xdr:nvSpPr>
      <xdr:spPr>
        <a:xfrm>
          <a:off x="17349680" y="13981996"/>
          <a:ext cx="88653"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29936</xdr:rowOff>
    </xdr:to>
    <xdr:cxnSp macro="">
      <xdr:nvCxnSpPr>
        <xdr:cNvPr id="730" name="直線コネクタ 729">
          <a:extLst>
            <a:ext uri="{FF2B5EF4-FFF2-40B4-BE49-F238E27FC236}">
              <a16:creationId xmlns:a16="http://schemas.microsoft.com/office/drawing/2014/main" id="{FF7E1286-5BF7-4319-B328-C4F690BE10EA}"/>
            </a:ext>
          </a:extLst>
        </xdr:cNvPr>
        <xdr:cNvCxnSpPr/>
      </xdr:nvCxnSpPr>
      <xdr:spPr>
        <a:xfrm flipV="1">
          <a:off x="17400480" y="14019135"/>
          <a:ext cx="824267"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31" name="n_1aveValue【児童館】&#10;一人当たり面積">
          <a:extLst>
            <a:ext uri="{FF2B5EF4-FFF2-40B4-BE49-F238E27FC236}">
              <a16:creationId xmlns:a16="http://schemas.microsoft.com/office/drawing/2014/main" id="{9BF99C30-6055-4AB5-AB8E-81D8861E1D4E}"/>
            </a:ext>
          </a:extLst>
        </xdr:cNvPr>
        <xdr:cNvSpPr txBox="1"/>
      </xdr:nvSpPr>
      <xdr:spPr>
        <a:xfrm>
          <a:off x="19651601" y="1436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6AEB3261-56F8-47EA-8050-3274261CCAC9}"/>
            </a:ext>
          </a:extLst>
        </xdr:cNvPr>
        <xdr:cNvSpPr txBox="1"/>
      </xdr:nvSpPr>
      <xdr:spPr>
        <a:xfrm>
          <a:off x="18827087" y="14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2031B022-7380-4C2B-A16E-C989B3C7DC3B}"/>
            </a:ext>
          </a:extLst>
        </xdr:cNvPr>
        <xdr:cNvSpPr txBox="1"/>
      </xdr:nvSpPr>
      <xdr:spPr>
        <a:xfrm>
          <a:off x="18002820" y="14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734" name="n_4aveValue【児童館】&#10;一人当たり面積">
          <a:extLst>
            <a:ext uri="{FF2B5EF4-FFF2-40B4-BE49-F238E27FC236}">
              <a16:creationId xmlns:a16="http://schemas.microsoft.com/office/drawing/2014/main" id="{446B9E67-BB37-4552-AFC2-7A9C1ABC1C2A}"/>
            </a:ext>
          </a:extLst>
        </xdr:cNvPr>
        <xdr:cNvSpPr txBox="1"/>
      </xdr:nvSpPr>
      <xdr:spPr>
        <a:xfrm>
          <a:off x="17178553" y="1438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42834</xdr:rowOff>
    </xdr:from>
    <xdr:ext cx="469744" cy="259045"/>
    <xdr:sp macro="" textlink="">
      <xdr:nvSpPr>
        <xdr:cNvPr id="735" name="n_1mainValue【児童館】&#10;一人当たり面積">
          <a:extLst>
            <a:ext uri="{FF2B5EF4-FFF2-40B4-BE49-F238E27FC236}">
              <a16:creationId xmlns:a16="http://schemas.microsoft.com/office/drawing/2014/main" id="{804C8751-94EC-4BE5-94E6-FADFADCD74EB}"/>
            </a:ext>
          </a:extLst>
        </xdr:cNvPr>
        <xdr:cNvSpPr txBox="1"/>
      </xdr:nvSpPr>
      <xdr:spPr>
        <a:xfrm>
          <a:off x="19651601" y="1370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36" name="n_2mainValue【児童館】&#10;一人当たり面積">
          <a:extLst>
            <a:ext uri="{FF2B5EF4-FFF2-40B4-BE49-F238E27FC236}">
              <a16:creationId xmlns:a16="http://schemas.microsoft.com/office/drawing/2014/main" id="{B83B2E39-3E53-45BF-8F3A-412088563E37}"/>
            </a:ext>
          </a:extLst>
        </xdr:cNvPr>
        <xdr:cNvSpPr txBox="1"/>
      </xdr:nvSpPr>
      <xdr:spPr>
        <a:xfrm>
          <a:off x="18827087" y="1372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37" name="n_3mainValue【児童館】&#10;一人当たり面積">
          <a:extLst>
            <a:ext uri="{FF2B5EF4-FFF2-40B4-BE49-F238E27FC236}">
              <a16:creationId xmlns:a16="http://schemas.microsoft.com/office/drawing/2014/main" id="{4111DF10-AD39-459B-BC04-2D147CD82E82}"/>
            </a:ext>
          </a:extLst>
        </xdr:cNvPr>
        <xdr:cNvSpPr txBox="1"/>
      </xdr:nvSpPr>
      <xdr:spPr>
        <a:xfrm>
          <a:off x="18002820" y="1374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97263</xdr:rowOff>
    </xdr:from>
    <xdr:ext cx="469744" cy="259045"/>
    <xdr:sp macro="" textlink="">
      <xdr:nvSpPr>
        <xdr:cNvPr id="738" name="n_4mainValue【児童館】&#10;一人当たり面積">
          <a:extLst>
            <a:ext uri="{FF2B5EF4-FFF2-40B4-BE49-F238E27FC236}">
              <a16:creationId xmlns:a16="http://schemas.microsoft.com/office/drawing/2014/main" id="{F355B903-5FE2-4218-A6A3-D9EA9DDEB549}"/>
            </a:ext>
          </a:extLst>
        </xdr:cNvPr>
        <xdr:cNvSpPr txBox="1"/>
      </xdr:nvSpPr>
      <xdr:spPr>
        <a:xfrm>
          <a:off x="17178553" y="1375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1D6ECBA-0D53-4761-AAB7-A6566351E2A5}"/>
            </a:ext>
          </a:extLst>
        </xdr:cNvPr>
        <xdr:cNvSpPr/>
      </xdr:nvSpPr>
      <xdr:spPr>
        <a:xfrm>
          <a:off x="11604471" y="15368541"/>
          <a:ext cx="4400735"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4D1387FB-418D-4944-B396-BC4EB8E93CC5}"/>
            </a:ext>
          </a:extLst>
        </xdr:cNvPr>
        <xdr:cNvSpPr/>
      </xdr:nvSpPr>
      <xdr:spPr>
        <a:xfrm>
          <a:off x="11718524"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8486AE6-98AA-42C7-B51D-195CA0D585BE}"/>
            </a:ext>
          </a:extLst>
        </xdr:cNvPr>
        <xdr:cNvSpPr/>
      </xdr:nvSpPr>
      <xdr:spPr>
        <a:xfrm>
          <a:off x="11718524"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8F73D29-DA10-4749-8B7D-BD40AE1D3D1C}"/>
            </a:ext>
          </a:extLst>
        </xdr:cNvPr>
        <xdr:cNvSpPr/>
      </xdr:nvSpPr>
      <xdr:spPr>
        <a:xfrm>
          <a:off x="12669791"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DBAFE84-0CEC-44E3-8C58-B574384B6BF3}"/>
            </a:ext>
          </a:extLst>
        </xdr:cNvPr>
        <xdr:cNvSpPr/>
      </xdr:nvSpPr>
      <xdr:spPr>
        <a:xfrm>
          <a:off x="12669791"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851E32F2-CDB2-4E78-AD7F-89F55E9C688E}"/>
            </a:ext>
          </a:extLst>
        </xdr:cNvPr>
        <xdr:cNvSpPr/>
      </xdr:nvSpPr>
      <xdr:spPr>
        <a:xfrm>
          <a:off x="13735112"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9C6FB6E8-AE56-495B-B040-B0A7A274B7BD}"/>
            </a:ext>
          </a:extLst>
        </xdr:cNvPr>
        <xdr:cNvSpPr/>
      </xdr:nvSpPr>
      <xdr:spPr>
        <a:xfrm>
          <a:off x="13735112"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596C9304-9D8C-43ED-8C96-EFC54F05337F}"/>
            </a:ext>
          </a:extLst>
        </xdr:cNvPr>
        <xdr:cNvSpPr/>
      </xdr:nvSpPr>
      <xdr:spPr>
        <a:xfrm>
          <a:off x="11604471" y="16494896"/>
          <a:ext cx="4400735" cy="22471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50F18D7-9273-463C-9DF2-6100C8C8C7CA}"/>
            </a:ext>
          </a:extLst>
        </xdr:cNvPr>
        <xdr:cNvSpPr txBox="1"/>
      </xdr:nvSpPr>
      <xdr:spPr>
        <a:xfrm>
          <a:off x="11566371" y="1630717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95B9FDF3-0604-474B-AC24-13B8D317A09B}"/>
            </a:ext>
          </a:extLst>
        </xdr:cNvPr>
        <xdr:cNvCxnSpPr/>
      </xdr:nvCxnSpPr>
      <xdr:spPr>
        <a:xfrm>
          <a:off x="11604471" y="1874205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4F7224AD-E473-4320-BD11-8A6C4009DC32}"/>
            </a:ext>
          </a:extLst>
        </xdr:cNvPr>
        <xdr:cNvSpPr txBox="1"/>
      </xdr:nvSpPr>
      <xdr:spPr>
        <a:xfrm>
          <a:off x="11176132" y="18602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8AD14367-0331-4B6A-8940-396962868529}"/>
            </a:ext>
          </a:extLst>
        </xdr:cNvPr>
        <xdr:cNvCxnSpPr/>
      </xdr:nvCxnSpPr>
      <xdr:spPr>
        <a:xfrm>
          <a:off x="11604471" y="1836937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DD00B7BA-4984-4312-9450-2A14C57E3454}"/>
            </a:ext>
          </a:extLst>
        </xdr:cNvPr>
        <xdr:cNvSpPr txBox="1"/>
      </xdr:nvSpPr>
      <xdr:spPr>
        <a:xfrm>
          <a:off x="11176132" y="182271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9541B91D-0EA4-4FF2-ABC9-1A15384D0CC6}"/>
            </a:ext>
          </a:extLst>
        </xdr:cNvPr>
        <xdr:cNvCxnSpPr/>
      </xdr:nvCxnSpPr>
      <xdr:spPr>
        <a:xfrm>
          <a:off x="11604471" y="1799392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AD912A3C-8625-44B1-9D74-3A06F3ADBE49}"/>
            </a:ext>
          </a:extLst>
        </xdr:cNvPr>
        <xdr:cNvSpPr txBox="1"/>
      </xdr:nvSpPr>
      <xdr:spPr>
        <a:xfrm>
          <a:off x="11227305" y="1785447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86B85767-F578-4BCC-BB1D-B02DD0BEEAFE}"/>
            </a:ext>
          </a:extLst>
        </xdr:cNvPr>
        <xdr:cNvCxnSpPr/>
      </xdr:nvCxnSpPr>
      <xdr:spPr>
        <a:xfrm>
          <a:off x="11604471" y="1761847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A886AB09-2AD3-4643-B7F7-FC9BEBA492AE}"/>
            </a:ext>
          </a:extLst>
        </xdr:cNvPr>
        <xdr:cNvSpPr txBox="1"/>
      </xdr:nvSpPr>
      <xdr:spPr>
        <a:xfrm>
          <a:off x="11227305"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F9BE7FE8-9486-4D3D-9588-D8A80DB2AB31}"/>
            </a:ext>
          </a:extLst>
        </xdr:cNvPr>
        <xdr:cNvCxnSpPr/>
      </xdr:nvCxnSpPr>
      <xdr:spPr>
        <a:xfrm>
          <a:off x="11604471" y="1724302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2FD07C58-C6D7-479B-98BB-4EB3A2D12BE9}"/>
            </a:ext>
          </a:extLst>
        </xdr:cNvPr>
        <xdr:cNvSpPr txBox="1"/>
      </xdr:nvSpPr>
      <xdr:spPr>
        <a:xfrm>
          <a:off x="11227305" y="171035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AF943E53-A6EF-4B04-B4E6-C7A553A8D184}"/>
            </a:ext>
          </a:extLst>
        </xdr:cNvPr>
        <xdr:cNvCxnSpPr/>
      </xdr:nvCxnSpPr>
      <xdr:spPr>
        <a:xfrm>
          <a:off x="11604471" y="1686757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F92820E2-CC85-4FDB-840B-D908584E84CF}"/>
            </a:ext>
          </a:extLst>
        </xdr:cNvPr>
        <xdr:cNvSpPr txBox="1"/>
      </xdr:nvSpPr>
      <xdr:spPr>
        <a:xfrm>
          <a:off x="11227305" y="167281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BAFD967A-353E-48CE-9A05-4BC99E1757A9}"/>
            </a:ext>
          </a:extLst>
        </xdr:cNvPr>
        <xdr:cNvCxnSpPr/>
      </xdr:nvCxnSpPr>
      <xdr:spPr>
        <a:xfrm>
          <a:off x="11604471" y="1649489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0AF5B884-050F-4363-A50F-70CEA7FE4C20}"/>
            </a:ext>
          </a:extLst>
        </xdr:cNvPr>
        <xdr:cNvSpPr txBox="1"/>
      </xdr:nvSpPr>
      <xdr:spPr>
        <a:xfrm>
          <a:off x="11291425" y="163554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22503CDE-E9F5-437D-98E3-D1B7E21B5674}"/>
            </a:ext>
          </a:extLst>
        </xdr:cNvPr>
        <xdr:cNvSpPr/>
      </xdr:nvSpPr>
      <xdr:spPr>
        <a:xfrm>
          <a:off x="11604471" y="16494896"/>
          <a:ext cx="4400735" cy="22471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DC7D6DCD-B16D-4685-887B-E0A19FE6B695}"/>
            </a:ext>
          </a:extLst>
        </xdr:cNvPr>
        <xdr:cNvCxnSpPr/>
      </xdr:nvCxnSpPr>
      <xdr:spPr>
        <a:xfrm flipV="1">
          <a:off x="15218403" y="16803672"/>
          <a:ext cx="0" cy="1565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417A3811-7029-43D7-9252-35B5DCE496DD}"/>
            </a:ext>
          </a:extLst>
        </xdr:cNvPr>
        <xdr:cNvSpPr txBox="1"/>
      </xdr:nvSpPr>
      <xdr:spPr>
        <a:xfrm>
          <a:off x="15257139" y="1837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6D3115B5-A14C-4C64-ABA6-900DD6BA1E20}"/>
            </a:ext>
          </a:extLst>
        </xdr:cNvPr>
        <xdr:cNvCxnSpPr/>
      </xdr:nvCxnSpPr>
      <xdr:spPr>
        <a:xfrm>
          <a:off x="15130139" y="18369379"/>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ADE59C37-38F2-440F-81F7-96C19B1DC957}"/>
            </a:ext>
          </a:extLst>
        </xdr:cNvPr>
        <xdr:cNvSpPr txBox="1"/>
      </xdr:nvSpPr>
      <xdr:spPr>
        <a:xfrm>
          <a:off x="15257139" y="1658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A7BEB148-8F67-4202-86BB-52E3F34A6475}"/>
            </a:ext>
          </a:extLst>
        </xdr:cNvPr>
        <xdr:cNvCxnSpPr/>
      </xdr:nvCxnSpPr>
      <xdr:spPr>
        <a:xfrm>
          <a:off x="15130139" y="16803672"/>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00020BDC-647B-4949-9BB0-F269C8CBAB0E}"/>
            </a:ext>
          </a:extLst>
        </xdr:cNvPr>
        <xdr:cNvSpPr txBox="1"/>
      </xdr:nvSpPr>
      <xdr:spPr>
        <a:xfrm>
          <a:off x="15257139" y="17513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5712D5A6-5837-47A3-B7F1-196619691A71}"/>
            </a:ext>
          </a:extLst>
        </xdr:cNvPr>
        <xdr:cNvSpPr/>
      </xdr:nvSpPr>
      <xdr:spPr>
        <a:xfrm>
          <a:off x="15168239" y="17659115"/>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B4A0C67E-4AEC-43F4-84B7-27F9670FBF63}"/>
            </a:ext>
          </a:extLst>
        </xdr:cNvPr>
        <xdr:cNvSpPr/>
      </xdr:nvSpPr>
      <xdr:spPr>
        <a:xfrm>
          <a:off x="14381825" y="17668640"/>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9918A93E-F9D2-4063-8F7F-9928637F9817}"/>
            </a:ext>
          </a:extLst>
        </xdr:cNvPr>
        <xdr:cNvSpPr/>
      </xdr:nvSpPr>
      <xdr:spPr>
        <a:xfrm>
          <a:off x="13557558" y="17651496"/>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EC04ECD6-4A77-44CF-8188-D1961F5EB58E}"/>
            </a:ext>
          </a:extLst>
        </xdr:cNvPr>
        <xdr:cNvSpPr/>
      </xdr:nvSpPr>
      <xdr:spPr>
        <a:xfrm>
          <a:off x="12733291" y="17632446"/>
          <a:ext cx="88654"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8690D359-B1B8-4C5C-8DDF-6FDE84F6B21E}"/>
            </a:ext>
          </a:extLst>
        </xdr:cNvPr>
        <xdr:cNvSpPr/>
      </xdr:nvSpPr>
      <xdr:spPr>
        <a:xfrm>
          <a:off x="11896078" y="17662926"/>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DFA759A-0097-45D5-9670-2E31C55B1169}"/>
            </a:ext>
          </a:extLst>
        </xdr:cNvPr>
        <xdr:cNvSpPr txBox="1"/>
      </xdr:nvSpPr>
      <xdr:spPr>
        <a:xfrm>
          <a:off x="15041485"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368B688-CF82-4393-A985-0F8F2C1759CA}"/>
            </a:ext>
          </a:extLst>
        </xdr:cNvPr>
        <xdr:cNvSpPr txBox="1"/>
      </xdr:nvSpPr>
      <xdr:spPr>
        <a:xfrm>
          <a:off x="14255072"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2E97A27-FDEF-4391-914D-AD6987276BFE}"/>
            </a:ext>
          </a:extLst>
        </xdr:cNvPr>
        <xdr:cNvSpPr txBox="1"/>
      </xdr:nvSpPr>
      <xdr:spPr>
        <a:xfrm>
          <a:off x="13430805"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D8F2B13-9A87-4099-A18B-ACD9EF170529}"/>
            </a:ext>
          </a:extLst>
        </xdr:cNvPr>
        <xdr:cNvSpPr txBox="1"/>
      </xdr:nvSpPr>
      <xdr:spPr>
        <a:xfrm>
          <a:off x="12606538"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0E6F39C-3B4D-47A9-BCB6-8197B10B36D3}"/>
            </a:ext>
          </a:extLst>
        </xdr:cNvPr>
        <xdr:cNvSpPr txBox="1"/>
      </xdr:nvSpPr>
      <xdr:spPr>
        <a:xfrm>
          <a:off x="11769324"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90170</xdr:rowOff>
    </xdr:from>
    <xdr:to>
      <xdr:col>85</xdr:col>
      <xdr:colOff>177800</xdr:colOff>
      <xdr:row>109</xdr:row>
      <xdr:rowOff>20320</xdr:rowOff>
    </xdr:to>
    <xdr:sp macro="" textlink="">
      <xdr:nvSpPr>
        <xdr:cNvPr id="779" name="楕円 778">
          <a:extLst>
            <a:ext uri="{FF2B5EF4-FFF2-40B4-BE49-F238E27FC236}">
              <a16:creationId xmlns:a16="http://schemas.microsoft.com/office/drawing/2014/main" id="{C4B9104A-A3FE-4295-A71B-9C7A5F56BE0B}"/>
            </a:ext>
          </a:extLst>
        </xdr:cNvPr>
        <xdr:cNvSpPr/>
      </xdr:nvSpPr>
      <xdr:spPr>
        <a:xfrm>
          <a:off x="15168239" y="18307149"/>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5097</xdr:rowOff>
    </xdr:from>
    <xdr:ext cx="405111" cy="259045"/>
    <xdr:sp macro="" textlink="">
      <xdr:nvSpPr>
        <xdr:cNvPr id="780" name="【公民館】&#10;有形固定資産減価償却率該当値テキスト">
          <a:extLst>
            <a:ext uri="{FF2B5EF4-FFF2-40B4-BE49-F238E27FC236}">
              <a16:creationId xmlns:a16="http://schemas.microsoft.com/office/drawing/2014/main" id="{46469891-E2E6-471D-8C31-436227ACB815}"/>
            </a:ext>
          </a:extLst>
        </xdr:cNvPr>
        <xdr:cNvSpPr txBox="1"/>
      </xdr:nvSpPr>
      <xdr:spPr>
        <a:xfrm>
          <a:off x="15257139" y="182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67311</xdr:rowOff>
    </xdr:from>
    <xdr:to>
      <xdr:col>81</xdr:col>
      <xdr:colOff>101600</xdr:colOff>
      <xdr:row>108</xdr:row>
      <xdr:rowOff>168911</xdr:rowOff>
    </xdr:to>
    <xdr:sp macro="" textlink="">
      <xdr:nvSpPr>
        <xdr:cNvPr id="781" name="楕円 780">
          <a:extLst>
            <a:ext uri="{FF2B5EF4-FFF2-40B4-BE49-F238E27FC236}">
              <a16:creationId xmlns:a16="http://schemas.microsoft.com/office/drawing/2014/main" id="{2587E0D3-425D-4066-BFAD-876A96DABFE9}"/>
            </a:ext>
          </a:extLst>
        </xdr:cNvPr>
        <xdr:cNvSpPr/>
      </xdr:nvSpPr>
      <xdr:spPr>
        <a:xfrm>
          <a:off x="14381825" y="182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118111</xdr:rowOff>
    </xdr:from>
    <xdr:to>
      <xdr:col>85</xdr:col>
      <xdr:colOff>127000</xdr:colOff>
      <xdr:row>108</xdr:row>
      <xdr:rowOff>140970</xdr:rowOff>
    </xdr:to>
    <xdr:cxnSp macro="">
      <xdr:nvCxnSpPr>
        <xdr:cNvPr id="782" name="直線コネクタ 781">
          <a:extLst>
            <a:ext uri="{FF2B5EF4-FFF2-40B4-BE49-F238E27FC236}">
              <a16:creationId xmlns:a16="http://schemas.microsoft.com/office/drawing/2014/main" id="{5482DEE1-A5DC-4D23-8C2F-1ABA31F75D04}"/>
            </a:ext>
          </a:extLst>
        </xdr:cNvPr>
        <xdr:cNvCxnSpPr/>
      </xdr:nvCxnSpPr>
      <xdr:spPr>
        <a:xfrm>
          <a:off x="14432625" y="18335090"/>
          <a:ext cx="786414"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42545</xdr:rowOff>
    </xdr:from>
    <xdr:to>
      <xdr:col>76</xdr:col>
      <xdr:colOff>165100</xdr:colOff>
      <xdr:row>108</xdr:row>
      <xdr:rowOff>144145</xdr:rowOff>
    </xdr:to>
    <xdr:sp macro="" textlink="">
      <xdr:nvSpPr>
        <xdr:cNvPr id="783" name="楕円 782">
          <a:extLst>
            <a:ext uri="{FF2B5EF4-FFF2-40B4-BE49-F238E27FC236}">
              <a16:creationId xmlns:a16="http://schemas.microsoft.com/office/drawing/2014/main" id="{E257391C-D76F-49E4-988D-6D7279F1FEC6}"/>
            </a:ext>
          </a:extLst>
        </xdr:cNvPr>
        <xdr:cNvSpPr/>
      </xdr:nvSpPr>
      <xdr:spPr>
        <a:xfrm>
          <a:off x="13557558" y="1825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93345</xdr:rowOff>
    </xdr:from>
    <xdr:to>
      <xdr:col>81</xdr:col>
      <xdr:colOff>50800</xdr:colOff>
      <xdr:row>108</xdr:row>
      <xdr:rowOff>118111</xdr:rowOff>
    </xdr:to>
    <xdr:cxnSp macro="">
      <xdr:nvCxnSpPr>
        <xdr:cNvPr id="784" name="直線コネクタ 783">
          <a:extLst>
            <a:ext uri="{FF2B5EF4-FFF2-40B4-BE49-F238E27FC236}">
              <a16:creationId xmlns:a16="http://schemas.microsoft.com/office/drawing/2014/main" id="{8BB782BC-D001-4343-981F-882C93D48D41}"/>
            </a:ext>
          </a:extLst>
        </xdr:cNvPr>
        <xdr:cNvCxnSpPr/>
      </xdr:nvCxnSpPr>
      <xdr:spPr>
        <a:xfrm>
          <a:off x="13608358" y="18310324"/>
          <a:ext cx="824267"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19686</xdr:rowOff>
    </xdr:from>
    <xdr:to>
      <xdr:col>72</xdr:col>
      <xdr:colOff>38100</xdr:colOff>
      <xdr:row>108</xdr:row>
      <xdr:rowOff>121286</xdr:rowOff>
    </xdr:to>
    <xdr:sp macro="" textlink="">
      <xdr:nvSpPr>
        <xdr:cNvPr id="785" name="楕円 784">
          <a:extLst>
            <a:ext uri="{FF2B5EF4-FFF2-40B4-BE49-F238E27FC236}">
              <a16:creationId xmlns:a16="http://schemas.microsoft.com/office/drawing/2014/main" id="{7960C0EC-9964-4D80-988C-BF79A7DD9FB7}"/>
            </a:ext>
          </a:extLst>
        </xdr:cNvPr>
        <xdr:cNvSpPr/>
      </xdr:nvSpPr>
      <xdr:spPr>
        <a:xfrm>
          <a:off x="12733291" y="18236665"/>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70486</xdr:rowOff>
    </xdr:from>
    <xdr:to>
      <xdr:col>76</xdr:col>
      <xdr:colOff>114300</xdr:colOff>
      <xdr:row>108</xdr:row>
      <xdr:rowOff>93345</xdr:rowOff>
    </xdr:to>
    <xdr:cxnSp macro="">
      <xdr:nvCxnSpPr>
        <xdr:cNvPr id="786" name="直線コネクタ 785">
          <a:extLst>
            <a:ext uri="{FF2B5EF4-FFF2-40B4-BE49-F238E27FC236}">
              <a16:creationId xmlns:a16="http://schemas.microsoft.com/office/drawing/2014/main" id="{3EEE52F6-D154-423A-A40D-65609BF62949}"/>
            </a:ext>
          </a:extLst>
        </xdr:cNvPr>
        <xdr:cNvCxnSpPr/>
      </xdr:nvCxnSpPr>
      <xdr:spPr>
        <a:xfrm>
          <a:off x="12784091" y="18287465"/>
          <a:ext cx="824267"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164464</xdr:rowOff>
    </xdr:from>
    <xdr:to>
      <xdr:col>67</xdr:col>
      <xdr:colOff>101600</xdr:colOff>
      <xdr:row>108</xdr:row>
      <xdr:rowOff>94614</xdr:rowOff>
    </xdr:to>
    <xdr:sp macro="" textlink="">
      <xdr:nvSpPr>
        <xdr:cNvPr id="787" name="楕円 786">
          <a:extLst>
            <a:ext uri="{FF2B5EF4-FFF2-40B4-BE49-F238E27FC236}">
              <a16:creationId xmlns:a16="http://schemas.microsoft.com/office/drawing/2014/main" id="{5C37E717-CBA0-4B46-8469-79AFA78FEFC1}"/>
            </a:ext>
          </a:extLst>
        </xdr:cNvPr>
        <xdr:cNvSpPr/>
      </xdr:nvSpPr>
      <xdr:spPr>
        <a:xfrm>
          <a:off x="11896078" y="18212767"/>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43814</xdr:rowOff>
    </xdr:from>
    <xdr:to>
      <xdr:col>71</xdr:col>
      <xdr:colOff>177800</xdr:colOff>
      <xdr:row>108</xdr:row>
      <xdr:rowOff>70486</xdr:rowOff>
    </xdr:to>
    <xdr:cxnSp macro="">
      <xdr:nvCxnSpPr>
        <xdr:cNvPr id="788" name="直線コネクタ 787">
          <a:extLst>
            <a:ext uri="{FF2B5EF4-FFF2-40B4-BE49-F238E27FC236}">
              <a16:creationId xmlns:a16="http://schemas.microsoft.com/office/drawing/2014/main" id="{1E7DBBCE-A80E-4B15-A343-09DBE1289EC4}"/>
            </a:ext>
          </a:extLst>
        </xdr:cNvPr>
        <xdr:cNvCxnSpPr/>
      </xdr:nvCxnSpPr>
      <xdr:spPr>
        <a:xfrm>
          <a:off x="11946878" y="18260793"/>
          <a:ext cx="837213"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BCF1C056-B321-42FD-930A-62170E68AC69}"/>
            </a:ext>
          </a:extLst>
        </xdr:cNvPr>
        <xdr:cNvSpPr txBox="1"/>
      </xdr:nvSpPr>
      <xdr:spPr>
        <a:xfrm>
          <a:off x="14230316" y="1744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58A4EF1A-66E8-44EA-B3F8-E7F3631E0512}"/>
            </a:ext>
          </a:extLst>
        </xdr:cNvPr>
        <xdr:cNvSpPr txBox="1"/>
      </xdr:nvSpPr>
      <xdr:spPr>
        <a:xfrm>
          <a:off x="13418749" y="1742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E6528F61-E1B4-41BB-9955-54D9DC111A72}"/>
            </a:ext>
          </a:extLst>
        </xdr:cNvPr>
        <xdr:cNvSpPr txBox="1"/>
      </xdr:nvSpPr>
      <xdr:spPr>
        <a:xfrm>
          <a:off x="12594482"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137422C2-6D7E-49B4-83F8-69FB2AAE7865}"/>
            </a:ext>
          </a:extLst>
        </xdr:cNvPr>
        <xdr:cNvSpPr txBox="1"/>
      </xdr:nvSpPr>
      <xdr:spPr>
        <a:xfrm>
          <a:off x="11757268"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160038</xdr:rowOff>
    </xdr:from>
    <xdr:ext cx="405111" cy="259045"/>
    <xdr:sp macro="" textlink="">
      <xdr:nvSpPr>
        <xdr:cNvPr id="793" name="n_1mainValue【公民館】&#10;有形固定資産減価償却率">
          <a:extLst>
            <a:ext uri="{FF2B5EF4-FFF2-40B4-BE49-F238E27FC236}">
              <a16:creationId xmlns:a16="http://schemas.microsoft.com/office/drawing/2014/main" id="{A29AAEDE-7D58-43D1-9EE8-C375DA66FEFB}"/>
            </a:ext>
          </a:extLst>
        </xdr:cNvPr>
        <xdr:cNvSpPr txBox="1"/>
      </xdr:nvSpPr>
      <xdr:spPr>
        <a:xfrm>
          <a:off x="14230316" y="183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135272</xdr:rowOff>
    </xdr:from>
    <xdr:ext cx="405111" cy="259045"/>
    <xdr:sp macro="" textlink="">
      <xdr:nvSpPr>
        <xdr:cNvPr id="794" name="n_2mainValue【公民館】&#10;有形固定資産減価償却率">
          <a:extLst>
            <a:ext uri="{FF2B5EF4-FFF2-40B4-BE49-F238E27FC236}">
              <a16:creationId xmlns:a16="http://schemas.microsoft.com/office/drawing/2014/main" id="{5F5BEC24-4B66-466A-AB67-8BA4E7207992}"/>
            </a:ext>
          </a:extLst>
        </xdr:cNvPr>
        <xdr:cNvSpPr txBox="1"/>
      </xdr:nvSpPr>
      <xdr:spPr>
        <a:xfrm>
          <a:off x="13418749" y="18352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112413</xdr:rowOff>
    </xdr:from>
    <xdr:ext cx="405111" cy="259045"/>
    <xdr:sp macro="" textlink="">
      <xdr:nvSpPr>
        <xdr:cNvPr id="795" name="n_3mainValue【公民館】&#10;有形固定資産減価償却率">
          <a:extLst>
            <a:ext uri="{FF2B5EF4-FFF2-40B4-BE49-F238E27FC236}">
              <a16:creationId xmlns:a16="http://schemas.microsoft.com/office/drawing/2014/main" id="{20333981-F8A7-4ECE-A455-E2F1B2BBA48A}"/>
            </a:ext>
          </a:extLst>
        </xdr:cNvPr>
        <xdr:cNvSpPr txBox="1"/>
      </xdr:nvSpPr>
      <xdr:spPr>
        <a:xfrm>
          <a:off x="12594482" y="183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85741</xdr:rowOff>
    </xdr:from>
    <xdr:ext cx="405111" cy="259045"/>
    <xdr:sp macro="" textlink="">
      <xdr:nvSpPr>
        <xdr:cNvPr id="796" name="n_4mainValue【公民館】&#10;有形固定資産減価償却率">
          <a:extLst>
            <a:ext uri="{FF2B5EF4-FFF2-40B4-BE49-F238E27FC236}">
              <a16:creationId xmlns:a16="http://schemas.microsoft.com/office/drawing/2014/main" id="{881CE722-8BAF-44D8-887C-93F30430F362}"/>
            </a:ext>
          </a:extLst>
        </xdr:cNvPr>
        <xdr:cNvSpPr txBox="1"/>
      </xdr:nvSpPr>
      <xdr:spPr>
        <a:xfrm>
          <a:off x="11757268" y="18302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5700A77A-2B44-4F34-93DC-34137C2ABE25}"/>
            </a:ext>
          </a:extLst>
        </xdr:cNvPr>
        <xdr:cNvSpPr/>
      </xdr:nvSpPr>
      <xdr:spPr>
        <a:xfrm>
          <a:off x="17045126" y="15368541"/>
          <a:ext cx="4413682"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ACB49DBC-D852-4410-8F84-F9BB876B3B9C}"/>
            </a:ext>
          </a:extLst>
        </xdr:cNvPr>
        <xdr:cNvSpPr/>
      </xdr:nvSpPr>
      <xdr:spPr>
        <a:xfrm>
          <a:off x="17172126"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C761C66E-0FEC-416F-96AE-C97DD5BBBA54}"/>
            </a:ext>
          </a:extLst>
        </xdr:cNvPr>
        <xdr:cNvSpPr/>
      </xdr:nvSpPr>
      <xdr:spPr>
        <a:xfrm>
          <a:off x="17172126"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E3AFA788-D2EA-42D0-8E08-A71102821E81}"/>
            </a:ext>
          </a:extLst>
        </xdr:cNvPr>
        <xdr:cNvSpPr/>
      </xdr:nvSpPr>
      <xdr:spPr>
        <a:xfrm>
          <a:off x="18110447"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CCC32FCA-0749-420E-ADDF-C0B66758274F}"/>
            </a:ext>
          </a:extLst>
        </xdr:cNvPr>
        <xdr:cNvSpPr/>
      </xdr:nvSpPr>
      <xdr:spPr>
        <a:xfrm>
          <a:off x="18110447"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F7062DAB-7A1A-4AFE-8BF0-AA05D1A9DEBF}"/>
            </a:ext>
          </a:extLst>
        </xdr:cNvPr>
        <xdr:cNvSpPr/>
      </xdr:nvSpPr>
      <xdr:spPr>
        <a:xfrm>
          <a:off x="19175767"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969EE3D-71B7-479D-AB93-EEA4B2D9DBA2}"/>
            </a:ext>
          </a:extLst>
        </xdr:cNvPr>
        <xdr:cNvSpPr/>
      </xdr:nvSpPr>
      <xdr:spPr>
        <a:xfrm>
          <a:off x="19175767"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AA22015-34FD-427C-8673-C8130306E782}"/>
            </a:ext>
          </a:extLst>
        </xdr:cNvPr>
        <xdr:cNvSpPr/>
      </xdr:nvSpPr>
      <xdr:spPr>
        <a:xfrm>
          <a:off x="17045126" y="16494896"/>
          <a:ext cx="4413682" cy="22471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769AB4DB-2B77-409F-8AA4-EC9239DDC701}"/>
            </a:ext>
          </a:extLst>
        </xdr:cNvPr>
        <xdr:cNvSpPr txBox="1"/>
      </xdr:nvSpPr>
      <xdr:spPr>
        <a:xfrm>
          <a:off x="17019973" y="1630717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4CC173ED-5089-4156-A8F0-D805F8395C21}"/>
            </a:ext>
          </a:extLst>
        </xdr:cNvPr>
        <xdr:cNvCxnSpPr/>
      </xdr:nvCxnSpPr>
      <xdr:spPr>
        <a:xfrm>
          <a:off x="17045126" y="1874205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E32F5D3C-BB52-4BFD-9EA8-7C5FF0D8ED94}"/>
            </a:ext>
          </a:extLst>
        </xdr:cNvPr>
        <xdr:cNvCxnSpPr/>
      </xdr:nvCxnSpPr>
      <xdr:spPr>
        <a:xfrm>
          <a:off x="17045126" y="18421033"/>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6097B3DB-E33F-43EF-9CDA-11AF4BCCADF4}"/>
            </a:ext>
          </a:extLst>
        </xdr:cNvPr>
        <xdr:cNvSpPr txBox="1"/>
      </xdr:nvSpPr>
      <xdr:spPr>
        <a:xfrm>
          <a:off x="16616787" y="18281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81B9126C-7A59-4884-B8D8-CCE996799E39}"/>
            </a:ext>
          </a:extLst>
        </xdr:cNvPr>
        <xdr:cNvCxnSpPr/>
      </xdr:nvCxnSpPr>
      <xdr:spPr>
        <a:xfrm>
          <a:off x="17045126" y="18100010"/>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515F339E-FFD6-4895-85B0-7DB909126A25}"/>
            </a:ext>
          </a:extLst>
        </xdr:cNvPr>
        <xdr:cNvSpPr txBox="1"/>
      </xdr:nvSpPr>
      <xdr:spPr>
        <a:xfrm>
          <a:off x="16616787" y="179605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02C7132C-7445-41B1-9A7F-34CC0E2742D8}"/>
            </a:ext>
          </a:extLst>
        </xdr:cNvPr>
        <xdr:cNvCxnSpPr/>
      </xdr:nvCxnSpPr>
      <xdr:spPr>
        <a:xfrm>
          <a:off x="17045126" y="17778987"/>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954A5D33-CDF6-4126-A7F8-C9749F6F190C}"/>
            </a:ext>
          </a:extLst>
        </xdr:cNvPr>
        <xdr:cNvSpPr txBox="1"/>
      </xdr:nvSpPr>
      <xdr:spPr>
        <a:xfrm>
          <a:off x="16616787" y="17639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081D9512-DD1F-446A-ADD4-42EA39A6FC40}"/>
            </a:ext>
          </a:extLst>
        </xdr:cNvPr>
        <xdr:cNvCxnSpPr/>
      </xdr:nvCxnSpPr>
      <xdr:spPr>
        <a:xfrm>
          <a:off x="17045126" y="1745796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A1035097-D46D-40C0-8A38-AA84A2FB1FCA}"/>
            </a:ext>
          </a:extLst>
        </xdr:cNvPr>
        <xdr:cNvSpPr txBox="1"/>
      </xdr:nvSpPr>
      <xdr:spPr>
        <a:xfrm>
          <a:off x="16616787" y="17318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00F975CE-C8ED-4DCA-9F9A-04502FA8CCDC}"/>
            </a:ext>
          </a:extLst>
        </xdr:cNvPr>
        <xdr:cNvCxnSpPr/>
      </xdr:nvCxnSpPr>
      <xdr:spPr>
        <a:xfrm>
          <a:off x="17045126" y="1713694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622E04AD-A0C1-4AEE-86B6-1FDF4ACB3E46}"/>
            </a:ext>
          </a:extLst>
        </xdr:cNvPr>
        <xdr:cNvSpPr txBox="1"/>
      </xdr:nvSpPr>
      <xdr:spPr>
        <a:xfrm>
          <a:off x="16616787" y="169974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D8B08EC6-A185-45A8-B158-00DA914A4ED7}"/>
            </a:ext>
          </a:extLst>
        </xdr:cNvPr>
        <xdr:cNvCxnSpPr/>
      </xdr:nvCxnSpPr>
      <xdr:spPr>
        <a:xfrm>
          <a:off x="17045126" y="16815918"/>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A2ACFAE6-D0C4-43CF-BF35-EF776EA9F26D}"/>
            </a:ext>
          </a:extLst>
        </xdr:cNvPr>
        <xdr:cNvSpPr txBox="1"/>
      </xdr:nvSpPr>
      <xdr:spPr>
        <a:xfrm>
          <a:off x="16616787" y="166764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7F1261A0-3466-498F-A54E-286BEB65115D}"/>
            </a:ext>
          </a:extLst>
        </xdr:cNvPr>
        <xdr:cNvCxnSpPr/>
      </xdr:nvCxnSpPr>
      <xdr:spPr>
        <a:xfrm>
          <a:off x="17045126" y="1649489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C22901D1-5174-450A-8227-EDE3DBCB28CA}"/>
            </a:ext>
          </a:extLst>
        </xdr:cNvPr>
        <xdr:cNvSpPr txBox="1"/>
      </xdr:nvSpPr>
      <xdr:spPr>
        <a:xfrm>
          <a:off x="16616787" y="163554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C7B39F47-CCFF-41F9-BC88-F3C92B1140DD}"/>
            </a:ext>
          </a:extLst>
        </xdr:cNvPr>
        <xdr:cNvSpPr/>
      </xdr:nvSpPr>
      <xdr:spPr>
        <a:xfrm>
          <a:off x="17045126" y="16494896"/>
          <a:ext cx="4413682" cy="22471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2170E9D9-4367-456C-B0F1-D8D2948D8043}"/>
            </a:ext>
          </a:extLst>
        </xdr:cNvPr>
        <xdr:cNvCxnSpPr/>
      </xdr:nvCxnSpPr>
      <xdr:spPr>
        <a:xfrm flipV="1">
          <a:off x="20659058" y="16974797"/>
          <a:ext cx="0" cy="1429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05BA6660-410F-4F97-80B1-388B8DE413EA}"/>
            </a:ext>
          </a:extLst>
        </xdr:cNvPr>
        <xdr:cNvSpPr txBox="1"/>
      </xdr:nvSpPr>
      <xdr:spPr>
        <a:xfrm>
          <a:off x="20697794" y="1840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DB8CB046-259B-44CD-9E9F-C87B29A813DA}"/>
            </a:ext>
          </a:extLst>
        </xdr:cNvPr>
        <xdr:cNvCxnSpPr/>
      </xdr:nvCxnSpPr>
      <xdr:spPr>
        <a:xfrm>
          <a:off x="20583741" y="18404704"/>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BC7374ED-7B83-4B52-A474-8514254EB380}"/>
            </a:ext>
          </a:extLst>
        </xdr:cNvPr>
        <xdr:cNvSpPr txBox="1"/>
      </xdr:nvSpPr>
      <xdr:spPr>
        <a:xfrm>
          <a:off x="20697794" y="1675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1D9591E7-5B8B-4A58-B380-E2C0A7736D93}"/>
            </a:ext>
          </a:extLst>
        </xdr:cNvPr>
        <xdr:cNvCxnSpPr/>
      </xdr:nvCxnSpPr>
      <xdr:spPr>
        <a:xfrm>
          <a:off x="20583741" y="16974797"/>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0E98C533-B0BA-43DD-9C93-BC0C4D791DE4}"/>
            </a:ext>
          </a:extLst>
        </xdr:cNvPr>
        <xdr:cNvSpPr txBox="1"/>
      </xdr:nvSpPr>
      <xdr:spPr>
        <a:xfrm>
          <a:off x="20697794" y="18007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8C9032A4-BC9E-4723-80E4-D4BD36D9D5CE}"/>
            </a:ext>
          </a:extLst>
        </xdr:cNvPr>
        <xdr:cNvSpPr/>
      </xdr:nvSpPr>
      <xdr:spPr>
        <a:xfrm>
          <a:off x="20608894" y="18029125"/>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F64196C0-668B-4365-8BBF-222FD5DCB626}"/>
            </a:ext>
          </a:extLst>
        </xdr:cNvPr>
        <xdr:cNvSpPr/>
      </xdr:nvSpPr>
      <xdr:spPr>
        <a:xfrm>
          <a:off x="19835427" y="18035656"/>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0B2A9967-B317-4733-84DD-31EE29E1AB3B}"/>
            </a:ext>
          </a:extLst>
        </xdr:cNvPr>
        <xdr:cNvSpPr/>
      </xdr:nvSpPr>
      <xdr:spPr>
        <a:xfrm>
          <a:off x="18998214" y="1804055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84E4FA1D-8D4E-4E84-A657-0AD30410EF8E}"/>
            </a:ext>
          </a:extLst>
        </xdr:cNvPr>
        <xdr:cNvSpPr/>
      </xdr:nvSpPr>
      <xdr:spPr>
        <a:xfrm>
          <a:off x="18173947" y="18022593"/>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31DD7DB8-A0D6-4D86-A5BC-B003599F5B42}"/>
            </a:ext>
          </a:extLst>
        </xdr:cNvPr>
        <xdr:cNvSpPr/>
      </xdr:nvSpPr>
      <xdr:spPr>
        <a:xfrm>
          <a:off x="17349680" y="18029125"/>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69CD8EC-7279-4AB8-B10C-37C89FDAF6B0}"/>
            </a:ext>
          </a:extLst>
        </xdr:cNvPr>
        <xdr:cNvSpPr txBox="1"/>
      </xdr:nvSpPr>
      <xdr:spPr>
        <a:xfrm>
          <a:off x="20482141"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2D0D630-C7A4-4E6A-AD04-68A8BF723EF2}"/>
            </a:ext>
          </a:extLst>
        </xdr:cNvPr>
        <xdr:cNvSpPr txBox="1"/>
      </xdr:nvSpPr>
      <xdr:spPr>
        <a:xfrm>
          <a:off x="19708674"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7DA6C4F-AE7C-4415-887F-7DB4E964C714}"/>
            </a:ext>
          </a:extLst>
        </xdr:cNvPr>
        <xdr:cNvSpPr txBox="1"/>
      </xdr:nvSpPr>
      <xdr:spPr>
        <a:xfrm>
          <a:off x="18871460"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972944A-8C43-4063-85AB-86E622226699}"/>
            </a:ext>
          </a:extLst>
        </xdr:cNvPr>
        <xdr:cNvSpPr txBox="1"/>
      </xdr:nvSpPr>
      <xdr:spPr>
        <a:xfrm>
          <a:off x="18047193"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B2BB94E-F46E-4FE6-997C-371D29D59630}"/>
            </a:ext>
          </a:extLst>
        </xdr:cNvPr>
        <xdr:cNvSpPr txBox="1"/>
      </xdr:nvSpPr>
      <xdr:spPr>
        <a:xfrm>
          <a:off x="17222926"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156029</xdr:rowOff>
    </xdr:from>
    <xdr:to>
      <xdr:col>116</xdr:col>
      <xdr:colOff>114300</xdr:colOff>
      <xdr:row>105</xdr:row>
      <xdr:rowOff>86179</xdr:rowOff>
    </xdr:to>
    <xdr:sp macro="" textlink="">
      <xdr:nvSpPr>
        <xdr:cNvPr id="838" name="楕円 837">
          <a:extLst>
            <a:ext uri="{FF2B5EF4-FFF2-40B4-BE49-F238E27FC236}">
              <a16:creationId xmlns:a16="http://schemas.microsoft.com/office/drawing/2014/main" id="{80787D17-D02B-4164-B140-90E287BB44C3}"/>
            </a:ext>
          </a:extLst>
        </xdr:cNvPr>
        <xdr:cNvSpPr/>
      </xdr:nvSpPr>
      <xdr:spPr>
        <a:xfrm>
          <a:off x="20608894" y="17698305"/>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7456</xdr:rowOff>
    </xdr:from>
    <xdr:ext cx="469744" cy="259045"/>
    <xdr:sp macro="" textlink="">
      <xdr:nvSpPr>
        <xdr:cNvPr id="839" name="【公民館】&#10;一人当たり面積該当値テキスト">
          <a:extLst>
            <a:ext uri="{FF2B5EF4-FFF2-40B4-BE49-F238E27FC236}">
              <a16:creationId xmlns:a16="http://schemas.microsoft.com/office/drawing/2014/main" id="{61C74BD4-33D2-4193-9ED2-97700185058C}"/>
            </a:ext>
          </a:extLst>
        </xdr:cNvPr>
        <xdr:cNvSpPr txBox="1"/>
      </xdr:nvSpPr>
      <xdr:spPr>
        <a:xfrm>
          <a:off x="20697794" y="1754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2539</xdr:rowOff>
    </xdr:from>
    <xdr:to>
      <xdr:col>112</xdr:col>
      <xdr:colOff>38100</xdr:colOff>
      <xdr:row>105</xdr:row>
      <xdr:rowOff>104139</xdr:rowOff>
    </xdr:to>
    <xdr:sp macro="" textlink="">
      <xdr:nvSpPr>
        <xdr:cNvPr id="840" name="楕円 839">
          <a:extLst>
            <a:ext uri="{FF2B5EF4-FFF2-40B4-BE49-F238E27FC236}">
              <a16:creationId xmlns:a16="http://schemas.microsoft.com/office/drawing/2014/main" id="{55BEDC90-9147-4410-A981-CF8FDD41CC12}"/>
            </a:ext>
          </a:extLst>
        </xdr:cNvPr>
        <xdr:cNvSpPr/>
      </xdr:nvSpPr>
      <xdr:spPr>
        <a:xfrm>
          <a:off x="19835427" y="17713490"/>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35379</xdr:rowOff>
    </xdr:from>
    <xdr:to>
      <xdr:col>116</xdr:col>
      <xdr:colOff>63500</xdr:colOff>
      <xdr:row>105</xdr:row>
      <xdr:rowOff>53339</xdr:rowOff>
    </xdr:to>
    <xdr:cxnSp macro="">
      <xdr:nvCxnSpPr>
        <xdr:cNvPr id="841" name="直線コネクタ 840">
          <a:extLst>
            <a:ext uri="{FF2B5EF4-FFF2-40B4-BE49-F238E27FC236}">
              <a16:creationId xmlns:a16="http://schemas.microsoft.com/office/drawing/2014/main" id="{6F8ED0A9-2744-4934-9547-5921EAA082E2}"/>
            </a:ext>
          </a:extLst>
        </xdr:cNvPr>
        <xdr:cNvCxnSpPr/>
      </xdr:nvCxnSpPr>
      <xdr:spPr>
        <a:xfrm flipV="1">
          <a:off x="19886227" y="17746330"/>
          <a:ext cx="773467"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151130</xdr:rowOff>
    </xdr:from>
    <xdr:to>
      <xdr:col>107</xdr:col>
      <xdr:colOff>101600</xdr:colOff>
      <xdr:row>105</xdr:row>
      <xdr:rowOff>81280</xdr:rowOff>
    </xdr:to>
    <xdr:sp macro="" textlink="">
      <xdr:nvSpPr>
        <xdr:cNvPr id="842" name="楕円 841">
          <a:extLst>
            <a:ext uri="{FF2B5EF4-FFF2-40B4-BE49-F238E27FC236}">
              <a16:creationId xmlns:a16="http://schemas.microsoft.com/office/drawing/2014/main" id="{81546665-A59E-47F8-BD96-97634B34B44B}"/>
            </a:ext>
          </a:extLst>
        </xdr:cNvPr>
        <xdr:cNvSpPr/>
      </xdr:nvSpPr>
      <xdr:spPr>
        <a:xfrm>
          <a:off x="18998214" y="17693406"/>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30480</xdr:rowOff>
    </xdr:from>
    <xdr:to>
      <xdr:col>111</xdr:col>
      <xdr:colOff>177800</xdr:colOff>
      <xdr:row>105</xdr:row>
      <xdr:rowOff>53339</xdr:rowOff>
    </xdr:to>
    <xdr:cxnSp macro="">
      <xdr:nvCxnSpPr>
        <xdr:cNvPr id="843" name="直線コネクタ 842">
          <a:extLst>
            <a:ext uri="{FF2B5EF4-FFF2-40B4-BE49-F238E27FC236}">
              <a16:creationId xmlns:a16="http://schemas.microsoft.com/office/drawing/2014/main" id="{A4687EE2-DAB4-461A-AE26-216708E8EBC4}"/>
            </a:ext>
          </a:extLst>
        </xdr:cNvPr>
        <xdr:cNvCxnSpPr/>
      </xdr:nvCxnSpPr>
      <xdr:spPr>
        <a:xfrm>
          <a:off x="19049014" y="17741431"/>
          <a:ext cx="837213"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169092</xdr:rowOff>
    </xdr:from>
    <xdr:to>
      <xdr:col>102</xdr:col>
      <xdr:colOff>165100</xdr:colOff>
      <xdr:row>105</xdr:row>
      <xdr:rowOff>99242</xdr:rowOff>
    </xdr:to>
    <xdr:sp macro="" textlink="">
      <xdr:nvSpPr>
        <xdr:cNvPr id="844" name="楕円 843">
          <a:extLst>
            <a:ext uri="{FF2B5EF4-FFF2-40B4-BE49-F238E27FC236}">
              <a16:creationId xmlns:a16="http://schemas.microsoft.com/office/drawing/2014/main" id="{AD9C843D-8487-4EFA-838D-DE035DBCF696}"/>
            </a:ext>
          </a:extLst>
        </xdr:cNvPr>
        <xdr:cNvSpPr/>
      </xdr:nvSpPr>
      <xdr:spPr>
        <a:xfrm>
          <a:off x="18173947" y="17711368"/>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30480</xdr:rowOff>
    </xdr:from>
    <xdr:to>
      <xdr:col>107</xdr:col>
      <xdr:colOff>50800</xdr:colOff>
      <xdr:row>105</xdr:row>
      <xdr:rowOff>48442</xdr:rowOff>
    </xdr:to>
    <xdr:cxnSp macro="">
      <xdr:nvCxnSpPr>
        <xdr:cNvPr id="845" name="直線コネクタ 844">
          <a:extLst>
            <a:ext uri="{FF2B5EF4-FFF2-40B4-BE49-F238E27FC236}">
              <a16:creationId xmlns:a16="http://schemas.microsoft.com/office/drawing/2014/main" id="{05F606FE-511B-4B2C-93B6-B42357006585}"/>
            </a:ext>
          </a:extLst>
        </xdr:cNvPr>
        <xdr:cNvCxnSpPr/>
      </xdr:nvCxnSpPr>
      <xdr:spPr>
        <a:xfrm flipV="1">
          <a:off x="18224747" y="17741431"/>
          <a:ext cx="824267"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846" name="楕円 845">
          <a:extLst>
            <a:ext uri="{FF2B5EF4-FFF2-40B4-BE49-F238E27FC236}">
              <a16:creationId xmlns:a16="http://schemas.microsoft.com/office/drawing/2014/main" id="{39A88391-20F6-4FC5-946D-43DBF4176281}"/>
            </a:ext>
          </a:extLst>
        </xdr:cNvPr>
        <xdr:cNvSpPr/>
      </xdr:nvSpPr>
      <xdr:spPr>
        <a:xfrm>
          <a:off x="17349680" y="17724921"/>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48442</xdr:rowOff>
    </xdr:from>
    <xdr:to>
      <xdr:col>102</xdr:col>
      <xdr:colOff>114300</xdr:colOff>
      <xdr:row>105</xdr:row>
      <xdr:rowOff>64770</xdr:rowOff>
    </xdr:to>
    <xdr:cxnSp macro="">
      <xdr:nvCxnSpPr>
        <xdr:cNvPr id="847" name="直線コネクタ 846">
          <a:extLst>
            <a:ext uri="{FF2B5EF4-FFF2-40B4-BE49-F238E27FC236}">
              <a16:creationId xmlns:a16="http://schemas.microsoft.com/office/drawing/2014/main" id="{67A051E6-1690-4CE0-89D1-1C244CFC57C1}"/>
            </a:ext>
          </a:extLst>
        </xdr:cNvPr>
        <xdr:cNvCxnSpPr/>
      </xdr:nvCxnSpPr>
      <xdr:spPr>
        <a:xfrm flipV="1">
          <a:off x="17400480" y="17759393"/>
          <a:ext cx="824267"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26413F73-34E1-41F8-9538-864C5B82D21F}"/>
            </a:ext>
          </a:extLst>
        </xdr:cNvPr>
        <xdr:cNvSpPr txBox="1"/>
      </xdr:nvSpPr>
      <xdr:spPr>
        <a:xfrm>
          <a:off x="19651601" y="1812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72DE3F24-1AB0-44E3-BB5F-1BBB5DF9A976}"/>
            </a:ext>
          </a:extLst>
        </xdr:cNvPr>
        <xdr:cNvSpPr txBox="1"/>
      </xdr:nvSpPr>
      <xdr:spPr>
        <a:xfrm>
          <a:off x="18827087" y="1813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3F53B312-0C4F-40A0-8D9A-688AD7DBF3FF}"/>
            </a:ext>
          </a:extLst>
        </xdr:cNvPr>
        <xdr:cNvSpPr txBox="1"/>
      </xdr:nvSpPr>
      <xdr:spPr>
        <a:xfrm>
          <a:off x="18002820" y="1811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E3154567-0415-4731-8BCD-227211FE1DF7}"/>
            </a:ext>
          </a:extLst>
        </xdr:cNvPr>
        <xdr:cNvSpPr txBox="1"/>
      </xdr:nvSpPr>
      <xdr:spPr>
        <a:xfrm>
          <a:off x="17178553" y="1811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120666</xdr:rowOff>
    </xdr:from>
    <xdr:ext cx="469744" cy="259045"/>
    <xdr:sp macro="" textlink="">
      <xdr:nvSpPr>
        <xdr:cNvPr id="852" name="n_1mainValue【公民館】&#10;一人当たり面積">
          <a:extLst>
            <a:ext uri="{FF2B5EF4-FFF2-40B4-BE49-F238E27FC236}">
              <a16:creationId xmlns:a16="http://schemas.microsoft.com/office/drawing/2014/main" id="{C1055139-6E84-4A0E-AD40-C973558F5BBE}"/>
            </a:ext>
          </a:extLst>
        </xdr:cNvPr>
        <xdr:cNvSpPr txBox="1"/>
      </xdr:nvSpPr>
      <xdr:spPr>
        <a:xfrm>
          <a:off x="19651601"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97807</xdr:rowOff>
    </xdr:from>
    <xdr:ext cx="469744" cy="259045"/>
    <xdr:sp macro="" textlink="">
      <xdr:nvSpPr>
        <xdr:cNvPr id="853" name="n_2mainValue【公民館】&#10;一人当たり面積">
          <a:extLst>
            <a:ext uri="{FF2B5EF4-FFF2-40B4-BE49-F238E27FC236}">
              <a16:creationId xmlns:a16="http://schemas.microsoft.com/office/drawing/2014/main" id="{96A97709-DF03-4EDA-B90A-3FBDB1B8337E}"/>
            </a:ext>
          </a:extLst>
        </xdr:cNvPr>
        <xdr:cNvSpPr txBox="1"/>
      </xdr:nvSpPr>
      <xdr:spPr>
        <a:xfrm>
          <a:off x="1882708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115769</xdr:rowOff>
    </xdr:from>
    <xdr:ext cx="469744" cy="259045"/>
    <xdr:sp macro="" textlink="">
      <xdr:nvSpPr>
        <xdr:cNvPr id="854" name="n_3mainValue【公民館】&#10;一人当たり面積">
          <a:extLst>
            <a:ext uri="{FF2B5EF4-FFF2-40B4-BE49-F238E27FC236}">
              <a16:creationId xmlns:a16="http://schemas.microsoft.com/office/drawing/2014/main" id="{A6053B03-FF9C-4886-8FED-EB4739AEBE43}"/>
            </a:ext>
          </a:extLst>
        </xdr:cNvPr>
        <xdr:cNvSpPr txBox="1"/>
      </xdr:nvSpPr>
      <xdr:spPr>
        <a:xfrm>
          <a:off x="18002820" y="1748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855" name="n_4mainValue【公民館】&#10;一人当たり面積">
          <a:extLst>
            <a:ext uri="{FF2B5EF4-FFF2-40B4-BE49-F238E27FC236}">
              <a16:creationId xmlns:a16="http://schemas.microsoft.com/office/drawing/2014/main" id="{94EE91C5-5C70-473A-96AB-C5861571006A}"/>
            </a:ext>
          </a:extLst>
        </xdr:cNvPr>
        <xdr:cNvSpPr txBox="1"/>
      </xdr:nvSpPr>
      <xdr:spPr>
        <a:xfrm>
          <a:off x="17178553"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12F13DA-20BE-4A26-A052-34A70DB7ED0A}"/>
            </a:ext>
          </a:extLst>
        </xdr:cNvPr>
        <xdr:cNvSpPr/>
      </xdr:nvSpPr>
      <xdr:spPr>
        <a:xfrm>
          <a:off x="710214" y="19117507"/>
          <a:ext cx="20748594" cy="187448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428096A6-8240-48AB-AEFA-1E466E9A6005}"/>
            </a:ext>
          </a:extLst>
        </xdr:cNvPr>
        <xdr:cNvSpPr/>
      </xdr:nvSpPr>
      <xdr:spPr>
        <a:xfrm>
          <a:off x="710214" y="19181007"/>
          <a:ext cx="358916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D779F221-45A5-4275-8D53-5B817EDE42D8}"/>
            </a:ext>
          </a:extLst>
        </xdr:cNvPr>
        <xdr:cNvSpPr txBox="1"/>
      </xdr:nvSpPr>
      <xdr:spPr>
        <a:xfrm>
          <a:off x="786414" y="19429459"/>
          <a:ext cx="20583494" cy="1463706"/>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及び秋田県平均と比較して全体的に有形固定資産減価償却率は高くなっている。道路については優先順位を定めて計画的に改修工事を順次実施しているものの、広大な面積かつ各地に点在する集落配置により市道の総延長が比較して長いこと、脆弱な財政事情による財源制約等の要因で、投資額としてはわずかな割合に留まっているのが現状である。今後人口減少が進むにつれますます人口一人当たりの延長は長くなっ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ことが想定され、引き続き優先順位に沿った工事実施が必要となる。</a:t>
          </a:r>
          <a:endParaRPr lang="ja-JP" altLang="ja-JP" sz="1400">
            <a:effectLst/>
          </a:endParaRPr>
        </a:p>
        <a:p>
          <a:r>
            <a:rPr kumimoji="1" lang="ja-JP" altLang="ja-JP" sz="1100">
              <a:solidFill>
                <a:schemeClr val="dk1"/>
              </a:solidFill>
              <a:effectLst/>
              <a:latin typeface="+mn-lt"/>
              <a:ea typeface="+mn-ea"/>
              <a:cs typeface="+mn-cs"/>
            </a:rPr>
            <a:t>　また、公営住宅や認定こども園、児童館、公民館についても、各施設の老朽化が進</a:t>
          </a:r>
          <a:r>
            <a:rPr kumimoji="1" lang="ja-JP" altLang="en-US" sz="1100">
              <a:solidFill>
                <a:schemeClr val="dk1"/>
              </a:solidFill>
              <a:effectLst/>
              <a:latin typeface="+mn-lt"/>
              <a:ea typeface="+mn-ea"/>
              <a:cs typeface="+mn-cs"/>
            </a:rPr>
            <a:t>む</a:t>
          </a:r>
          <a:r>
            <a:rPr kumimoji="1" lang="ja-JP" altLang="ja-JP" sz="1100">
              <a:solidFill>
                <a:schemeClr val="dk1"/>
              </a:solidFill>
              <a:effectLst/>
              <a:latin typeface="+mn-lt"/>
              <a:ea typeface="+mn-ea"/>
              <a:cs typeface="+mn-cs"/>
            </a:rPr>
            <a:t>一方で、更新等の実施は部分的なものに留まっている。</a:t>
          </a:r>
          <a:endParaRPr lang="ja-JP" altLang="ja-JP" sz="1400">
            <a:effectLst/>
          </a:endParaRPr>
        </a:p>
        <a:p>
          <a:r>
            <a:rPr kumimoji="1" lang="ja-JP" altLang="ja-JP" sz="1100">
              <a:solidFill>
                <a:schemeClr val="dk1"/>
              </a:solidFill>
              <a:effectLst/>
              <a:latin typeface="+mn-lt"/>
              <a:ea typeface="+mn-ea"/>
              <a:cs typeface="+mn-cs"/>
            </a:rPr>
            <a:t>　人口減少等を踏まえた長期的展望から、統廃合・集約化による各施設配置を最適化することは避けられないと考えるが、ニーズを考慮しつつ地域住民と合意形成して進める必要性から、早急の改善は難しい。有利な財源等を検討しながら公共施設等総合管理計画に基づき漸進的な老朽化対策の実施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97808D-9F7E-4457-992C-FC13626B86F9}"/>
            </a:ext>
          </a:extLst>
        </xdr:cNvPr>
        <xdr:cNvSpPr/>
      </xdr:nvSpPr>
      <xdr:spPr>
        <a:xfrm>
          <a:off x="596160" y="127000"/>
          <a:ext cx="11832578" cy="62390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D6A2F1-DAB7-4CAF-A903-D26DF9BE3D17}"/>
            </a:ext>
          </a:extLst>
        </xdr:cNvPr>
        <xdr:cNvSpPr/>
      </xdr:nvSpPr>
      <xdr:spPr>
        <a:xfrm>
          <a:off x="17755340" y="187726"/>
          <a:ext cx="3703468" cy="55047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C7116D-B4CE-42B8-BCD7-777515EFA2CD}"/>
            </a:ext>
          </a:extLst>
        </xdr:cNvPr>
        <xdr:cNvSpPr/>
      </xdr:nvSpPr>
      <xdr:spPr>
        <a:xfrm>
          <a:off x="17774390" y="213126"/>
          <a:ext cx="3659018" cy="49967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DD4EF8-7BFF-42D9-8DAB-A21FDF842B62}"/>
            </a:ext>
          </a:extLst>
        </xdr:cNvPr>
        <xdr:cNvSpPr/>
      </xdr:nvSpPr>
      <xdr:spPr>
        <a:xfrm>
          <a:off x="17799790" y="238526"/>
          <a:ext cx="3601868" cy="43617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秋田県仙北市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8E79B2-5C25-4662-87C8-E3F772C06F5D}"/>
            </a:ext>
          </a:extLst>
        </xdr:cNvPr>
        <xdr:cNvSpPr/>
      </xdr:nvSpPr>
      <xdr:spPr>
        <a:xfrm>
          <a:off x="15155539" y="187726"/>
          <a:ext cx="2479397" cy="55047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E67E29-3F7F-4DD1-8BEE-CCBB5B16B5C3}"/>
            </a:ext>
          </a:extLst>
        </xdr:cNvPr>
        <xdr:cNvSpPr/>
      </xdr:nvSpPr>
      <xdr:spPr>
        <a:xfrm>
          <a:off x="15180939" y="213126"/>
          <a:ext cx="2434947" cy="49967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CB4771-D6E1-4955-9667-4C38A2DE3317}"/>
            </a:ext>
          </a:extLst>
        </xdr:cNvPr>
        <xdr:cNvSpPr/>
      </xdr:nvSpPr>
      <xdr:spPr>
        <a:xfrm>
          <a:off x="15206339" y="238526"/>
          <a:ext cx="2377797" cy="448877"/>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C13CC9F-F511-4F3F-A479-E8FC143A1CFE}"/>
            </a:ext>
          </a:extLst>
        </xdr:cNvPr>
        <xdr:cNvSpPr/>
      </xdr:nvSpPr>
      <xdr:spPr>
        <a:xfrm>
          <a:off x="710214" y="875129"/>
          <a:ext cx="9410330" cy="175025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5DDE1A-8B31-4307-AE98-C575A9992262}"/>
            </a:ext>
          </a:extLst>
        </xdr:cNvPr>
        <xdr:cNvSpPr/>
      </xdr:nvSpPr>
      <xdr:spPr>
        <a:xfrm>
          <a:off x="837214" y="906879"/>
          <a:ext cx="1293427" cy="16867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D476C6-F8DB-49BB-95DF-D5E09FF8912F}"/>
            </a:ext>
          </a:extLst>
        </xdr:cNvPr>
        <xdr:cNvSpPr/>
      </xdr:nvSpPr>
      <xdr:spPr>
        <a:xfrm>
          <a:off x="2080087" y="906879"/>
          <a:ext cx="1242874" cy="16867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22,859
22,741
1,093.56
25,468,712
24,793,447
623,530
11,611,568
20,886,092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2C8D55-7453-4DF7-A8C1-7840DEBE768C}"/>
            </a:ext>
          </a:extLst>
        </xdr:cNvPr>
        <xdr:cNvSpPr/>
      </xdr:nvSpPr>
      <xdr:spPr>
        <a:xfrm>
          <a:off x="3322961" y="906879"/>
          <a:ext cx="1420427" cy="16867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2A53DF-A0C2-47E5-97C7-6B0C25EDEC3A}"/>
            </a:ext>
          </a:extLst>
        </xdr:cNvPr>
        <xdr:cNvSpPr/>
      </xdr:nvSpPr>
      <xdr:spPr>
        <a:xfrm>
          <a:off x="4743388" y="925929"/>
          <a:ext cx="1889588" cy="92592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7CB69D-A135-496B-B509-EC918D0FE23C}"/>
            </a:ext>
          </a:extLst>
        </xdr:cNvPr>
        <xdr:cNvSpPr/>
      </xdr:nvSpPr>
      <xdr:spPr>
        <a:xfrm>
          <a:off x="6632976" y="925929"/>
          <a:ext cx="1179374" cy="92592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75.8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88C0DA3-A7F0-4566-80A9-83D3C9345FA6}"/>
            </a:ext>
          </a:extLst>
        </xdr:cNvPr>
        <xdr:cNvSpPr/>
      </xdr:nvSpPr>
      <xdr:spPr>
        <a:xfrm>
          <a:off x="7875850" y="938629"/>
          <a:ext cx="596160" cy="9231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ADCFF5A-00C1-4755-80B3-6C6BA51BE92B}"/>
            </a:ext>
          </a:extLst>
        </xdr:cNvPr>
        <xdr:cNvSpPr/>
      </xdr:nvSpPr>
      <xdr:spPr>
        <a:xfrm>
          <a:off x="4743388" y="1686757"/>
          <a:ext cx="1889588"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0255AF0-DE03-46BC-ACAC-5095E5051533}"/>
            </a:ext>
          </a:extLst>
        </xdr:cNvPr>
        <xdr:cNvSpPr/>
      </xdr:nvSpPr>
      <xdr:spPr>
        <a:xfrm>
          <a:off x="6696476" y="1686757"/>
          <a:ext cx="3195961"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E017B82-7568-4EA5-93CE-0EAF15FDE86B}"/>
            </a:ext>
          </a:extLst>
        </xdr:cNvPr>
        <xdr:cNvSpPr/>
      </xdr:nvSpPr>
      <xdr:spPr>
        <a:xfrm>
          <a:off x="10323497" y="875129"/>
          <a:ext cx="1420427" cy="125058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B76B09-94D6-49B2-A063-32C7BB366F10}"/>
            </a:ext>
          </a:extLst>
        </xdr:cNvPr>
        <xdr:cNvSpPr/>
      </xdr:nvSpPr>
      <xdr:spPr>
        <a:xfrm>
          <a:off x="10570900" y="938629"/>
          <a:ext cx="1242874" cy="24845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A3B041-42B6-4EA7-86B9-78A2B0BA0BE7}"/>
            </a:ext>
          </a:extLst>
        </xdr:cNvPr>
        <xdr:cNvSpPr/>
      </xdr:nvSpPr>
      <xdr:spPr>
        <a:xfrm>
          <a:off x="10570900" y="1199780"/>
          <a:ext cx="1242874"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96A7F17-2C6C-40A9-A336-9E162D78AF2D}"/>
            </a:ext>
          </a:extLst>
        </xdr:cNvPr>
        <xdr:cNvSpPr/>
      </xdr:nvSpPr>
      <xdr:spPr>
        <a:xfrm>
          <a:off x="10570900" y="1524432"/>
          <a:ext cx="1356928" cy="62667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7D0EE8-B087-4487-860D-30568FF42C96}"/>
            </a:ext>
          </a:extLst>
        </xdr:cNvPr>
        <xdr:cNvCxnSpPr/>
      </xdr:nvCxnSpPr>
      <xdr:spPr>
        <a:xfrm flipH="1">
          <a:off x="10406047" y="1024754"/>
          <a:ext cx="19660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F71AA1-C730-4F16-A62C-ED96EF18F712}"/>
            </a:ext>
          </a:extLst>
        </xdr:cNvPr>
        <xdr:cNvSpPr/>
      </xdr:nvSpPr>
      <xdr:spPr>
        <a:xfrm>
          <a:off x="10460022" y="976729"/>
          <a:ext cx="88653"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61B150-48E4-47B5-A27B-FCBD914B4208}"/>
            </a:ext>
          </a:extLst>
        </xdr:cNvPr>
        <xdr:cNvSpPr/>
      </xdr:nvSpPr>
      <xdr:spPr>
        <a:xfrm>
          <a:off x="10460022" y="1237880"/>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D1EDF3-45B9-4F58-B8DF-23371EA5B9A4}"/>
            </a:ext>
          </a:extLst>
        </xdr:cNvPr>
        <xdr:cNvCxnSpPr/>
      </xdr:nvCxnSpPr>
      <xdr:spPr>
        <a:xfrm>
          <a:off x="10491525" y="1501806"/>
          <a:ext cx="0" cy="136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234D38-24A5-4BB1-8DFE-DAC7990EFE63}"/>
            </a:ext>
          </a:extLst>
        </xdr:cNvPr>
        <xdr:cNvCxnSpPr/>
      </xdr:nvCxnSpPr>
      <xdr:spPr>
        <a:xfrm>
          <a:off x="10425097" y="1501806"/>
          <a:ext cx="15850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782610-6D03-4C40-8E55-DBB955CCE39F}"/>
            </a:ext>
          </a:extLst>
        </xdr:cNvPr>
        <xdr:cNvCxnSpPr/>
      </xdr:nvCxnSpPr>
      <xdr:spPr>
        <a:xfrm flipV="1">
          <a:off x="10491525" y="1734382"/>
          <a:ext cx="0" cy="136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65F707-F1A6-4122-822F-61881B40FDAB}"/>
            </a:ext>
          </a:extLst>
        </xdr:cNvPr>
        <xdr:cNvCxnSpPr/>
      </xdr:nvCxnSpPr>
      <xdr:spPr>
        <a:xfrm>
          <a:off x="10425097" y="1874483"/>
          <a:ext cx="15850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B1FFBC-8430-4A5A-9925-26B57B0BCDB8}"/>
            </a:ext>
          </a:extLst>
        </xdr:cNvPr>
        <xdr:cNvSpPr txBox="1"/>
      </xdr:nvSpPr>
      <xdr:spPr>
        <a:xfrm>
          <a:off x="659660" y="2749612"/>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B9C978-4753-4BE8-AE50-8453C84C100E}"/>
            </a:ext>
          </a:extLst>
        </xdr:cNvPr>
        <xdr:cNvSpPr txBox="1"/>
      </xdr:nvSpPr>
      <xdr:spPr>
        <a:xfrm>
          <a:off x="659660" y="3061563"/>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F5A607-71A8-471E-BE16-27AEFE30D9FD}"/>
            </a:ext>
          </a:extLst>
        </xdr:cNvPr>
        <xdr:cNvSpPr txBox="1"/>
      </xdr:nvSpPr>
      <xdr:spPr>
        <a:xfrm>
          <a:off x="659660" y="337351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C15C97-7ACF-4A13-94BB-3F13C35CBA19}"/>
            </a:ext>
          </a:extLst>
        </xdr:cNvPr>
        <xdr:cNvSpPr txBox="1"/>
      </xdr:nvSpPr>
      <xdr:spPr>
        <a:xfrm>
          <a:off x="659660" y="368824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1A30BD-C41E-421E-8FE2-24873E1C2AF1}"/>
            </a:ext>
          </a:extLst>
        </xdr:cNvPr>
        <xdr:cNvSpPr/>
      </xdr:nvSpPr>
      <xdr:spPr>
        <a:xfrm>
          <a:off x="710214" y="4124417"/>
          <a:ext cx="4413681"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D96081-39B1-4E5E-8845-C1B1BC95C847}"/>
            </a:ext>
          </a:extLst>
        </xdr:cNvPr>
        <xdr:cNvSpPr/>
      </xdr:nvSpPr>
      <xdr:spPr>
        <a:xfrm>
          <a:off x="837214"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A56AB3-54BF-48D5-87FC-D448F229D32A}"/>
            </a:ext>
          </a:extLst>
        </xdr:cNvPr>
        <xdr:cNvSpPr/>
      </xdr:nvSpPr>
      <xdr:spPr>
        <a:xfrm>
          <a:off x="837214"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65E9DB-E173-4BB4-9B56-CD356162C4DA}"/>
            </a:ext>
          </a:extLst>
        </xdr:cNvPr>
        <xdr:cNvSpPr/>
      </xdr:nvSpPr>
      <xdr:spPr>
        <a:xfrm>
          <a:off x="1775534"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4A29A3-DA08-4AA0-99E1-9CE10B3AE7B9}"/>
            </a:ext>
          </a:extLst>
        </xdr:cNvPr>
        <xdr:cNvSpPr/>
      </xdr:nvSpPr>
      <xdr:spPr>
        <a:xfrm>
          <a:off x="1775534"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68FD548-5556-41ED-A2AE-D1B1312F8833}"/>
            </a:ext>
          </a:extLst>
        </xdr:cNvPr>
        <xdr:cNvSpPr/>
      </xdr:nvSpPr>
      <xdr:spPr>
        <a:xfrm>
          <a:off x="2840854" y="4773720"/>
          <a:ext cx="1420428"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F55FC8-3C17-4841-A460-CAC6841B3E2F}"/>
            </a:ext>
          </a:extLst>
        </xdr:cNvPr>
        <xdr:cNvSpPr/>
      </xdr:nvSpPr>
      <xdr:spPr>
        <a:xfrm>
          <a:off x="2840854" y="4974146"/>
          <a:ext cx="1420428"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4A6A2C-C53B-41DC-A05C-E47E17E23950}"/>
            </a:ext>
          </a:extLst>
        </xdr:cNvPr>
        <xdr:cNvSpPr/>
      </xdr:nvSpPr>
      <xdr:spPr>
        <a:xfrm>
          <a:off x="710214" y="5247998"/>
          <a:ext cx="4413681"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FEEFEB-10F1-461C-A7AF-5306FEBCAD4D}"/>
            </a:ext>
          </a:extLst>
        </xdr:cNvPr>
        <xdr:cNvSpPr txBox="1"/>
      </xdr:nvSpPr>
      <xdr:spPr>
        <a:xfrm>
          <a:off x="685060" y="50602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E56612-F4BB-4CAF-8121-507B055AA302}"/>
            </a:ext>
          </a:extLst>
        </xdr:cNvPr>
        <xdr:cNvCxnSpPr/>
      </xdr:nvCxnSpPr>
      <xdr:spPr>
        <a:xfrm>
          <a:off x="710214" y="749793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3145709-49B6-4ED0-A3C3-E9CABEC2A0EE}"/>
            </a:ext>
          </a:extLst>
        </xdr:cNvPr>
        <xdr:cNvSpPr txBox="1"/>
      </xdr:nvSpPr>
      <xdr:spPr>
        <a:xfrm>
          <a:off x="281874" y="73584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13BB8E7-A773-4766-995A-39B365F1B1B4}"/>
            </a:ext>
          </a:extLst>
        </xdr:cNvPr>
        <xdr:cNvCxnSpPr/>
      </xdr:nvCxnSpPr>
      <xdr:spPr>
        <a:xfrm>
          <a:off x="710214" y="712248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2535B1A-DEE0-4C66-A831-2932E5FBADAC}"/>
            </a:ext>
          </a:extLst>
        </xdr:cNvPr>
        <xdr:cNvSpPr txBox="1"/>
      </xdr:nvSpPr>
      <xdr:spPr>
        <a:xfrm>
          <a:off x="281874" y="6983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E14AD43-2E2E-48F5-B192-21A517D12B31}"/>
            </a:ext>
          </a:extLst>
        </xdr:cNvPr>
        <xdr:cNvCxnSpPr/>
      </xdr:nvCxnSpPr>
      <xdr:spPr>
        <a:xfrm>
          <a:off x="710214" y="674702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B835D1A-DA04-44FE-937B-FAC086510CA5}"/>
            </a:ext>
          </a:extLst>
        </xdr:cNvPr>
        <xdr:cNvSpPr txBox="1"/>
      </xdr:nvSpPr>
      <xdr:spPr>
        <a:xfrm>
          <a:off x="345994" y="66075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BF5D936-EF05-4C9D-94D3-C55AA7E8C9C8}"/>
            </a:ext>
          </a:extLst>
        </xdr:cNvPr>
        <xdr:cNvCxnSpPr/>
      </xdr:nvCxnSpPr>
      <xdr:spPr>
        <a:xfrm>
          <a:off x="710214" y="637435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3C4A77F-7A26-41C2-94FE-024DA279B616}"/>
            </a:ext>
          </a:extLst>
        </xdr:cNvPr>
        <xdr:cNvSpPr txBox="1"/>
      </xdr:nvSpPr>
      <xdr:spPr>
        <a:xfrm>
          <a:off x="345994" y="62349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68CBD99-1D6E-466C-B82C-FA0441D8FE2A}"/>
            </a:ext>
          </a:extLst>
        </xdr:cNvPr>
        <xdr:cNvCxnSpPr/>
      </xdr:nvCxnSpPr>
      <xdr:spPr>
        <a:xfrm>
          <a:off x="710214" y="599890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229DD5B-F3F4-4FF0-AE44-FD4CC3B943FD}"/>
            </a:ext>
          </a:extLst>
        </xdr:cNvPr>
        <xdr:cNvSpPr txBox="1"/>
      </xdr:nvSpPr>
      <xdr:spPr>
        <a:xfrm>
          <a:off x="345994" y="585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0BD639D-5821-4128-B6F1-84432A371DCD}"/>
            </a:ext>
          </a:extLst>
        </xdr:cNvPr>
        <xdr:cNvCxnSpPr/>
      </xdr:nvCxnSpPr>
      <xdr:spPr>
        <a:xfrm>
          <a:off x="710214" y="562344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DE0724FE-F124-49ED-A980-C7C9B41A0C95}"/>
            </a:ext>
          </a:extLst>
        </xdr:cNvPr>
        <xdr:cNvSpPr txBox="1"/>
      </xdr:nvSpPr>
      <xdr:spPr>
        <a:xfrm>
          <a:off x="397168" y="548400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8FBD200-B68D-45E1-ADCE-A1E0069C4F0E}"/>
            </a:ext>
          </a:extLst>
        </xdr:cNvPr>
        <xdr:cNvCxnSpPr/>
      </xdr:nvCxnSpPr>
      <xdr:spPr>
        <a:xfrm>
          <a:off x="710214" y="52479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EF5AAE5-E23E-41BD-A130-5F22F8E13F23}"/>
            </a:ext>
          </a:extLst>
        </xdr:cNvPr>
        <xdr:cNvSpPr/>
      </xdr:nvSpPr>
      <xdr:spPr>
        <a:xfrm>
          <a:off x="710214" y="5247998"/>
          <a:ext cx="4413681"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508C3EA-0CA9-4310-BDCA-33BF25A6CA69}"/>
            </a:ext>
          </a:extLst>
        </xdr:cNvPr>
        <xdr:cNvCxnSpPr/>
      </xdr:nvCxnSpPr>
      <xdr:spPr>
        <a:xfrm flipV="1">
          <a:off x="4324147" y="5623449"/>
          <a:ext cx="0" cy="1250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6FACBA1-BF28-48B6-9A25-D0B76E67CC95}"/>
            </a:ext>
          </a:extLst>
        </xdr:cNvPr>
        <xdr:cNvSpPr txBox="1"/>
      </xdr:nvSpPr>
      <xdr:spPr>
        <a:xfrm>
          <a:off x="4362882" y="6877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50586380-D5E3-4BA2-86F7-1B7E9ED7F911}"/>
            </a:ext>
          </a:extLst>
        </xdr:cNvPr>
        <xdr:cNvCxnSpPr/>
      </xdr:nvCxnSpPr>
      <xdr:spPr>
        <a:xfrm>
          <a:off x="4248828" y="6874029"/>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5982945-B7C6-4327-ADF5-3B394CE79EF0}"/>
            </a:ext>
          </a:extLst>
        </xdr:cNvPr>
        <xdr:cNvSpPr txBox="1"/>
      </xdr:nvSpPr>
      <xdr:spPr>
        <a:xfrm>
          <a:off x="4362882" y="54014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20B5CC12-5C48-454A-B9FE-25DC9EEE2832}"/>
            </a:ext>
          </a:extLst>
        </xdr:cNvPr>
        <xdr:cNvCxnSpPr/>
      </xdr:nvCxnSpPr>
      <xdr:spPr>
        <a:xfrm>
          <a:off x="4248828" y="5623449"/>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54D04E0A-C576-4B63-8217-2E21CEFB6AD1}"/>
            </a:ext>
          </a:extLst>
        </xdr:cNvPr>
        <xdr:cNvSpPr txBox="1"/>
      </xdr:nvSpPr>
      <xdr:spPr>
        <a:xfrm>
          <a:off x="4362882" y="599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D2CB936C-E5A4-4411-B3A8-D53A325F26A8}"/>
            </a:ext>
          </a:extLst>
        </xdr:cNvPr>
        <xdr:cNvSpPr/>
      </xdr:nvSpPr>
      <xdr:spPr>
        <a:xfrm>
          <a:off x="4273982" y="613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18B43AC2-6ED0-4F9A-99AE-4CE8EC70775B}"/>
            </a:ext>
          </a:extLst>
        </xdr:cNvPr>
        <xdr:cNvSpPr/>
      </xdr:nvSpPr>
      <xdr:spPr>
        <a:xfrm>
          <a:off x="3500515" y="6151066"/>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4399AD3D-5FF8-4441-8EAC-9B80B50D5713}"/>
            </a:ext>
          </a:extLst>
        </xdr:cNvPr>
        <xdr:cNvSpPr/>
      </xdr:nvSpPr>
      <xdr:spPr>
        <a:xfrm>
          <a:off x="2663301" y="613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9326322-5CC5-439D-9A33-448659825165}"/>
            </a:ext>
          </a:extLst>
        </xdr:cNvPr>
        <xdr:cNvSpPr/>
      </xdr:nvSpPr>
      <xdr:spPr>
        <a:xfrm>
          <a:off x="1839034" y="613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21DF7091-1B91-4F65-9520-53657296BB86}"/>
            </a:ext>
          </a:extLst>
        </xdr:cNvPr>
        <xdr:cNvSpPr/>
      </xdr:nvSpPr>
      <xdr:spPr>
        <a:xfrm>
          <a:off x="1014767" y="6114236"/>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0489B14-781F-4C5E-AAE1-7B2A84D2D000}"/>
            </a:ext>
          </a:extLst>
        </xdr:cNvPr>
        <xdr:cNvSpPr txBox="1"/>
      </xdr:nvSpPr>
      <xdr:spPr>
        <a:xfrm>
          <a:off x="4147228"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B91311B-8EA1-4F57-A6EA-587CF4BF9DB6}"/>
            </a:ext>
          </a:extLst>
        </xdr:cNvPr>
        <xdr:cNvSpPr txBox="1"/>
      </xdr:nvSpPr>
      <xdr:spPr>
        <a:xfrm>
          <a:off x="3373761"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BCE2E88-5BE1-4C51-926A-1EDB0CCE1387}"/>
            </a:ext>
          </a:extLst>
        </xdr:cNvPr>
        <xdr:cNvSpPr txBox="1"/>
      </xdr:nvSpPr>
      <xdr:spPr>
        <a:xfrm>
          <a:off x="2536548"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638A638-60E6-46EA-87A8-235876342841}"/>
            </a:ext>
          </a:extLst>
        </xdr:cNvPr>
        <xdr:cNvSpPr txBox="1"/>
      </xdr:nvSpPr>
      <xdr:spPr>
        <a:xfrm>
          <a:off x="1712281"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513F93-7960-4DEB-9066-B436F21FBE62}"/>
            </a:ext>
          </a:extLst>
        </xdr:cNvPr>
        <xdr:cNvSpPr txBox="1"/>
      </xdr:nvSpPr>
      <xdr:spPr>
        <a:xfrm>
          <a:off x="888014"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69850</xdr:rowOff>
    </xdr:from>
    <xdr:to>
      <xdr:col>24</xdr:col>
      <xdr:colOff>114300</xdr:colOff>
      <xdr:row>40</xdr:row>
      <xdr:rowOff>0</xdr:rowOff>
    </xdr:to>
    <xdr:sp macro="" textlink="">
      <xdr:nvSpPr>
        <xdr:cNvPr id="72" name="楕円 71">
          <a:extLst>
            <a:ext uri="{FF2B5EF4-FFF2-40B4-BE49-F238E27FC236}">
              <a16:creationId xmlns:a16="http://schemas.microsoft.com/office/drawing/2014/main" id="{9C3C2DAE-3CA1-433F-B9CD-8544D003D269}"/>
            </a:ext>
          </a:extLst>
        </xdr:cNvPr>
        <xdr:cNvSpPr/>
      </xdr:nvSpPr>
      <xdr:spPr>
        <a:xfrm>
          <a:off x="4273982" y="6648203"/>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48277</xdr:rowOff>
    </xdr:from>
    <xdr:ext cx="405111" cy="259045"/>
    <xdr:sp macro="" textlink="">
      <xdr:nvSpPr>
        <xdr:cNvPr id="73" name="【図書館】&#10;有形固定資産減価償却率該当値テキスト">
          <a:extLst>
            <a:ext uri="{FF2B5EF4-FFF2-40B4-BE49-F238E27FC236}">
              <a16:creationId xmlns:a16="http://schemas.microsoft.com/office/drawing/2014/main" id="{E1C4691D-3D7C-4C86-83CF-34585F19970E}"/>
            </a:ext>
          </a:extLst>
        </xdr:cNvPr>
        <xdr:cNvSpPr txBox="1"/>
      </xdr:nvSpPr>
      <xdr:spPr>
        <a:xfrm>
          <a:off x="4362882" y="6626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4" name="楕円 73">
          <a:extLst>
            <a:ext uri="{FF2B5EF4-FFF2-40B4-BE49-F238E27FC236}">
              <a16:creationId xmlns:a16="http://schemas.microsoft.com/office/drawing/2014/main" id="{D728FD8B-3166-4876-A7A1-2136BA7E4E38}"/>
            </a:ext>
          </a:extLst>
        </xdr:cNvPr>
        <xdr:cNvSpPr/>
      </xdr:nvSpPr>
      <xdr:spPr>
        <a:xfrm>
          <a:off x="3500515" y="6622803"/>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120650</xdr:rowOff>
    </xdr:to>
    <xdr:cxnSp macro="">
      <xdr:nvCxnSpPr>
        <xdr:cNvPr id="75" name="直線コネクタ 74">
          <a:extLst>
            <a:ext uri="{FF2B5EF4-FFF2-40B4-BE49-F238E27FC236}">
              <a16:creationId xmlns:a16="http://schemas.microsoft.com/office/drawing/2014/main" id="{710B9B7E-3080-4D16-9DDC-A404F095DC4F}"/>
            </a:ext>
          </a:extLst>
        </xdr:cNvPr>
        <xdr:cNvCxnSpPr/>
      </xdr:nvCxnSpPr>
      <xdr:spPr>
        <a:xfrm>
          <a:off x="3551315" y="6673603"/>
          <a:ext cx="773467"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19050</xdr:rowOff>
    </xdr:from>
    <xdr:to>
      <xdr:col>15</xdr:col>
      <xdr:colOff>101600</xdr:colOff>
      <xdr:row>39</xdr:row>
      <xdr:rowOff>120650</xdr:rowOff>
    </xdr:to>
    <xdr:sp macro="" textlink="">
      <xdr:nvSpPr>
        <xdr:cNvPr id="76" name="楕円 75">
          <a:extLst>
            <a:ext uri="{FF2B5EF4-FFF2-40B4-BE49-F238E27FC236}">
              <a16:creationId xmlns:a16="http://schemas.microsoft.com/office/drawing/2014/main" id="{6BCF294B-4545-45D1-AB00-83D704386753}"/>
            </a:ext>
          </a:extLst>
        </xdr:cNvPr>
        <xdr:cNvSpPr/>
      </xdr:nvSpPr>
      <xdr:spPr>
        <a:xfrm>
          <a:off x="2663301" y="659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69850</xdr:rowOff>
    </xdr:from>
    <xdr:to>
      <xdr:col>19</xdr:col>
      <xdr:colOff>177800</xdr:colOff>
      <xdr:row>39</xdr:row>
      <xdr:rowOff>95250</xdr:rowOff>
    </xdr:to>
    <xdr:cxnSp macro="">
      <xdr:nvCxnSpPr>
        <xdr:cNvPr id="77" name="直線コネクタ 76">
          <a:extLst>
            <a:ext uri="{FF2B5EF4-FFF2-40B4-BE49-F238E27FC236}">
              <a16:creationId xmlns:a16="http://schemas.microsoft.com/office/drawing/2014/main" id="{2CEACA2E-B967-48C1-9EDF-E87255E15858}"/>
            </a:ext>
          </a:extLst>
        </xdr:cNvPr>
        <xdr:cNvCxnSpPr/>
      </xdr:nvCxnSpPr>
      <xdr:spPr>
        <a:xfrm>
          <a:off x="2714101" y="6648203"/>
          <a:ext cx="837214"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165100</xdr:rowOff>
    </xdr:from>
    <xdr:to>
      <xdr:col>10</xdr:col>
      <xdr:colOff>165100</xdr:colOff>
      <xdr:row>39</xdr:row>
      <xdr:rowOff>95250</xdr:rowOff>
    </xdr:to>
    <xdr:sp macro="" textlink="">
      <xdr:nvSpPr>
        <xdr:cNvPr id="78" name="楕円 77">
          <a:extLst>
            <a:ext uri="{FF2B5EF4-FFF2-40B4-BE49-F238E27FC236}">
              <a16:creationId xmlns:a16="http://schemas.microsoft.com/office/drawing/2014/main" id="{8D59FA55-9DDD-4678-B983-193A4F69E437}"/>
            </a:ext>
          </a:extLst>
        </xdr:cNvPr>
        <xdr:cNvSpPr/>
      </xdr:nvSpPr>
      <xdr:spPr>
        <a:xfrm>
          <a:off x="1839034" y="6574778"/>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44450</xdr:rowOff>
    </xdr:from>
    <xdr:to>
      <xdr:col>15</xdr:col>
      <xdr:colOff>50800</xdr:colOff>
      <xdr:row>39</xdr:row>
      <xdr:rowOff>69850</xdr:rowOff>
    </xdr:to>
    <xdr:cxnSp macro="">
      <xdr:nvCxnSpPr>
        <xdr:cNvPr id="79" name="直線コネクタ 78">
          <a:extLst>
            <a:ext uri="{FF2B5EF4-FFF2-40B4-BE49-F238E27FC236}">
              <a16:creationId xmlns:a16="http://schemas.microsoft.com/office/drawing/2014/main" id="{7044C54A-0FB9-45A7-9DFB-3BBB139531F3}"/>
            </a:ext>
          </a:extLst>
        </xdr:cNvPr>
        <xdr:cNvCxnSpPr/>
      </xdr:nvCxnSpPr>
      <xdr:spPr>
        <a:xfrm>
          <a:off x="1889834" y="6622803"/>
          <a:ext cx="824267"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139700</xdr:rowOff>
    </xdr:from>
    <xdr:to>
      <xdr:col>6</xdr:col>
      <xdr:colOff>38100</xdr:colOff>
      <xdr:row>39</xdr:row>
      <xdr:rowOff>69850</xdr:rowOff>
    </xdr:to>
    <xdr:sp macro="" textlink="">
      <xdr:nvSpPr>
        <xdr:cNvPr id="80" name="楕円 79">
          <a:extLst>
            <a:ext uri="{FF2B5EF4-FFF2-40B4-BE49-F238E27FC236}">
              <a16:creationId xmlns:a16="http://schemas.microsoft.com/office/drawing/2014/main" id="{1DDB663F-6848-46F4-87E8-C6BF62F6EDC0}"/>
            </a:ext>
          </a:extLst>
        </xdr:cNvPr>
        <xdr:cNvSpPr/>
      </xdr:nvSpPr>
      <xdr:spPr>
        <a:xfrm>
          <a:off x="1014767" y="6549378"/>
          <a:ext cx="88653"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19050</xdr:rowOff>
    </xdr:from>
    <xdr:to>
      <xdr:col>10</xdr:col>
      <xdr:colOff>114300</xdr:colOff>
      <xdr:row>39</xdr:row>
      <xdr:rowOff>44450</xdr:rowOff>
    </xdr:to>
    <xdr:cxnSp macro="">
      <xdr:nvCxnSpPr>
        <xdr:cNvPr id="81" name="直線コネクタ 80">
          <a:extLst>
            <a:ext uri="{FF2B5EF4-FFF2-40B4-BE49-F238E27FC236}">
              <a16:creationId xmlns:a16="http://schemas.microsoft.com/office/drawing/2014/main" id="{6E5C02BA-B68D-403C-9EA1-8874E75954B9}"/>
            </a:ext>
          </a:extLst>
        </xdr:cNvPr>
        <xdr:cNvCxnSpPr/>
      </xdr:nvCxnSpPr>
      <xdr:spPr>
        <a:xfrm>
          <a:off x="1065567" y="6597403"/>
          <a:ext cx="824267"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F57A0B15-0306-4013-B4E6-031C75E50C06}"/>
            </a:ext>
          </a:extLst>
        </xdr:cNvPr>
        <xdr:cNvSpPr txBox="1"/>
      </xdr:nvSpPr>
      <xdr:spPr>
        <a:xfrm>
          <a:off x="3349005" y="592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5E2B8D77-E79C-41E0-B128-0669148392E1}"/>
            </a:ext>
          </a:extLst>
        </xdr:cNvPr>
        <xdr:cNvSpPr txBox="1"/>
      </xdr:nvSpPr>
      <xdr:spPr>
        <a:xfrm>
          <a:off x="2524492" y="591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3FA98293-1BEC-4E56-8C52-7C444AB4F259}"/>
            </a:ext>
          </a:extLst>
        </xdr:cNvPr>
        <xdr:cNvSpPr txBox="1"/>
      </xdr:nvSpPr>
      <xdr:spPr>
        <a:xfrm>
          <a:off x="1700225" y="591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8A0E15C7-B2A7-4BED-A158-19F413036B98}"/>
            </a:ext>
          </a:extLst>
        </xdr:cNvPr>
        <xdr:cNvSpPr txBox="1"/>
      </xdr:nvSpPr>
      <xdr:spPr>
        <a:xfrm>
          <a:off x="875958" y="58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6" name="n_1mainValue【図書館】&#10;有形固定資産減価償却率">
          <a:extLst>
            <a:ext uri="{FF2B5EF4-FFF2-40B4-BE49-F238E27FC236}">
              <a16:creationId xmlns:a16="http://schemas.microsoft.com/office/drawing/2014/main" id="{CDBAF23F-F01E-4840-AE67-784204807302}"/>
            </a:ext>
          </a:extLst>
        </xdr:cNvPr>
        <xdr:cNvSpPr txBox="1"/>
      </xdr:nvSpPr>
      <xdr:spPr>
        <a:xfrm>
          <a:off x="3349005" y="6715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111777</xdr:rowOff>
    </xdr:from>
    <xdr:ext cx="405111" cy="259045"/>
    <xdr:sp macro="" textlink="">
      <xdr:nvSpPr>
        <xdr:cNvPr id="87" name="n_2mainValue【図書館】&#10;有形固定資産減価償却率">
          <a:extLst>
            <a:ext uri="{FF2B5EF4-FFF2-40B4-BE49-F238E27FC236}">
              <a16:creationId xmlns:a16="http://schemas.microsoft.com/office/drawing/2014/main" id="{5946236E-A7AA-43F4-AAFD-A6933634B334}"/>
            </a:ext>
          </a:extLst>
        </xdr:cNvPr>
        <xdr:cNvSpPr txBox="1"/>
      </xdr:nvSpPr>
      <xdr:spPr>
        <a:xfrm>
          <a:off x="2524492" y="669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86377</xdr:rowOff>
    </xdr:from>
    <xdr:ext cx="405111" cy="259045"/>
    <xdr:sp macro="" textlink="">
      <xdr:nvSpPr>
        <xdr:cNvPr id="88" name="n_3mainValue【図書館】&#10;有形固定資産減価償却率">
          <a:extLst>
            <a:ext uri="{FF2B5EF4-FFF2-40B4-BE49-F238E27FC236}">
              <a16:creationId xmlns:a16="http://schemas.microsoft.com/office/drawing/2014/main" id="{EA8EA2FF-7CE4-41A9-97F8-6194832C22DF}"/>
            </a:ext>
          </a:extLst>
        </xdr:cNvPr>
        <xdr:cNvSpPr txBox="1"/>
      </xdr:nvSpPr>
      <xdr:spPr>
        <a:xfrm>
          <a:off x="1700225" y="6664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60977</xdr:rowOff>
    </xdr:from>
    <xdr:ext cx="405111" cy="259045"/>
    <xdr:sp macro="" textlink="">
      <xdr:nvSpPr>
        <xdr:cNvPr id="89" name="n_4mainValue【図書館】&#10;有形固定資産減価償却率">
          <a:extLst>
            <a:ext uri="{FF2B5EF4-FFF2-40B4-BE49-F238E27FC236}">
              <a16:creationId xmlns:a16="http://schemas.microsoft.com/office/drawing/2014/main" id="{3FED52CB-3332-4A94-9510-78C022A18963}"/>
            </a:ext>
          </a:extLst>
        </xdr:cNvPr>
        <xdr:cNvSpPr txBox="1"/>
      </xdr:nvSpPr>
      <xdr:spPr>
        <a:xfrm>
          <a:off x="875958" y="6639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A15C645E-D736-4250-BF44-3155CC8C4FC9}"/>
            </a:ext>
          </a:extLst>
        </xdr:cNvPr>
        <xdr:cNvSpPr/>
      </xdr:nvSpPr>
      <xdr:spPr>
        <a:xfrm>
          <a:off x="6163816" y="4124417"/>
          <a:ext cx="4400734"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2DC76264-E416-43D4-9647-AC773C72611F}"/>
            </a:ext>
          </a:extLst>
        </xdr:cNvPr>
        <xdr:cNvSpPr/>
      </xdr:nvSpPr>
      <xdr:spPr>
        <a:xfrm>
          <a:off x="6277869"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798D6BAF-E410-46B6-B084-10B2AA5CBDD6}"/>
            </a:ext>
          </a:extLst>
        </xdr:cNvPr>
        <xdr:cNvSpPr/>
      </xdr:nvSpPr>
      <xdr:spPr>
        <a:xfrm>
          <a:off x="6277869"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55AE5EAF-62A4-455F-825D-2FD8B617450D}"/>
            </a:ext>
          </a:extLst>
        </xdr:cNvPr>
        <xdr:cNvSpPr/>
      </xdr:nvSpPr>
      <xdr:spPr>
        <a:xfrm>
          <a:off x="7229136"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8BF6AD5-F67E-498C-925E-329CFD8D6F8D}"/>
            </a:ext>
          </a:extLst>
        </xdr:cNvPr>
        <xdr:cNvSpPr/>
      </xdr:nvSpPr>
      <xdr:spPr>
        <a:xfrm>
          <a:off x="7229136"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3EC7E501-7794-434B-810B-24AF6BD346B1}"/>
            </a:ext>
          </a:extLst>
        </xdr:cNvPr>
        <xdr:cNvSpPr/>
      </xdr:nvSpPr>
      <xdr:spPr>
        <a:xfrm>
          <a:off x="8294456"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116C5B45-DFBB-4340-82D9-8AB4E67B0263}"/>
            </a:ext>
          </a:extLst>
        </xdr:cNvPr>
        <xdr:cNvSpPr/>
      </xdr:nvSpPr>
      <xdr:spPr>
        <a:xfrm>
          <a:off x="8294456"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442B07AD-0DF4-4D1E-ADED-E570592A5C15}"/>
            </a:ext>
          </a:extLst>
        </xdr:cNvPr>
        <xdr:cNvSpPr/>
      </xdr:nvSpPr>
      <xdr:spPr>
        <a:xfrm>
          <a:off x="6163816" y="5247998"/>
          <a:ext cx="4400734"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BFD513AD-2EC8-43DA-9D32-3CEF4AD92163}"/>
            </a:ext>
          </a:extLst>
        </xdr:cNvPr>
        <xdr:cNvSpPr txBox="1"/>
      </xdr:nvSpPr>
      <xdr:spPr>
        <a:xfrm>
          <a:off x="6125716" y="50602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7494541C-0042-4053-8287-8F1ADD8BD46F}"/>
            </a:ext>
          </a:extLst>
        </xdr:cNvPr>
        <xdr:cNvCxnSpPr/>
      </xdr:nvCxnSpPr>
      <xdr:spPr>
        <a:xfrm>
          <a:off x="6163816" y="7497932"/>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A62760CE-8CC3-40F7-AD47-5F33B36BC4DC}"/>
            </a:ext>
          </a:extLst>
        </xdr:cNvPr>
        <xdr:cNvCxnSpPr/>
      </xdr:nvCxnSpPr>
      <xdr:spPr>
        <a:xfrm>
          <a:off x="6163816" y="7122481"/>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66F14F97-11A9-4B58-B99B-F53195A5C81F}"/>
            </a:ext>
          </a:extLst>
        </xdr:cNvPr>
        <xdr:cNvSpPr txBox="1"/>
      </xdr:nvSpPr>
      <xdr:spPr>
        <a:xfrm>
          <a:off x="5722530" y="6983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75B65C4F-9653-4DB3-8FC6-46367764712D}"/>
            </a:ext>
          </a:extLst>
        </xdr:cNvPr>
        <xdr:cNvCxnSpPr/>
      </xdr:nvCxnSpPr>
      <xdr:spPr>
        <a:xfrm>
          <a:off x="6163816" y="6747029"/>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CBB51433-CE4D-43D3-81F9-C82EDDB067E7}"/>
            </a:ext>
          </a:extLst>
        </xdr:cNvPr>
        <xdr:cNvSpPr txBox="1"/>
      </xdr:nvSpPr>
      <xdr:spPr>
        <a:xfrm>
          <a:off x="5722530" y="66075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E720C44D-4B75-4A48-8537-978D21DFD7B5}"/>
            </a:ext>
          </a:extLst>
        </xdr:cNvPr>
        <xdr:cNvCxnSpPr/>
      </xdr:nvCxnSpPr>
      <xdr:spPr>
        <a:xfrm>
          <a:off x="6163816" y="6374352"/>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18C8B5AB-F743-408F-98C4-E1302E672E3E}"/>
            </a:ext>
          </a:extLst>
        </xdr:cNvPr>
        <xdr:cNvSpPr txBox="1"/>
      </xdr:nvSpPr>
      <xdr:spPr>
        <a:xfrm>
          <a:off x="5722530" y="623490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1CE0075-DBE2-4AD1-B19D-A13452720771}"/>
            </a:ext>
          </a:extLst>
        </xdr:cNvPr>
        <xdr:cNvCxnSpPr/>
      </xdr:nvCxnSpPr>
      <xdr:spPr>
        <a:xfrm>
          <a:off x="6163816" y="5998900"/>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2632BE32-E6F7-4EF0-A5B3-4878AC438D95}"/>
            </a:ext>
          </a:extLst>
        </xdr:cNvPr>
        <xdr:cNvSpPr txBox="1"/>
      </xdr:nvSpPr>
      <xdr:spPr>
        <a:xfrm>
          <a:off x="5722530" y="585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F327A1B-400F-47D0-AA74-FD3C5F0DF30B}"/>
            </a:ext>
          </a:extLst>
        </xdr:cNvPr>
        <xdr:cNvCxnSpPr/>
      </xdr:nvCxnSpPr>
      <xdr:spPr>
        <a:xfrm>
          <a:off x="6163816" y="5623449"/>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FD9006F6-3241-4AB1-AAC6-4F7183B6DE25}"/>
            </a:ext>
          </a:extLst>
        </xdr:cNvPr>
        <xdr:cNvSpPr txBox="1"/>
      </xdr:nvSpPr>
      <xdr:spPr>
        <a:xfrm>
          <a:off x="5722530" y="54840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5D8E308-3981-47B1-9A91-A50356D9D482}"/>
            </a:ext>
          </a:extLst>
        </xdr:cNvPr>
        <xdr:cNvCxnSpPr/>
      </xdr:nvCxnSpPr>
      <xdr:spPr>
        <a:xfrm>
          <a:off x="6163816" y="5247998"/>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71C161C-FEDD-40B3-8025-BCE377F2E8C7}"/>
            </a:ext>
          </a:extLst>
        </xdr:cNvPr>
        <xdr:cNvSpPr txBox="1"/>
      </xdr:nvSpPr>
      <xdr:spPr>
        <a:xfrm>
          <a:off x="5722530" y="5108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7A18C9E-1222-43AE-84AF-F6D8DD4C6BD3}"/>
            </a:ext>
          </a:extLst>
        </xdr:cNvPr>
        <xdr:cNvSpPr/>
      </xdr:nvSpPr>
      <xdr:spPr>
        <a:xfrm>
          <a:off x="6163816" y="5247998"/>
          <a:ext cx="4400734"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A149A3D4-5B2F-4495-A61C-CBE0F4B98C25}"/>
            </a:ext>
          </a:extLst>
        </xdr:cNvPr>
        <xdr:cNvCxnSpPr/>
      </xdr:nvCxnSpPr>
      <xdr:spPr>
        <a:xfrm flipV="1">
          <a:off x="9768870" y="5734975"/>
          <a:ext cx="0" cy="136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23049418-D119-471C-8DC0-A74031DCD49C}"/>
            </a:ext>
          </a:extLst>
        </xdr:cNvPr>
        <xdr:cNvSpPr txBox="1"/>
      </xdr:nvSpPr>
      <xdr:spPr>
        <a:xfrm>
          <a:off x="9803537" y="709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9084222-A1B4-4EF5-B483-6D8133989A40}"/>
            </a:ext>
          </a:extLst>
        </xdr:cNvPr>
        <xdr:cNvCxnSpPr/>
      </xdr:nvCxnSpPr>
      <xdr:spPr>
        <a:xfrm>
          <a:off x="9689483" y="7095811"/>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5499FC97-658E-4736-83B7-417DE937E60F}"/>
            </a:ext>
          </a:extLst>
        </xdr:cNvPr>
        <xdr:cNvSpPr txBox="1"/>
      </xdr:nvSpPr>
      <xdr:spPr>
        <a:xfrm>
          <a:off x="9803537" y="5515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9487364E-713D-4539-8556-0E502B3855DE}"/>
            </a:ext>
          </a:extLst>
        </xdr:cNvPr>
        <xdr:cNvCxnSpPr/>
      </xdr:nvCxnSpPr>
      <xdr:spPr>
        <a:xfrm>
          <a:off x="9689483" y="5734975"/>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C34CD517-81F2-4B54-8135-EFF671FD48EA}"/>
            </a:ext>
          </a:extLst>
        </xdr:cNvPr>
        <xdr:cNvSpPr txBox="1"/>
      </xdr:nvSpPr>
      <xdr:spPr>
        <a:xfrm>
          <a:off x="9803537" y="66609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094CEEB-843B-44ED-8E2E-4BCA7EDEE0F6}"/>
            </a:ext>
          </a:extLst>
        </xdr:cNvPr>
        <xdr:cNvSpPr/>
      </xdr:nvSpPr>
      <xdr:spPr>
        <a:xfrm>
          <a:off x="9727583" y="6806719"/>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CE1C3153-B3D8-4E99-BE34-827E8D96F7AA}"/>
            </a:ext>
          </a:extLst>
        </xdr:cNvPr>
        <xdr:cNvSpPr/>
      </xdr:nvSpPr>
      <xdr:spPr>
        <a:xfrm>
          <a:off x="8941170" y="681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C2D40213-5191-4506-B4DF-0A45E809DA92}"/>
            </a:ext>
          </a:extLst>
        </xdr:cNvPr>
        <xdr:cNvSpPr/>
      </xdr:nvSpPr>
      <xdr:spPr>
        <a:xfrm>
          <a:off x="8116903" y="6810529"/>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192F32CB-C4CD-4980-89CE-689103AACCFB}"/>
            </a:ext>
          </a:extLst>
        </xdr:cNvPr>
        <xdr:cNvSpPr/>
      </xdr:nvSpPr>
      <xdr:spPr>
        <a:xfrm>
          <a:off x="7279689" y="68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F5B137DB-AB52-43E1-8451-49815FDF61F6}"/>
            </a:ext>
          </a:extLst>
        </xdr:cNvPr>
        <xdr:cNvSpPr/>
      </xdr:nvSpPr>
      <xdr:spPr>
        <a:xfrm>
          <a:off x="6455422" y="6821959"/>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676133E-E2DC-4542-8A48-DB5596969E3F}"/>
            </a:ext>
          </a:extLst>
        </xdr:cNvPr>
        <xdr:cNvSpPr txBox="1"/>
      </xdr:nvSpPr>
      <xdr:spPr>
        <a:xfrm>
          <a:off x="9587883"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9BF8AEC-D513-483D-8D9D-29478163BFB6}"/>
            </a:ext>
          </a:extLst>
        </xdr:cNvPr>
        <xdr:cNvSpPr txBox="1"/>
      </xdr:nvSpPr>
      <xdr:spPr>
        <a:xfrm>
          <a:off x="8814417"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7A55A13-011F-40FC-942E-5120706AFB70}"/>
            </a:ext>
          </a:extLst>
        </xdr:cNvPr>
        <xdr:cNvSpPr txBox="1"/>
      </xdr:nvSpPr>
      <xdr:spPr>
        <a:xfrm>
          <a:off x="7990150"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B8CB2A4-4B05-4DC2-9F30-A4CD6CD44FBA}"/>
            </a:ext>
          </a:extLst>
        </xdr:cNvPr>
        <xdr:cNvSpPr txBox="1"/>
      </xdr:nvSpPr>
      <xdr:spPr>
        <a:xfrm>
          <a:off x="7152936"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AD51548-572B-4303-AD7A-C8A2B9B53D56}"/>
            </a:ext>
          </a:extLst>
        </xdr:cNvPr>
        <xdr:cNvSpPr txBox="1"/>
      </xdr:nvSpPr>
      <xdr:spPr>
        <a:xfrm>
          <a:off x="6328669"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33020</xdr:rowOff>
    </xdr:from>
    <xdr:to>
      <xdr:col>55</xdr:col>
      <xdr:colOff>50800</xdr:colOff>
      <xdr:row>41</xdr:row>
      <xdr:rowOff>134620</xdr:rowOff>
    </xdr:to>
    <xdr:sp macro="" textlink="">
      <xdr:nvSpPr>
        <xdr:cNvPr id="129" name="楕円 128">
          <a:extLst>
            <a:ext uri="{FF2B5EF4-FFF2-40B4-BE49-F238E27FC236}">
              <a16:creationId xmlns:a16="http://schemas.microsoft.com/office/drawing/2014/main" id="{2F8E4D12-1E58-4A37-8B1A-7807FAE44643}"/>
            </a:ext>
          </a:extLst>
        </xdr:cNvPr>
        <xdr:cNvSpPr/>
      </xdr:nvSpPr>
      <xdr:spPr>
        <a:xfrm>
          <a:off x="9727583" y="6948725"/>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119397</xdr:rowOff>
    </xdr:from>
    <xdr:ext cx="469744" cy="259045"/>
    <xdr:sp macro="" textlink="">
      <xdr:nvSpPr>
        <xdr:cNvPr id="130" name="【図書館】&#10;一人当たり面積該当値テキスト">
          <a:extLst>
            <a:ext uri="{FF2B5EF4-FFF2-40B4-BE49-F238E27FC236}">
              <a16:creationId xmlns:a16="http://schemas.microsoft.com/office/drawing/2014/main" id="{5ED7E5FC-286B-4A66-8226-92CFC863BBD3}"/>
            </a:ext>
          </a:extLst>
        </xdr:cNvPr>
        <xdr:cNvSpPr txBox="1"/>
      </xdr:nvSpPr>
      <xdr:spPr>
        <a:xfrm>
          <a:off x="9803537" y="686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36830</xdr:rowOff>
    </xdr:from>
    <xdr:to>
      <xdr:col>50</xdr:col>
      <xdr:colOff>165100</xdr:colOff>
      <xdr:row>41</xdr:row>
      <xdr:rowOff>138430</xdr:rowOff>
    </xdr:to>
    <xdr:sp macro="" textlink="">
      <xdr:nvSpPr>
        <xdr:cNvPr id="131" name="楕円 130">
          <a:extLst>
            <a:ext uri="{FF2B5EF4-FFF2-40B4-BE49-F238E27FC236}">
              <a16:creationId xmlns:a16="http://schemas.microsoft.com/office/drawing/2014/main" id="{03058C8E-CCEE-42B4-89E5-C70FAEC09EC2}"/>
            </a:ext>
          </a:extLst>
        </xdr:cNvPr>
        <xdr:cNvSpPr/>
      </xdr:nvSpPr>
      <xdr:spPr>
        <a:xfrm>
          <a:off x="8941170" y="695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83820</xdr:rowOff>
    </xdr:from>
    <xdr:to>
      <xdr:col>55</xdr:col>
      <xdr:colOff>0</xdr:colOff>
      <xdr:row>41</xdr:row>
      <xdr:rowOff>87630</xdr:rowOff>
    </xdr:to>
    <xdr:cxnSp macro="">
      <xdr:nvCxnSpPr>
        <xdr:cNvPr id="132" name="直線コネクタ 131">
          <a:extLst>
            <a:ext uri="{FF2B5EF4-FFF2-40B4-BE49-F238E27FC236}">
              <a16:creationId xmlns:a16="http://schemas.microsoft.com/office/drawing/2014/main" id="{89E612C2-385E-4AAD-9D4F-495FC21E4DF9}"/>
            </a:ext>
          </a:extLst>
        </xdr:cNvPr>
        <xdr:cNvCxnSpPr/>
      </xdr:nvCxnSpPr>
      <xdr:spPr>
        <a:xfrm flipV="1">
          <a:off x="8991970" y="6999525"/>
          <a:ext cx="773467"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40640</xdr:rowOff>
    </xdr:from>
    <xdr:to>
      <xdr:col>46</xdr:col>
      <xdr:colOff>38100</xdr:colOff>
      <xdr:row>41</xdr:row>
      <xdr:rowOff>142240</xdr:rowOff>
    </xdr:to>
    <xdr:sp macro="" textlink="">
      <xdr:nvSpPr>
        <xdr:cNvPr id="133" name="楕円 132">
          <a:extLst>
            <a:ext uri="{FF2B5EF4-FFF2-40B4-BE49-F238E27FC236}">
              <a16:creationId xmlns:a16="http://schemas.microsoft.com/office/drawing/2014/main" id="{A5D6D766-23B2-490F-A054-636814D999CB}"/>
            </a:ext>
          </a:extLst>
        </xdr:cNvPr>
        <xdr:cNvSpPr/>
      </xdr:nvSpPr>
      <xdr:spPr>
        <a:xfrm>
          <a:off x="8116903" y="6956345"/>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87630</xdr:rowOff>
    </xdr:from>
    <xdr:to>
      <xdr:col>50</xdr:col>
      <xdr:colOff>114300</xdr:colOff>
      <xdr:row>41</xdr:row>
      <xdr:rowOff>91440</xdr:rowOff>
    </xdr:to>
    <xdr:cxnSp macro="">
      <xdr:nvCxnSpPr>
        <xdr:cNvPr id="134" name="直線コネクタ 133">
          <a:extLst>
            <a:ext uri="{FF2B5EF4-FFF2-40B4-BE49-F238E27FC236}">
              <a16:creationId xmlns:a16="http://schemas.microsoft.com/office/drawing/2014/main" id="{55A7ECFE-60BC-4563-9D42-2EE4853060D8}"/>
            </a:ext>
          </a:extLst>
        </xdr:cNvPr>
        <xdr:cNvCxnSpPr/>
      </xdr:nvCxnSpPr>
      <xdr:spPr>
        <a:xfrm flipV="1">
          <a:off x="8167703" y="7003335"/>
          <a:ext cx="824267"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40640</xdr:rowOff>
    </xdr:from>
    <xdr:to>
      <xdr:col>41</xdr:col>
      <xdr:colOff>101600</xdr:colOff>
      <xdr:row>41</xdr:row>
      <xdr:rowOff>142240</xdr:rowOff>
    </xdr:to>
    <xdr:sp macro="" textlink="">
      <xdr:nvSpPr>
        <xdr:cNvPr id="135" name="楕円 134">
          <a:extLst>
            <a:ext uri="{FF2B5EF4-FFF2-40B4-BE49-F238E27FC236}">
              <a16:creationId xmlns:a16="http://schemas.microsoft.com/office/drawing/2014/main" id="{A5CD97B3-838F-4D26-BCE4-DC227202C92F}"/>
            </a:ext>
          </a:extLst>
        </xdr:cNvPr>
        <xdr:cNvSpPr/>
      </xdr:nvSpPr>
      <xdr:spPr>
        <a:xfrm>
          <a:off x="7279689" y="695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91440</xdr:rowOff>
    </xdr:from>
    <xdr:to>
      <xdr:col>45</xdr:col>
      <xdr:colOff>177800</xdr:colOff>
      <xdr:row>41</xdr:row>
      <xdr:rowOff>91440</xdr:rowOff>
    </xdr:to>
    <xdr:cxnSp macro="">
      <xdr:nvCxnSpPr>
        <xdr:cNvPr id="136" name="直線コネクタ 135">
          <a:extLst>
            <a:ext uri="{FF2B5EF4-FFF2-40B4-BE49-F238E27FC236}">
              <a16:creationId xmlns:a16="http://schemas.microsoft.com/office/drawing/2014/main" id="{708B0E98-8381-4BA4-9E55-E3FD9A76A98E}"/>
            </a:ext>
          </a:extLst>
        </xdr:cNvPr>
        <xdr:cNvCxnSpPr/>
      </xdr:nvCxnSpPr>
      <xdr:spPr>
        <a:xfrm>
          <a:off x="7330489" y="7007145"/>
          <a:ext cx="8372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44450</xdr:rowOff>
    </xdr:from>
    <xdr:to>
      <xdr:col>36</xdr:col>
      <xdr:colOff>165100</xdr:colOff>
      <xdr:row>41</xdr:row>
      <xdr:rowOff>146050</xdr:rowOff>
    </xdr:to>
    <xdr:sp macro="" textlink="">
      <xdr:nvSpPr>
        <xdr:cNvPr id="137" name="楕円 136">
          <a:extLst>
            <a:ext uri="{FF2B5EF4-FFF2-40B4-BE49-F238E27FC236}">
              <a16:creationId xmlns:a16="http://schemas.microsoft.com/office/drawing/2014/main" id="{48FFCC71-4D84-4AA6-8755-3CFE37E43C0E}"/>
            </a:ext>
          </a:extLst>
        </xdr:cNvPr>
        <xdr:cNvSpPr/>
      </xdr:nvSpPr>
      <xdr:spPr>
        <a:xfrm>
          <a:off x="6455422" y="69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91440</xdr:rowOff>
    </xdr:from>
    <xdr:to>
      <xdr:col>41</xdr:col>
      <xdr:colOff>50800</xdr:colOff>
      <xdr:row>41</xdr:row>
      <xdr:rowOff>95250</xdr:rowOff>
    </xdr:to>
    <xdr:cxnSp macro="">
      <xdr:nvCxnSpPr>
        <xdr:cNvPr id="138" name="直線コネクタ 137">
          <a:extLst>
            <a:ext uri="{FF2B5EF4-FFF2-40B4-BE49-F238E27FC236}">
              <a16:creationId xmlns:a16="http://schemas.microsoft.com/office/drawing/2014/main" id="{4FD70E5F-A90A-448A-B32C-7238C8EA6195}"/>
            </a:ext>
          </a:extLst>
        </xdr:cNvPr>
        <xdr:cNvCxnSpPr/>
      </xdr:nvCxnSpPr>
      <xdr:spPr>
        <a:xfrm flipV="1">
          <a:off x="6506222" y="7007145"/>
          <a:ext cx="824267"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EE421E3F-DF1E-4B06-A4C1-0151FF47C0BF}"/>
            </a:ext>
          </a:extLst>
        </xdr:cNvPr>
        <xdr:cNvSpPr txBox="1"/>
      </xdr:nvSpPr>
      <xdr:spPr>
        <a:xfrm>
          <a:off x="8757344" y="658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AD60BEB4-4FF1-4DB9-97A5-97519927B9FB}"/>
            </a:ext>
          </a:extLst>
        </xdr:cNvPr>
        <xdr:cNvSpPr txBox="1"/>
      </xdr:nvSpPr>
      <xdr:spPr>
        <a:xfrm>
          <a:off x="7945777" y="658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B6B6086E-72D5-4558-B350-1440121CCB57}"/>
            </a:ext>
          </a:extLst>
        </xdr:cNvPr>
        <xdr:cNvSpPr txBox="1"/>
      </xdr:nvSpPr>
      <xdr:spPr>
        <a:xfrm>
          <a:off x="7108563" y="659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0AC45051-1831-4212-B966-C80177A16F79}"/>
            </a:ext>
          </a:extLst>
        </xdr:cNvPr>
        <xdr:cNvSpPr txBox="1"/>
      </xdr:nvSpPr>
      <xdr:spPr>
        <a:xfrm>
          <a:off x="6284296" y="659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129557</xdr:rowOff>
    </xdr:from>
    <xdr:ext cx="469744" cy="259045"/>
    <xdr:sp macro="" textlink="">
      <xdr:nvSpPr>
        <xdr:cNvPr id="143" name="n_1mainValue【図書館】&#10;一人当たり面積">
          <a:extLst>
            <a:ext uri="{FF2B5EF4-FFF2-40B4-BE49-F238E27FC236}">
              <a16:creationId xmlns:a16="http://schemas.microsoft.com/office/drawing/2014/main" id="{8886B20D-5595-418D-BC11-552622DFB488}"/>
            </a:ext>
          </a:extLst>
        </xdr:cNvPr>
        <xdr:cNvSpPr txBox="1"/>
      </xdr:nvSpPr>
      <xdr:spPr>
        <a:xfrm>
          <a:off x="8757344" y="704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133367</xdr:rowOff>
    </xdr:from>
    <xdr:ext cx="469744" cy="259045"/>
    <xdr:sp macro="" textlink="">
      <xdr:nvSpPr>
        <xdr:cNvPr id="144" name="n_2mainValue【図書館】&#10;一人当たり面積">
          <a:extLst>
            <a:ext uri="{FF2B5EF4-FFF2-40B4-BE49-F238E27FC236}">
              <a16:creationId xmlns:a16="http://schemas.microsoft.com/office/drawing/2014/main" id="{51BD6E0E-4EE4-4CB8-ACCE-A2E6A0147D5B}"/>
            </a:ext>
          </a:extLst>
        </xdr:cNvPr>
        <xdr:cNvSpPr txBox="1"/>
      </xdr:nvSpPr>
      <xdr:spPr>
        <a:xfrm>
          <a:off x="7945777" y="70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133367</xdr:rowOff>
    </xdr:from>
    <xdr:ext cx="469744" cy="259045"/>
    <xdr:sp macro="" textlink="">
      <xdr:nvSpPr>
        <xdr:cNvPr id="145" name="n_3mainValue【図書館】&#10;一人当たり面積">
          <a:extLst>
            <a:ext uri="{FF2B5EF4-FFF2-40B4-BE49-F238E27FC236}">
              <a16:creationId xmlns:a16="http://schemas.microsoft.com/office/drawing/2014/main" id="{E981C746-C07C-4E4C-BE5B-F3DFD58B0308}"/>
            </a:ext>
          </a:extLst>
        </xdr:cNvPr>
        <xdr:cNvSpPr txBox="1"/>
      </xdr:nvSpPr>
      <xdr:spPr>
        <a:xfrm>
          <a:off x="7108563" y="70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137177</xdr:rowOff>
    </xdr:from>
    <xdr:ext cx="469744" cy="259045"/>
    <xdr:sp macro="" textlink="">
      <xdr:nvSpPr>
        <xdr:cNvPr id="146" name="n_4mainValue【図書館】&#10;一人当たり面積">
          <a:extLst>
            <a:ext uri="{FF2B5EF4-FFF2-40B4-BE49-F238E27FC236}">
              <a16:creationId xmlns:a16="http://schemas.microsoft.com/office/drawing/2014/main" id="{D6C24497-09AD-4D49-B24D-AFB6C2A9C75B}"/>
            </a:ext>
          </a:extLst>
        </xdr:cNvPr>
        <xdr:cNvSpPr txBox="1"/>
      </xdr:nvSpPr>
      <xdr:spPr>
        <a:xfrm>
          <a:off x="6284296" y="705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479A743-D092-4923-AFCA-2CAA05EEF80C}"/>
            </a:ext>
          </a:extLst>
        </xdr:cNvPr>
        <xdr:cNvSpPr/>
      </xdr:nvSpPr>
      <xdr:spPr>
        <a:xfrm>
          <a:off x="710214" y="7873383"/>
          <a:ext cx="4413681"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AD272E4-676D-4664-88AE-60E258C7FA39}"/>
            </a:ext>
          </a:extLst>
        </xdr:cNvPr>
        <xdr:cNvSpPr/>
      </xdr:nvSpPr>
      <xdr:spPr>
        <a:xfrm>
          <a:off x="837214"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32CD0EE-B7CE-4C74-82E6-59B3C791BDDB}"/>
            </a:ext>
          </a:extLst>
        </xdr:cNvPr>
        <xdr:cNvSpPr/>
      </xdr:nvSpPr>
      <xdr:spPr>
        <a:xfrm>
          <a:off x="837214"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ABF3958-B9EA-4939-9589-60C702EBC41D}"/>
            </a:ext>
          </a:extLst>
        </xdr:cNvPr>
        <xdr:cNvSpPr/>
      </xdr:nvSpPr>
      <xdr:spPr>
        <a:xfrm>
          <a:off x="1775534"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516CBA5-829D-40B1-82AB-072066638718}"/>
            </a:ext>
          </a:extLst>
        </xdr:cNvPr>
        <xdr:cNvSpPr/>
      </xdr:nvSpPr>
      <xdr:spPr>
        <a:xfrm>
          <a:off x="1775534"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43ADCEE-F4EE-41DA-A76D-482756090597}"/>
            </a:ext>
          </a:extLst>
        </xdr:cNvPr>
        <xdr:cNvSpPr/>
      </xdr:nvSpPr>
      <xdr:spPr>
        <a:xfrm>
          <a:off x="2840854" y="8522686"/>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28B3406-5B57-44B2-98CE-41DA43CC7C79}"/>
            </a:ext>
          </a:extLst>
        </xdr:cNvPr>
        <xdr:cNvSpPr/>
      </xdr:nvSpPr>
      <xdr:spPr>
        <a:xfrm>
          <a:off x="2840854" y="8723112"/>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1CDBB8F-4359-422D-99EB-09C368A88623}"/>
            </a:ext>
          </a:extLst>
        </xdr:cNvPr>
        <xdr:cNvSpPr/>
      </xdr:nvSpPr>
      <xdr:spPr>
        <a:xfrm>
          <a:off x="710214" y="8996964"/>
          <a:ext cx="4413681"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56E665D-A3D8-46C2-B6B5-CECA503276E9}"/>
            </a:ext>
          </a:extLst>
        </xdr:cNvPr>
        <xdr:cNvSpPr txBox="1"/>
      </xdr:nvSpPr>
      <xdr:spPr>
        <a:xfrm>
          <a:off x="685060" y="880923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30E513D-8226-4A6C-A46D-161CB42B86C1}"/>
            </a:ext>
          </a:extLst>
        </xdr:cNvPr>
        <xdr:cNvCxnSpPr/>
      </xdr:nvCxnSpPr>
      <xdr:spPr>
        <a:xfrm>
          <a:off x="710214" y="112468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368D6A3-8840-4107-BFE8-B136F785FBE5}"/>
            </a:ext>
          </a:extLst>
        </xdr:cNvPr>
        <xdr:cNvSpPr txBox="1"/>
      </xdr:nvSpPr>
      <xdr:spPr>
        <a:xfrm>
          <a:off x="281874" y="11107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303535C-1341-4168-83B6-0E9DD3E7C1E3}"/>
            </a:ext>
          </a:extLst>
        </xdr:cNvPr>
        <xdr:cNvCxnSpPr/>
      </xdr:nvCxnSpPr>
      <xdr:spPr>
        <a:xfrm>
          <a:off x="710214" y="1087144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CCBD563-7288-4724-9D02-A5E99632DFFB}"/>
            </a:ext>
          </a:extLst>
        </xdr:cNvPr>
        <xdr:cNvSpPr txBox="1"/>
      </xdr:nvSpPr>
      <xdr:spPr>
        <a:xfrm>
          <a:off x="281874" y="107319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F334383-B801-479B-B1BE-4ACAFD3BB944}"/>
            </a:ext>
          </a:extLst>
        </xdr:cNvPr>
        <xdr:cNvCxnSpPr/>
      </xdr:nvCxnSpPr>
      <xdr:spPr>
        <a:xfrm>
          <a:off x="710214" y="10495995"/>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AFEAF66-493A-44C9-B2A9-768B05456AA8}"/>
            </a:ext>
          </a:extLst>
        </xdr:cNvPr>
        <xdr:cNvSpPr txBox="1"/>
      </xdr:nvSpPr>
      <xdr:spPr>
        <a:xfrm>
          <a:off x="345994" y="10356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8439075-ED3E-4008-865B-22A402DF5558}"/>
            </a:ext>
          </a:extLst>
        </xdr:cNvPr>
        <xdr:cNvCxnSpPr/>
      </xdr:nvCxnSpPr>
      <xdr:spPr>
        <a:xfrm>
          <a:off x="710214" y="1012054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A95700B-16B7-4904-9064-3E9DC036420C}"/>
            </a:ext>
          </a:extLst>
        </xdr:cNvPr>
        <xdr:cNvSpPr txBox="1"/>
      </xdr:nvSpPr>
      <xdr:spPr>
        <a:xfrm>
          <a:off x="345994" y="99810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672CDC4-3730-4E6E-B291-0C5D4B6FAF54}"/>
            </a:ext>
          </a:extLst>
        </xdr:cNvPr>
        <xdr:cNvCxnSpPr/>
      </xdr:nvCxnSpPr>
      <xdr:spPr>
        <a:xfrm>
          <a:off x="710214" y="974786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9913154-26A7-4C8D-A190-BA63206F145C}"/>
            </a:ext>
          </a:extLst>
        </xdr:cNvPr>
        <xdr:cNvSpPr txBox="1"/>
      </xdr:nvSpPr>
      <xdr:spPr>
        <a:xfrm>
          <a:off x="345994" y="96084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4C86227-70CB-49C6-9227-00F33099D876}"/>
            </a:ext>
          </a:extLst>
        </xdr:cNvPr>
        <xdr:cNvCxnSpPr/>
      </xdr:nvCxnSpPr>
      <xdr:spPr>
        <a:xfrm>
          <a:off x="710214" y="9372415"/>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54EC81E-4FFC-4033-A823-67D403DD34D1}"/>
            </a:ext>
          </a:extLst>
        </xdr:cNvPr>
        <xdr:cNvSpPr txBox="1"/>
      </xdr:nvSpPr>
      <xdr:spPr>
        <a:xfrm>
          <a:off x="345994" y="92329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E5BF3DE-E435-45AB-AFA0-BD363DE30EB1}"/>
            </a:ext>
          </a:extLst>
        </xdr:cNvPr>
        <xdr:cNvCxnSpPr/>
      </xdr:nvCxnSpPr>
      <xdr:spPr>
        <a:xfrm>
          <a:off x="710214" y="89969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92D126F6-002C-414B-A9B7-E620F1BBF961}"/>
            </a:ext>
          </a:extLst>
        </xdr:cNvPr>
        <xdr:cNvSpPr txBox="1"/>
      </xdr:nvSpPr>
      <xdr:spPr>
        <a:xfrm>
          <a:off x="397168" y="885751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833F919-77D3-4ED6-BC50-99E8524EB7C4}"/>
            </a:ext>
          </a:extLst>
        </xdr:cNvPr>
        <xdr:cNvSpPr/>
      </xdr:nvSpPr>
      <xdr:spPr>
        <a:xfrm>
          <a:off x="710214" y="8996964"/>
          <a:ext cx="4413681"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4A087D0-348C-4F72-8122-30207C580AB2}"/>
            </a:ext>
          </a:extLst>
        </xdr:cNvPr>
        <xdr:cNvCxnSpPr/>
      </xdr:nvCxnSpPr>
      <xdr:spPr>
        <a:xfrm flipV="1">
          <a:off x="4324147" y="9444805"/>
          <a:ext cx="0" cy="142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5FB0F5A-FEF2-4965-B293-EC29D69C12F4}"/>
            </a:ext>
          </a:extLst>
        </xdr:cNvPr>
        <xdr:cNvSpPr txBox="1"/>
      </xdr:nvSpPr>
      <xdr:spPr>
        <a:xfrm>
          <a:off x="4362882" y="1087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7E7F1F6-4E57-4A8E-AAB3-4163E8133CE3}"/>
            </a:ext>
          </a:extLst>
        </xdr:cNvPr>
        <xdr:cNvCxnSpPr/>
      </xdr:nvCxnSpPr>
      <xdr:spPr>
        <a:xfrm>
          <a:off x="4248828" y="10871447"/>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CBB617D-696C-4AAA-BEBF-9A40B5440772}"/>
            </a:ext>
          </a:extLst>
        </xdr:cNvPr>
        <xdr:cNvSpPr txBox="1"/>
      </xdr:nvSpPr>
      <xdr:spPr>
        <a:xfrm>
          <a:off x="4362882" y="922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6ACCC150-E2D6-4010-94DC-47E8986BBC84}"/>
            </a:ext>
          </a:extLst>
        </xdr:cNvPr>
        <xdr:cNvCxnSpPr/>
      </xdr:nvCxnSpPr>
      <xdr:spPr>
        <a:xfrm>
          <a:off x="4248828" y="9444805"/>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2DE7722-2E85-4AFE-9F53-596F54241E35}"/>
            </a:ext>
          </a:extLst>
        </xdr:cNvPr>
        <xdr:cNvSpPr txBox="1"/>
      </xdr:nvSpPr>
      <xdr:spPr>
        <a:xfrm>
          <a:off x="4362882" y="10066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EACF2E2-57D6-4A04-BE7B-AE8C34664539}"/>
            </a:ext>
          </a:extLst>
        </xdr:cNvPr>
        <xdr:cNvSpPr/>
      </xdr:nvSpPr>
      <xdr:spPr>
        <a:xfrm>
          <a:off x="4273982" y="10212619"/>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7F34B357-74BD-4401-9BA6-B32A8FA33FF2}"/>
            </a:ext>
          </a:extLst>
        </xdr:cNvPr>
        <xdr:cNvSpPr/>
      </xdr:nvSpPr>
      <xdr:spPr>
        <a:xfrm>
          <a:off x="3500515" y="10201189"/>
          <a:ext cx="88653"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BE345A68-FFDA-4A3D-8A85-05493E715E99}"/>
            </a:ext>
          </a:extLst>
        </xdr:cNvPr>
        <xdr:cNvSpPr/>
      </xdr:nvSpPr>
      <xdr:spPr>
        <a:xfrm>
          <a:off x="2663301" y="1018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A962C1EF-1212-461D-8B9B-27044D909FE1}"/>
            </a:ext>
          </a:extLst>
        </xdr:cNvPr>
        <xdr:cNvSpPr/>
      </xdr:nvSpPr>
      <xdr:spPr>
        <a:xfrm>
          <a:off x="1839034" y="10132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3E1E9D3A-58CC-4792-837A-4E7750DE0C79}"/>
            </a:ext>
          </a:extLst>
        </xdr:cNvPr>
        <xdr:cNvSpPr/>
      </xdr:nvSpPr>
      <xdr:spPr>
        <a:xfrm>
          <a:off x="1014767" y="10128799"/>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9F3303B-29A6-46B5-A724-4A0E79B9C86F}"/>
            </a:ext>
          </a:extLst>
        </xdr:cNvPr>
        <xdr:cNvSpPr txBox="1"/>
      </xdr:nvSpPr>
      <xdr:spPr>
        <a:xfrm>
          <a:off x="4147228"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FB3CF94-A0C4-4B83-9043-43BF677F6D57}"/>
            </a:ext>
          </a:extLst>
        </xdr:cNvPr>
        <xdr:cNvSpPr txBox="1"/>
      </xdr:nvSpPr>
      <xdr:spPr>
        <a:xfrm>
          <a:off x="3373761"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468E32A-FCC2-4C08-84EA-04849F94349E}"/>
            </a:ext>
          </a:extLst>
        </xdr:cNvPr>
        <xdr:cNvSpPr txBox="1"/>
      </xdr:nvSpPr>
      <xdr:spPr>
        <a:xfrm>
          <a:off x="2536548"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1AECA22-7130-47CC-BB35-F7428B1D5275}"/>
            </a:ext>
          </a:extLst>
        </xdr:cNvPr>
        <xdr:cNvSpPr txBox="1"/>
      </xdr:nvSpPr>
      <xdr:spPr>
        <a:xfrm>
          <a:off x="1712281"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41872D-4876-44DB-98E5-1E1163B78D5E}"/>
            </a:ext>
          </a:extLst>
        </xdr:cNvPr>
        <xdr:cNvSpPr txBox="1"/>
      </xdr:nvSpPr>
      <xdr:spPr>
        <a:xfrm>
          <a:off x="888014"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147320</xdr:rowOff>
    </xdr:from>
    <xdr:to>
      <xdr:col>24</xdr:col>
      <xdr:colOff>114300</xdr:colOff>
      <xdr:row>63</xdr:row>
      <xdr:rowOff>77470</xdr:rowOff>
    </xdr:to>
    <xdr:sp macro="" textlink="">
      <xdr:nvSpPr>
        <xdr:cNvPr id="187" name="楕円 186">
          <a:extLst>
            <a:ext uri="{FF2B5EF4-FFF2-40B4-BE49-F238E27FC236}">
              <a16:creationId xmlns:a16="http://schemas.microsoft.com/office/drawing/2014/main" id="{BA9573BA-BF00-4D9C-B760-C49836C248C2}"/>
            </a:ext>
          </a:extLst>
        </xdr:cNvPr>
        <xdr:cNvSpPr/>
      </xdr:nvSpPr>
      <xdr:spPr>
        <a:xfrm>
          <a:off x="4273982" y="1060521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125747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E0C9DA5-8C84-4DBA-97FC-E58C257761C4}"/>
            </a:ext>
          </a:extLst>
        </xdr:cNvPr>
        <xdr:cNvSpPr txBox="1"/>
      </xdr:nvSpPr>
      <xdr:spPr>
        <a:xfrm>
          <a:off x="4362882" y="1058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141605</xdr:rowOff>
    </xdr:from>
    <xdr:to>
      <xdr:col>20</xdr:col>
      <xdr:colOff>38100</xdr:colOff>
      <xdr:row>63</xdr:row>
      <xdr:rowOff>71755</xdr:rowOff>
    </xdr:to>
    <xdr:sp macro="" textlink="">
      <xdr:nvSpPr>
        <xdr:cNvPr id="189" name="楕円 188">
          <a:extLst>
            <a:ext uri="{FF2B5EF4-FFF2-40B4-BE49-F238E27FC236}">
              <a16:creationId xmlns:a16="http://schemas.microsoft.com/office/drawing/2014/main" id="{10FB9A3B-24B6-443B-A565-8B1D178C2044}"/>
            </a:ext>
          </a:extLst>
        </xdr:cNvPr>
        <xdr:cNvSpPr/>
      </xdr:nvSpPr>
      <xdr:spPr>
        <a:xfrm>
          <a:off x="3500515" y="10599500"/>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20955</xdr:rowOff>
    </xdr:from>
    <xdr:to>
      <xdr:col>24</xdr:col>
      <xdr:colOff>63500</xdr:colOff>
      <xdr:row>63</xdr:row>
      <xdr:rowOff>26670</xdr:rowOff>
    </xdr:to>
    <xdr:cxnSp macro="">
      <xdr:nvCxnSpPr>
        <xdr:cNvPr id="190" name="直線コネクタ 189">
          <a:extLst>
            <a:ext uri="{FF2B5EF4-FFF2-40B4-BE49-F238E27FC236}">
              <a16:creationId xmlns:a16="http://schemas.microsoft.com/office/drawing/2014/main" id="{5881511E-741D-4391-A3FE-D57FA489229A}"/>
            </a:ext>
          </a:extLst>
        </xdr:cNvPr>
        <xdr:cNvCxnSpPr/>
      </xdr:nvCxnSpPr>
      <xdr:spPr>
        <a:xfrm>
          <a:off x="3551315" y="10647526"/>
          <a:ext cx="773467"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133985</xdr:rowOff>
    </xdr:from>
    <xdr:to>
      <xdr:col>15</xdr:col>
      <xdr:colOff>101600</xdr:colOff>
      <xdr:row>63</xdr:row>
      <xdr:rowOff>64135</xdr:rowOff>
    </xdr:to>
    <xdr:sp macro="" textlink="">
      <xdr:nvSpPr>
        <xdr:cNvPr id="191" name="楕円 190">
          <a:extLst>
            <a:ext uri="{FF2B5EF4-FFF2-40B4-BE49-F238E27FC236}">
              <a16:creationId xmlns:a16="http://schemas.microsoft.com/office/drawing/2014/main" id="{14729AEF-4EEA-418A-8EDC-30DA4082513E}"/>
            </a:ext>
          </a:extLst>
        </xdr:cNvPr>
        <xdr:cNvSpPr/>
      </xdr:nvSpPr>
      <xdr:spPr>
        <a:xfrm>
          <a:off x="2663301" y="1059188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13335</xdr:rowOff>
    </xdr:from>
    <xdr:to>
      <xdr:col>19</xdr:col>
      <xdr:colOff>177800</xdr:colOff>
      <xdr:row>63</xdr:row>
      <xdr:rowOff>20955</xdr:rowOff>
    </xdr:to>
    <xdr:cxnSp macro="">
      <xdr:nvCxnSpPr>
        <xdr:cNvPr id="192" name="直線コネクタ 191">
          <a:extLst>
            <a:ext uri="{FF2B5EF4-FFF2-40B4-BE49-F238E27FC236}">
              <a16:creationId xmlns:a16="http://schemas.microsoft.com/office/drawing/2014/main" id="{AEE23CDB-F077-45BF-954E-A26318CB297A}"/>
            </a:ext>
          </a:extLst>
        </xdr:cNvPr>
        <xdr:cNvCxnSpPr/>
      </xdr:nvCxnSpPr>
      <xdr:spPr>
        <a:xfrm>
          <a:off x="2714101" y="10639906"/>
          <a:ext cx="83721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137795</xdr:rowOff>
    </xdr:from>
    <xdr:to>
      <xdr:col>10</xdr:col>
      <xdr:colOff>165100</xdr:colOff>
      <xdr:row>63</xdr:row>
      <xdr:rowOff>67945</xdr:rowOff>
    </xdr:to>
    <xdr:sp macro="" textlink="">
      <xdr:nvSpPr>
        <xdr:cNvPr id="193" name="楕円 192">
          <a:extLst>
            <a:ext uri="{FF2B5EF4-FFF2-40B4-BE49-F238E27FC236}">
              <a16:creationId xmlns:a16="http://schemas.microsoft.com/office/drawing/2014/main" id="{2F261701-8100-4120-9EB2-54EF281010DB}"/>
            </a:ext>
          </a:extLst>
        </xdr:cNvPr>
        <xdr:cNvSpPr/>
      </xdr:nvSpPr>
      <xdr:spPr>
        <a:xfrm>
          <a:off x="1839034" y="1059569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13335</xdr:rowOff>
    </xdr:from>
    <xdr:to>
      <xdr:col>15</xdr:col>
      <xdr:colOff>50800</xdr:colOff>
      <xdr:row>63</xdr:row>
      <xdr:rowOff>17145</xdr:rowOff>
    </xdr:to>
    <xdr:cxnSp macro="">
      <xdr:nvCxnSpPr>
        <xdr:cNvPr id="194" name="直線コネクタ 193">
          <a:extLst>
            <a:ext uri="{FF2B5EF4-FFF2-40B4-BE49-F238E27FC236}">
              <a16:creationId xmlns:a16="http://schemas.microsoft.com/office/drawing/2014/main" id="{C9F93B88-A89B-4B97-A646-7B26DBA3A669}"/>
            </a:ext>
          </a:extLst>
        </xdr:cNvPr>
        <xdr:cNvCxnSpPr/>
      </xdr:nvCxnSpPr>
      <xdr:spPr>
        <a:xfrm flipV="1">
          <a:off x="1889834" y="10639906"/>
          <a:ext cx="824267"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195" name="楕円 194">
          <a:extLst>
            <a:ext uri="{FF2B5EF4-FFF2-40B4-BE49-F238E27FC236}">
              <a16:creationId xmlns:a16="http://schemas.microsoft.com/office/drawing/2014/main" id="{D806366A-7AD2-4887-A33D-5F8A5AF45FF1}"/>
            </a:ext>
          </a:extLst>
        </xdr:cNvPr>
        <xdr:cNvSpPr/>
      </xdr:nvSpPr>
      <xdr:spPr>
        <a:xfrm>
          <a:off x="1014767" y="10820647"/>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17145</xdr:rowOff>
    </xdr:from>
    <xdr:to>
      <xdr:col>10</xdr:col>
      <xdr:colOff>114300</xdr:colOff>
      <xdr:row>64</xdr:row>
      <xdr:rowOff>76200</xdr:rowOff>
    </xdr:to>
    <xdr:cxnSp macro="">
      <xdr:nvCxnSpPr>
        <xdr:cNvPr id="196" name="直線コネクタ 195">
          <a:extLst>
            <a:ext uri="{FF2B5EF4-FFF2-40B4-BE49-F238E27FC236}">
              <a16:creationId xmlns:a16="http://schemas.microsoft.com/office/drawing/2014/main" id="{628B96AE-73A2-4BF5-AC6B-9866F3464D32}"/>
            </a:ext>
          </a:extLst>
        </xdr:cNvPr>
        <xdr:cNvCxnSpPr/>
      </xdr:nvCxnSpPr>
      <xdr:spPr>
        <a:xfrm flipV="1">
          <a:off x="1065567" y="10643716"/>
          <a:ext cx="824267" cy="22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AAE8F65C-8430-41DF-B97F-3C3A0207297E}"/>
            </a:ext>
          </a:extLst>
        </xdr:cNvPr>
        <xdr:cNvSpPr txBox="1"/>
      </xdr:nvSpPr>
      <xdr:spPr>
        <a:xfrm>
          <a:off x="3349005" y="997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A755EE43-6C3C-473F-9036-18B82432B4FB}"/>
            </a:ext>
          </a:extLst>
        </xdr:cNvPr>
        <xdr:cNvSpPr txBox="1"/>
      </xdr:nvSpPr>
      <xdr:spPr>
        <a:xfrm>
          <a:off x="2524492" y="996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2947D81F-2D18-4949-917D-0745BF937061}"/>
            </a:ext>
          </a:extLst>
        </xdr:cNvPr>
        <xdr:cNvSpPr txBox="1"/>
      </xdr:nvSpPr>
      <xdr:spPr>
        <a:xfrm>
          <a:off x="1700225" y="9913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8B779ECE-6F5A-4BA1-92B1-3A877B2D7421}"/>
            </a:ext>
          </a:extLst>
        </xdr:cNvPr>
        <xdr:cNvSpPr txBox="1"/>
      </xdr:nvSpPr>
      <xdr:spPr>
        <a:xfrm>
          <a:off x="875958" y="990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62882</xdr:rowOff>
    </xdr:from>
    <xdr:ext cx="405111" cy="259045"/>
    <xdr:sp macro="" textlink="">
      <xdr:nvSpPr>
        <xdr:cNvPr id="201" name="n_1mainValue【体育館・プール】&#10;有形固定資産減価償却率">
          <a:extLst>
            <a:ext uri="{FF2B5EF4-FFF2-40B4-BE49-F238E27FC236}">
              <a16:creationId xmlns:a16="http://schemas.microsoft.com/office/drawing/2014/main" id="{457B9C55-DE30-4AA0-A368-33C3D9A58692}"/>
            </a:ext>
          </a:extLst>
        </xdr:cNvPr>
        <xdr:cNvSpPr txBox="1"/>
      </xdr:nvSpPr>
      <xdr:spPr>
        <a:xfrm>
          <a:off x="3349005" y="1068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55262</xdr:rowOff>
    </xdr:from>
    <xdr:ext cx="405111" cy="259045"/>
    <xdr:sp macro="" textlink="">
      <xdr:nvSpPr>
        <xdr:cNvPr id="202" name="n_2mainValue【体育館・プール】&#10;有形固定資産減価償却率">
          <a:extLst>
            <a:ext uri="{FF2B5EF4-FFF2-40B4-BE49-F238E27FC236}">
              <a16:creationId xmlns:a16="http://schemas.microsoft.com/office/drawing/2014/main" id="{F6E7C230-B2CF-4BAA-B74D-B6A37FB245F3}"/>
            </a:ext>
          </a:extLst>
        </xdr:cNvPr>
        <xdr:cNvSpPr txBox="1"/>
      </xdr:nvSpPr>
      <xdr:spPr>
        <a:xfrm>
          <a:off x="2524492" y="106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59072</xdr:rowOff>
    </xdr:from>
    <xdr:ext cx="405111" cy="259045"/>
    <xdr:sp macro="" textlink="">
      <xdr:nvSpPr>
        <xdr:cNvPr id="203" name="n_3mainValue【体育館・プール】&#10;有形固定資産減価償却率">
          <a:extLst>
            <a:ext uri="{FF2B5EF4-FFF2-40B4-BE49-F238E27FC236}">
              <a16:creationId xmlns:a16="http://schemas.microsoft.com/office/drawing/2014/main" id="{2E92B786-A1B3-4521-84BB-8262D2925B73}"/>
            </a:ext>
          </a:extLst>
        </xdr:cNvPr>
        <xdr:cNvSpPr txBox="1"/>
      </xdr:nvSpPr>
      <xdr:spPr>
        <a:xfrm>
          <a:off x="1700225" y="1068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204" name="n_4mainValue【体育館・プール】&#10;有形固定資産減価償却率">
          <a:extLst>
            <a:ext uri="{FF2B5EF4-FFF2-40B4-BE49-F238E27FC236}">
              <a16:creationId xmlns:a16="http://schemas.microsoft.com/office/drawing/2014/main" id="{35D0E228-AEC6-48E6-ACD1-DD2858E83A51}"/>
            </a:ext>
          </a:extLst>
        </xdr:cNvPr>
        <xdr:cNvSpPr txBox="1"/>
      </xdr:nvSpPr>
      <xdr:spPr>
        <a:xfrm>
          <a:off x="843641" y="1091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62B6E82-84E5-4597-A4AD-E8DA3AA437E9}"/>
            </a:ext>
          </a:extLst>
        </xdr:cNvPr>
        <xdr:cNvSpPr/>
      </xdr:nvSpPr>
      <xdr:spPr>
        <a:xfrm>
          <a:off x="6163816" y="7873383"/>
          <a:ext cx="4400734"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4846420-AAEB-485F-AD0E-D1C56ED8333A}"/>
            </a:ext>
          </a:extLst>
        </xdr:cNvPr>
        <xdr:cNvSpPr/>
      </xdr:nvSpPr>
      <xdr:spPr>
        <a:xfrm>
          <a:off x="6277869"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0E22DDD-841D-4F50-9901-78997ECFB445}"/>
            </a:ext>
          </a:extLst>
        </xdr:cNvPr>
        <xdr:cNvSpPr/>
      </xdr:nvSpPr>
      <xdr:spPr>
        <a:xfrm>
          <a:off x="6277869"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EFE99A0-9CA1-444A-ADA5-306419CD03AF}"/>
            </a:ext>
          </a:extLst>
        </xdr:cNvPr>
        <xdr:cNvSpPr/>
      </xdr:nvSpPr>
      <xdr:spPr>
        <a:xfrm>
          <a:off x="7229136"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4D6D50B-8E17-44CF-8DB2-BDDCDC642BDD}"/>
            </a:ext>
          </a:extLst>
        </xdr:cNvPr>
        <xdr:cNvSpPr/>
      </xdr:nvSpPr>
      <xdr:spPr>
        <a:xfrm>
          <a:off x="7229136"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EDDFC2D-98CA-414B-947D-ABCFC57558C5}"/>
            </a:ext>
          </a:extLst>
        </xdr:cNvPr>
        <xdr:cNvSpPr/>
      </xdr:nvSpPr>
      <xdr:spPr>
        <a:xfrm>
          <a:off x="8294456"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F9C449C-E43D-43DD-B834-135E53B83A94}"/>
            </a:ext>
          </a:extLst>
        </xdr:cNvPr>
        <xdr:cNvSpPr/>
      </xdr:nvSpPr>
      <xdr:spPr>
        <a:xfrm>
          <a:off x="8294456"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79B25FC-2353-4714-8E2F-5C6E73BDA5C7}"/>
            </a:ext>
          </a:extLst>
        </xdr:cNvPr>
        <xdr:cNvSpPr/>
      </xdr:nvSpPr>
      <xdr:spPr>
        <a:xfrm>
          <a:off x="6163816" y="8996964"/>
          <a:ext cx="4400734"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9C02F9-A1AA-4AD1-9BEE-7E1F7C5389AE}"/>
            </a:ext>
          </a:extLst>
        </xdr:cNvPr>
        <xdr:cNvSpPr txBox="1"/>
      </xdr:nvSpPr>
      <xdr:spPr>
        <a:xfrm>
          <a:off x="6125716" y="880923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98335DE-57D8-4D7D-8210-0E8FEE284B34}"/>
            </a:ext>
          </a:extLst>
        </xdr:cNvPr>
        <xdr:cNvCxnSpPr/>
      </xdr:nvCxnSpPr>
      <xdr:spPr>
        <a:xfrm>
          <a:off x="6163816" y="11246898"/>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75534D4-9F04-4364-9C73-0828F083C6A7}"/>
            </a:ext>
          </a:extLst>
        </xdr:cNvPr>
        <xdr:cNvCxnSpPr/>
      </xdr:nvCxnSpPr>
      <xdr:spPr>
        <a:xfrm>
          <a:off x="6163816" y="10871447"/>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E309701-002F-49B4-B78E-29E689FA2142}"/>
            </a:ext>
          </a:extLst>
        </xdr:cNvPr>
        <xdr:cNvSpPr txBox="1"/>
      </xdr:nvSpPr>
      <xdr:spPr>
        <a:xfrm>
          <a:off x="5722530" y="107319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0E65E68-96E7-4EC1-B7AC-D5C71F3D6A4F}"/>
            </a:ext>
          </a:extLst>
        </xdr:cNvPr>
        <xdr:cNvCxnSpPr/>
      </xdr:nvCxnSpPr>
      <xdr:spPr>
        <a:xfrm>
          <a:off x="6163816" y="10495995"/>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8C2BBBE-1DE7-427C-8521-6D5513844AF0}"/>
            </a:ext>
          </a:extLst>
        </xdr:cNvPr>
        <xdr:cNvSpPr txBox="1"/>
      </xdr:nvSpPr>
      <xdr:spPr>
        <a:xfrm>
          <a:off x="5722530" y="10356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A1B252B-F0D5-46DF-80CC-DD5CB374E745}"/>
            </a:ext>
          </a:extLst>
        </xdr:cNvPr>
        <xdr:cNvCxnSpPr/>
      </xdr:nvCxnSpPr>
      <xdr:spPr>
        <a:xfrm>
          <a:off x="6163816" y="10120544"/>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F0856F3E-1F33-4B8F-BCB7-393DEACCCD3F}"/>
            </a:ext>
          </a:extLst>
        </xdr:cNvPr>
        <xdr:cNvSpPr txBox="1"/>
      </xdr:nvSpPr>
      <xdr:spPr>
        <a:xfrm>
          <a:off x="5722530" y="9981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C2FD230-1219-4A3E-AA6F-71C998311065}"/>
            </a:ext>
          </a:extLst>
        </xdr:cNvPr>
        <xdr:cNvCxnSpPr/>
      </xdr:nvCxnSpPr>
      <xdr:spPr>
        <a:xfrm>
          <a:off x="6163816" y="9747867"/>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C08C5AD-635B-4EA9-BC36-FCF852966D7C}"/>
            </a:ext>
          </a:extLst>
        </xdr:cNvPr>
        <xdr:cNvSpPr txBox="1"/>
      </xdr:nvSpPr>
      <xdr:spPr>
        <a:xfrm>
          <a:off x="5722530" y="96084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9F82B77-78AB-4B6E-9045-771AFDB57818}"/>
            </a:ext>
          </a:extLst>
        </xdr:cNvPr>
        <xdr:cNvCxnSpPr/>
      </xdr:nvCxnSpPr>
      <xdr:spPr>
        <a:xfrm>
          <a:off x="6163816" y="9372415"/>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1DA461E-A545-43AA-8690-7AB05FA6A9D2}"/>
            </a:ext>
          </a:extLst>
        </xdr:cNvPr>
        <xdr:cNvSpPr txBox="1"/>
      </xdr:nvSpPr>
      <xdr:spPr>
        <a:xfrm>
          <a:off x="5722530" y="92329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99A8633-955D-49B4-AE42-FF3B510E6675}"/>
            </a:ext>
          </a:extLst>
        </xdr:cNvPr>
        <xdr:cNvCxnSpPr/>
      </xdr:nvCxnSpPr>
      <xdr:spPr>
        <a:xfrm>
          <a:off x="6163816" y="8996964"/>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3554821-CCA7-434E-B753-0CA909A6D1AB}"/>
            </a:ext>
          </a:extLst>
        </xdr:cNvPr>
        <xdr:cNvSpPr txBox="1"/>
      </xdr:nvSpPr>
      <xdr:spPr>
        <a:xfrm>
          <a:off x="5722530" y="8857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2FFE8E2D-9D71-4A08-8A55-4184E70008EF}"/>
            </a:ext>
          </a:extLst>
        </xdr:cNvPr>
        <xdr:cNvSpPr/>
      </xdr:nvSpPr>
      <xdr:spPr>
        <a:xfrm>
          <a:off x="6163816" y="8996964"/>
          <a:ext cx="4400734"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60576C5E-663F-4EE6-B759-26BBC10F5824}"/>
            </a:ext>
          </a:extLst>
        </xdr:cNvPr>
        <xdr:cNvCxnSpPr/>
      </xdr:nvCxnSpPr>
      <xdr:spPr>
        <a:xfrm flipV="1">
          <a:off x="9768870" y="9571190"/>
          <a:ext cx="0" cy="129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93D0FECF-71F8-4D14-B397-76A995947302}"/>
            </a:ext>
          </a:extLst>
        </xdr:cNvPr>
        <xdr:cNvSpPr txBox="1"/>
      </xdr:nvSpPr>
      <xdr:spPr>
        <a:xfrm>
          <a:off x="9803537" y="108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6C9CBC62-6F95-4DB7-B6D7-45FAB7D088E0}"/>
            </a:ext>
          </a:extLst>
        </xdr:cNvPr>
        <xdr:cNvCxnSpPr/>
      </xdr:nvCxnSpPr>
      <xdr:spPr>
        <a:xfrm>
          <a:off x="9689483" y="10871066"/>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EB98372-832A-4F96-A287-AAC6B0811BEA}"/>
            </a:ext>
          </a:extLst>
        </xdr:cNvPr>
        <xdr:cNvSpPr txBox="1"/>
      </xdr:nvSpPr>
      <xdr:spPr>
        <a:xfrm>
          <a:off x="9803537" y="934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E75661D2-0210-42A2-A0D6-0427AC120CEA}"/>
            </a:ext>
          </a:extLst>
        </xdr:cNvPr>
        <xdr:cNvCxnSpPr/>
      </xdr:nvCxnSpPr>
      <xdr:spPr>
        <a:xfrm>
          <a:off x="9689483" y="9571190"/>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EFEED3C2-0F5D-4883-B318-C17635608CE1}"/>
            </a:ext>
          </a:extLst>
        </xdr:cNvPr>
        <xdr:cNvSpPr txBox="1"/>
      </xdr:nvSpPr>
      <xdr:spPr>
        <a:xfrm>
          <a:off x="9803537" y="10639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678B85F6-7961-41DF-8A7F-BFDEEC01B99B}"/>
            </a:ext>
          </a:extLst>
        </xdr:cNvPr>
        <xdr:cNvSpPr/>
      </xdr:nvSpPr>
      <xdr:spPr>
        <a:xfrm>
          <a:off x="9727583" y="10660734"/>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7ABD86DA-9F02-4382-AA40-4E20FA6C2299}"/>
            </a:ext>
          </a:extLst>
        </xdr:cNvPr>
        <xdr:cNvSpPr/>
      </xdr:nvSpPr>
      <xdr:spPr>
        <a:xfrm>
          <a:off x="8941170" y="1066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4AFF8CF1-7951-495A-9A13-342BBEF5DE9C}"/>
            </a:ext>
          </a:extLst>
        </xdr:cNvPr>
        <xdr:cNvSpPr/>
      </xdr:nvSpPr>
      <xdr:spPr>
        <a:xfrm>
          <a:off x="8116903" y="10665687"/>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FEBEE4B0-F165-4C07-8CA2-BD611FF2A656}"/>
            </a:ext>
          </a:extLst>
        </xdr:cNvPr>
        <xdr:cNvSpPr/>
      </xdr:nvSpPr>
      <xdr:spPr>
        <a:xfrm>
          <a:off x="7279689" y="1067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16003233-A61A-40A2-8672-4EB8202AAF38}"/>
            </a:ext>
          </a:extLst>
        </xdr:cNvPr>
        <xdr:cNvSpPr/>
      </xdr:nvSpPr>
      <xdr:spPr>
        <a:xfrm>
          <a:off x="6455422" y="1068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26BF0C0-E1AE-4A07-8EF3-E32F36B169B9}"/>
            </a:ext>
          </a:extLst>
        </xdr:cNvPr>
        <xdr:cNvSpPr txBox="1"/>
      </xdr:nvSpPr>
      <xdr:spPr>
        <a:xfrm>
          <a:off x="9587883"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D4891D5-42B7-49DB-8A6D-F1697F233AFC}"/>
            </a:ext>
          </a:extLst>
        </xdr:cNvPr>
        <xdr:cNvSpPr txBox="1"/>
      </xdr:nvSpPr>
      <xdr:spPr>
        <a:xfrm>
          <a:off x="8814417"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F24F0D0-7DFD-43F0-A70D-B270D1533B20}"/>
            </a:ext>
          </a:extLst>
        </xdr:cNvPr>
        <xdr:cNvSpPr txBox="1"/>
      </xdr:nvSpPr>
      <xdr:spPr>
        <a:xfrm>
          <a:off x="7990150"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EF15E86-3B42-4BC5-9415-5790A99304AC}"/>
            </a:ext>
          </a:extLst>
        </xdr:cNvPr>
        <xdr:cNvSpPr txBox="1"/>
      </xdr:nvSpPr>
      <xdr:spPr>
        <a:xfrm>
          <a:off x="7152936"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715A758-EC1D-448D-B266-9AC008912355}"/>
            </a:ext>
          </a:extLst>
        </xdr:cNvPr>
        <xdr:cNvSpPr txBox="1"/>
      </xdr:nvSpPr>
      <xdr:spPr>
        <a:xfrm>
          <a:off x="6328669"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5207</xdr:rowOff>
    </xdr:from>
    <xdr:to>
      <xdr:col>55</xdr:col>
      <xdr:colOff>50800</xdr:colOff>
      <xdr:row>63</xdr:row>
      <xdr:rowOff>106807</xdr:rowOff>
    </xdr:to>
    <xdr:sp macro="" textlink="">
      <xdr:nvSpPr>
        <xdr:cNvPr id="244" name="楕円 243">
          <a:extLst>
            <a:ext uri="{FF2B5EF4-FFF2-40B4-BE49-F238E27FC236}">
              <a16:creationId xmlns:a16="http://schemas.microsoft.com/office/drawing/2014/main" id="{F7E4AA7D-9403-4C8F-99DB-E603FE32160A}"/>
            </a:ext>
          </a:extLst>
        </xdr:cNvPr>
        <xdr:cNvSpPr/>
      </xdr:nvSpPr>
      <xdr:spPr>
        <a:xfrm>
          <a:off x="9727583" y="10631778"/>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28084</xdr:rowOff>
    </xdr:from>
    <xdr:ext cx="469744" cy="259045"/>
    <xdr:sp macro="" textlink="">
      <xdr:nvSpPr>
        <xdr:cNvPr id="245" name="【体育館・プール】&#10;一人当たり面積該当値テキスト">
          <a:extLst>
            <a:ext uri="{FF2B5EF4-FFF2-40B4-BE49-F238E27FC236}">
              <a16:creationId xmlns:a16="http://schemas.microsoft.com/office/drawing/2014/main" id="{32F25701-E485-48BF-AF0C-86DA021CED80}"/>
            </a:ext>
          </a:extLst>
        </xdr:cNvPr>
        <xdr:cNvSpPr txBox="1"/>
      </xdr:nvSpPr>
      <xdr:spPr>
        <a:xfrm>
          <a:off x="9803537" y="1048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xdr:rowOff>
    </xdr:from>
    <xdr:to>
      <xdr:col>50</xdr:col>
      <xdr:colOff>165100</xdr:colOff>
      <xdr:row>63</xdr:row>
      <xdr:rowOff>111760</xdr:rowOff>
    </xdr:to>
    <xdr:sp macro="" textlink="">
      <xdr:nvSpPr>
        <xdr:cNvPr id="246" name="楕円 245">
          <a:extLst>
            <a:ext uri="{FF2B5EF4-FFF2-40B4-BE49-F238E27FC236}">
              <a16:creationId xmlns:a16="http://schemas.microsoft.com/office/drawing/2014/main" id="{95239474-FA0C-4E40-AAE4-BDEDB7FF7B87}"/>
            </a:ext>
          </a:extLst>
        </xdr:cNvPr>
        <xdr:cNvSpPr/>
      </xdr:nvSpPr>
      <xdr:spPr>
        <a:xfrm>
          <a:off x="8941170" y="1063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56007</xdr:rowOff>
    </xdr:from>
    <xdr:to>
      <xdr:col>55</xdr:col>
      <xdr:colOff>0</xdr:colOff>
      <xdr:row>63</xdr:row>
      <xdr:rowOff>60960</xdr:rowOff>
    </xdr:to>
    <xdr:cxnSp macro="">
      <xdr:nvCxnSpPr>
        <xdr:cNvPr id="247" name="直線コネクタ 246">
          <a:extLst>
            <a:ext uri="{FF2B5EF4-FFF2-40B4-BE49-F238E27FC236}">
              <a16:creationId xmlns:a16="http://schemas.microsoft.com/office/drawing/2014/main" id="{341DD705-2DA2-48C9-B819-2E8D9D4F1EC0}"/>
            </a:ext>
          </a:extLst>
        </xdr:cNvPr>
        <xdr:cNvCxnSpPr/>
      </xdr:nvCxnSpPr>
      <xdr:spPr>
        <a:xfrm flipV="1">
          <a:off x="8991970" y="10682578"/>
          <a:ext cx="773467"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15113</xdr:rowOff>
    </xdr:from>
    <xdr:to>
      <xdr:col>46</xdr:col>
      <xdr:colOff>38100</xdr:colOff>
      <xdr:row>63</xdr:row>
      <xdr:rowOff>116713</xdr:rowOff>
    </xdr:to>
    <xdr:sp macro="" textlink="">
      <xdr:nvSpPr>
        <xdr:cNvPr id="248" name="楕円 247">
          <a:extLst>
            <a:ext uri="{FF2B5EF4-FFF2-40B4-BE49-F238E27FC236}">
              <a16:creationId xmlns:a16="http://schemas.microsoft.com/office/drawing/2014/main" id="{1430FB8C-4A92-44F9-99BB-4A0155399914}"/>
            </a:ext>
          </a:extLst>
        </xdr:cNvPr>
        <xdr:cNvSpPr/>
      </xdr:nvSpPr>
      <xdr:spPr>
        <a:xfrm>
          <a:off x="8116903" y="10641684"/>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60960</xdr:rowOff>
    </xdr:from>
    <xdr:to>
      <xdr:col>50</xdr:col>
      <xdr:colOff>114300</xdr:colOff>
      <xdr:row>63</xdr:row>
      <xdr:rowOff>65913</xdr:rowOff>
    </xdr:to>
    <xdr:cxnSp macro="">
      <xdr:nvCxnSpPr>
        <xdr:cNvPr id="249" name="直線コネクタ 248">
          <a:extLst>
            <a:ext uri="{FF2B5EF4-FFF2-40B4-BE49-F238E27FC236}">
              <a16:creationId xmlns:a16="http://schemas.microsoft.com/office/drawing/2014/main" id="{00AA2DB4-2F72-448C-B304-9A53B8CEBB55}"/>
            </a:ext>
          </a:extLst>
        </xdr:cNvPr>
        <xdr:cNvCxnSpPr/>
      </xdr:nvCxnSpPr>
      <xdr:spPr>
        <a:xfrm flipV="1">
          <a:off x="8167703" y="10687531"/>
          <a:ext cx="824267"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20066</xdr:rowOff>
    </xdr:from>
    <xdr:to>
      <xdr:col>41</xdr:col>
      <xdr:colOff>101600</xdr:colOff>
      <xdr:row>63</xdr:row>
      <xdr:rowOff>121666</xdr:rowOff>
    </xdr:to>
    <xdr:sp macro="" textlink="">
      <xdr:nvSpPr>
        <xdr:cNvPr id="250" name="楕円 249">
          <a:extLst>
            <a:ext uri="{FF2B5EF4-FFF2-40B4-BE49-F238E27FC236}">
              <a16:creationId xmlns:a16="http://schemas.microsoft.com/office/drawing/2014/main" id="{2ADDBD22-731A-4294-B598-F396347F90C2}"/>
            </a:ext>
          </a:extLst>
        </xdr:cNvPr>
        <xdr:cNvSpPr/>
      </xdr:nvSpPr>
      <xdr:spPr>
        <a:xfrm>
          <a:off x="7279689" y="1064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65913</xdr:rowOff>
    </xdr:from>
    <xdr:to>
      <xdr:col>45</xdr:col>
      <xdr:colOff>177800</xdr:colOff>
      <xdr:row>63</xdr:row>
      <xdr:rowOff>70866</xdr:rowOff>
    </xdr:to>
    <xdr:cxnSp macro="">
      <xdr:nvCxnSpPr>
        <xdr:cNvPr id="251" name="直線コネクタ 250">
          <a:extLst>
            <a:ext uri="{FF2B5EF4-FFF2-40B4-BE49-F238E27FC236}">
              <a16:creationId xmlns:a16="http://schemas.microsoft.com/office/drawing/2014/main" id="{D9C49B41-8D81-46BC-8DA7-E94BFB654A40}"/>
            </a:ext>
          </a:extLst>
        </xdr:cNvPr>
        <xdr:cNvCxnSpPr/>
      </xdr:nvCxnSpPr>
      <xdr:spPr>
        <a:xfrm flipV="1">
          <a:off x="7330489" y="10692484"/>
          <a:ext cx="837214"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23876</xdr:rowOff>
    </xdr:from>
    <xdr:to>
      <xdr:col>36</xdr:col>
      <xdr:colOff>165100</xdr:colOff>
      <xdr:row>63</xdr:row>
      <xdr:rowOff>125476</xdr:rowOff>
    </xdr:to>
    <xdr:sp macro="" textlink="">
      <xdr:nvSpPr>
        <xdr:cNvPr id="252" name="楕円 251">
          <a:extLst>
            <a:ext uri="{FF2B5EF4-FFF2-40B4-BE49-F238E27FC236}">
              <a16:creationId xmlns:a16="http://schemas.microsoft.com/office/drawing/2014/main" id="{046A4049-44B1-4430-8484-085874CD1E68}"/>
            </a:ext>
          </a:extLst>
        </xdr:cNvPr>
        <xdr:cNvSpPr/>
      </xdr:nvSpPr>
      <xdr:spPr>
        <a:xfrm>
          <a:off x="6455422" y="1065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70866</xdr:rowOff>
    </xdr:from>
    <xdr:to>
      <xdr:col>41</xdr:col>
      <xdr:colOff>50800</xdr:colOff>
      <xdr:row>63</xdr:row>
      <xdr:rowOff>74676</xdr:rowOff>
    </xdr:to>
    <xdr:cxnSp macro="">
      <xdr:nvCxnSpPr>
        <xdr:cNvPr id="253" name="直線コネクタ 252">
          <a:extLst>
            <a:ext uri="{FF2B5EF4-FFF2-40B4-BE49-F238E27FC236}">
              <a16:creationId xmlns:a16="http://schemas.microsoft.com/office/drawing/2014/main" id="{F5ED62F6-48E3-4ABF-92B8-688529BB1429}"/>
            </a:ext>
          </a:extLst>
        </xdr:cNvPr>
        <xdr:cNvCxnSpPr/>
      </xdr:nvCxnSpPr>
      <xdr:spPr>
        <a:xfrm flipV="1">
          <a:off x="6506222" y="10697437"/>
          <a:ext cx="824267"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891AFB57-CF35-4878-90B8-9B17B087D23B}"/>
            </a:ext>
          </a:extLst>
        </xdr:cNvPr>
        <xdr:cNvSpPr txBox="1"/>
      </xdr:nvSpPr>
      <xdr:spPr>
        <a:xfrm>
          <a:off x="8757344" y="1075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5095DE7-9583-4E43-81DF-B1798CEE1FAE}"/>
            </a:ext>
          </a:extLst>
        </xdr:cNvPr>
        <xdr:cNvSpPr txBox="1"/>
      </xdr:nvSpPr>
      <xdr:spPr>
        <a:xfrm>
          <a:off x="7945777" y="1075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355A4E4C-E6E5-4CE5-B2C2-4A067FAEF6F8}"/>
            </a:ext>
          </a:extLst>
        </xdr:cNvPr>
        <xdr:cNvSpPr txBox="1"/>
      </xdr:nvSpPr>
      <xdr:spPr>
        <a:xfrm>
          <a:off x="7108563" y="1076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270B1D6F-70A1-4F80-9F54-71EB69C056C3}"/>
            </a:ext>
          </a:extLst>
        </xdr:cNvPr>
        <xdr:cNvSpPr txBox="1"/>
      </xdr:nvSpPr>
      <xdr:spPr>
        <a:xfrm>
          <a:off x="6284296" y="1077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128287</xdr:rowOff>
    </xdr:from>
    <xdr:ext cx="469744" cy="259045"/>
    <xdr:sp macro="" textlink="">
      <xdr:nvSpPr>
        <xdr:cNvPr id="258" name="n_1mainValue【体育館・プール】&#10;一人当たり面積">
          <a:extLst>
            <a:ext uri="{FF2B5EF4-FFF2-40B4-BE49-F238E27FC236}">
              <a16:creationId xmlns:a16="http://schemas.microsoft.com/office/drawing/2014/main" id="{988DFB31-BC34-4AEB-AAF1-10C6D92327E3}"/>
            </a:ext>
          </a:extLst>
        </xdr:cNvPr>
        <xdr:cNvSpPr txBox="1"/>
      </xdr:nvSpPr>
      <xdr:spPr>
        <a:xfrm>
          <a:off x="8757344" y="1041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133240</xdr:rowOff>
    </xdr:from>
    <xdr:ext cx="469744" cy="259045"/>
    <xdr:sp macro="" textlink="">
      <xdr:nvSpPr>
        <xdr:cNvPr id="259" name="n_2mainValue【体育館・プール】&#10;一人当たり面積">
          <a:extLst>
            <a:ext uri="{FF2B5EF4-FFF2-40B4-BE49-F238E27FC236}">
              <a16:creationId xmlns:a16="http://schemas.microsoft.com/office/drawing/2014/main" id="{3A62CE57-AFF5-4128-B3DD-F14B2234FA7F}"/>
            </a:ext>
          </a:extLst>
        </xdr:cNvPr>
        <xdr:cNvSpPr txBox="1"/>
      </xdr:nvSpPr>
      <xdr:spPr>
        <a:xfrm>
          <a:off x="7945777" y="1042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138193</xdr:rowOff>
    </xdr:from>
    <xdr:ext cx="469744" cy="259045"/>
    <xdr:sp macro="" textlink="">
      <xdr:nvSpPr>
        <xdr:cNvPr id="260" name="n_3mainValue【体育館・プール】&#10;一人当たり面積">
          <a:extLst>
            <a:ext uri="{FF2B5EF4-FFF2-40B4-BE49-F238E27FC236}">
              <a16:creationId xmlns:a16="http://schemas.microsoft.com/office/drawing/2014/main" id="{A42A8A67-B24B-47F6-A20D-8B44FDE5CBF2}"/>
            </a:ext>
          </a:extLst>
        </xdr:cNvPr>
        <xdr:cNvSpPr txBox="1"/>
      </xdr:nvSpPr>
      <xdr:spPr>
        <a:xfrm>
          <a:off x="7108563" y="1042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142003</xdr:rowOff>
    </xdr:from>
    <xdr:ext cx="469744" cy="259045"/>
    <xdr:sp macro="" textlink="">
      <xdr:nvSpPr>
        <xdr:cNvPr id="261" name="n_4mainValue【体育館・プール】&#10;一人当たり面積">
          <a:extLst>
            <a:ext uri="{FF2B5EF4-FFF2-40B4-BE49-F238E27FC236}">
              <a16:creationId xmlns:a16="http://schemas.microsoft.com/office/drawing/2014/main" id="{9B0001BA-D4E1-427E-9BE9-E08C9309519F}"/>
            </a:ext>
          </a:extLst>
        </xdr:cNvPr>
        <xdr:cNvSpPr txBox="1"/>
      </xdr:nvSpPr>
      <xdr:spPr>
        <a:xfrm>
          <a:off x="6284296" y="1043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3C3468F-894F-49DD-A5C0-56E5024FB183}"/>
            </a:ext>
          </a:extLst>
        </xdr:cNvPr>
        <xdr:cNvSpPr/>
      </xdr:nvSpPr>
      <xdr:spPr>
        <a:xfrm>
          <a:off x="710214" y="11622350"/>
          <a:ext cx="4413681"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4EC6FA9-50B5-4A1E-AB28-4B0A4174D79A}"/>
            </a:ext>
          </a:extLst>
        </xdr:cNvPr>
        <xdr:cNvSpPr/>
      </xdr:nvSpPr>
      <xdr:spPr>
        <a:xfrm>
          <a:off x="837214"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E83F136-CC88-414D-B3FA-1AB819DC9ADB}"/>
            </a:ext>
          </a:extLst>
        </xdr:cNvPr>
        <xdr:cNvSpPr/>
      </xdr:nvSpPr>
      <xdr:spPr>
        <a:xfrm>
          <a:off x="837214"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46E43E8-B761-4114-A2BA-D71FD28001CB}"/>
            </a:ext>
          </a:extLst>
        </xdr:cNvPr>
        <xdr:cNvSpPr/>
      </xdr:nvSpPr>
      <xdr:spPr>
        <a:xfrm>
          <a:off x="1775534"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B9B8CA2-F0A4-4A4F-A60A-3CE162970F21}"/>
            </a:ext>
          </a:extLst>
        </xdr:cNvPr>
        <xdr:cNvSpPr/>
      </xdr:nvSpPr>
      <xdr:spPr>
        <a:xfrm>
          <a:off x="1775534"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3A28BFA-D9E5-4FC9-996C-BBFDE242A44C}"/>
            </a:ext>
          </a:extLst>
        </xdr:cNvPr>
        <xdr:cNvSpPr/>
      </xdr:nvSpPr>
      <xdr:spPr>
        <a:xfrm>
          <a:off x="2840854" y="12271652"/>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17B3454-0078-411F-A983-D1B634D8B7A5}"/>
            </a:ext>
          </a:extLst>
        </xdr:cNvPr>
        <xdr:cNvSpPr/>
      </xdr:nvSpPr>
      <xdr:spPr>
        <a:xfrm>
          <a:off x="2840854" y="12472078"/>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BDDD553-3070-4E5D-BC9D-41A1273C0E8C}"/>
            </a:ext>
          </a:extLst>
        </xdr:cNvPr>
        <xdr:cNvSpPr/>
      </xdr:nvSpPr>
      <xdr:spPr>
        <a:xfrm>
          <a:off x="710214" y="12745930"/>
          <a:ext cx="4413681" cy="224993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32E0F570-89EB-4110-9B8A-1202082660EA}"/>
            </a:ext>
          </a:extLst>
        </xdr:cNvPr>
        <xdr:cNvSpPr/>
      </xdr:nvSpPr>
      <xdr:spPr>
        <a:xfrm>
          <a:off x="6163816" y="11622350"/>
          <a:ext cx="4400734"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6769A463-9A8A-41EC-8011-207FE5CB1367}"/>
            </a:ext>
          </a:extLst>
        </xdr:cNvPr>
        <xdr:cNvSpPr/>
      </xdr:nvSpPr>
      <xdr:spPr>
        <a:xfrm>
          <a:off x="6277869"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BF0E90D6-1649-46A1-A23F-F591F1754D4F}"/>
            </a:ext>
          </a:extLst>
        </xdr:cNvPr>
        <xdr:cNvSpPr/>
      </xdr:nvSpPr>
      <xdr:spPr>
        <a:xfrm>
          <a:off x="6277869"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9D18D87-D8C3-4322-A784-3A7DC413CDFB}"/>
            </a:ext>
          </a:extLst>
        </xdr:cNvPr>
        <xdr:cNvSpPr/>
      </xdr:nvSpPr>
      <xdr:spPr>
        <a:xfrm>
          <a:off x="7229136"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DFE11A87-D18C-471C-B0D5-44C438E1A686}"/>
            </a:ext>
          </a:extLst>
        </xdr:cNvPr>
        <xdr:cNvSpPr/>
      </xdr:nvSpPr>
      <xdr:spPr>
        <a:xfrm>
          <a:off x="7229136"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D3262F6A-BCED-4F12-B106-33C8C232C006}"/>
            </a:ext>
          </a:extLst>
        </xdr:cNvPr>
        <xdr:cNvSpPr/>
      </xdr:nvSpPr>
      <xdr:spPr>
        <a:xfrm>
          <a:off x="8294456"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543CAB6-64F7-4815-A097-26719334C3C2}"/>
            </a:ext>
          </a:extLst>
        </xdr:cNvPr>
        <xdr:cNvSpPr/>
      </xdr:nvSpPr>
      <xdr:spPr>
        <a:xfrm>
          <a:off x="8294456"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F183EA74-48D5-494B-B103-E615AF56FDB8}"/>
            </a:ext>
          </a:extLst>
        </xdr:cNvPr>
        <xdr:cNvSpPr/>
      </xdr:nvSpPr>
      <xdr:spPr>
        <a:xfrm>
          <a:off x="6163816" y="12745930"/>
          <a:ext cx="4400734" cy="224993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24E7400C-CF75-4FFC-82EC-84705BD36839}"/>
            </a:ext>
          </a:extLst>
        </xdr:cNvPr>
        <xdr:cNvSpPr/>
      </xdr:nvSpPr>
      <xdr:spPr>
        <a:xfrm>
          <a:off x="710214" y="15368541"/>
          <a:ext cx="4413681"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1FD888B4-1954-4325-81E9-9ADB660AF289}"/>
            </a:ext>
          </a:extLst>
        </xdr:cNvPr>
        <xdr:cNvSpPr/>
      </xdr:nvSpPr>
      <xdr:spPr>
        <a:xfrm>
          <a:off x="837214"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E8688342-E6B8-41E7-8BD3-D2E8360F3548}"/>
            </a:ext>
          </a:extLst>
        </xdr:cNvPr>
        <xdr:cNvSpPr/>
      </xdr:nvSpPr>
      <xdr:spPr>
        <a:xfrm>
          <a:off x="837214"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DAAB6B4B-A436-4881-9EED-3D8ECD295C8E}"/>
            </a:ext>
          </a:extLst>
        </xdr:cNvPr>
        <xdr:cNvSpPr/>
      </xdr:nvSpPr>
      <xdr:spPr>
        <a:xfrm>
          <a:off x="1775534"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EC9F0C1-0124-482A-9E62-311A2A239D92}"/>
            </a:ext>
          </a:extLst>
        </xdr:cNvPr>
        <xdr:cNvSpPr/>
      </xdr:nvSpPr>
      <xdr:spPr>
        <a:xfrm>
          <a:off x="1775534"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53EC93FB-B141-4608-A4DA-512498034696}"/>
            </a:ext>
          </a:extLst>
        </xdr:cNvPr>
        <xdr:cNvSpPr/>
      </xdr:nvSpPr>
      <xdr:spPr>
        <a:xfrm>
          <a:off x="2840854" y="16020618"/>
          <a:ext cx="142042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D8ECC0A1-9DB9-4408-A545-9E95D22D0AD4}"/>
            </a:ext>
          </a:extLst>
        </xdr:cNvPr>
        <xdr:cNvSpPr/>
      </xdr:nvSpPr>
      <xdr:spPr>
        <a:xfrm>
          <a:off x="2840854" y="16218270"/>
          <a:ext cx="1420428"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4FBBCF1-EDCF-46D9-B225-64294553995D}"/>
            </a:ext>
          </a:extLst>
        </xdr:cNvPr>
        <xdr:cNvSpPr/>
      </xdr:nvSpPr>
      <xdr:spPr>
        <a:xfrm>
          <a:off x="710214" y="16494896"/>
          <a:ext cx="4413681" cy="22471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8BDA1C66-5C9B-4351-94B1-0E2493F9601F}"/>
            </a:ext>
          </a:extLst>
        </xdr:cNvPr>
        <xdr:cNvSpPr txBox="1"/>
      </xdr:nvSpPr>
      <xdr:spPr>
        <a:xfrm>
          <a:off x="685060" y="1630717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A3BAE257-E005-4710-9BFD-ACF237A6C157}"/>
            </a:ext>
          </a:extLst>
        </xdr:cNvPr>
        <xdr:cNvCxnSpPr/>
      </xdr:nvCxnSpPr>
      <xdr:spPr>
        <a:xfrm>
          <a:off x="710214" y="1874205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377062D3-A63A-4E34-8C60-7E3AEFF5758C}"/>
            </a:ext>
          </a:extLst>
        </xdr:cNvPr>
        <xdr:cNvSpPr txBox="1"/>
      </xdr:nvSpPr>
      <xdr:spPr>
        <a:xfrm>
          <a:off x="281874" y="18602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3B1519C3-A5F4-4859-B418-BAE7DB137EB1}"/>
            </a:ext>
          </a:extLst>
        </xdr:cNvPr>
        <xdr:cNvCxnSpPr/>
      </xdr:nvCxnSpPr>
      <xdr:spPr>
        <a:xfrm>
          <a:off x="710214" y="1842103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87C7EB96-7F22-49BD-A874-1E9C8B847915}"/>
            </a:ext>
          </a:extLst>
        </xdr:cNvPr>
        <xdr:cNvSpPr txBox="1"/>
      </xdr:nvSpPr>
      <xdr:spPr>
        <a:xfrm>
          <a:off x="281874" y="18281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63502697-2DE6-4B04-919D-E1D5ABB389A3}"/>
            </a:ext>
          </a:extLst>
        </xdr:cNvPr>
        <xdr:cNvCxnSpPr/>
      </xdr:nvCxnSpPr>
      <xdr:spPr>
        <a:xfrm>
          <a:off x="710214" y="1810001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A1F834B2-6E7E-4D48-A65A-3CF2A3D8430F}"/>
            </a:ext>
          </a:extLst>
        </xdr:cNvPr>
        <xdr:cNvSpPr txBox="1"/>
      </xdr:nvSpPr>
      <xdr:spPr>
        <a:xfrm>
          <a:off x="345994" y="179605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A32511F5-3C14-4649-A321-A087DFA33BFC}"/>
            </a:ext>
          </a:extLst>
        </xdr:cNvPr>
        <xdr:cNvCxnSpPr/>
      </xdr:nvCxnSpPr>
      <xdr:spPr>
        <a:xfrm>
          <a:off x="710214" y="1777898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2459F5C1-831A-4A25-AF23-685BDBDF2125}"/>
            </a:ext>
          </a:extLst>
        </xdr:cNvPr>
        <xdr:cNvSpPr txBox="1"/>
      </xdr:nvSpPr>
      <xdr:spPr>
        <a:xfrm>
          <a:off x="345994" y="17639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CBB9C8C1-B940-4487-AB0D-D2001987F78D}"/>
            </a:ext>
          </a:extLst>
        </xdr:cNvPr>
        <xdr:cNvCxnSpPr/>
      </xdr:nvCxnSpPr>
      <xdr:spPr>
        <a:xfrm>
          <a:off x="710214" y="174579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AD36F3A8-3570-406B-9149-45A8783734DA}"/>
            </a:ext>
          </a:extLst>
        </xdr:cNvPr>
        <xdr:cNvSpPr txBox="1"/>
      </xdr:nvSpPr>
      <xdr:spPr>
        <a:xfrm>
          <a:off x="345994" y="1731851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D4BC4A26-2779-4C69-982F-0BE336062F38}"/>
            </a:ext>
          </a:extLst>
        </xdr:cNvPr>
        <xdr:cNvCxnSpPr/>
      </xdr:nvCxnSpPr>
      <xdr:spPr>
        <a:xfrm>
          <a:off x="710214" y="1713694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0E0CC740-1D22-4E6B-84FF-52792B54D918}"/>
            </a:ext>
          </a:extLst>
        </xdr:cNvPr>
        <xdr:cNvSpPr txBox="1"/>
      </xdr:nvSpPr>
      <xdr:spPr>
        <a:xfrm>
          <a:off x="345994" y="169974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29315D59-82E3-411C-B2EA-F458E4C65C65}"/>
            </a:ext>
          </a:extLst>
        </xdr:cNvPr>
        <xdr:cNvCxnSpPr/>
      </xdr:nvCxnSpPr>
      <xdr:spPr>
        <a:xfrm>
          <a:off x="710214" y="1681591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38E2C8BB-8B9F-439C-A6BF-54040C97BF52}"/>
            </a:ext>
          </a:extLst>
        </xdr:cNvPr>
        <xdr:cNvSpPr txBox="1"/>
      </xdr:nvSpPr>
      <xdr:spPr>
        <a:xfrm>
          <a:off x="397168" y="1667646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506D749F-C11D-40FA-B048-B7523A77D567}"/>
            </a:ext>
          </a:extLst>
        </xdr:cNvPr>
        <xdr:cNvCxnSpPr/>
      </xdr:nvCxnSpPr>
      <xdr:spPr>
        <a:xfrm>
          <a:off x="710214" y="1649489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5A0575E8-37E2-4B59-A3DD-B7968BA1D915}"/>
            </a:ext>
          </a:extLst>
        </xdr:cNvPr>
        <xdr:cNvSpPr/>
      </xdr:nvSpPr>
      <xdr:spPr>
        <a:xfrm>
          <a:off x="710214" y="16494896"/>
          <a:ext cx="4413681" cy="22471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5A6323BA-1C34-43B0-A41F-6F854E0FE17A}"/>
            </a:ext>
          </a:extLst>
        </xdr:cNvPr>
        <xdr:cNvCxnSpPr/>
      </xdr:nvCxnSpPr>
      <xdr:spPr>
        <a:xfrm flipV="1">
          <a:off x="4324147" y="16888255"/>
          <a:ext cx="0" cy="153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F4C1D9A1-80D8-4C27-BC04-14053A0607A3}"/>
            </a:ext>
          </a:extLst>
        </xdr:cNvPr>
        <xdr:cNvSpPr txBox="1"/>
      </xdr:nvSpPr>
      <xdr:spPr>
        <a:xfrm>
          <a:off x="4362882" y="18424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C14D4AAF-5486-4123-8725-FF778A204DAD}"/>
            </a:ext>
          </a:extLst>
        </xdr:cNvPr>
        <xdr:cNvCxnSpPr/>
      </xdr:nvCxnSpPr>
      <xdr:spPr>
        <a:xfrm>
          <a:off x="4248828" y="18421033"/>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326E3A69-C476-4C47-8512-008998E4C5D5}"/>
            </a:ext>
          </a:extLst>
        </xdr:cNvPr>
        <xdr:cNvSpPr txBox="1"/>
      </xdr:nvSpPr>
      <xdr:spPr>
        <a:xfrm>
          <a:off x="4362882" y="166690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667F9590-ED51-4B82-8D7C-4278297134F5}"/>
            </a:ext>
          </a:extLst>
        </xdr:cNvPr>
        <xdr:cNvCxnSpPr/>
      </xdr:nvCxnSpPr>
      <xdr:spPr>
        <a:xfrm>
          <a:off x="4248828" y="16888255"/>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70BC76D2-DF14-4FB6-B089-73D1023372F1}"/>
            </a:ext>
          </a:extLst>
        </xdr:cNvPr>
        <xdr:cNvSpPr txBox="1"/>
      </xdr:nvSpPr>
      <xdr:spPr>
        <a:xfrm>
          <a:off x="4362882" y="17477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31A4A4AC-7F4A-4EA5-A7AA-0494AB72C587}"/>
            </a:ext>
          </a:extLst>
        </xdr:cNvPr>
        <xdr:cNvSpPr/>
      </xdr:nvSpPr>
      <xdr:spPr>
        <a:xfrm>
          <a:off x="4273982" y="17623194"/>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A16F56F7-AC43-4D8B-A5ED-050230E86DA1}"/>
            </a:ext>
          </a:extLst>
        </xdr:cNvPr>
        <xdr:cNvSpPr/>
      </xdr:nvSpPr>
      <xdr:spPr>
        <a:xfrm>
          <a:off x="3500515" y="17632990"/>
          <a:ext cx="88653"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F36D4794-A32C-40B8-96E1-EC6BB5B46E59}"/>
            </a:ext>
          </a:extLst>
        </xdr:cNvPr>
        <xdr:cNvSpPr/>
      </xdr:nvSpPr>
      <xdr:spPr>
        <a:xfrm>
          <a:off x="2663301" y="17619927"/>
          <a:ext cx="101600" cy="988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9EAE5508-7797-4D35-864E-521B553B36E2}"/>
            </a:ext>
          </a:extLst>
        </xdr:cNvPr>
        <xdr:cNvSpPr/>
      </xdr:nvSpPr>
      <xdr:spPr>
        <a:xfrm>
          <a:off x="1839034" y="1759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032D1C6C-3259-4A46-B629-0B7B657FAA96}"/>
            </a:ext>
          </a:extLst>
        </xdr:cNvPr>
        <xdr:cNvSpPr/>
      </xdr:nvSpPr>
      <xdr:spPr>
        <a:xfrm>
          <a:off x="1014767" y="17588903"/>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26644295-B9A1-4065-A2A1-8F750A4B9960}"/>
            </a:ext>
          </a:extLst>
        </xdr:cNvPr>
        <xdr:cNvSpPr txBox="1"/>
      </xdr:nvSpPr>
      <xdr:spPr>
        <a:xfrm>
          <a:off x="4147228"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94D45277-A4BD-4D44-815E-0983FEDED7D6}"/>
            </a:ext>
          </a:extLst>
        </xdr:cNvPr>
        <xdr:cNvSpPr txBox="1"/>
      </xdr:nvSpPr>
      <xdr:spPr>
        <a:xfrm>
          <a:off x="3373761"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B14C0F1B-3CA6-48C9-814A-E493826D50BC}"/>
            </a:ext>
          </a:extLst>
        </xdr:cNvPr>
        <xdr:cNvSpPr txBox="1"/>
      </xdr:nvSpPr>
      <xdr:spPr>
        <a:xfrm>
          <a:off x="2536548"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FFB2510D-8D54-4868-A5E9-4A95CC356752}"/>
            </a:ext>
          </a:extLst>
        </xdr:cNvPr>
        <xdr:cNvSpPr txBox="1"/>
      </xdr:nvSpPr>
      <xdr:spPr>
        <a:xfrm>
          <a:off x="1712281"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BF85E263-D443-4153-8DC0-2138F531C401}"/>
            </a:ext>
          </a:extLst>
        </xdr:cNvPr>
        <xdr:cNvSpPr txBox="1"/>
      </xdr:nvSpPr>
      <xdr:spPr>
        <a:xfrm>
          <a:off x="888014"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103777</xdr:rowOff>
    </xdr:from>
    <xdr:to>
      <xdr:col>24</xdr:col>
      <xdr:colOff>114300</xdr:colOff>
      <xdr:row>109</xdr:row>
      <xdr:rowOff>33927</xdr:rowOff>
    </xdr:to>
    <xdr:sp macro="" textlink="">
      <xdr:nvSpPr>
        <xdr:cNvPr id="319" name="楕円 318">
          <a:extLst>
            <a:ext uri="{FF2B5EF4-FFF2-40B4-BE49-F238E27FC236}">
              <a16:creationId xmlns:a16="http://schemas.microsoft.com/office/drawing/2014/main" id="{D581ED4B-1331-4AE9-AA89-352FEB84DBB9}"/>
            </a:ext>
          </a:extLst>
        </xdr:cNvPr>
        <xdr:cNvSpPr/>
      </xdr:nvSpPr>
      <xdr:spPr>
        <a:xfrm>
          <a:off x="4273982" y="18320756"/>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18704</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37B7EE88-08A9-4F80-9824-AF896EF640CF}"/>
            </a:ext>
          </a:extLst>
        </xdr:cNvPr>
        <xdr:cNvSpPr txBox="1"/>
      </xdr:nvSpPr>
      <xdr:spPr>
        <a:xfrm>
          <a:off x="4362882" y="18235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67855</xdr:rowOff>
    </xdr:from>
    <xdr:to>
      <xdr:col>20</xdr:col>
      <xdr:colOff>38100</xdr:colOff>
      <xdr:row>108</xdr:row>
      <xdr:rowOff>169455</xdr:rowOff>
    </xdr:to>
    <xdr:sp macro="" textlink="">
      <xdr:nvSpPr>
        <xdr:cNvPr id="321" name="楕円 320">
          <a:extLst>
            <a:ext uri="{FF2B5EF4-FFF2-40B4-BE49-F238E27FC236}">
              <a16:creationId xmlns:a16="http://schemas.microsoft.com/office/drawing/2014/main" id="{246E67ED-E7F6-4DFD-8430-D0F0BDD5118B}"/>
            </a:ext>
          </a:extLst>
        </xdr:cNvPr>
        <xdr:cNvSpPr/>
      </xdr:nvSpPr>
      <xdr:spPr>
        <a:xfrm>
          <a:off x="3500515" y="18284834"/>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118655</xdr:rowOff>
    </xdr:from>
    <xdr:to>
      <xdr:col>24</xdr:col>
      <xdr:colOff>63500</xdr:colOff>
      <xdr:row>108</xdr:row>
      <xdr:rowOff>154577</xdr:rowOff>
    </xdr:to>
    <xdr:cxnSp macro="">
      <xdr:nvCxnSpPr>
        <xdr:cNvPr id="322" name="直線コネクタ 321">
          <a:extLst>
            <a:ext uri="{FF2B5EF4-FFF2-40B4-BE49-F238E27FC236}">
              <a16:creationId xmlns:a16="http://schemas.microsoft.com/office/drawing/2014/main" id="{999EDE96-1C79-4142-8BB5-041497FF7E49}"/>
            </a:ext>
          </a:extLst>
        </xdr:cNvPr>
        <xdr:cNvCxnSpPr/>
      </xdr:nvCxnSpPr>
      <xdr:spPr>
        <a:xfrm>
          <a:off x="3551315" y="18335634"/>
          <a:ext cx="773467"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31931</xdr:rowOff>
    </xdr:from>
    <xdr:to>
      <xdr:col>15</xdr:col>
      <xdr:colOff>101600</xdr:colOff>
      <xdr:row>108</xdr:row>
      <xdr:rowOff>133531</xdr:rowOff>
    </xdr:to>
    <xdr:sp macro="" textlink="">
      <xdr:nvSpPr>
        <xdr:cNvPr id="323" name="楕円 322">
          <a:extLst>
            <a:ext uri="{FF2B5EF4-FFF2-40B4-BE49-F238E27FC236}">
              <a16:creationId xmlns:a16="http://schemas.microsoft.com/office/drawing/2014/main" id="{3492C7A6-BBC7-4E97-B7F6-13B7FC1C10FE}"/>
            </a:ext>
          </a:extLst>
        </xdr:cNvPr>
        <xdr:cNvSpPr/>
      </xdr:nvSpPr>
      <xdr:spPr>
        <a:xfrm>
          <a:off x="2663301" y="1824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82731</xdr:rowOff>
    </xdr:from>
    <xdr:to>
      <xdr:col>19</xdr:col>
      <xdr:colOff>177800</xdr:colOff>
      <xdr:row>108</xdr:row>
      <xdr:rowOff>118655</xdr:rowOff>
    </xdr:to>
    <xdr:cxnSp macro="">
      <xdr:nvCxnSpPr>
        <xdr:cNvPr id="324" name="直線コネクタ 323">
          <a:extLst>
            <a:ext uri="{FF2B5EF4-FFF2-40B4-BE49-F238E27FC236}">
              <a16:creationId xmlns:a16="http://schemas.microsoft.com/office/drawing/2014/main" id="{A8F6738C-1AAB-4654-A75D-92FEBCC0C89E}"/>
            </a:ext>
          </a:extLst>
        </xdr:cNvPr>
        <xdr:cNvCxnSpPr/>
      </xdr:nvCxnSpPr>
      <xdr:spPr>
        <a:xfrm>
          <a:off x="2714101" y="18299710"/>
          <a:ext cx="837214"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167458</xdr:rowOff>
    </xdr:from>
    <xdr:to>
      <xdr:col>10</xdr:col>
      <xdr:colOff>165100</xdr:colOff>
      <xdr:row>108</xdr:row>
      <xdr:rowOff>97608</xdr:rowOff>
    </xdr:to>
    <xdr:sp macro="" textlink="">
      <xdr:nvSpPr>
        <xdr:cNvPr id="325" name="楕円 324">
          <a:extLst>
            <a:ext uri="{FF2B5EF4-FFF2-40B4-BE49-F238E27FC236}">
              <a16:creationId xmlns:a16="http://schemas.microsoft.com/office/drawing/2014/main" id="{4E347E9A-5A65-4B36-97CD-17CC86C5F089}"/>
            </a:ext>
          </a:extLst>
        </xdr:cNvPr>
        <xdr:cNvSpPr/>
      </xdr:nvSpPr>
      <xdr:spPr>
        <a:xfrm>
          <a:off x="1839034" y="1821576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46808</xdr:rowOff>
    </xdr:from>
    <xdr:to>
      <xdr:col>15</xdr:col>
      <xdr:colOff>50800</xdr:colOff>
      <xdr:row>108</xdr:row>
      <xdr:rowOff>82731</xdr:rowOff>
    </xdr:to>
    <xdr:cxnSp macro="">
      <xdr:nvCxnSpPr>
        <xdr:cNvPr id="326" name="直線コネクタ 325">
          <a:extLst>
            <a:ext uri="{FF2B5EF4-FFF2-40B4-BE49-F238E27FC236}">
              <a16:creationId xmlns:a16="http://schemas.microsoft.com/office/drawing/2014/main" id="{9CD67123-8DF5-432E-8C63-B494957A360F}"/>
            </a:ext>
          </a:extLst>
        </xdr:cNvPr>
        <xdr:cNvCxnSpPr/>
      </xdr:nvCxnSpPr>
      <xdr:spPr>
        <a:xfrm>
          <a:off x="1889834" y="18263787"/>
          <a:ext cx="824267"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131536</xdr:rowOff>
    </xdr:from>
    <xdr:to>
      <xdr:col>6</xdr:col>
      <xdr:colOff>38100</xdr:colOff>
      <xdr:row>108</xdr:row>
      <xdr:rowOff>61686</xdr:rowOff>
    </xdr:to>
    <xdr:sp macro="" textlink="">
      <xdr:nvSpPr>
        <xdr:cNvPr id="327" name="楕円 326">
          <a:extLst>
            <a:ext uri="{FF2B5EF4-FFF2-40B4-BE49-F238E27FC236}">
              <a16:creationId xmlns:a16="http://schemas.microsoft.com/office/drawing/2014/main" id="{C5AE13C3-65D6-41FB-BD2C-11D0428BAC0D}"/>
            </a:ext>
          </a:extLst>
        </xdr:cNvPr>
        <xdr:cNvSpPr/>
      </xdr:nvSpPr>
      <xdr:spPr>
        <a:xfrm>
          <a:off x="1014767" y="18179839"/>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10886</xdr:rowOff>
    </xdr:from>
    <xdr:to>
      <xdr:col>10</xdr:col>
      <xdr:colOff>114300</xdr:colOff>
      <xdr:row>108</xdr:row>
      <xdr:rowOff>46808</xdr:rowOff>
    </xdr:to>
    <xdr:cxnSp macro="">
      <xdr:nvCxnSpPr>
        <xdr:cNvPr id="328" name="直線コネクタ 327">
          <a:extLst>
            <a:ext uri="{FF2B5EF4-FFF2-40B4-BE49-F238E27FC236}">
              <a16:creationId xmlns:a16="http://schemas.microsoft.com/office/drawing/2014/main" id="{0EFA0788-DD52-460A-BD9E-D19DB0F309DE}"/>
            </a:ext>
          </a:extLst>
        </xdr:cNvPr>
        <xdr:cNvCxnSpPr/>
      </xdr:nvCxnSpPr>
      <xdr:spPr>
        <a:xfrm>
          <a:off x="1065567" y="18227865"/>
          <a:ext cx="824267"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D2D97A5A-6A06-42D0-9189-5C17E37BC727}"/>
            </a:ext>
          </a:extLst>
        </xdr:cNvPr>
        <xdr:cNvSpPr txBox="1"/>
      </xdr:nvSpPr>
      <xdr:spPr>
        <a:xfrm>
          <a:off x="3349005" y="1741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C97C39AF-39AB-492D-8DEA-6919E4CB7A17}"/>
            </a:ext>
          </a:extLst>
        </xdr:cNvPr>
        <xdr:cNvSpPr txBox="1"/>
      </xdr:nvSpPr>
      <xdr:spPr>
        <a:xfrm>
          <a:off x="2524492" y="1739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9B878CD8-47AF-4511-A2AB-BDD17D1BEF35}"/>
            </a:ext>
          </a:extLst>
        </xdr:cNvPr>
        <xdr:cNvSpPr txBox="1"/>
      </xdr:nvSpPr>
      <xdr:spPr>
        <a:xfrm>
          <a:off x="1700225" y="1737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332" name="n_4aveValue【市民会館】&#10;有形固定資産減価償却率">
          <a:extLst>
            <a:ext uri="{FF2B5EF4-FFF2-40B4-BE49-F238E27FC236}">
              <a16:creationId xmlns:a16="http://schemas.microsoft.com/office/drawing/2014/main" id="{0B8C4798-1513-4E11-B1D3-552BFE80F003}"/>
            </a:ext>
          </a:extLst>
        </xdr:cNvPr>
        <xdr:cNvSpPr txBox="1"/>
      </xdr:nvSpPr>
      <xdr:spPr>
        <a:xfrm>
          <a:off x="875958" y="17369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160582</xdr:rowOff>
    </xdr:from>
    <xdr:ext cx="405111" cy="259045"/>
    <xdr:sp macro="" textlink="">
      <xdr:nvSpPr>
        <xdr:cNvPr id="333" name="n_1mainValue【市民会館】&#10;有形固定資産減価償却率">
          <a:extLst>
            <a:ext uri="{FF2B5EF4-FFF2-40B4-BE49-F238E27FC236}">
              <a16:creationId xmlns:a16="http://schemas.microsoft.com/office/drawing/2014/main" id="{9B801E64-8534-4F64-B491-DD2DD9630B07}"/>
            </a:ext>
          </a:extLst>
        </xdr:cNvPr>
        <xdr:cNvSpPr txBox="1"/>
      </xdr:nvSpPr>
      <xdr:spPr>
        <a:xfrm>
          <a:off x="3349005" y="1837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124658</xdr:rowOff>
    </xdr:from>
    <xdr:ext cx="405111" cy="259045"/>
    <xdr:sp macro="" textlink="">
      <xdr:nvSpPr>
        <xdr:cNvPr id="334" name="n_2mainValue【市民会館】&#10;有形固定資産減価償却率">
          <a:extLst>
            <a:ext uri="{FF2B5EF4-FFF2-40B4-BE49-F238E27FC236}">
              <a16:creationId xmlns:a16="http://schemas.microsoft.com/office/drawing/2014/main" id="{8823B6B9-4331-47B2-9135-4216C57798D6}"/>
            </a:ext>
          </a:extLst>
        </xdr:cNvPr>
        <xdr:cNvSpPr txBox="1"/>
      </xdr:nvSpPr>
      <xdr:spPr>
        <a:xfrm>
          <a:off x="2524492" y="18341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88735</xdr:rowOff>
    </xdr:from>
    <xdr:ext cx="405111" cy="259045"/>
    <xdr:sp macro="" textlink="">
      <xdr:nvSpPr>
        <xdr:cNvPr id="335" name="n_3mainValue【市民会館】&#10;有形固定資産減価償却率">
          <a:extLst>
            <a:ext uri="{FF2B5EF4-FFF2-40B4-BE49-F238E27FC236}">
              <a16:creationId xmlns:a16="http://schemas.microsoft.com/office/drawing/2014/main" id="{973C0012-BB0E-444E-8633-FED7693BAC94}"/>
            </a:ext>
          </a:extLst>
        </xdr:cNvPr>
        <xdr:cNvSpPr txBox="1"/>
      </xdr:nvSpPr>
      <xdr:spPr>
        <a:xfrm>
          <a:off x="1700225" y="1830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52813</xdr:rowOff>
    </xdr:from>
    <xdr:ext cx="405111" cy="259045"/>
    <xdr:sp macro="" textlink="">
      <xdr:nvSpPr>
        <xdr:cNvPr id="336" name="n_4mainValue【市民会館】&#10;有形固定資産減価償却率">
          <a:extLst>
            <a:ext uri="{FF2B5EF4-FFF2-40B4-BE49-F238E27FC236}">
              <a16:creationId xmlns:a16="http://schemas.microsoft.com/office/drawing/2014/main" id="{AFD7506A-38E5-40F5-A039-A03A774A6FE6}"/>
            </a:ext>
          </a:extLst>
        </xdr:cNvPr>
        <xdr:cNvSpPr txBox="1"/>
      </xdr:nvSpPr>
      <xdr:spPr>
        <a:xfrm>
          <a:off x="875958" y="1826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FF368DBB-5962-4136-8678-77F1ADD4616E}"/>
            </a:ext>
          </a:extLst>
        </xdr:cNvPr>
        <xdr:cNvSpPr/>
      </xdr:nvSpPr>
      <xdr:spPr>
        <a:xfrm>
          <a:off x="6163816" y="15368541"/>
          <a:ext cx="4400734"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0D361AC-14EC-40BB-87B4-AC63938ED74B}"/>
            </a:ext>
          </a:extLst>
        </xdr:cNvPr>
        <xdr:cNvSpPr/>
      </xdr:nvSpPr>
      <xdr:spPr>
        <a:xfrm>
          <a:off x="6277869"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DCD44C6-4BA2-4A7D-87E8-3663B63FE671}"/>
            </a:ext>
          </a:extLst>
        </xdr:cNvPr>
        <xdr:cNvSpPr/>
      </xdr:nvSpPr>
      <xdr:spPr>
        <a:xfrm>
          <a:off x="6277869"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F4216797-14B5-468B-8447-6D58337426D5}"/>
            </a:ext>
          </a:extLst>
        </xdr:cNvPr>
        <xdr:cNvSpPr/>
      </xdr:nvSpPr>
      <xdr:spPr>
        <a:xfrm>
          <a:off x="7229136"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B44B81C1-0331-4FB2-9151-CAFA4E043229}"/>
            </a:ext>
          </a:extLst>
        </xdr:cNvPr>
        <xdr:cNvSpPr/>
      </xdr:nvSpPr>
      <xdr:spPr>
        <a:xfrm>
          <a:off x="7229136"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39C5923D-BD00-47A3-8ED7-6BE2D193FD55}"/>
            </a:ext>
          </a:extLst>
        </xdr:cNvPr>
        <xdr:cNvSpPr/>
      </xdr:nvSpPr>
      <xdr:spPr>
        <a:xfrm>
          <a:off x="8294456"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F2AC7C3A-E515-467D-B113-388CB128AAE6}"/>
            </a:ext>
          </a:extLst>
        </xdr:cNvPr>
        <xdr:cNvSpPr/>
      </xdr:nvSpPr>
      <xdr:spPr>
        <a:xfrm>
          <a:off x="8294456"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9B2E0D5E-27C3-49C6-BA54-F0AF5A1C1C61}"/>
            </a:ext>
          </a:extLst>
        </xdr:cNvPr>
        <xdr:cNvSpPr/>
      </xdr:nvSpPr>
      <xdr:spPr>
        <a:xfrm>
          <a:off x="6163816" y="16494896"/>
          <a:ext cx="4400734" cy="22471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3FB60F60-D2E0-4C6F-8BF7-ABD0C4493F14}"/>
            </a:ext>
          </a:extLst>
        </xdr:cNvPr>
        <xdr:cNvSpPr txBox="1"/>
      </xdr:nvSpPr>
      <xdr:spPr>
        <a:xfrm>
          <a:off x="6125716" y="1630717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A61A0F8E-2701-4552-A49E-D1E797E42894}"/>
            </a:ext>
          </a:extLst>
        </xdr:cNvPr>
        <xdr:cNvCxnSpPr/>
      </xdr:nvCxnSpPr>
      <xdr:spPr>
        <a:xfrm>
          <a:off x="6163816" y="18742056"/>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DFA17C7-300E-49DC-93FD-0A65A9201B79}"/>
            </a:ext>
          </a:extLst>
        </xdr:cNvPr>
        <xdr:cNvCxnSpPr/>
      </xdr:nvCxnSpPr>
      <xdr:spPr>
        <a:xfrm>
          <a:off x="6163816" y="18369379"/>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5FC8F399-B07A-4BF9-AB6A-47EDABBB7527}"/>
            </a:ext>
          </a:extLst>
        </xdr:cNvPr>
        <xdr:cNvSpPr txBox="1"/>
      </xdr:nvSpPr>
      <xdr:spPr>
        <a:xfrm>
          <a:off x="5722530" y="182271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E3E6C98E-9370-4BEC-85E7-D8A3BEDB4583}"/>
            </a:ext>
          </a:extLst>
        </xdr:cNvPr>
        <xdr:cNvCxnSpPr/>
      </xdr:nvCxnSpPr>
      <xdr:spPr>
        <a:xfrm>
          <a:off x="6163816" y="17993927"/>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CBD0EA05-E83B-4AC6-A94C-66E75D73B96B}"/>
            </a:ext>
          </a:extLst>
        </xdr:cNvPr>
        <xdr:cNvSpPr txBox="1"/>
      </xdr:nvSpPr>
      <xdr:spPr>
        <a:xfrm>
          <a:off x="5722530" y="178544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DCCF8982-CDA9-4890-8B3A-D34FC16F83F5}"/>
            </a:ext>
          </a:extLst>
        </xdr:cNvPr>
        <xdr:cNvCxnSpPr/>
      </xdr:nvCxnSpPr>
      <xdr:spPr>
        <a:xfrm>
          <a:off x="6163816" y="17618476"/>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D2D53E22-B55A-4135-BAD7-40CA98B7EA74}"/>
            </a:ext>
          </a:extLst>
        </xdr:cNvPr>
        <xdr:cNvSpPr txBox="1"/>
      </xdr:nvSpPr>
      <xdr:spPr>
        <a:xfrm>
          <a:off x="5722530"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869D6ACF-7FE5-4FD3-8D02-2443A38A86AA}"/>
            </a:ext>
          </a:extLst>
        </xdr:cNvPr>
        <xdr:cNvCxnSpPr/>
      </xdr:nvCxnSpPr>
      <xdr:spPr>
        <a:xfrm>
          <a:off x="6163816" y="17243024"/>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5EF4DD1A-0DEA-48CC-B512-DCB36FE5EDCD}"/>
            </a:ext>
          </a:extLst>
        </xdr:cNvPr>
        <xdr:cNvSpPr txBox="1"/>
      </xdr:nvSpPr>
      <xdr:spPr>
        <a:xfrm>
          <a:off x="5722530" y="171035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E9682703-E55E-4B89-BD80-4CDC6B7D40BC}"/>
            </a:ext>
          </a:extLst>
        </xdr:cNvPr>
        <xdr:cNvCxnSpPr/>
      </xdr:nvCxnSpPr>
      <xdr:spPr>
        <a:xfrm>
          <a:off x="6163816" y="16867573"/>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695569EB-74CE-4EF6-93C2-80A2E0D55709}"/>
            </a:ext>
          </a:extLst>
        </xdr:cNvPr>
        <xdr:cNvSpPr txBox="1"/>
      </xdr:nvSpPr>
      <xdr:spPr>
        <a:xfrm>
          <a:off x="5722530" y="167281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3CF4FA49-8930-4E19-945B-CC610B50E091}"/>
            </a:ext>
          </a:extLst>
        </xdr:cNvPr>
        <xdr:cNvCxnSpPr/>
      </xdr:nvCxnSpPr>
      <xdr:spPr>
        <a:xfrm>
          <a:off x="6163816" y="16494896"/>
          <a:ext cx="436263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884ACE5B-885B-49BF-BD17-C6D3D00CCF82}"/>
            </a:ext>
          </a:extLst>
        </xdr:cNvPr>
        <xdr:cNvSpPr txBox="1"/>
      </xdr:nvSpPr>
      <xdr:spPr>
        <a:xfrm>
          <a:off x="5722530" y="163554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3F6CFFBB-4001-400D-B5A9-E5E91FE14893}"/>
            </a:ext>
          </a:extLst>
        </xdr:cNvPr>
        <xdr:cNvSpPr/>
      </xdr:nvSpPr>
      <xdr:spPr>
        <a:xfrm>
          <a:off x="6163816" y="16494896"/>
          <a:ext cx="4400734" cy="22471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9A369DB6-D835-43AE-B3A5-2E0334405F29}"/>
            </a:ext>
          </a:extLst>
        </xdr:cNvPr>
        <xdr:cNvCxnSpPr/>
      </xdr:nvCxnSpPr>
      <xdr:spPr>
        <a:xfrm flipV="1">
          <a:off x="9768870" y="16790336"/>
          <a:ext cx="0" cy="15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C542D69D-0203-4370-8CDB-96D93D6AC9F8}"/>
            </a:ext>
          </a:extLst>
        </xdr:cNvPr>
        <xdr:cNvSpPr txBox="1"/>
      </xdr:nvSpPr>
      <xdr:spPr>
        <a:xfrm>
          <a:off x="9803537" y="1835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A88806FE-7013-4D0A-AC17-5FBF6C48310E}"/>
            </a:ext>
          </a:extLst>
        </xdr:cNvPr>
        <xdr:cNvCxnSpPr/>
      </xdr:nvCxnSpPr>
      <xdr:spPr>
        <a:xfrm>
          <a:off x="9689483" y="18346518"/>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BE9C69CB-DC55-4DA5-9A90-F4A4A8F8DD9D}"/>
            </a:ext>
          </a:extLst>
        </xdr:cNvPr>
        <xdr:cNvSpPr txBox="1"/>
      </xdr:nvSpPr>
      <xdr:spPr>
        <a:xfrm>
          <a:off x="9803537" y="1656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1EB36F6D-F6EC-4774-BA9A-3B3E95223055}"/>
            </a:ext>
          </a:extLst>
        </xdr:cNvPr>
        <xdr:cNvCxnSpPr/>
      </xdr:nvCxnSpPr>
      <xdr:spPr>
        <a:xfrm>
          <a:off x="9689483" y="16790336"/>
          <a:ext cx="16485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E2D856B1-D3DE-4539-865C-AD9D0868849E}"/>
            </a:ext>
          </a:extLst>
        </xdr:cNvPr>
        <xdr:cNvSpPr txBox="1"/>
      </xdr:nvSpPr>
      <xdr:spPr>
        <a:xfrm>
          <a:off x="9803537" y="17793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76661CF9-C8EA-40E5-AA94-7BAEA6B9FD78}"/>
            </a:ext>
          </a:extLst>
        </xdr:cNvPr>
        <xdr:cNvSpPr/>
      </xdr:nvSpPr>
      <xdr:spPr>
        <a:xfrm>
          <a:off x="9727583" y="17939316"/>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6C81A1CE-A234-4076-9918-6E1A91AFE0AE}"/>
            </a:ext>
          </a:extLst>
        </xdr:cNvPr>
        <xdr:cNvSpPr/>
      </xdr:nvSpPr>
      <xdr:spPr>
        <a:xfrm>
          <a:off x="8941170" y="1794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62C21FB0-B7D1-4F36-8FF7-67155C0F8A23}"/>
            </a:ext>
          </a:extLst>
        </xdr:cNvPr>
        <xdr:cNvSpPr/>
      </xdr:nvSpPr>
      <xdr:spPr>
        <a:xfrm>
          <a:off x="8116903" y="17948841"/>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D16C8195-982B-4AEF-9B9A-EF5C29D4AF6C}"/>
            </a:ext>
          </a:extLst>
        </xdr:cNvPr>
        <xdr:cNvSpPr/>
      </xdr:nvSpPr>
      <xdr:spPr>
        <a:xfrm>
          <a:off x="7279689" y="17952652"/>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6146C294-96AC-4D9E-8758-D18B7A78D719}"/>
            </a:ext>
          </a:extLst>
        </xdr:cNvPr>
        <xdr:cNvSpPr/>
      </xdr:nvSpPr>
      <xdr:spPr>
        <a:xfrm>
          <a:off x="6455422" y="17969797"/>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4E3CCDEA-F3F4-4D2D-8898-D04EE2BA4B0D}"/>
            </a:ext>
          </a:extLst>
        </xdr:cNvPr>
        <xdr:cNvSpPr txBox="1"/>
      </xdr:nvSpPr>
      <xdr:spPr>
        <a:xfrm>
          <a:off x="9587883"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EF1BB1F3-544C-4812-8AC4-1B8622303392}"/>
            </a:ext>
          </a:extLst>
        </xdr:cNvPr>
        <xdr:cNvSpPr txBox="1"/>
      </xdr:nvSpPr>
      <xdr:spPr>
        <a:xfrm>
          <a:off x="8814417"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83B5A305-3E37-4D2E-82CF-CE9CCA67D404}"/>
            </a:ext>
          </a:extLst>
        </xdr:cNvPr>
        <xdr:cNvSpPr txBox="1"/>
      </xdr:nvSpPr>
      <xdr:spPr>
        <a:xfrm>
          <a:off x="7990150"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F046BF90-5434-4C3B-AB02-0963AA553CA9}"/>
            </a:ext>
          </a:extLst>
        </xdr:cNvPr>
        <xdr:cNvSpPr txBox="1"/>
      </xdr:nvSpPr>
      <xdr:spPr>
        <a:xfrm>
          <a:off x="7152936"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9EAF889C-40E0-494B-91CF-528F764CB49F}"/>
            </a:ext>
          </a:extLst>
        </xdr:cNvPr>
        <xdr:cNvSpPr txBox="1"/>
      </xdr:nvSpPr>
      <xdr:spPr>
        <a:xfrm>
          <a:off x="6328669"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38736</xdr:rowOff>
    </xdr:from>
    <xdr:to>
      <xdr:col>55</xdr:col>
      <xdr:colOff>50800</xdr:colOff>
      <xdr:row>107</xdr:row>
      <xdr:rowOff>140336</xdr:rowOff>
    </xdr:to>
    <xdr:sp macro="" textlink="">
      <xdr:nvSpPr>
        <xdr:cNvPr id="376" name="楕円 375">
          <a:extLst>
            <a:ext uri="{FF2B5EF4-FFF2-40B4-BE49-F238E27FC236}">
              <a16:creationId xmlns:a16="http://schemas.microsoft.com/office/drawing/2014/main" id="{A0F533B6-05FE-495F-8833-E435CFCCF289}"/>
            </a:ext>
          </a:extLst>
        </xdr:cNvPr>
        <xdr:cNvSpPr/>
      </xdr:nvSpPr>
      <xdr:spPr>
        <a:xfrm>
          <a:off x="9727583" y="18087039"/>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17163</xdr:rowOff>
    </xdr:from>
    <xdr:ext cx="469744" cy="259045"/>
    <xdr:sp macro="" textlink="">
      <xdr:nvSpPr>
        <xdr:cNvPr id="377" name="【市民会館】&#10;一人当たり面積該当値テキスト">
          <a:extLst>
            <a:ext uri="{FF2B5EF4-FFF2-40B4-BE49-F238E27FC236}">
              <a16:creationId xmlns:a16="http://schemas.microsoft.com/office/drawing/2014/main" id="{D4193A04-FD68-4F5D-849F-1C03C82AE69C}"/>
            </a:ext>
          </a:extLst>
        </xdr:cNvPr>
        <xdr:cNvSpPr txBox="1"/>
      </xdr:nvSpPr>
      <xdr:spPr>
        <a:xfrm>
          <a:off x="9803537" y="1806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44450</xdr:rowOff>
    </xdr:from>
    <xdr:to>
      <xdr:col>50</xdr:col>
      <xdr:colOff>165100</xdr:colOff>
      <xdr:row>107</xdr:row>
      <xdr:rowOff>146050</xdr:rowOff>
    </xdr:to>
    <xdr:sp macro="" textlink="">
      <xdr:nvSpPr>
        <xdr:cNvPr id="378" name="楕円 377">
          <a:extLst>
            <a:ext uri="{FF2B5EF4-FFF2-40B4-BE49-F238E27FC236}">
              <a16:creationId xmlns:a16="http://schemas.microsoft.com/office/drawing/2014/main" id="{E0809F91-ED0D-4DA6-9C3D-FBC333B0E974}"/>
            </a:ext>
          </a:extLst>
        </xdr:cNvPr>
        <xdr:cNvSpPr/>
      </xdr:nvSpPr>
      <xdr:spPr>
        <a:xfrm>
          <a:off x="8941170" y="1809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89536</xdr:rowOff>
    </xdr:from>
    <xdr:to>
      <xdr:col>55</xdr:col>
      <xdr:colOff>0</xdr:colOff>
      <xdr:row>107</xdr:row>
      <xdr:rowOff>95250</xdr:rowOff>
    </xdr:to>
    <xdr:cxnSp macro="">
      <xdr:nvCxnSpPr>
        <xdr:cNvPr id="379" name="直線コネクタ 378">
          <a:extLst>
            <a:ext uri="{FF2B5EF4-FFF2-40B4-BE49-F238E27FC236}">
              <a16:creationId xmlns:a16="http://schemas.microsoft.com/office/drawing/2014/main" id="{878AD507-773D-4085-AE12-4EC83C92AD27}"/>
            </a:ext>
          </a:extLst>
        </xdr:cNvPr>
        <xdr:cNvCxnSpPr/>
      </xdr:nvCxnSpPr>
      <xdr:spPr>
        <a:xfrm flipV="1">
          <a:off x="8991970" y="18137839"/>
          <a:ext cx="773467"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380" name="楕円 379">
          <a:extLst>
            <a:ext uri="{FF2B5EF4-FFF2-40B4-BE49-F238E27FC236}">
              <a16:creationId xmlns:a16="http://schemas.microsoft.com/office/drawing/2014/main" id="{9E6924F1-60F1-4062-9A01-8B4ADEBD0853}"/>
            </a:ext>
          </a:extLst>
        </xdr:cNvPr>
        <xdr:cNvSpPr/>
      </xdr:nvSpPr>
      <xdr:spPr>
        <a:xfrm>
          <a:off x="8116903" y="18100373"/>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95250</xdr:rowOff>
    </xdr:from>
    <xdr:to>
      <xdr:col>50</xdr:col>
      <xdr:colOff>114300</xdr:colOff>
      <xdr:row>107</xdr:row>
      <xdr:rowOff>102870</xdr:rowOff>
    </xdr:to>
    <xdr:cxnSp macro="">
      <xdr:nvCxnSpPr>
        <xdr:cNvPr id="381" name="直線コネクタ 380">
          <a:extLst>
            <a:ext uri="{FF2B5EF4-FFF2-40B4-BE49-F238E27FC236}">
              <a16:creationId xmlns:a16="http://schemas.microsoft.com/office/drawing/2014/main" id="{FB5DE119-2C44-4321-88BF-D431C930B5A1}"/>
            </a:ext>
          </a:extLst>
        </xdr:cNvPr>
        <xdr:cNvCxnSpPr/>
      </xdr:nvCxnSpPr>
      <xdr:spPr>
        <a:xfrm flipV="1">
          <a:off x="8167703" y="18143553"/>
          <a:ext cx="824267"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57786</xdr:rowOff>
    </xdr:from>
    <xdr:to>
      <xdr:col>41</xdr:col>
      <xdr:colOff>101600</xdr:colOff>
      <xdr:row>107</xdr:row>
      <xdr:rowOff>159386</xdr:rowOff>
    </xdr:to>
    <xdr:sp macro="" textlink="">
      <xdr:nvSpPr>
        <xdr:cNvPr id="382" name="楕円 381">
          <a:extLst>
            <a:ext uri="{FF2B5EF4-FFF2-40B4-BE49-F238E27FC236}">
              <a16:creationId xmlns:a16="http://schemas.microsoft.com/office/drawing/2014/main" id="{4B88CB8B-3273-45EB-9009-49F7F6C21CB8}"/>
            </a:ext>
          </a:extLst>
        </xdr:cNvPr>
        <xdr:cNvSpPr/>
      </xdr:nvSpPr>
      <xdr:spPr>
        <a:xfrm>
          <a:off x="7279689" y="1810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102870</xdr:rowOff>
    </xdr:from>
    <xdr:to>
      <xdr:col>45</xdr:col>
      <xdr:colOff>177800</xdr:colOff>
      <xdr:row>107</xdr:row>
      <xdr:rowOff>108586</xdr:rowOff>
    </xdr:to>
    <xdr:cxnSp macro="">
      <xdr:nvCxnSpPr>
        <xdr:cNvPr id="383" name="直線コネクタ 382">
          <a:extLst>
            <a:ext uri="{FF2B5EF4-FFF2-40B4-BE49-F238E27FC236}">
              <a16:creationId xmlns:a16="http://schemas.microsoft.com/office/drawing/2014/main" id="{8F70C713-2EF6-4808-B2D4-4E2F3894AB9E}"/>
            </a:ext>
          </a:extLst>
        </xdr:cNvPr>
        <xdr:cNvCxnSpPr/>
      </xdr:nvCxnSpPr>
      <xdr:spPr>
        <a:xfrm flipV="1">
          <a:off x="7330489" y="18151173"/>
          <a:ext cx="837214"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61595</xdr:rowOff>
    </xdr:from>
    <xdr:to>
      <xdr:col>36</xdr:col>
      <xdr:colOff>165100</xdr:colOff>
      <xdr:row>107</xdr:row>
      <xdr:rowOff>163195</xdr:rowOff>
    </xdr:to>
    <xdr:sp macro="" textlink="">
      <xdr:nvSpPr>
        <xdr:cNvPr id="384" name="楕円 383">
          <a:extLst>
            <a:ext uri="{FF2B5EF4-FFF2-40B4-BE49-F238E27FC236}">
              <a16:creationId xmlns:a16="http://schemas.microsoft.com/office/drawing/2014/main" id="{50B8FCD1-D1A4-4EFA-929E-3CD8AB1A9F25}"/>
            </a:ext>
          </a:extLst>
        </xdr:cNvPr>
        <xdr:cNvSpPr/>
      </xdr:nvSpPr>
      <xdr:spPr>
        <a:xfrm>
          <a:off x="6455422" y="1810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108586</xdr:rowOff>
    </xdr:from>
    <xdr:to>
      <xdr:col>41</xdr:col>
      <xdr:colOff>50800</xdr:colOff>
      <xdr:row>107</xdr:row>
      <xdr:rowOff>112395</xdr:rowOff>
    </xdr:to>
    <xdr:cxnSp macro="">
      <xdr:nvCxnSpPr>
        <xdr:cNvPr id="385" name="直線コネクタ 384">
          <a:extLst>
            <a:ext uri="{FF2B5EF4-FFF2-40B4-BE49-F238E27FC236}">
              <a16:creationId xmlns:a16="http://schemas.microsoft.com/office/drawing/2014/main" id="{7D883976-C56B-4BCE-B08B-DC58DB02379F}"/>
            </a:ext>
          </a:extLst>
        </xdr:cNvPr>
        <xdr:cNvCxnSpPr/>
      </xdr:nvCxnSpPr>
      <xdr:spPr>
        <a:xfrm flipV="1">
          <a:off x="6506222" y="18156889"/>
          <a:ext cx="824267"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54F2D2F9-5DCB-4139-AAC6-608822A6BC6A}"/>
            </a:ext>
          </a:extLst>
        </xdr:cNvPr>
        <xdr:cNvSpPr txBox="1"/>
      </xdr:nvSpPr>
      <xdr:spPr>
        <a:xfrm>
          <a:off x="8757344" y="1772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F7522252-0B2E-4161-BC90-9AF2C2D4E3B6}"/>
            </a:ext>
          </a:extLst>
        </xdr:cNvPr>
        <xdr:cNvSpPr txBox="1"/>
      </xdr:nvSpPr>
      <xdr:spPr>
        <a:xfrm>
          <a:off x="7945777" y="1772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3B2513CF-4043-40E7-9471-A192EE5E4C0C}"/>
            </a:ext>
          </a:extLst>
        </xdr:cNvPr>
        <xdr:cNvSpPr txBox="1"/>
      </xdr:nvSpPr>
      <xdr:spPr>
        <a:xfrm>
          <a:off x="7108563" y="1773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9FBEC8A9-2004-4772-A812-C42B3313C863}"/>
            </a:ext>
          </a:extLst>
        </xdr:cNvPr>
        <xdr:cNvSpPr txBox="1"/>
      </xdr:nvSpPr>
      <xdr:spPr>
        <a:xfrm>
          <a:off x="6284296" y="1774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137177</xdr:rowOff>
    </xdr:from>
    <xdr:ext cx="469744" cy="259045"/>
    <xdr:sp macro="" textlink="">
      <xdr:nvSpPr>
        <xdr:cNvPr id="390" name="n_1mainValue【市民会館】&#10;一人当たり面積">
          <a:extLst>
            <a:ext uri="{FF2B5EF4-FFF2-40B4-BE49-F238E27FC236}">
              <a16:creationId xmlns:a16="http://schemas.microsoft.com/office/drawing/2014/main" id="{94A32688-8DB1-499D-94B5-C419FCF35361}"/>
            </a:ext>
          </a:extLst>
        </xdr:cNvPr>
        <xdr:cNvSpPr txBox="1"/>
      </xdr:nvSpPr>
      <xdr:spPr>
        <a:xfrm>
          <a:off x="8757344" y="1818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144797</xdr:rowOff>
    </xdr:from>
    <xdr:ext cx="469744" cy="259045"/>
    <xdr:sp macro="" textlink="">
      <xdr:nvSpPr>
        <xdr:cNvPr id="391" name="n_2mainValue【市民会館】&#10;一人当たり面積">
          <a:extLst>
            <a:ext uri="{FF2B5EF4-FFF2-40B4-BE49-F238E27FC236}">
              <a16:creationId xmlns:a16="http://schemas.microsoft.com/office/drawing/2014/main" id="{15491807-6E4D-4F32-BF7A-8C7C17A07367}"/>
            </a:ext>
          </a:extLst>
        </xdr:cNvPr>
        <xdr:cNvSpPr txBox="1"/>
      </xdr:nvSpPr>
      <xdr:spPr>
        <a:xfrm>
          <a:off x="7945777" y="1819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150513</xdr:rowOff>
    </xdr:from>
    <xdr:ext cx="469744" cy="259045"/>
    <xdr:sp macro="" textlink="">
      <xdr:nvSpPr>
        <xdr:cNvPr id="392" name="n_3mainValue【市民会館】&#10;一人当たり面積">
          <a:extLst>
            <a:ext uri="{FF2B5EF4-FFF2-40B4-BE49-F238E27FC236}">
              <a16:creationId xmlns:a16="http://schemas.microsoft.com/office/drawing/2014/main" id="{6D8B52ED-BD50-40F2-931A-D30567D370BA}"/>
            </a:ext>
          </a:extLst>
        </xdr:cNvPr>
        <xdr:cNvSpPr txBox="1"/>
      </xdr:nvSpPr>
      <xdr:spPr>
        <a:xfrm>
          <a:off x="7108563" y="1819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154322</xdr:rowOff>
    </xdr:from>
    <xdr:ext cx="469744" cy="259045"/>
    <xdr:sp macro="" textlink="">
      <xdr:nvSpPr>
        <xdr:cNvPr id="393" name="n_4mainValue【市民会館】&#10;一人当たり面積">
          <a:extLst>
            <a:ext uri="{FF2B5EF4-FFF2-40B4-BE49-F238E27FC236}">
              <a16:creationId xmlns:a16="http://schemas.microsoft.com/office/drawing/2014/main" id="{6E6918D0-D734-4C80-9409-AD5BF75A3828}"/>
            </a:ext>
          </a:extLst>
        </xdr:cNvPr>
        <xdr:cNvSpPr txBox="1"/>
      </xdr:nvSpPr>
      <xdr:spPr>
        <a:xfrm>
          <a:off x="6284296" y="1820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A85448F-26E8-4F63-85B6-30C3C05F193A}"/>
            </a:ext>
          </a:extLst>
        </xdr:cNvPr>
        <xdr:cNvSpPr/>
      </xdr:nvSpPr>
      <xdr:spPr>
        <a:xfrm>
          <a:off x="11604471" y="4124417"/>
          <a:ext cx="4400735"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0478DB1-A091-4A92-AD03-7EF388A15D2D}"/>
            </a:ext>
          </a:extLst>
        </xdr:cNvPr>
        <xdr:cNvSpPr/>
      </xdr:nvSpPr>
      <xdr:spPr>
        <a:xfrm>
          <a:off x="11718524"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D30B1BA-88A5-4BDF-893B-4CD553A2496B}"/>
            </a:ext>
          </a:extLst>
        </xdr:cNvPr>
        <xdr:cNvSpPr/>
      </xdr:nvSpPr>
      <xdr:spPr>
        <a:xfrm>
          <a:off x="11718524"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D014606D-B774-4A63-81D5-A769AF68C07B}"/>
            </a:ext>
          </a:extLst>
        </xdr:cNvPr>
        <xdr:cNvSpPr/>
      </xdr:nvSpPr>
      <xdr:spPr>
        <a:xfrm>
          <a:off x="12669791"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4CA00BC4-58A7-4A24-B28A-C146068EBA96}"/>
            </a:ext>
          </a:extLst>
        </xdr:cNvPr>
        <xdr:cNvSpPr/>
      </xdr:nvSpPr>
      <xdr:spPr>
        <a:xfrm>
          <a:off x="12669791"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13DEE45-3D08-49CC-91C2-BE526F49A2B6}"/>
            </a:ext>
          </a:extLst>
        </xdr:cNvPr>
        <xdr:cNvSpPr/>
      </xdr:nvSpPr>
      <xdr:spPr>
        <a:xfrm>
          <a:off x="13735112"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AADB5FF-260D-40A0-8EE9-6DDFE30CD8F4}"/>
            </a:ext>
          </a:extLst>
        </xdr:cNvPr>
        <xdr:cNvSpPr/>
      </xdr:nvSpPr>
      <xdr:spPr>
        <a:xfrm>
          <a:off x="13735112"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3F14AAAA-8488-4A7E-8968-2B17F31093CE}"/>
            </a:ext>
          </a:extLst>
        </xdr:cNvPr>
        <xdr:cNvSpPr/>
      </xdr:nvSpPr>
      <xdr:spPr>
        <a:xfrm>
          <a:off x="11604471" y="5247998"/>
          <a:ext cx="4400735"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88E7787-C1E6-4F7A-8979-FA4228A0979E}"/>
            </a:ext>
          </a:extLst>
        </xdr:cNvPr>
        <xdr:cNvSpPr txBox="1"/>
      </xdr:nvSpPr>
      <xdr:spPr>
        <a:xfrm>
          <a:off x="11566371" y="50602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E864B165-90EC-4971-937A-2AA5ED73D147}"/>
            </a:ext>
          </a:extLst>
        </xdr:cNvPr>
        <xdr:cNvCxnSpPr/>
      </xdr:nvCxnSpPr>
      <xdr:spPr>
        <a:xfrm>
          <a:off x="11604471" y="749793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776B42E-E591-49D2-B5C0-CE440041D227}"/>
            </a:ext>
          </a:extLst>
        </xdr:cNvPr>
        <xdr:cNvSpPr txBox="1"/>
      </xdr:nvSpPr>
      <xdr:spPr>
        <a:xfrm>
          <a:off x="11176132" y="73584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76988308-D464-46D2-9EE8-D2C1ABC353D4}"/>
            </a:ext>
          </a:extLst>
        </xdr:cNvPr>
        <xdr:cNvCxnSpPr/>
      </xdr:nvCxnSpPr>
      <xdr:spPr>
        <a:xfrm>
          <a:off x="11604471" y="712248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44BF881E-E916-424B-9E6B-C9E4E1153E98}"/>
            </a:ext>
          </a:extLst>
        </xdr:cNvPr>
        <xdr:cNvSpPr txBox="1"/>
      </xdr:nvSpPr>
      <xdr:spPr>
        <a:xfrm>
          <a:off x="11176132" y="6983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F8FF0FF9-8F37-49F1-9EF8-FAD62776F109}"/>
            </a:ext>
          </a:extLst>
        </xdr:cNvPr>
        <xdr:cNvCxnSpPr/>
      </xdr:nvCxnSpPr>
      <xdr:spPr>
        <a:xfrm>
          <a:off x="11604471" y="674702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A7C283C9-6376-4925-B4D0-7946F0856C1C}"/>
            </a:ext>
          </a:extLst>
        </xdr:cNvPr>
        <xdr:cNvSpPr txBox="1"/>
      </xdr:nvSpPr>
      <xdr:spPr>
        <a:xfrm>
          <a:off x="11227305" y="66075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F71C45A5-84AF-4594-9812-06C674D67754}"/>
            </a:ext>
          </a:extLst>
        </xdr:cNvPr>
        <xdr:cNvCxnSpPr/>
      </xdr:nvCxnSpPr>
      <xdr:spPr>
        <a:xfrm>
          <a:off x="11604471" y="637435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5C53A888-81BC-4AD0-A280-B5081E0D2D81}"/>
            </a:ext>
          </a:extLst>
        </xdr:cNvPr>
        <xdr:cNvSpPr txBox="1"/>
      </xdr:nvSpPr>
      <xdr:spPr>
        <a:xfrm>
          <a:off x="11227305" y="62349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85FE619A-1D9D-4F6E-9B31-B50E3EE625A7}"/>
            </a:ext>
          </a:extLst>
        </xdr:cNvPr>
        <xdr:cNvCxnSpPr/>
      </xdr:nvCxnSpPr>
      <xdr:spPr>
        <a:xfrm>
          <a:off x="11604471" y="599890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7F505246-707B-497D-8C54-C7EECA3230D2}"/>
            </a:ext>
          </a:extLst>
        </xdr:cNvPr>
        <xdr:cNvSpPr txBox="1"/>
      </xdr:nvSpPr>
      <xdr:spPr>
        <a:xfrm>
          <a:off x="11227305" y="585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384DBBFC-608E-4F22-9CA3-ABCB27B2D6A1}"/>
            </a:ext>
          </a:extLst>
        </xdr:cNvPr>
        <xdr:cNvCxnSpPr/>
      </xdr:nvCxnSpPr>
      <xdr:spPr>
        <a:xfrm>
          <a:off x="11604471" y="5623449"/>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6CBCC1CB-7892-4E1C-8763-BD5B7BEAA600}"/>
            </a:ext>
          </a:extLst>
        </xdr:cNvPr>
        <xdr:cNvSpPr txBox="1"/>
      </xdr:nvSpPr>
      <xdr:spPr>
        <a:xfrm>
          <a:off x="11227305" y="54840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E3E3B48-6814-4CA5-8C64-3EDD98A16A5A}"/>
            </a:ext>
          </a:extLst>
        </xdr:cNvPr>
        <xdr:cNvCxnSpPr/>
      </xdr:nvCxnSpPr>
      <xdr:spPr>
        <a:xfrm>
          <a:off x="11604471" y="52479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81FE67A8-DDA6-4C00-9EC6-8FC9C00B28C7}"/>
            </a:ext>
          </a:extLst>
        </xdr:cNvPr>
        <xdr:cNvSpPr txBox="1"/>
      </xdr:nvSpPr>
      <xdr:spPr>
        <a:xfrm>
          <a:off x="11291425" y="51085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DAA80D0B-7B5D-459E-B895-FCC6750BCAAC}"/>
            </a:ext>
          </a:extLst>
        </xdr:cNvPr>
        <xdr:cNvSpPr/>
      </xdr:nvSpPr>
      <xdr:spPr>
        <a:xfrm>
          <a:off x="11604471" y="5247998"/>
          <a:ext cx="4400735"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9CF7A406-F909-4A13-87EF-C3E16132513F}"/>
            </a:ext>
          </a:extLst>
        </xdr:cNvPr>
        <xdr:cNvCxnSpPr/>
      </xdr:nvCxnSpPr>
      <xdr:spPr>
        <a:xfrm flipV="1">
          <a:off x="15218403" y="5596779"/>
          <a:ext cx="0" cy="150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E79D01A8-796F-47EB-8F6C-67E430A6300C}"/>
            </a:ext>
          </a:extLst>
        </xdr:cNvPr>
        <xdr:cNvSpPr txBox="1"/>
      </xdr:nvSpPr>
      <xdr:spPr>
        <a:xfrm>
          <a:off x="15257139" y="710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A1DA58E0-9935-4270-B71D-678D5618FCA2}"/>
            </a:ext>
          </a:extLst>
        </xdr:cNvPr>
        <xdr:cNvCxnSpPr/>
      </xdr:nvCxnSpPr>
      <xdr:spPr>
        <a:xfrm>
          <a:off x="15130139" y="7097716"/>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E9BCE719-8C5B-4741-93BF-2E2E95985C62}"/>
            </a:ext>
          </a:extLst>
        </xdr:cNvPr>
        <xdr:cNvSpPr txBox="1"/>
      </xdr:nvSpPr>
      <xdr:spPr>
        <a:xfrm>
          <a:off x="15257139" y="537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A07D4205-7124-4760-B9AB-E1005331B817}"/>
            </a:ext>
          </a:extLst>
        </xdr:cNvPr>
        <xdr:cNvCxnSpPr/>
      </xdr:nvCxnSpPr>
      <xdr:spPr>
        <a:xfrm>
          <a:off x="15130139" y="5596779"/>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9F89962C-D948-4EC4-B8A7-6F1334BDCDE3}"/>
            </a:ext>
          </a:extLst>
        </xdr:cNvPr>
        <xdr:cNvSpPr txBox="1"/>
      </xdr:nvSpPr>
      <xdr:spPr>
        <a:xfrm>
          <a:off x="15257139" y="6315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5E636644-81F6-4C43-A954-EFCF57DB3019}"/>
            </a:ext>
          </a:extLst>
        </xdr:cNvPr>
        <xdr:cNvSpPr/>
      </xdr:nvSpPr>
      <xdr:spPr>
        <a:xfrm>
          <a:off x="15168239" y="6336887"/>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79965141-5CC4-42C7-AE54-44F046AA06BC}"/>
            </a:ext>
          </a:extLst>
        </xdr:cNvPr>
        <xdr:cNvSpPr/>
      </xdr:nvSpPr>
      <xdr:spPr>
        <a:xfrm>
          <a:off x="14381825" y="6336887"/>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6FAC3848-817D-4908-A7EF-9AF10E215543}"/>
            </a:ext>
          </a:extLst>
        </xdr:cNvPr>
        <xdr:cNvSpPr/>
      </xdr:nvSpPr>
      <xdr:spPr>
        <a:xfrm>
          <a:off x="13557558" y="6321647"/>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F5FB7191-4349-4E44-A142-6DBC1C232F3E}"/>
            </a:ext>
          </a:extLst>
        </xdr:cNvPr>
        <xdr:cNvSpPr/>
      </xdr:nvSpPr>
      <xdr:spPr>
        <a:xfrm>
          <a:off x="12733291" y="6306407"/>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A181E228-2D7E-4D1D-B10E-B0F16216C6F1}"/>
            </a:ext>
          </a:extLst>
        </xdr:cNvPr>
        <xdr:cNvSpPr/>
      </xdr:nvSpPr>
      <xdr:spPr>
        <a:xfrm>
          <a:off x="11896078" y="630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75C863D-A574-4A8E-9501-CE9B04D480CD}"/>
            </a:ext>
          </a:extLst>
        </xdr:cNvPr>
        <xdr:cNvSpPr txBox="1"/>
      </xdr:nvSpPr>
      <xdr:spPr>
        <a:xfrm>
          <a:off x="15041485"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977043E-CC38-4FDF-B0C8-51C12573D812}"/>
            </a:ext>
          </a:extLst>
        </xdr:cNvPr>
        <xdr:cNvSpPr txBox="1"/>
      </xdr:nvSpPr>
      <xdr:spPr>
        <a:xfrm>
          <a:off x="14255072"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6F8DAEC-AE64-4C4A-A784-9A6180A01D11}"/>
            </a:ext>
          </a:extLst>
        </xdr:cNvPr>
        <xdr:cNvSpPr txBox="1"/>
      </xdr:nvSpPr>
      <xdr:spPr>
        <a:xfrm>
          <a:off x="13430805"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D6FC5BF-BDA3-4458-A7A3-EB3C7E1AA41E}"/>
            </a:ext>
          </a:extLst>
        </xdr:cNvPr>
        <xdr:cNvSpPr txBox="1"/>
      </xdr:nvSpPr>
      <xdr:spPr>
        <a:xfrm>
          <a:off x="12606538"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DEAAF6A-D94C-4983-AFA1-52E43E4F2CF9}"/>
            </a:ext>
          </a:extLst>
        </xdr:cNvPr>
        <xdr:cNvSpPr txBox="1"/>
      </xdr:nvSpPr>
      <xdr:spPr>
        <a:xfrm>
          <a:off x="11769324"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95885</xdr:rowOff>
    </xdr:from>
    <xdr:to>
      <xdr:col>85</xdr:col>
      <xdr:colOff>177800</xdr:colOff>
      <xdr:row>37</xdr:row>
      <xdr:rowOff>26035</xdr:rowOff>
    </xdr:to>
    <xdr:sp macro="" textlink="">
      <xdr:nvSpPr>
        <xdr:cNvPr id="434" name="楕円 433">
          <a:extLst>
            <a:ext uri="{FF2B5EF4-FFF2-40B4-BE49-F238E27FC236}">
              <a16:creationId xmlns:a16="http://schemas.microsoft.com/office/drawing/2014/main" id="{097E91F2-9B45-49D7-9CF3-3CDABBB03B63}"/>
            </a:ext>
          </a:extLst>
        </xdr:cNvPr>
        <xdr:cNvSpPr/>
      </xdr:nvSpPr>
      <xdr:spPr>
        <a:xfrm>
          <a:off x="15168239" y="616821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118762</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75AF12EA-D650-4147-A878-AABD47E46DED}"/>
            </a:ext>
          </a:extLst>
        </xdr:cNvPr>
        <xdr:cNvSpPr txBox="1"/>
      </xdr:nvSpPr>
      <xdr:spPr>
        <a:xfrm>
          <a:off x="15257139" y="602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128270</xdr:rowOff>
    </xdr:from>
    <xdr:to>
      <xdr:col>81</xdr:col>
      <xdr:colOff>101600</xdr:colOff>
      <xdr:row>37</xdr:row>
      <xdr:rowOff>58420</xdr:rowOff>
    </xdr:to>
    <xdr:sp macro="" textlink="">
      <xdr:nvSpPr>
        <xdr:cNvPr id="436" name="楕円 435">
          <a:extLst>
            <a:ext uri="{FF2B5EF4-FFF2-40B4-BE49-F238E27FC236}">
              <a16:creationId xmlns:a16="http://schemas.microsoft.com/office/drawing/2014/main" id="{B7EE262E-D3A5-4212-9458-AEC6FE7BFED5}"/>
            </a:ext>
          </a:extLst>
        </xdr:cNvPr>
        <xdr:cNvSpPr/>
      </xdr:nvSpPr>
      <xdr:spPr>
        <a:xfrm>
          <a:off x="14381825" y="6200596"/>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146685</xdr:rowOff>
    </xdr:from>
    <xdr:to>
      <xdr:col>85</xdr:col>
      <xdr:colOff>127000</xdr:colOff>
      <xdr:row>37</xdr:row>
      <xdr:rowOff>7620</xdr:rowOff>
    </xdr:to>
    <xdr:cxnSp macro="">
      <xdr:nvCxnSpPr>
        <xdr:cNvPr id="437" name="直線コネクタ 436">
          <a:extLst>
            <a:ext uri="{FF2B5EF4-FFF2-40B4-BE49-F238E27FC236}">
              <a16:creationId xmlns:a16="http://schemas.microsoft.com/office/drawing/2014/main" id="{ECF24FBD-F76E-4B3D-ABC3-69B8738FFB8A}"/>
            </a:ext>
          </a:extLst>
        </xdr:cNvPr>
        <xdr:cNvCxnSpPr/>
      </xdr:nvCxnSpPr>
      <xdr:spPr>
        <a:xfrm flipV="1">
          <a:off x="14432625" y="6219011"/>
          <a:ext cx="786414" cy="2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76835</xdr:rowOff>
    </xdr:from>
    <xdr:to>
      <xdr:col>76</xdr:col>
      <xdr:colOff>165100</xdr:colOff>
      <xdr:row>37</xdr:row>
      <xdr:rowOff>6985</xdr:rowOff>
    </xdr:to>
    <xdr:sp macro="" textlink="">
      <xdr:nvSpPr>
        <xdr:cNvPr id="438" name="楕円 437">
          <a:extLst>
            <a:ext uri="{FF2B5EF4-FFF2-40B4-BE49-F238E27FC236}">
              <a16:creationId xmlns:a16="http://schemas.microsoft.com/office/drawing/2014/main" id="{DDC35727-623B-4AFB-A9E8-CCC7ADC21281}"/>
            </a:ext>
          </a:extLst>
        </xdr:cNvPr>
        <xdr:cNvSpPr/>
      </xdr:nvSpPr>
      <xdr:spPr>
        <a:xfrm>
          <a:off x="13557558" y="6149161"/>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127635</xdr:rowOff>
    </xdr:from>
    <xdr:to>
      <xdr:col>81</xdr:col>
      <xdr:colOff>50800</xdr:colOff>
      <xdr:row>37</xdr:row>
      <xdr:rowOff>7620</xdr:rowOff>
    </xdr:to>
    <xdr:cxnSp macro="">
      <xdr:nvCxnSpPr>
        <xdr:cNvPr id="439" name="直線コネクタ 438">
          <a:extLst>
            <a:ext uri="{FF2B5EF4-FFF2-40B4-BE49-F238E27FC236}">
              <a16:creationId xmlns:a16="http://schemas.microsoft.com/office/drawing/2014/main" id="{6D54BC34-06E6-4923-BE40-959FBF1B3549}"/>
            </a:ext>
          </a:extLst>
        </xdr:cNvPr>
        <xdr:cNvCxnSpPr/>
      </xdr:nvCxnSpPr>
      <xdr:spPr>
        <a:xfrm>
          <a:off x="13608358" y="6199961"/>
          <a:ext cx="824267" cy="4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25400</xdr:rowOff>
    </xdr:from>
    <xdr:to>
      <xdr:col>72</xdr:col>
      <xdr:colOff>38100</xdr:colOff>
      <xdr:row>36</xdr:row>
      <xdr:rowOff>127000</xdr:rowOff>
    </xdr:to>
    <xdr:sp macro="" textlink="">
      <xdr:nvSpPr>
        <xdr:cNvPr id="440" name="楕円 439">
          <a:extLst>
            <a:ext uri="{FF2B5EF4-FFF2-40B4-BE49-F238E27FC236}">
              <a16:creationId xmlns:a16="http://schemas.microsoft.com/office/drawing/2014/main" id="{8D872F19-6EF4-42CC-A4FD-C6021C5C6E64}"/>
            </a:ext>
          </a:extLst>
        </xdr:cNvPr>
        <xdr:cNvSpPr/>
      </xdr:nvSpPr>
      <xdr:spPr>
        <a:xfrm>
          <a:off x="12733291" y="6097726"/>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76200</xdr:rowOff>
    </xdr:from>
    <xdr:to>
      <xdr:col>76</xdr:col>
      <xdr:colOff>114300</xdr:colOff>
      <xdr:row>36</xdr:row>
      <xdr:rowOff>127635</xdr:rowOff>
    </xdr:to>
    <xdr:cxnSp macro="">
      <xdr:nvCxnSpPr>
        <xdr:cNvPr id="441" name="直線コネクタ 440">
          <a:extLst>
            <a:ext uri="{FF2B5EF4-FFF2-40B4-BE49-F238E27FC236}">
              <a16:creationId xmlns:a16="http://schemas.microsoft.com/office/drawing/2014/main" id="{13EEB932-6B8D-41C2-ABD8-3032953FC8F2}"/>
            </a:ext>
          </a:extLst>
        </xdr:cNvPr>
        <xdr:cNvCxnSpPr/>
      </xdr:nvCxnSpPr>
      <xdr:spPr>
        <a:xfrm>
          <a:off x="12784091" y="6148526"/>
          <a:ext cx="824267"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145415</xdr:rowOff>
    </xdr:from>
    <xdr:to>
      <xdr:col>67</xdr:col>
      <xdr:colOff>101600</xdr:colOff>
      <xdr:row>36</xdr:row>
      <xdr:rowOff>75565</xdr:rowOff>
    </xdr:to>
    <xdr:sp macro="" textlink="">
      <xdr:nvSpPr>
        <xdr:cNvPr id="442" name="楕円 441">
          <a:extLst>
            <a:ext uri="{FF2B5EF4-FFF2-40B4-BE49-F238E27FC236}">
              <a16:creationId xmlns:a16="http://schemas.microsoft.com/office/drawing/2014/main" id="{754C4D6A-FB18-42C7-8058-DD28E463C71E}"/>
            </a:ext>
          </a:extLst>
        </xdr:cNvPr>
        <xdr:cNvSpPr/>
      </xdr:nvSpPr>
      <xdr:spPr>
        <a:xfrm>
          <a:off x="11896078" y="604906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24765</xdr:rowOff>
    </xdr:from>
    <xdr:to>
      <xdr:col>71</xdr:col>
      <xdr:colOff>177800</xdr:colOff>
      <xdr:row>36</xdr:row>
      <xdr:rowOff>76200</xdr:rowOff>
    </xdr:to>
    <xdr:cxnSp macro="">
      <xdr:nvCxnSpPr>
        <xdr:cNvPr id="443" name="直線コネクタ 442">
          <a:extLst>
            <a:ext uri="{FF2B5EF4-FFF2-40B4-BE49-F238E27FC236}">
              <a16:creationId xmlns:a16="http://schemas.microsoft.com/office/drawing/2014/main" id="{3AEE9E5E-2433-44AF-90F8-DE581438384F}"/>
            </a:ext>
          </a:extLst>
        </xdr:cNvPr>
        <xdr:cNvCxnSpPr/>
      </xdr:nvCxnSpPr>
      <xdr:spPr>
        <a:xfrm>
          <a:off x="11946878" y="6097091"/>
          <a:ext cx="837213"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4AB2B88D-1FB5-4F61-9EEA-7383FE8FD99E}"/>
            </a:ext>
          </a:extLst>
        </xdr:cNvPr>
        <xdr:cNvSpPr txBox="1"/>
      </xdr:nvSpPr>
      <xdr:spPr>
        <a:xfrm>
          <a:off x="14230316" y="642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2B155CAF-C528-45C3-B250-60CA866A4341}"/>
            </a:ext>
          </a:extLst>
        </xdr:cNvPr>
        <xdr:cNvSpPr txBox="1"/>
      </xdr:nvSpPr>
      <xdr:spPr>
        <a:xfrm>
          <a:off x="13418749" y="641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73B330F9-5B27-41EA-9205-F5C6BBF91D9B}"/>
            </a:ext>
          </a:extLst>
        </xdr:cNvPr>
        <xdr:cNvSpPr txBox="1"/>
      </xdr:nvSpPr>
      <xdr:spPr>
        <a:xfrm>
          <a:off x="12594482" y="6399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1831C512-809A-4772-BB7E-78E1AC9DDDF1}"/>
            </a:ext>
          </a:extLst>
        </xdr:cNvPr>
        <xdr:cNvSpPr txBox="1"/>
      </xdr:nvSpPr>
      <xdr:spPr>
        <a:xfrm>
          <a:off x="11757268" y="6393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74947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37B585C9-4CD0-43D0-8A15-5AA164B9C163}"/>
            </a:ext>
          </a:extLst>
        </xdr:cNvPr>
        <xdr:cNvSpPr txBox="1"/>
      </xdr:nvSpPr>
      <xdr:spPr>
        <a:xfrm>
          <a:off x="14230316" y="597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23512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EB6BD16-21B6-483C-B5DB-EB649268E997}"/>
            </a:ext>
          </a:extLst>
        </xdr:cNvPr>
        <xdr:cNvSpPr txBox="1"/>
      </xdr:nvSpPr>
      <xdr:spPr>
        <a:xfrm>
          <a:off x="13418749" y="592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143527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7AE43332-DAFE-46F0-9AEB-EE4DA12AF2E3}"/>
            </a:ext>
          </a:extLst>
        </xdr:cNvPr>
        <xdr:cNvSpPr txBox="1"/>
      </xdr:nvSpPr>
      <xdr:spPr>
        <a:xfrm>
          <a:off x="12594482" y="587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92092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B604BC83-7B7C-4F2D-AA64-479D2B3A83CF}"/>
            </a:ext>
          </a:extLst>
        </xdr:cNvPr>
        <xdr:cNvSpPr txBox="1"/>
      </xdr:nvSpPr>
      <xdr:spPr>
        <a:xfrm>
          <a:off x="11757268" y="582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46C0DDFC-38B9-4734-89C4-2F7250114D03}"/>
            </a:ext>
          </a:extLst>
        </xdr:cNvPr>
        <xdr:cNvSpPr/>
      </xdr:nvSpPr>
      <xdr:spPr>
        <a:xfrm>
          <a:off x="17045126" y="4124417"/>
          <a:ext cx="4413682"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CC69C789-AF3C-4AF7-950A-45B964549E50}"/>
            </a:ext>
          </a:extLst>
        </xdr:cNvPr>
        <xdr:cNvSpPr/>
      </xdr:nvSpPr>
      <xdr:spPr>
        <a:xfrm>
          <a:off x="17172126"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9B83CE7-4AC9-4E4A-AA01-F53AEE046541}"/>
            </a:ext>
          </a:extLst>
        </xdr:cNvPr>
        <xdr:cNvSpPr/>
      </xdr:nvSpPr>
      <xdr:spPr>
        <a:xfrm>
          <a:off x="17172126"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56914083-84E0-4A64-AB15-5F56E9AC5F97}"/>
            </a:ext>
          </a:extLst>
        </xdr:cNvPr>
        <xdr:cNvSpPr/>
      </xdr:nvSpPr>
      <xdr:spPr>
        <a:xfrm>
          <a:off x="18110447"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21D47B88-3181-4283-9801-5E94EEBBE719}"/>
            </a:ext>
          </a:extLst>
        </xdr:cNvPr>
        <xdr:cNvSpPr/>
      </xdr:nvSpPr>
      <xdr:spPr>
        <a:xfrm>
          <a:off x="18110447"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B8F720EC-62B0-4AB6-B4F4-53EDB421FD0F}"/>
            </a:ext>
          </a:extLst>
        </xdr:cNvPr>
        <xdr:cNvSpPr/>
      </xdr:nvSpPr>
      <xdr:spPr>
        <a:xfrm>
          <a:off x="19175767" y="477372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B9EDC7D-4E87-41E0-934E-71ACBF763E32}"/>
            </a:ext>
          </a:extLst>
        </xdr:cNvPr>
        <xdr:cNvSpPr/>
      </xdr:nvSpPr>
      <xdr:spPr>
        <a:xfrm>
          <a:off x="19175767" y="4974146"/>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1B068CC8-D976-4D7D-AF0D-9A2C6A972D39}"/>
            </a:ext>
          </a:extLst>
        </xdr:cNvPr>
        <xdr:cNvSpPr/>
      </xdr:nvSpPr>
      <xdr:spPr>
        <a:xfrm>
          <a:off x="17045126" y="5247998"/>
          <a:ext cx="4413682"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4AD0DBEF-E2B6-467F-B8A3-82C53A85F21C}"/>
            </a:ext>
          </a:extLst>
        </xdr:cNvPr>
        <xdr:cNvSpPr txBox="1"/>
      </xdr:nvSpPr>
      <xdr:spPr>
        <a:xfrm>
          <a:off x="17019973" y="50602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CDC22D46-0301-4204-BB5A-A1FAD6DF6E5F}"/>
            </a:ext>
          </a:extLst>
        </xdr:cNvPr>
        <xdr:cNvCxnSpPr/>
      </xdr:nvCxnSpPr>
      <xdr:spPr>
        <a:xfrm>
          <a:off x="17045126" y="749793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DBB6BF80-A102-4DC1-B3C1-F17C68DE6410}"/>
            </a:ext>
          </a:extLst>
        </xdr:cNvPr>
        <xdr:cNvCxnSpPr/>
      </xdr:nvCxnSpPr>
      <xdr:spPr>
        <a:xfrm>
          <a:off x="17045126" y="7122481"/>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B7EDD7B5-9965-4595-BFEE-38586DFBC621}"/>
            </a:ext>
          </a:extLst>
        </xdr:cNvPr>
        <xdr:cNvSpPr txBox="1"/>
      </xdr:nvSpPr>
      <xdr:spPr>
        <a:xfrm>
          <a:off x="16822233" y="698303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CCF117BA-C7CA-4341-9863-F845B037369C}"/>
            </a:ext>
          </a:extLst>
        </xdr:cNvPr>
        <xdr:cNvCxnSpPr/>
      </xdr:nvCxnSpPr>
      <xdr:spPr>
        <a:xfrm>
          <a:off x="17045126" y="6747029"/>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E86847F7-D589-427A-8C17-C207DA2B4D32}"/>
            </a:ext>
          </a:extLst>
        </xdr:cNvPr>
        <xdr:cNvSpPr txBox="1"/>
      </xdr:nvSpPr>
      <xdr:spPr>
        <a:xfrm>
          <a:off x="16501494" y="66075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371CC5FA-DECE-485A-86C9-2EEB3C9CD40B}"/>
            </a:ext>
          </a:extLst>
        </xdr:cNvPr>
        <xdr:cNvCxnSpPr/>
      </xdr:nvCxnSpPr>
      <xdr:spPr>
        <a:xfrm>
          <a:off x="17045126" y="637435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64211ED2-50DD-43C4-B463-40A7B3796D8B}"/>
            </a:ext>
          </a:extLst>
        </xdr:cNvPr>
        <xdr:cNvSpPr txBox="1"/>
      </xdr:nvSpPr>
      <xdr:spPr>
        <a:xfrm>
          <a:off x="16501494" y="623490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C09D471C-6B13-411E-B235-109F61486559}"/>
            </a:ext>
          </a:extLst>
        </xdr:cNvPr>
        <xdr:cNvCxnSpPr/>
      </xdr:nvCxnSpPr>
      <xdr:spPr>
        <a:xfrm>
          <a:off x="17045126" y="5998900"/>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FF6055D3-D7B1-42B8-B397-62728B8EA729}"/>
            </a:ext>
          </a:extLst>
        </xdr:cNvPr>
        <xdr:cNvSpPr txBox="1"/>
      </xdr:nvSpPr>
      <xdr:spPr>
        <a:xfrm>
          <a:off x="16501494" y="5859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414299C0-A218-4703-9D19-F536B0B43B6B}"/>
            </a:ext>
          </a:extLst>
        </xdr:cNvPr>
        <xdr:cNvCxnSpPr/>
      </xdr:nvCxnSpPr>
      <xdr:spPr>
        <a:xfrm>
          <a:off x="17045126" y="5623449"/>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6495F83-B4D8-4A4E-9FCD-CD79D4324AFF}"/>
            </a:ext>
          </a:extLst>
        </xdr:cNvPr>
        <xdr:cNvSpPr txBox="1"/>
      </xdr:nvSpPr>
      <xdr:spPr>
        <a:xfrm>
          <a:off x="16501494" y="548400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6D3B8A26-C949-424B-8A4F-662C17F4ECF8}"/>
            </a:ext>
          </a:extLst>
        </xdr:cNvPr>
        <xdr:cNvCxnSpPr/>
      </xdr:nvCxnSpPr>
      <xdr:spPr>
        <a:xfrm>
          <a:off x="17045126" y="5247998"/>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1EB861C6-4CC9-4436-BD6F-2A6328871C7E}"/>
            </a:ext>
          </a:extLst>
        </xdr:cNvPr>
        <xdr:cNvSpPr txBox="1"/>
      </xdr:nvSpPr>
      <xdr:spPr>
        <a:xfrm>
          <a:off x="16501494" y="5108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C4DACD45-3DE4-48CB-A1D2-85B43482FE69}"/>
            </a:ext>
          </a:extLst>
        </xdr:cNvPr>
        <xdr:cNvSpPr/>
      </xdr:nvSpPr>
      <xdr:spPr>
        <a:xfrm>
          <a:off x="17045126" y="5247998"/>
          <a:ext cx="4413682"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25E394DC-6C28-433B-B335-C2A48E3D9C26}"/>
            </a:ext>
          </a:extLst>
        </xdr:cNvPr>
        <xdr:cNvCxnSpPr/>
      </xdr:nvCxnSpPr>
      <xdr:spPr>
        <a:xfrm flipV="1">
          <a:off x="20659058" y="5683803"/>
          <a:ext cx="0" cy="1438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D7ADF5B5-7655-44F8-A37F-269E7936DCDE}"/>
            </a:ext>
          </a:extLst>
        </xdr:cNvPr>
        <xdr:cNvSpPr txBox="1"/>
      </xdr:nvSpPr>
      <xdr:spPr>
        <a:xfrm>
          <a:off x="20697794" y="71260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97EF4126-0D5E-4A83-863B-64828310A7D1}"/>
            </a:ext>
          </a:extLst>
        </xdr:cNvPr>
        <xdr:cNvCxnSpPr/>
      </xdr:nvCxnSpPr>
      <xdr:spPr>
        <a:xfrm>
          <a:off x="20583741" y="7122191"/>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E7D2F823-5F44-4F37-870C-A2CB84A00494}"/>
            </a:ext>
          </a:extLst>
        </xdr:cNvPr>
        <xdr:cNvSpPr txBox="1"/>
      </xdr:nvSpPr>
      <xdr:spPr>
        <a:xfrm>
          <a:off x="20697794" y="546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771963DE-94CB-45B9-ACC3-011372DD39C6}"/>
            </a:ext>
          </a:extLst>
        </xdr:cNvPr>
        <xdr:cNvCxnSpPr/>
      </xdr:nvCxnSpPr>
      <xdr:spPr>
        <a:xfrm>
          <a:off x="20583741" y="5683803"/>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ACA3FD74-3EA8-4461-BE1A-876FF4D31EB2}"/>
            </a:ext>
          </a:extLst>
        </xdr:cNvPr>
        <xdr:cNvSpPr txBox="1"/>
      </xdr:nvSpPr>
      <xdr:spPr>
        <a:xfrm>
          <a:off x="20697794" y="64641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7590569C-AAAD-48F1-8406-2E351AB3B413}"/>
            </a:ext>
          </a:extLst>
        </xdr:cNvPr>
        <xdr:cNvSpPr/>
      </xdr:nvSpPr>
      <xdr:spPr>
        <a:xfrm>
          <a:off x="20608894" y="660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1852336B-093F-4945-AE23-244C5A4C4D71}"/>
            </a:ext>
          </a:extLst>
        </xdr:cNvPr>
        <xdr:cNvSpPr/>
      </xdr:nvSpPr>
      <xdr:spPr>
        <a:xfrm>
          <a:off x="19835427" y="6620052"/>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7DDD624D-5A95-496D-90BA-EA66CD179A80}"/>
            </a:ext>
          </a:extLst>
        </xdr:cNvPr>
        <xdr:cNvSpPr/>
      </xdr:nvSpPr>
      <xdr:spPr>
        <a:xfrm>
          <a:off x="18998214" y="663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608B1760-8D73-4F33-9323-FAFF3A18E964}"/>
            </a:ext>
          </a:extLst>
        </xdr:cNvPr>
        <xdr:cNvSpPr/>
      </xdr:nvSpPr>
      <xdr:spPr>
        <a:xfrm>
          <a:off x="18173947" y="6643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1C8405D3-2956-47B5-A021-16971940AE55}"/>
            </a:ext>
          </a:extLst>
        </xdr:cNvPr>
        <xdr:cNvSpPr/>
      </xdr:nvSpPr>
      <xdr:spPr>
        <a:xfrm>
          <a:off x="17349680" y="6647557"/>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E748FF0-3EB6-4821-9108-0B606FBF65C2}"/>
            </a:ext>
          </a:extLst>
        </xdr:cNvPr>
        <xdr:cNvSpPr txBox="1"/>
      </xdr:nvSpPr>
      <xdr:spPr>
        <a:xfrm>
          <a:off x="20482141"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A6AB48E-5B00-4F9E-9D7E-C7059E8DCE36}"/>
            </a:ext>
          </a:extLst>
        </xdr:cNvPr>
        <xdr:cNvSpPr txBox="1"/>
      </xdr:nvSpPr>
      <xdr:spPr>
        <a:xfrm>
          <a:off x="19708674"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7FF5A2B-74E0-4DA0-AB07-21446E237D42}"/>
            </a:ext>
          </a:extLst>
        </xdr:cNvPr>
        <xdr:cNvSpPr txBox="1"/>
      </xdr:nvSpPr>
      <xdr:spPr>
        <a:xfrm>
          <a:off x="18871460"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621FE30-1FE7-4790-87D9-A99B570EE1B1}"/>
            </a:ext>
          </a:extLst>
        </xdr:cNvPr>
        <xdr:cNvSpPr txBox="1"/>
      </xdr:nvSpPr>
      <xdr:spPr>
        <a:xfrm>
          <a:off x="18047193"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D9110FE-6B30-4950-95CA-D037F9156D70}"/>
            </a:ext>
          </a:extLst>
        </xdr:cNvPr>
        <xdr:cNvSpPr txBox="1"/>
      </xdr:nvSpPr>
      <xdr:spPr>
        <a:xfrm>
          <a:off x="17222926" y="749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76500</xdr:rowOff>
    </xdr:from>
    <xdr:to>
      <xdr:col>116</xdr:col>
      <xdr:colOff>114300</xdr:colOff>
      <xdr:row>40</xdr:row>
      <xdr:rowOff>6650</xdr:rowOff>
    </xdr:to>
    <xdr:sp macro="" textlink="">
      <xdr:nvSpPr>
        <xdr:cNvPr id="491" name="楕円 490">
          <a:extLst>
            <a:ext uri="{FF2B5EF4-FFF2-40B4-BE49-F238E27FC236}">
              <a16:creationId xmlns:a16="http://schemas.microsoft.com/office/drawing/2014/main" id="{D12FC263-A15C-4CBB-8CA3-75C2E5E1C0D7}"/>
            </a:ext>
          </a:extLst>
        </xdr:cNvPr>
        <xdr:cNvSpPr/>
      </xdr:nvSpPr>
      <xdr:spPr>
        <a:xfrm>
          <a:off x="20608894" y="6654853"/>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54927</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C238B8E1-84C4-473E-B87F-A93FF9220F98}"/>
            </a:ext>
          </a:extLst>
        </xdr:cNvPr>
        <xdr:cNvSpPr txBox="1"/>
      </xdr:nvSpPr>
      <xdr:spPr>
        <a:xfrm>
          <a:off x="20697794" y="6633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105479</xdr:rowOff>
    </xdr:from>
    <xdr:to>
      <xdr:col>112</xdr:col>
      <xdr:colOff>38100</xdr:colOff>
      <xdr:row>40</xdr:row>
      <xdr:rowOff>35629</xdr:rowOff>
    </xdr:to>
    <xdr:sp macro="" textlink="">
      <xdr:nvSpPr>
        <xdr:cNvPr id="493" name="楕円 492">
          <a:extLst>
            <a:ext uri="{FF2B5EF4-FFF2-40B4-BE49-F238E27FC236}">
              <a16:creationId xmlns:a16="http://schemas.microsoft.com/office/drawing/2014/main" id="{C197BE6E-E118-4F02-A013-6260D1DE0193}"/>
            </a:ext>
          </a:extLst>
        </xdr:cNvPr>
        <xdr:cNvSpPr/>
      </xdr:nvSpPr>
      <xdr:spPr>
        <a:xfrm>
          <a:off x="19835427" y="6683832"/>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127300</xdr:rowOff>
    </xdr:from>
    <xdr:to>
      <xdr:col>116</xdr:col>
      <xdr:colOff>63500</xdr:colOff>
      <xdr:row>39</xdr:row>
      <xdr:rowOff>156279</xdr:rowOff>
    </xdr:to>
    <xdr:cxnSp macro="">
      <xdr:nvCxnSpPr>
        <xdr:cNvPr id="494" name="直線コネクタ 493">
          <a:extLst>
            <a:ext uri="{FF2B5EF4-FFF2-40B4-BE49-F238E27FC236}">
              <a16:creationId xmlns:a16="http://schemas.microsoft.com/office/drawing/2014/main" id="{4E90CF9D-B81C-4650-9FFA-CC028239A780}"/>
            </a:ext>
          </a:extLst>
        </xdr:cNvPr>
        <xdr:cNvCxnSpPr/>
      </xdr:nvCxnSpPr>
      <xdr:spPr>
        <a:xfrm flipV="1">
          <a:off x="19886227" y="6705653"/>
          <a:ext cx="773467" cy="2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52322</xdr:rowOff>
    </xdr:from>
    <xdr:to>
      <xdr:col>107</xdr:col>
      <xdr:colOff>101600</xdr:colOff>
      <xdr:row>39</xdr:row>
      <xdr:rowOff>153922</xdr:rowOff>
    </xdr:to>
    <xdr:sp macro="" textlink="">
      <xdr:nvSpPr>
        <xdr:cNvPr id="495" name="楕円 494">
          <a:extLst>
            <a:ext uri="{FF2B5EF4-FFF2-40B4-BE49-F238E27FC236}">
              <a16:creationId xmlns:a16="http://schemas.microsoft.com/office/drawing/2014/main" id="{8F498BA8-4EBC-4C82-9CBF-ACCBE610FD79}"/>
            </a:ext>
          </a:extLst>
        </xdr:cNvPr>
        <xdr:cNvSpPr/>
      </xdr:nvSpPr>
      <xdr:spPr>
        <a:xfrm>
          <a:off x="18998214" y="663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103122</xdr:rowOff>
    </xdr:from>
    <xdr:to>
      <xdr:col>111</xdr:col>
      <xdr:colOff>177800</xdr:colOff>
      <xdr:row>39</xdr:row>
      <xdr:rowOff>156279</xdr:rowOff>
    </xdr:to>
    <xdr:cxnSp macro="">
      <xdr:nvCxnSpPr>
        <xdr:cNvPr id="496" name="直線コネクタ 495">
          <a:extLst>
            <a:ext uri="{FF2B5EF4-FFF2-40B4-BE49-F238E27FC236}">
              <a16:creationId xmlns:a16="http://schemas.microsoft.com/office/drawing/2014/main" id="{6F34F693-1E3B-4AAD-B2ED-912E7545FABF}"/>
            </a:ext>
          </a:extLst>
        </xdr:cNvPr>
        <xdr:cNvCxnSpPr/>
      </xdr:nvCxnSpPr>
      <xdr:spPr>
        <a:xfrm>
          <a:off x="19049014" y="6681475"/>
          <a:ext cx="837213" cy="5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60082</xdr:rowOff>
    </xdr:from>
    <xdr:to>
      <xdr:col>102</xdr:col>
      <xdr:colOff>165100</xdr:colOff>
      <xdr:row>39</xdr:row>
      <xdr:rowOff>161682</xdr:rowOff>
    </xdr:to>
    <xdr:sp macro="" textlink="">
      <xdr:nvSpPr>
        <xdr:cNvPr id="497" name="楕円 496">
          <a:extLst>
            <a:ext uri="{FF2B5EF4-FFF2-40B4-BE49-F238E27FC236}">
              <a16:creationId xmlns:a16="http://schemas.microsoft.com/office/drawing/2014/main" id="{7B68A808-42B1-4327-8C8F-BF20DCFDD816}"/>
            </a:ext>
          </a:extLst>
        </xdr:cNvPr>
        <xdr:cNvSpPr/>
      </xdr:nvSpPr>
      <xdr:spPr>
        <a:xfrm>
          <a:off x="18173947" y="663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103122</xdr:rowOff>
    </xdr:from>
    <xdr:to>
      <xdr:col>107</xdr:col>
      <xdr:colOff>50800</xdr:colOff>
      <xdr:row>39</xdr:row>
      <xdr:rowOff>110882</xdr:rowOff>
    </xdr:to>
    <xdr:cxnSp macro="">
      <xdr:nvCxnSpPr>
        <xdr:cNvPr id="498" name="直線コネクタ 497">
          <a:extLst>
            <a:ext uri="{FF2B5EF4-FFF2-40B4-BE49-F238E27FC236}">
              <a16:creationId xmlns:a16="http://schemas.microsoft.com/office/drawing/2014/main" id="{D747995D-51F5-4A85-B54F-912A5571B978}"/>
            </a:ext>
          </a:extLst>
        </xdr:cNvPr>
        <xdr:cNvCxnSpPr/>
      </xdr:nvCxnSpPr>
      <xdr:spPr>
        <a:xfrm flipV="1">
          <a:off x="18224747" y="6681475"/>
          <a:ext cx="824267" cy="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33371</xdr:rowOff>
    </xdr:from>
    <xdr:to>
      <xdr:col>98</xdr:col>
      <xdr:colOff>38100</xdr:colOff>
      <xdr:row>39</xdr:row>
      <xdr:rowOff>134971</xdr:rowOff>
    </xdr:to>
    <xdr:sp macro="" textlink="">
      <xdr:nvSpPr>
        <xdr:cNvPr id="499" name="楕円 498">
          <a:extLst>
            <a:ext uri="{FF2B5EF4-FFF2-40B4-BE49-F238E27FC236}">
              <a16:creationId xmlns:a16="http://schemas.microsoft.com/office/drawing/2014/main" id="{DD0D1C4F-6050-4648-9A41-0687CD752DDA}"/>
            </a:ext>
          </a:extLst>
        </xdr:cNvPr>
        <xdr:cNvSpPr/>
      </xdr:nvSpPr>
      <xdr:spPr>
        <a:xfrm>
          <a:off x="17349680" y="6611724"/>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84171</xdr:rowOff>
    </xdr:from>
    <xdr:to>
      <xdr:col>102</xdr:col>
      <xdr:colOff>114300</xdr:colOff>
      <xdr:row>39</xdr:row>
      <xdr:rowOff>110882</xdr:rowOff>
    </xdr:to>
    <xdr:cxnSp macro="">
      <xdr:nvCxnSpPr>
        <xdr:cNvPr id="500" name="直線コネクタ 499">
          <a:extLst>
            <a:ext uri="{FF2B5EF4-FFF2-40B4-BE49-F238E27FC236}">
              <a16:creationId xmlns:a16="http://schemas.microsoft.com/office/drawing/2014/main" id="{1EC6D643-E6DB-4522-956C-F8A6E6FA1263}"/>
            </a:ext>
          </a:extLst>
        </xdr:cNvPr>
        <xdr:cNvCxnSpPr/>
      </xdr:nvCxnSpPr>
      <xdr:spPr>
        <a:xfrm>
          <a:off x="17400480" y="6662524"/>
          <a:ext cx="824267" cy="2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90B88D83-2C6D-43F7-90B4-E3A58C6D4B3F}"/>
            </a:ext>
          </a:extLst>
        </xdr:cNvPr>
        <xdr:cNvSpPr txBox="1"/>
      </xdr:nvSpPr>
      <xdr:spPr>
        <a:xfrm>
          <a:off x="19586969" y="6400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7B2FBA8A-C076-4641-ACE9-00796B33407D}"/>
            </a:ext>
          </a:extLst>
        </xdr:cNvPr>
        <xdr:cNvSpPr txBox="1"/>
      </xdr:nvSpPr>
      <xdr:spPr>
        <a:xfrm>
          <a:off x="18775402" y="672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8407C6AF-F971-451B-9F6A-9348E2CAB943}"/>
            </a:ext>
          </a:extLst>
        </xdr:cNvPr>
        <xdr:cNvSpPr txBox="1"/>
      </xdr:nvSpPr>
      <xdr:spPr>
        <a:xfrm>
          <a:off x="17938188" y="6736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591CFE33-523D-4815-8288-32CD688C36B8}"/>
            </a:ext>
          </a:extLst>
        </xdr:cNvPr>
        <xdr:cNvSpPr txBox="1"/>
      </xdr:nvSpPr>
      <xdr:spPr>
        <a:xfrm>
          <a:off x="17113921" y="674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26756</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892A8890-C386-4B7D-85B1-C088A07DA37E}"/>
            </a:ext>
          </a:extLst>
        </xdr:cNvPr>
        <xdr:cNvSpPr txBox="1"/>
      </xdr:nvSpPr>
      <xdr:spPr>
        <a:xfrm>
          <a:off x="19586969" y="677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170449</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C75AB3CD-D2D7-48AD-BD8B-15D93FB6571E}"/>
            </a:ext>
          </a:extLst>
        </xdr:cNvPr>
        <xdr:cNvSpPr txBox="1"/>
      </xdr:nvSpPr>
      <xdr:spPr>
        <a:xfrm>
          <a:off x="18775402" y="641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6759</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AF556FB7-E561-4DC4-923F-3AE682128D21}"/>
            </a:ext>
          </a:extLst>
        </xdr:cNvPr>
        <xdr:cNvSpPr txBox="1"/>
      </xdr:nvSpPr>
      <xdr:spPr>
        <a:xfrm>
          <a:off x="17938188" y="6416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151498</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4302D16B-0C0D-44AD-9164-B02F0379F087}"/>
            </a:ext>
          </a:extLst>
        </xdr:cNvPr>
        <xdr:cNvSpPr txBox="1"/>
      </xdr:nvSpPr>
      <xdr:spPr>
        <a:xfrm>
          <a:off x="17113921" y="639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208E05E6-0773-4775-AF72-47E4B6EA0C53}"/>
            </a:ext>
          </a:extLst>
        </xdr:cNvPr>
        <xdr:cNvSpPr/>
      </xdr:nvSpPr>
      <xdr:spPr>
        <a:xfrm>
          <a:off x="11604471" y="7873383"/>
          <a:ext cx="4400735"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D7326FC7-6C1E-4A08-8F4C-36B6346463CB}"/>
            </a:ext>
          </a:extLst>
        </xdr:cNvPr>
        <xdr:cNvSpPr/>
      </xdr:nvSpPr>
      <xdr:spPr>
        <a:xfrm>
          <a:off x="11718524"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ECCD22F-B4CB-442B-B911-3804BFDE4D3C}"/>
            </a:ext>
          </a:extLst>
        </xdr:cNvPr>
        <xdr:cNvSpPr/>
      </xdr:nvSpPr>
      <xdr:spPr>
        <a:xfrm>
          <a:off x="11718524"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F7B7E468-5BBC-4738-B177-D4E437A8991C}"/>
            </a:ext>
          </a:extLst>
        </xdr:cNvPr>
        <xdr:cNvSpPr/>
      </xdr:nvSpPr>
      <xdr:spPr>
        <a:xfrm>
          <a:off x="12669791"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B18076FB-27CB-4ACE-AD80-C3B093B00109}"/>
            </a:ext>
          </a:extLst>
        </xdr:cNvPr>
        <xdr:cNvSpPr/>
      </xdr:nvSpPr>
      <xdr:spPr>
        <a:xfrm>
          <a:off x="12669791"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58C6ADBC-9A41-4A98-A643-0B7FD5618FE6}"/>
            </a:ext>
          </a:extLst>
        </xdr:cNvPr>
        <xdr:cNvSpPr/>
      </xdr:nvSpPr>
      <xdr:spPr>
        <a:xfrm>
          <a:off x="13735112"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C8FB117-81D3-4AA4-8DB3-DE1BA13F3C8D}"/>
            </a:ext>
          </a:extLst>
        </xdr:cNvPr>
        <xdr:cNvSpPr/>
      </xdr:nvSpPr>
      <xdr:spPr>
        <a:xfrm>
          <a:off x="13735112"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7EBCB42D-C9AF-44D0-8146-B5AB32CBCCA0}"/>
            </a:ext>
          </a:extLst>
        </xdr:cNvPr>
        <xdr:cNvSpPr/>
      </xdr:nvSpPr>
      <xdr:spPr>
        <a:xfrm>
          <a:off x="11604471" y="8996964"/>
          <a:ext cx="4400735"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C87BAE3F-23F1-40C3-AA53-4C01952788D2}"/>
            </a:ext>
          </a:extLst>
        </xdr:cNvPr>
        <xdr:cNvSpPr txBox="1"/>
      </xdr:nvSpPr>
      <xdr:spPr>
        <a:xfrm>
          <a:off x="11566371" y="880923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E2F109A-F675-41C9-8493-573259F8326F}"/>
            </a:ext>
          </a:extLst>
        </xdr:cNvPr>
        <xdr:cNvCxnSpPr/>
      </xdr:nvCxnSpPr>
      <xdr:spPr>
        <a:xfrm>
          <a:off x="11604471" y="1124689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FA98535D-5B12-4CDC-8632-B68972E6A101}"/>
            </a:ext>
          </a:extLst>
        </xdr:cNvPr>
        <xdr:cNvSpPr txBox="1"/>
      </xdr:nvSpPr>
      <xdr:spPr>
        <a:xfrm>
          <a:off x="11176132" y="11107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4F871C68-373B-43E7-BA12-D4D370013D2A}"/>
            </a:ext>
          </a:extLst>
        </xdr:cNvPr>
        <xdr:cNvCxnSpPr/>
      </xdr:nvCxnSpPr>
      <xdr:spPr>
        <a:xfrm>
          <a:off x="11604471" y="1087144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88D94A30-58BD-4E8D-B412-92C2BCB8DD32}"/>
            </a:ext>
          </a:extLst>
        </xdr:cNvPr>
        <xdr:cNvSpPr txBox="1"/>
      </xdr:nvSpPr>
      <xdr:spPr>
        <a:xfrm>
          <a:off x="11176132" y="107319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60CF5369-DE96-4E46-8ECE-8479BE055A29}"/>
            </a:ext>
          </a:extLst>
        </xdr:cNvPr>
        <xdr:cNvCxnSpPr/>
      </xdr:nvCxnSpPr>
      <xdr:spPr>
        <a:xfrm>
          <a:off x="11604471" y="10495995"/>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D060E6F8-08FD-4413-B0CA-3B2170542803}"/>
            </a:ext>
          </a:extLst>
        </xdr:cNvPr>
        <xdr:cNvSpPr txBox="1"/>
      </xdr:nvSpPr>
      <xdr:spPr>
        <a:xfrm>
          <a:off x="11227305" y="10356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2741BC70-0EE0-4411-A7FE-4CEE3138A7CC}"/>
            </a:ext>
          </a:extLst>
        </xdr:cNvPr>
        <xdr:cNvCxnSpPr/>
      </xdr:nvCxnSpPr>
      <xdr:spPr>
        <a:xfrm>
          <a:off x="11604471" y="1012054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694690B9-BA22-462D-8C61-B166A745C9CA}"/>
            </a:ext>
          </a:extLst>
        </xdr:cNvPr>
        <xdr:cNvSpPr txBox="1"/>
      </xdr:nvSpPr>
      <xdr:spPr>
        <a:xfrm>
          <a:off x="11227305" y="99810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E60C97C0-B2BD-473E-A2A9-533074FC4F85}"/>
            </a:ext>
          </a:extLst>
        </xdr:cNvPr>
        <xdr:cNvCxnSpPr/>
      </xdr:nvCxnSpPr>
      <xdr:spPr>
        <a:xfrm>
          <a:off x="11604471" y="974786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15BD1ED6-2C05-4F47-84EF-6C0D3D693CBE}"/>
            </a:ext>
          </a:extLst>
        </xdr:cNvPr>
        <xdr:cNvSpPr txBox="1"/>
      </xdr:nvSpPr>
      <xdr:spPr>
        <a:xfrm>
          <a:off x="11227305" y="96084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8ED220C2-13C0-4A16-BED9-22B2035BE9A3}"/>
            </a:ext>
          </a:extLst>
        </xdr:cNvPr>
        <xdr:cNvCxnSpPr/>
      </xdr:nvCxnSpPr>
      <xdr:spPr>
        <a:xfrm>
          <a:off x="11604471" y="9372415"/>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ACF32D18-E949-4E0F-8CCB-F31CF2A3A0C4}"/>
            </a:ext>
          </a:extLst>
        </xdr:cNvPr>
        <xdr:cNvSpPr txBox="1"/>
      </xdr:nvSpPr>
      <xdr:spPr>
        <a:xfrm>
          <a:off x="11227305" y="92329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108561E1-8557-4EFB-BB02-1471BCFE692A}"/>
            </a:ext>
          </a:extLst>
        </xdr:cNvPr>
        <xdr:cNvCxnSpPr/>
      </xdr:nvCxnSpPr>
      <xdr:spPr>
        <a:xfrm>
          <a:off x="11604471" y="89969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6FF12782-C5A0-4A84-904F-27E360518112}"/>
            </a:ext>
          </a:extLst>
        </xdr:cNvPr>
        <xdr:cNvSpPr txBox="1"/>
      </xdr:nvSpPr>
      <xdr:spPr>
        <a:xfrm>
          <a:off x="11291425" y="885751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2853855E-E2B9-4CE3-8735-4FC00685BC05}"/>
            </a:ext>
          </a:extLst>
        </xdr:cNvPr>
        <xdr:cNvSpPr/>
      </xdr:nvSpPr>
      <xdr:spPr>
        <a:xfrm>
          <a:off x="11604471" y="8996964"/>
          <a:ext cx="4400735"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B1DD8264-A75F-4B63-9E5E-FAFAD19E6EE0}"/>
            </a:ext>
          </a:extLst>
        </xdr:cNvPr>
        <xdr:cNvCxnSpPr/>
      </xdr:nvCxnSpPr>
      <xdr:spPr>
        <a:xfrm flipV="1">
          <a:off x="15218403" y="9445841"/>
          <a:ext cx="0" cy="1425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3672D764-4795-48C0-AE9A-A80135E0188C}"/>
            </a:ext>
          </a:extLst>
        </xdr:cNvPr>
        <xdr:cNvSpPr txBox="1"/>
      </xdr:nvSpPr>
      <xdr:spPr>
        <a:xfrm>
          <a:off x="15257139" y="1087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FEF6CC04-CC2B-43E3-9624-9CB08E65192E}"/>
            </a:ext>
          </a:extLst>
        </xdr:cNvPr>
        <xdr:cNvCxnSpPr/>
      </xdr:nvCxnSpPr>
      <xdr:spPr>
        <a:xfrm>
          <a:off x="15130139" y="10871447"/>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C506985C-A3E0-4908-AFAB-49D518A2D91C}"/>
            </a:ext>
          </a:extLst>
        </xdr:cNvPr>
        <xdr:cNvSpPr txBox="1"/>
      </xdr:nvSpPr>
      <xdr:spPr>
        <a:xfrm>
          <a:off x="15257139" y="922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53F129CE-372F-4898-9406-CEF2C6970445}"/>
            </a:ext>
          </a:extLst>
        </xdr:cNvPr>
        <xdr:cNvCxnSpPr/>
      </xdr:nvCxnSpPr>
      <xdr:spPr>
        <a:xfrm>
          <a:off x="15130139" y="9445841"/>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37D775E0-E8DC-4213-9836-351DC39BBB15}"/>
            </a:ext>
          </a:extLst>
        </xdr:cNvPr>
        <xdr:cNvSpPr txBox="1"/>
      </xdr:nvSpPr>
      <xdr:spPr>
        <a:xfrm>
          <a:off x="15257139" y="9865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09799571-C773-4CE2-A321-16DDB845EBA6}"/>
            </a:ext>
          </a:extLst>
        </xdr:cNvPr>
        <xdr:cNvSpPr/>
      </xdr:nvSpPr>
      <xdr:spPr>
        <a:xfrm>
          <a:off x="15168239" y="1001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96888446-6F76-4F96-A4E7-19B3F614C416}"/>
            </a:ext>
          </a:extLst>
        </xdr:cNvPr>
        <xdr:cNvSpPr/>
      </xdr:nvSpPr>
      <xdr:spPr>
        <a:xfrm>
          <a:off x="14381825" y="9988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695EF5E5-8693-426E-AC6F-B3BD9BFCC897}"/>
            </a:ext>
          </a:extLst>
        </xdr:cNvPr>
        <xdr:cNvSpPr/>
      </xdr:nvSpPr>
      <xdr:spPr>
        <a:xfrm>
          <a:off x="13557558" y="995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7DFF0579-E79C-4979-96C5-2F2CD9CADAEE}"/>
            </a:ext>
          </a:extLst>
        </xdr:cNvPr>
        <xdr:cNvSpPr/>
      </xdr:nvSpPr>
      <xdr:spPr>
        <a:xfrm>
          <a:off x="12733291" y="9919082"/>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9F5A3C9B-C8BE-4181-9D03-441D4CDAD82C}"/>
            </a:ext>
          </a:extLst>
        </xdr:cNvPr>
        <xdr:cNvSpPr/>
      </xdr:nvSpPr>
      <xdr:spPr>
        <a:xfrm>
          <a:off x="11896078" y="9898127"/>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59CC8D6-10E9-4D62-BFCF-FB452CBA6FC8}"/>
            </a:ext>
          </a:extLst>
        </xdr:cNvPr>
        <xdr:cNvSpPr txBox="1"/>
      </xdr:nvSpPr>
      <xdr:spPr>
        <a:xfrm>
          <a:off x="15041485"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E044580-EC66-4948-8755-CA6F72F4AA45}"/>
            </a:ext>
          </a:extLst>
        </xdr:cNvPr>
        <xdr:cNvSpPr txBox="1"/>
      </xdr:nvSpPr>
      <xdr:spPr>
        <a:xfrm>
          <a:off x="14255072"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C3C5008-F8B6-482C-AB77-113B443F52F6}"/>
            </a:ext>
          </a:extLst>
        </xdr:cNvPr>
        <xdr:cNvSpPr txBox="1"/>
      </xdr:nvSpPr>
      <xdr:spPr>
        <a:xfrm>
          <a:off x="13430805"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916E898-BB1C-4207-86D0-FFA666C6CDC4}"/>
            </a:ext>
          </a:extLst>
        </xdr:cNvPr>
        <xdr:cNvSpPr txBox="1"/>
      </xdr:nvSpPr>
      <xdr:spPr>
        <a:xfrm>
          <a:off x="12606538"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F498019-9F2D-424E-B343-BE5BA36310F1}"/>
            </a:ext>
          </a:extLst>
        </xdr:cNvPr>
        <xdr:cNvSpPr txBox="1"/>
      </xdr:nvSpPr>
      <xdr:spPr>
        <a:xfrm>
          <a:off x="11769324"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143510</xdr:rowOff>
    </xdr:from>
    <xdr:to>
      <xdr:col>85</xdr:col>
      <xdr:colOff>177800</xdr:colOff>
      <xdr:row>62</xdr:row>
      <xdr:rowOff>73660</xdr:rowOff>
    </xdr:to>
    <xdr:sp macro="" textlink="">
      <xdr:nvSpPr>
        <xdr:cNvPr id="549" name="楕円 548">
          <a:extLst>
            <a:ext uri="{FF2B5EF4-FFF2-40B4-BE49-F238E27FC236}">
              <a16:creationId xmlns:a16="http://schemas.microsoft.com/office/drawing/2014/main" id="{B3C4CB7E-E465-417A-86CA-15A6259BBE6B}"/>
            </a:ext>
          </a:extLst>
        </xdr:cNvPr>
        <xdr:cNvSpPr/>
      </xdr:nvSpPr>
      <xdr:spPr>
        <a:xfrm>
          <a:off x="15168239" y="10432729"/>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121937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BDD8CA68-5ED3-4C1D-B9A9-E56F6DB2F85E}"/>
            </a:ext>
          </a:extLst>
        </xdr:cNvPr>
        <xdr:cNvSpPr txBox="1"/>
      </xdr:nvSpPr>
      <xdr:spPr>
        <a:xfrm>
          <a:off x="15257139" y="10411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101600</xdr:rowOff>
    </xdr:from>
    <xdr:to>
      <xdr:col>81</xdr:col>
      <xdr:colOff>101600</xdr:colOff>
      <xdr:row>62</xdr:row>
      <xdr:rowOff>31750</xdr:rowOff>
    </xdr:to>
    <xdr:sp macro="" textlink="">
      <xdr:nvSpPr>
        <xdr:cNvPr id="551" name="楕円 550">
          <a:extLst>
            <a:ext uri="{FF2B5EF4-FFF2-40B4-BE49-F238E27FC236}">
              <a16:creationId xmlns:a16="http://schemas.microsoft.com/office/drawing/2014/main" id="{17BD38DA-6D15-49BC-A629-BFAF76968310}"/>
            </a:ext>
          </a:extLst>
        </xdr:cNvPr>
        <xdr:cNvSpPr/>
      </xdr:nvSpPr>
      <xdr:spPr>
        <a:xfrm>
          <a:off x="14381825" y="10390819"/>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152400</xdr:rowOff>
    </xdr:from>
    <xdr:to>
      <xdr:col>85</xdr:col>
      <xdr:colOff>127000</xdr:colOff>
      <xdr:row>62</xdr:row>
      <xdr:rowOff>22860</xdr:rowOff>
    </xdr:to>
    <xdr:cxnSp macro="">
      <xdr:nvCxnSpPr>
        <xdr:cNvPr id="552" name="直線コネクタ 551">
          <a:extLst>
            <a:ext uri="{FF2B5EF4-FFF2-40B4-BE49-F238E27FC236}">
              <a16:creationId xmlns:a16="http://schemas.microsoft.com/office/drawing/2014/main" id="{0E6EF909-5B51-41C7-8A62-0E678339851F}"/>
            </a:ext>
          </a:extLst>
        </xdr:cNvPr>
        <xdr:cNvCxnSpPr/>
      </xdr:nvCxnSpPr>
      <xdr:spPr>
        <a:xfrm>
          <a:off x="14432625" y="10441619"/>
          <a:ext cx="786414" cy="3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59690</xdr:rowOff>
    </xdr:from>
    <xdr:to>
      <xdr:col>76</xdr:col>
      <xdr:colOff>165100</xdr:colOff>
      <xdr:row>61</xdr:row>
      <xdr:rowOff>161290</xdr:rowOff>
    </xdr:to>
    <xdr:sp macro="" textlink="">
      <xdr:nvSpPr>
        <xdr:cNvPr id="553" name="楕円 552">
          <a:extLst>
            <a:ext uri="{FF2B5EF4-FFF2-40B4-BE49-F238E27FC236}">
              <a16:creationId xmlns:a16="http://schemas.microsoft.com/office/drawing/2014/main" id="{C90A5EF2-BE3E-4DAD-81AD-7937F62219B0}"/>
            </a:ext>
          </a:extLst>
        </xdr:cNvPr>
        <xdr:cNvSpPr/>
      </xdr:nvSpPr>
      <xdr:spPr>
        <a:xfrm>
          <a:off x="13557558" y="1034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110490</xdr:rowOff>
    </xdr:from>
    <xdr:to>
      <xdr:col>81</xdr:col>
      <xdr:colOff>50800</xdr:colOff>
      <xdr:row>61</xdr:row>
      <xdr:rowOff>152400</xdr:rowOff>
    </xdr:to>
    <xdr:cxnSp macro="">
      <xdr:nvCxnSpPr>
        <xdr:cNvPr id="554" name="直線コネクタ 553">
          <a:extLst>
            <a:ext uri="{FF2B5EF4-FFF2-40B4-BE49-F238E27FC236}">
              <a16:creationId xmlns:a16="http://schemas.microsoft.com/office/drawing/2014/main" id="{B312B6CE-1341-4E1A-ADCB-F773265BCE37}"/>
            </a:ext>
          </a:extLst>
        </xdr:cNvPr>
        <xdr:cNvCxnSpPr/>
      </xdr:nvCxnSpPr>
      <xdr:spPr>
        <a:xfrm>
          <a:off x="13608358" y="10399709"/>
          <a:ext cx="824267"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17780</xdr:rowOff>
    </xdr:from>
    <xdr:to>
      <xdr:col>72</xdr:col>
      <xdr:colOff>38100</xdr:colOff>
      <xdr:row>61</xdr:row>
      <xdr:rowOff>119380</xdr:rowOff>
    </xdr:to>
    <xdr:sp macro="" textlink="">
      <xdr:nvSpPr>
        <xdr:cNvPr id="555" name="楕円 554">
          <a:extLst>
            <a:ext uri="{FF2B5EF4-FFF2-40B4-BE49-F238E27FC236}">
              <a16:creationId xmlns:a16="http://schemas.microsoft.com/office/drawing/2014/main" id="{F7115AA6-6C06-4F95-89B1-6BE57AC51777}"/>
            </a:ext>
          </a:extLst>
        </xdr:cNvPr>
        <xdr:cNvSpPr/>
      </xdr:nvSpPr>
      <xdr:spPr>
        <a:xfrm>
          <a:off x="12733291" y="10306999"/>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68580</xdr:rowOff>
    </xdr:from>
    <xdr:to>
      <xdr:col>76</xdr:col>
      <xdr:colOff>114300</xdr:colOff>
      <xdr:row>61</xdr:row>
      <xdr:rowOff>110490</xdr:rowOff>
    </xdr:to>
    <xdr:cxnSp macro="">
      <xdr:nvCxnSpPr>
        <xdr:cNvPr id="556" name="直線コネクタ 555">
          <a:extLst>
            <a:ext uri="{FF2B5EF4-FFF2-40B4-BE49-F238E27FC236}">
              <a16:creationId xmlns:a16="http://schemas.microsoft.com/office/drawing/2014/main" id="{F00A5915-B1BE-4378-B9D0-89DC1E2211DD}"/>
            </a:ext>
          </a:extLst>
        </xdr:cNvPr>
        <xdr:cNvCxnSpPr/>
      </xdr:nvCxnSpPr>
      <xdr:spPr>
        <a:xfrm>
          <a:off x="12784091" y="10357799"/>
          <a:ext cx="824267"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147320</xdr:rowOff>
    </xdr:from>
    <xdr:to>
      <xdr:col>67</xdr:col>
      <xdr:colOff>101600</xdr:colOff>
      <xdr:row>61</xdr:row>
      <xdr:rowOff>77470</xdr:rowOff>
    </xdr:to>
    <xdr:sp macro="" textlink="">
      <xdr:nvSpPr>
        <xdr:cNvPr id="557" name="楕円 556">
          <a:extLst>
            <a:ext uri="{FF2B5EF4-FFF2-40B4-BE49-F238E27FC236}">
              <a16:creationId xmlns:a16="http://schemas.microsoft.com/office/drawing/2014/main" id="{4538A7F4-FDF4-4223-B77C-AE0D539474A5}"/>
            </a:ext>
          </a:extLst>
        </xdr:cNvPr>
        <xdr:cNvSpPr/>
      </xdr:nvSpPr>
      <xdr:spPr>
        <a:xfrm>
          <a:off x="11896078" y="10267864"/>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26670</xdr:rowOff>
    </xdr:from>
    <xdr:to>
      <xdr:col>71</xdr:col>
      <xdr:colOff>177800</xdr:colOff>
      <xdr:row>61</xdr:row>
      <xdr:rowOff>68580</xdr:rowOff>
    </xdr:to>
    <xdr:cxnSp macro="">
      <xdr:nvCxnSpPr>
        <xdr:cNvPr id="558" name="直線コネクタ 557">
          <a:extLst>
            <a:ext uri="{FF2B5EF4-FFF2-40B4-BE49-F238E27FC236}">
              <a16:creationId xmlns:a16="http://schemas.microsoft.com/office/drawing/2014/main" id="{9AF29AC9-4325-462F-998C-6758927F6D2E}"/>
            </a:ext>
          </a:extLst>
        </xdr:cNvPr>
        <xdr:cNvCxnSpPr/>
      </xdr:nvCxnSpPr>
      <xdr:spPr>
        <a:xfrm>
          <a:off x="11946878" y="10315889"/>
          <a:ext cx="837213"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33276911-1CA3-4E01-B2A4-57EA6F04A98A}"/>
            </a:ext>
          </a:extLst>
        </xdr:cNvPr>
        <xdr:cNvSpPr txBox="1"/>
      </xdr:nvSpPr>
      <xdr:spPr>
        <a:xfrm>
          <a:off x="14230316" y="9769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06ACCA67-18C2-4205-9B56-0AE301028542}"/>
            </a:ext>
          </a:extLst>
        </xdr:cNvPr>
        <xdr:cNvSpPr txBox="1"/>
      </xdr:nvSpPr>
      <xdr:spPr>
        <a:xfrm>
          <a:off x="13418749" y="9738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0C9EFE3B-5C90-484A-AD8C-2B00EF109397}"/>
            </a:ext>
          </a:extLst>
        </xdr:cNvPr>
        <xdr:cNvSpPr txBox="1"/>
      </xdr:nvSpPr>
      <xdr:spPr>
        <a:xfrm>
          <a:off x="12594482" y="9697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AC9B7BBB-EF0C-42A7-ABE5-847C9D0F0E27}"/>
            </a:ext>
          </a:extLst>
        </xdr:cNvPr>
        <xdr:cNvSpPr txBox="1"/>
      </xdr:nvSpPr>
      <xdr:spPr>
        <a:xfrm>
          <a:off x="11757268" y="967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22877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8578385F-4A02-483A-80F1-999577B492A0}"/>
            </a:ext>
          </a:extLst>
        </xdr:cNvPr>
        <xdr:cNvSpPr txBox="1"/>
      </xdr:nvSpPr>
      <xdr:spPr>
        <a:xfrm>
          <a:off x="14230316" y="1048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AE6C6CC4-B9A2-4CFC-BF0D-0CA406690B8B}"/>
            </a:ext>
          </a:extLst>
        </xdr:cNvPr>
        <xdr:cNvSpPr txBox="1"/>
      </xdr:nvSpPr>
      <xdr:spPr>
        <a:xfrm>
          <a:off x="13418749" y="10441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110507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302FC05E-B7DE-4777-90DE-060AC3A3C2D4}"/>
            </a:ext>
          </a:extLst>
        </xdr:cNvPr>
        <xdr:cNvSpPr txBox="1"/>
      </xdr:nvSpPr>
      <xdr:spPr>
        <a:xfrm>
          <a:off x="12594482" y="10399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68597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13307CA0-F885-4F4B-8E15-F2EBC5273C0E}"/>
            </a:ext>
          </a:extLst>
        </xdr:cNvPr>
        <xdr:cNvSpPr txBox="1"/>
      </xdr:nvSpPr>
      <xdr:spPr>
        <a:xfrm>
          <a:off x="11757268" y="1035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C0A88059-DC6F-48E0-8265-836FF293F7D4}"/>
            </a:ext>
          </a:extLst>
        </xdr:cNvPr>
        <xdr:cNvSpPr/>
      </xdr:nvSpPr>
      <xdr:spPr>
        <a:xfrm>
          <a:off x="17045126" y="7873383"/>
          <a:ext cx="4413682" cy="62390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5147E4D-8E59-4B5F-9801-7247619EB564}"/>
            </a:ext>
          </a:extLst>
        </xdr:cNvPr>
        <xdr:cNvSpPr/>
      </xdr:nvSpPr>
      <xdr:spPr>
        <a:xfrm>
          <a:off x="17172126"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35496209-BC02-485B-8742-9BD63CA520D6}"/>
            </a:ext>
          </a:extLst>
        </xdr:cNvPr>
        <xdr:cNvSpPr/>
      </xdr:nvSpPr>
      <xdr:spPr>
        <a:xfrm>
          <a:off x="17172126"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0E3253C-5A03-4EB7-AA81-3BC4C994F055}"/>
            </a:ext>
          </a:extLst>
        </xdr:cNvPr>
        <xdr:cNvSpPr/>
      </xdr:nvSpPr>
      <xdr:spPr>
        <a:xfrm>
          <a:off x="18110447"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C30FE2D-FF22-4211-A35A-317221DC15AE}"/>
            </a:ext>
          </a:extLst>
        </xdr:cNvPr>
        <xdr:cNvSpPr/>
      </xdr:nvSpPr>
      <xdr:spPr>
        <a:xfrm>
          <a:off x="18110447"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738D8AB4-D6F5-4058-9377-8ACE44FD9545}"/>
            </a:ext>
          </a:extLst>
        </xdr:cNvPr>
        <xdr:cNvSpPr/>
      </xdr:nvSpPr>
      <xdr:spPr>
        <a:xfrm>
          <a:off x="19175767" y="8522686"/>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84EC9ADF-3C9B-4EEB-96EB-4CAF5C1BF888}"/>
            </a:ext>
          </a:extLst>
        </xdr:cNvPr>
        <xdr:cNvSpPr/>
      </xdr:nvSpPr>
      <xdr:spPr>
        <a:xfrm>
          <a:off x="19175767" y="872311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20DAA0D3-F1CA-476F-A644-8E3E9DCDC8FC}"/>
            </a:ext>
          </a:extLst>
        </xdr:cNvPr>
        <xdr:cNvSpPr/>
      </xdr:nvSpPr>
      <xdr:spPr>
        <a:xfrm>
          <a:off x="17045126" y="8996964"/>
          <a:ext cx="4413682"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7F5C48F4-3DE9-47C1-8838-E9E8753EB6EA}"/>
            </a:ext>
          </a:extLst>
        </xdr:cNvPr>
        <xdr:cNvSpPr txBox="1"/>
      </xdr:nvSpPr>
      <xdr:spPr>
        <a:xfrm>
          <a:off x="17019973" y="880923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292C67D7-9611-4410-AFEB-FEA89A53A9CC}"/>
            </a:ext>
          </a:extLst>
        </xdr:cNvPr>
        <xdr:cNvCxnSpPr/>
      </xdr:nvCxnSpPr>
      <xdr:spPr>
        <a:xfrm>
          <a:off x="17045126" y="11246898"/>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ECC9D4E9-3287-498E-AEC0-CC53A59DB171}"/>
            </a:ext>
          </a:extLst>
        </xdr:cNvPr>
        <xdr:cNvCxnSpPr/>
      </xdr:nvCxnSpPr>
      <xdr:spPr>
        <a:xfrm>
          <a:off x="17045126" y="10925875"/>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95E567B5-D5E5-4B68-9363-8A7E00C19C76}"/>
            </a:ext>
          </a:extLst>
        </xdr:cNvPr>
        <xdr:cNvSpPr txBox="1"/>
      </xdr:nvSpPr>
      <xdr:spPr>
        <a:xfrm>
          <a:off x="16616787" y="107864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FA31B787-3884-41EC-99C9-A1770396006A}"/>
            </a:ext>
          </a:extLst>
        </xdr:cNvPr>
        <xdr:cNvCxnSpPr/>
      </xdr:nvCxnSpPr>
      <xdr:spPr>
        <a:xfrm>
          <a:off x="17045126" y="1060485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73190B11-3CB9-40D8-B138-5F79A241BA33}"/>
            </a:ext>
          </a:extLst>
        </xdr:cNvPr>
        <xdr:cNvSpPr txBox="1"/>
      </xdr:nvSpPr>
      <xdr:spPr>
        <a:xfrm>
          <a:off x="16616787" y="104626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57F2D3AD-A5FE-40D8-94DD-C0B3463A8E8B}"/>
            </a:ext>
          </a:extLst>
        </xdr:cNvPr>
        <xdr:cNvCxnSpPr/>
      </xdr:nvCxnSpPr>
      <xdr:spPr>
        <a:xfrm>
          <a:off x="17045126" y="10283829"/>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D28A2CB-E309-44B6-AE38-FD089510E66C}"/>
            </a:ext>
          </a:extLst>
        </xdr:cNvPr>
        <xdr:cNvSpPr txBox="1"/>
      </xdr:nvSpPr>
      <xdr:spPr>
        <a:xfrm>
          <a:off x="16616787" y="10141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D6C8D019-39E4-4022-AB4B-837EB10A414F}"/>
            </a:ext>
          </a:extLst>
        </xdr:cNvPr>
        <xdr:cNvCxnSpPr/>
      </xdr:nvCxnSpPr>
      <xdr:spPr>
        <a:xfrm>
          <a:off x="17045126" y="9960033"/>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7F1D470F-2191-4830-A72C-0F70C528F1B8}"/>
            </a:ext>
          </a:extLst>
        </xdr:cNvPr>
        <xdr:cNvSpPr txBox="1"/>
      </xdr:nvSpPr>
      <xdr:spPr>
        <a:xfrm>
          <a:off x="16616787" y="9820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40272BC1-0229-444D-A76E-A90E57D38E06}"/>
            </a:ext>
          </a:extLst>
        </xdr:cNvPr>
        <xdr:cNvCxnSpPr/>
      </xdr:nvCxnSpPr>
      <xdr:spPr>
        <a:xfrm>
          <a:off x="17045126" y="9639010"/>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B4C7A5A9-0CDB-4090-ABD0-47099E3FCA0B}"/>
            </a:ext>
          </a:extLst>
        </xdr:cNvPr>
        <xdr:cNvSpPr txBox="1"/>
      </xdr:nvSpPr>
      <xdr:spPr>
        <a:xfrm>
          <a:off x="16616787" y="94995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76AE830A-F943-4767-9A4B-637B08779EE5}"/>
            </a:ext>
          </a:extLst>
        </xdr:cNvPr>
        <xdr:cNvCxnSpPr/>
      </xdr:nvCxnSpPr>
      <xdr:spPr>
        <a:xfrm>
          <a:off x="17045126" y="9317987"/>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CD5C115E-9976-4BAF-8D49-06188D7E2D09}"/>
            </a:ext>
          </a:extLst>
        </xdr:cNvPr>
        <xdr:cNvSpPr txBox="1"/>
      </xdr:nvSpPr>
      <xdr:spPr>
        <a:xfrm>
          <a:off x="16616787" y="9178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7D004836-A3BF-41D3-9BA7-16C208ABB239}"/>
            </a:ext>
          </a:extLst>
        </xdr:cNvPr>
        <xdr:cNvCxnSpPr/>
      </xdr:nvCxnSpPr>
      <xdr:spPr>
        <a:xfrm>
          <a:off x="17045126" y="899696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B9431A66-C129-4E0C-B898-2CEE77A7B962}"/>
            </a:ext>
          </a:extLst>
        </xdr:cNvPr>
        <xdr:cNvSpPr txBox="1"/>
      </xdr:nvSpPr>
      <xdr:spPr>
        <a:xfrm>
          <a:off x="16616787" y="8857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F5ADB73A-4F2A-48F8-BD63-D4AEEC1C3D13}"/>
            </a:ext>
          </a:extLst>
        </xdr:cNvPr>
        <xdr:cNvSpPr/>
      </xdr:nvSpPr>
      <xdr:spPr>
        <a:xfrm>
          <a:off x="17045126" y="8996964"/>
          <a:ext cx="4413682"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ED40A874-AEFD-4E30-9A70-6825C46B5C54}"/>
            </a:ext>
          </a:extLst>
        </xdr:cNvPr>
        <xdr:cNvCxnSpPr/>
      </xdr:nvCxnSpPr>
      <xdr:spPr>
        <a:xfrm flipV="1">
          <a:off x="20659058" y="9527484"/>
          <a:ext cx="0" cy="1385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68CE4DDB-1C26-4621-8BEA-FE16C20E1D03}"/>
            </a:ext>
          </a:extLst>
        </xdr:cNvPr>
        <xdr:cNvSpPr txBox="1"/>
      </xdr:nvSpPr>
      <xdr:spPr>
        <a:xfrm>
          <a:off x="20697794" y="1091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A275BB23-7DD7-461E-8107-DB698F5A8F15}"/>
            </a:ext>
          </a:extLst>
        </xdr:cNvPr>
        <xdr:cNvCxnSpPr/>
      </xdr:nvCxnSpPr>
      <xdr:spPr>
        <a:xfrm>
          <a:off x="20583741" y="10912813"/>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80B3FE32-700B-492C-B9EF-5A76867504B3}"/>
            </a:ext>
          </a:extLst>
        </xdr:cNvPr>
        <xdr:cNvSpPr txBox="1"/>
      </xdr:nvSpPr>
      <xdr:spPr>
        <a:xfrm>
          <a:off x="20697794" y="930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D4104F64-7225-4292-9FA2-349F6BA7F722}"/>
            </a:ext>
          </a:extLst>
        </xdr:cNvPr>
        <xdr:cNvCxnSpPr/>
      </xdr:nvCxnSpPr>
      <xdr:spPr>
        <a:xfrm>
          <a:off x="20583741" y="9527484"/>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6586F410-1EB7-4406-BC3B-626FD51E3517}"/>
            </a:ext>
          </a:extLst>
        </xdr:cNvPr>
        <xdr:cNvSpPr txBox="1"/>
      </xdr:nvSpPr>
      <xdr:spPr>
        <a:xfrm>
          <a:off x="20697794" y="10480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2C8618D9-83E7-4BAE-9B71-3770033222AA}"/>
            </a:ext>
          </a:extLst>
        </xdr:cNvPr>
        <xdr:cNvSpPr/>
      </xdr:nvSpPr>
      <xdr:spPr>
        <a:xfrm>
          <a:off x="20608894" y="1062916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3444E267-CB53-4FDA-B41B-F7274040182F}"/>
            </a:ext>
          </a:extLst>
        </xdr:cNvPr>
        <xdr:cNvSpPr/>
      </xdr:nvSpPr>
      <xdr:spPr>
        <a:xfrm>
          <a:off x="19835427" y="10625898"/>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5F5E08F1-5A24-471C-9444-55B181864FE8}"/>
            </a:ext>
          </a:extLst>
        </xdr:cNvPr>
        <xdr:cNvSpPr/>
      </xdr:nvSpPr>
      <xdr:spPr>
        <a:xfrm>
          <a:off x="18998214" y="10629164"/>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03D6D4FD-016F-4435-BA48-D9EF347FB677}"/>
            </a:ext>
          </a:extLst>
        </xdr:cNvPr>
        <xdr:cNvSpPr/>
      </xdr:nvSpPr>
      <xdr:spPr>
        <a:xfrm>
          <a:off x="18173947" y="10625898"/>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325078A3-B47E-4FEF-ACA0-CDA4688E5BCA}"/>
            </a:ext>
          </a:extLst>
        </xdr:cNvPr>
        <xdr:cNvSpPr/>
      </xdr:nvSpPr>
      <xdr:spPr>
        <a:xfrm>
          <a:off x="17349680" y="10629164"/>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FFD50E1-8360-4E8A-A0FA-EA826FA05794}"/>
            </a:ext>
          </a:extLst>
        </xdr:cNvPr>
        <xdr:cNvSpPr txBox="1"/>
      </xdr:nvSpPr>
      <xdr:spPr>
        <a:xfrm>
          <a:off x="20482141"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6D1D98A-A419-45E7-AD20-25841F648C58}"/>
            </a:ext>
          </a:extLst>
        </xdr:cNvPr>
        <xdr:cNvSpPr txBox="1"/>
      </xdr:nvSpPr>
      <xdr:spPr>
        <a:xfrm>
          <a:off x="19708674"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AA43422-4F0E-4F4D-A6D6-23DCCF0A2257}"/>
            </a:ext>
          </a:extLst>
        </xdr:cNvPr>
        <xdr:cNvSpPr txBox="1"/>
      </xdr:nvSpPr>
      <xdr:spPr>
        <a:xfrm>
          <a:off x="18871460"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473A817-B9AE-497D-A119-59776194A08F}"/>
            </a:ext>
          </a:extLst>
        </xdr:cNvPr>
        <xdr:cNvSpPr txBox="1"/>
      </xdr:nvSpPr>
      <xdr:spPr>
        <a:xfrm>
          <a:off x="18047193"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E2EEBC8-9FA8-49C1-ABEE-7B26ABB4BF0B}"/>
            </a:ext>
          </a:extLst>
        </xdr:cNvPr>
        <xdr:cNvSpPr txBox="1"/>
      </xdr:nvSpPr>
      <xdr:spPr>
        <a:xfrm>
          <a:off x="17222926" y="1124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35741</xdr:rowOff>
    </xdr:from>
    <xdr:to>
      <xdr:col>116</xdr:col>
      <xdr:colOff>114300</xdr:colOff>
      <xdr:row>63</xdr:row>
      <xdr:rowOff>137341</xdr:rowOff>
    </xdr:to>
    <xdr:sp macro="" textlink="">
      <xdr:nvSpPr>
        <xdr:cNvPr id="608" name="楕円 607">
          <a:extLst>
            <a:ext uri="{FF2B5EF4-FFF2-40B4-BE49-F238E27FC236}">
              <a16:creationId xmlns:a16="http://schemas.microsoft.com/office/drawing/2014/main" id="{DAFEBDC0-5921-4620-BA4C-5EDCF8D42928}"/>
            </a:ext>
          </a:extLst>
        </xdr:cNvPr>
        <xdr:cNvSpPr/>
      </xdr:nvSpPr>
      <xdr:spPr>
        <a:xfrm>
          <a:off x="20608894" y="1066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14168</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94E076B8-2B3B-4A94-B22D-6179C1F2ED5D}"/>
            </a:ext>
          </a:extLst>
        </xdr:cNvPr>
        <xdr:cNvSpPr txBox="1"/>
      </xdr:nvSpPr>
      <xdr:spPr>
        <a:xfrm>
          <a:off x="20697794" y="1064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42273</xdr:rowOff>
    </xdr:from>
    <xdr:to>
      <xdr:col>112</xdr:col>
      <xdr:colOff>38100</xdr:colOff>
      <xdr:row>63</xdr:row>
      <xdr:rowOff>143873</xdr:rowOff>
    </xdr:to>
    <xdr:sp macro="" textlink="">
      <xdr:nvSpPr>
        <xdr:cNvPr id="610" name="楕円 609">
          <a:extLst>
            <a:ext uri="{FF2B5EF4-FFF2-40B4-BE49-F238E27FC236}">
              <a16:creationId xmlns:a16="http://schemas.microsoft.com/office/drawing/2014/main" id="{486A1044-E1FF-4CD4-B861-B4FAFFA8AC73}"/>
            </a:ext>
          </a:extLst>
        </xdr:cNvPr>
        <xdr:cNvSpPr/>
      </xdr:nvSpPr>
      <xdr:spPr>
        <a:xfrm>
          <a:off x="19835427" y="10668844"/>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86541</xdr:rowOff>
    </xdr:from>
    <xdr:to>
      <xdr:col>116</xdr:col>
      <xdr:colOff>63500</xdr:colOff>
      <xdr:row>63</xdr:row>
      <xdr:rowOff>93073</xdr:rowOff>
    </xdr:to>
    <xdr:cxnSp macro="">
      <xdr:nvCxnSpPr>
        <xdr:cNvPr id="611" name="直線コネクタ 610">
          <a:extLst>
            <a:ext uri="{FF2B5EF4-FFF2-40B4-BE49-F238E27FC236}">
              <a16:creationId xmlns:a16="http://schemas.microsoft.com/office/drawing/2014/main" id="{F70FC3E2-DC39-401C-B724-3F2DEEF1B93B}"/>
            </a:ext>
          </a:extLst>
        </xdr:cNvPr>
        <xdr:cNvCxnSpPr/>
      </xdr:nvCxnSpPr>
      <xdr:spPr>
        <a:xfrm flipV="1">
          <a:off x="19886227" y="10713112"/>
          <a:ext cx="773467"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22678</xdr:rowOff>
    </xdr:from>
    <xdr:to>
      <xdr:col>107</xdr:col>
      <xdr:colOff>101600</xdr:colOff>
      <xdr:row>63</xdr:row>
      <xdr:rowOff>124278</xdr:rowOff>
    </xdr:to>
    <xdr:sp macro="" textlink="">
      <xdr:nvSpPr>
        <xdr:cNvPr id="612" name="楕円 611">
          <a:extLst>
            <a:ext uri="{FF2B5EF4-FFF2-40B4-BE49-F238E27FC236}">
              <a16:creationId xmlns:a16="http://schemas.microsoft.com/office/drawing/2014/main" id="{024BEEFB-9014-487D-A37C-B39006631E5B}"/>
            </a:ext>
          </a:extLst>
        </xdr:cNvPr>
        <xdr:cNvSpPr/>
      </xdr:nvSpPr>
      <xdr:spPr>
        <a:xfrm>
          <a:off x="18998214" y="1064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73478</xdr:rowOff>
    </xdr:from>
    <xdr:to>
      <xdr:col>111</xdr:col>
      <xdr:colOff>177800</xdr:colOff>
      <xdr:row>63</xdr:row>
      <xdr:rowOff>93073</xdr:rowOff>
    </xdr:to>
    <xdr:cxnSp macro="">
      <xdr:nvCxnSpPr>
        <xdr:cNvPr id="613" name="直線コネクタ 612">
          <a:extLst>
            <a:ext uri="{FF2B5EF4-FFF2-40B4-BE49-F238E27FC236}">
              <a16:creationId xmlns:a16="http://schemas.microsoft.com/office/drawing/2014/main" id="{BDF7BE9B-0FE3-42B0-9216-7D85BFBCE738}"/>
            </a:ext>
          </a:extLst>
        </xdr:cNvPr>
        <xdr:cNvCxnSpPr/>
      </xdr:nvCxnSpPr>
      <xdr:spPr>
        <a:xfrm>
          <a:off x="19049014" y="10700049"/>
          <a:ext cx="837213"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25944</xdr:rowOff>
    </xdr:from>
    <xdr:to>
      <xdr:col>102</xdr:col>
      <xdr:colOff>165100</xdr:colOff>
      <xdr:row>63</xdr:row>
      <xdr:rowOff>127544</xdr:rowOff>
    </xdr:to>
    <xdr:sp macro="" textlink="">
      <xdr:nvSpPr>
        <xdr:cNvPr id="614" name="楕円 613">
          <a:extLst>
            <a:ext uri="{FF2B5EF4-FFF2-40B4-BE49-F238E27FC236}">
              <a16:creationId xmlns:a16="http://schemas.microsoft.com/office/drawing/2014/main" id="{30A6E0A5-60A4-4715-A42C-B81E1342C0FB}"/>
            </a:ext>
          </a:extLst>
        </xdr:cNvPr>
        <xdr:cNvSpPr/>
      </xdr:nvSpPr>
      <xdr:spPr>
        <a:xfrm>
          <a:off x="18173947" y="106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73478</xdr:rowOff>
    </xdr:from>
    <xdr:to>
      <xdr:col>107</xdr:col>
      <xdr:colOff>50800</xdr:colOff>
      <xdr:row>63</xdr:row>
      <xdr:rowOff>76744</xdr:rowOff>
    </xdr:to>
    <xdr:cxnSp macro="">
      <xdr:nvCxnSpPr>
        <xdr:cNvPr id="615" name="直線コネクタ 614">
          <a:extLst>
            <a:ext uri="{FF2B5EF4-FFF2-40B4-BE49-F238E27FC236}">
              <a16:creationId xmlns:a16="http://schemas.microsoft.com/office/drawing/2014/main" id="{F8E6064D-1740-4960-A5CC-4196B327A9F1}"/>
            </a:ext>
          </a:extLst>
        </xdr:cNvPr>
        <xdr:cNvCxnSpPr/>
      </xdr:nvCxnSpPr>
      <xdr:spPr>
        <a:xfrm flipV="1">
          <a:off x="18224747" y="10700049"/>
          <a:ext cx="824267"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32476</xdr:rowOff>
    </xdr:from>
    <xdr:to>
      <xdr:col>98</xdr:col>
      <xdr:colOff>38100</xdr:colOff>
      <xdr:row>63</xdr:row>
      <xdr:rowOff>134076</xdr:rowOff>
    </xdr:to>
    <xdr:sp macro="" textlink="">
      <xdr:nvSpPr>
        <xdr:cNvPr id="616" name="楕円 615">
          <a:extLst>
            <a:ext uri="{FF2B5EF4-FFF2-40B4-BE49-F238E27FC236}">
              <a16:creationId xmlns:a16="http://schemas.microsoft.com/office/drawing/2014/main" id="{469AF627-A97F-4F1E-B1CE-F807D453A064}"/>
            </a:ext>
          </a:extLst>
        </xdr:cNvPr>
        <xdr:cNvSpPr/>
      </xdr:nvSpPr>
      <xdr:spPr>
        <a:xfrm>
          <a:off x="17349680" y="10659047"/>
          <a:ext cx="8865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76744</xdr:rowOff>
    </xdr:from>
    <xdr:to>
      <xdr:col>102</xdr:col>
      <xdr:colOff>114300</xdr:colOff>
      <xdr:row>63</xdr:row>
      <xdr:rowOff>83276</xdr:rowOff>
    </xdr:to>
    <xdr:cxnSp macro="">
      <xdr:nvCxnSpPr>
        <xdr:cNvPr id="617" name="直線コネクタ 616">
          <a:extLst>
            <a:ext uri="{FF2B5EF4-FFF2-40B4-BE49-F238E27FC236}">
              <a16:creationId xmlns:a16="http://schemas.microsoft.com/office/drawing/2014/main" id="{24C17872-076F-487D-89A6-A867735343D9}"/>
            </a:ext>
          </a:extLst>
        </xdr:cNvPr>
        <xdr:cNvCxnSpPr/>
      </xdr:nvCxnSpPr>
      <xdr:spPr>
        <a:xfrm flipV="1">
          <a:off x="17400480" y="10703315"/>
          <a:ext cx="824267"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8" name="n_1aveValue【保健センター・保健所】&#10;一人当たり面積">
          <a:extLst>
            <a:ext uri="{FF2B5EF4-FFF2-40B4-BE49-F238E27FC236}">
              <a16:creationId xmlns:a16="http://schemas.microsoft.com/office/drawing/2014/main" id="{D179850A-AE44-4AD0-83B9-7C24BEB4B51E}"/>
            </a:ext>
          </a:extLst>
        </xdr:cNvPr>
        <xdr:cNvSpPr txBox="1"/>
      </xdr:nvSpPr>
      <xdr:spPr>
        <a:xfrm>
          <a:off x="19651601" y="1040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9" name="n_2aveValue【保健センター・保健所】&#10;一人当たり面積">
          <a:extLst>
            <a:ext uri="{FF2B5EF4-FFF2-40B4-BE49-F238E27FC236}">
              <a16:creationId xmlns:a16="http://schemas.microsoft.com/office/drawing/2014/main" id="{46E0E7F6-43E2-4A18-81F9-023C0E0FFD6A}"/>
            </a:ext>
          </a:extLst>
        </xdr:cNvPr>
        <xdr:cNvSpPr txBox="1"/>
      </xdr:nvSpPr>
      <xdr:spPr>
        <a:xfrm>
          <a:off x="18827087" y="1040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20" name="n_3aveValue【保健センター・保健所】&#10;一人当たり面積">
          <a:extLst>
            <a:ext uri="{FF2B5EF4-FFF2-40B4-BE49-F238E27FC236}">
              <a16:creationId xmlns:a16="http://schemas.microsoft.com/office/drawing/2014/main" id="{6BDE5CCB-B5DD-4788-AB12-744FB468F4E5}"/>
            </a:ext>
          </a:extLst>
        </xdr:cNvPr>
        <xdr:cNvSpPr txBox="1"/>
      </xdr:nvSpPr>
      <xdr:spPr>
        <a:xfrm>
          <a:off x="18002820" y="1040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21" name="n_4aveValue【保健センター・保健所】&#10;一人当たり面積">
          <a:extLst>
            <a:ext uri="{FF2B5EF4-FFF2-40B4-BE49-F238E27FC236}">
              <a16:creationId xmlns:a16="http://schemas.microsoft.com/office/drawing/2014/main" id="{645C23E0-E64F-4D90-9222-568A28B630CB}"/>
            </a:ext>
          </a:extLst>
        </xdr:cNvPr>
        <xdr:cNvSpPr txBox="1"/>
      </xdr:nvSpPr>
      <xdr:spPr>
        <a:xfrm>
          <a:off x="17178553" y="1040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135000</xdr:rowOff>
    </xdr:from>
    <xdr:ext cx="469744" cy="259045"/>
    <xdr:sp macro="" textlink="">
      <xdr:nvSpPr>
        <xdr:cNvPr id="622" name="n_1mainValue【保健センター・保健所】&#10;一人当たり面積">
          <a:extLst>
            <a:ext uri="{FF2B5EF4-FFF2-40B4-BE49-F238E27FC236}">
              <a16:creationId xmlns:a16="http://schemas.microsoft.com/office/drawing/2014/main" id="{D7096E46-87BA-4FF0-A75F-8E7267F93762}"/>
            </a:ext>
          </a:extLst>
        </xdr:cNvPr>
        <xdr:cNvSpPr txBox="1"/>
      </xdr:nvSpPr>
      <xdr:spPr>
        <a:xfrm>
          <a:off x="19651601" y="1076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115405</xdr:rowOff>
    </xdr:from>
    <xdr:ext cx="469744" cy="259045"/>
    <xdr:sp macro="" textlink="">
      <xdr:nvSpPr>
        <xdr:cNvPr id="623" name="n_2mainValue【保健センター・保健所】&#10;一人当たり面積">
          <a:extLst>
            <a:ext uri="{FF2B5EF4-FFF2-40B4-BE49-F238E27FC236}">
              <a16:creationId xmlns:a16="http://schemas.microsoft.com/office/drawing/2014/main" id="{85D5394E-0E0A-4933-99AE-FDFD8CD324D3}"/>
            </a:ext>
          </a:extLst>
        </xdr:cNvPr>
        <xdr:cNvSpPr txBox="1"/>
      </xdr:nvSpPr>
      <xdr:spPr>
        <a:xfrm>
          <a:off x="18827087" y="1074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118671</xdr:rowOff>
    </xdr:from>
    <xdr:ext cx="469744" cy="259045"/>
    <xdr:sp macro="" textlink="">
      <xdr:nvSpPr>
        <xdr:cNvPr id="624" name="n_3mainValue【保健センター・保健所】&#10;一人当たり面積">
          <a:extLst>
            <a:ext uri="{FF2B5EF4-FFF2-40B4-BE49-F238E27FC236}">
              <a16:creationId xmlns:a16="http://schemas.microsoft.com/office/drawing/2014/main" id="{6B4C1225-6FBF-42E8-8EE3-D854646B68FB}"/>
            </a:ext>
          </a:extLst>
        </xdr:cNvPr>
        <xdr:cNvSpPr txBox="1"/>
      </xdr:nvSpPr>
      <xdr:spPr>
        <a:xfrm>
          <a:off x="18002820" y="107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125203</xdr:rowOff>
    </xdr:from>
    <xdr:ext cx="469744" cy="259045"/>
    <xdr:sp macro="" textlink="">
      <xdr:nvSpPr>
        <xdr:cNvPr id="625" name="n_4mainValue【保健センター・保健所】&#10;一人当たり面積">
          <a:extLst>
            <a:ext uri="{FF2B5EF4-FFF2-40B4-BE49-F238E27FC236}">
              <a16:creationId xmlns:a16="http://schemas.microsoft.com/office/drawing/2014/main" id="{D3514E2B-5C6E-493D-8AE9-CDF2A8FA0F95}"/>
            </a:ext>
          </a:extLst>
        </xdr:cNvPr>
        <xdr:cNvSpPr txBox="1"/>
      </xdr:nvSpPr>
      <xdr:spPr>
        <a:xfrm>
          <a:off x="17178553" y="1075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CF93ABD-A200-4620-AB8E-5C24091C7C68}"/>
            </a:ext>
          </a:extLst>
        </xdr:cNvPr>
        <xdr:cNvSpPr/>
      </xdr:nvSpPr>
      <xdr:spPr>
        <a:xfrm>
          <a:off x="11604471" y="11622350"/>
          <a:ext cx="4400735"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79B605A8-8921-4D70-A7A4-D18ACFF2681D}"/>
            </a:ext>
          </a:extLst>
        </xdr:cNvPr>
        <xdr:cNvSpPr/>
      </xdr:nvSpPr>
      <xdr:spPr>
        <a:xfrm>
          <a:off x="11718524"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DC698072-32CE-47A6-970A-67896789F023}"/>
            </a:ext>
          </a:extLst>
        </xdr:cNvPr>
        <xdr:cNvSpPr/>
      </xdr:nvSpPr>
      <xdr:spPr>
        <a:xfrm>
          <a:off x="11718524"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3BCEBD53-4459-4CCB-987B-4FEA304C844B}"/>
            </a:ext>
          </a:extLst>
        </xdr:cNvPr>
        <xdr:cNvSpPr/>
      </xdr:nvSpPr>
      <xdr:spPr>
        <a:xfrm>
          <a:off x="12669791"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6CA43F3A-7BA7-4D10-A257-592441A967AF}"/>
            </a:ext>
          </a:extLst>
        </xdr:cNvPr>
        <xdr:cNvSpPr/>
      </xdr:nvSpPr>
      <xdr:spPr>
        <a:xfrm>
          <a:off x="12669791"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FCA8B504-4061-4376-84AC-01DB87943FE3}"/>
            </a:ext>
          </a:extLst>
        </xdr:cNvPr>
        <xdr:cNvSpPr/>
      </xdr:nvSpPr>
      <xdr:spPr>
        <a:xfrm>
          <a:off x="13735112"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9D63420-3B61-4543-A650-7CF5AB50C581}"/>
            </a:ext>
          </a:extLst>
        </xdr:cNvPr>
        <xdr:cNvSpPr/>
      </xdr:nvSpPr>
      <xdr:spPr>
        <a:xfrm>
          <a:off x="13735112"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1FB65E08-697E-4777-8373-801BBBA442EF}"/>
            </a:ext>
          </a:extLst>
        </xdr:cNvPr>
        <xdr:cNvSpPr/>
      </xdr:nvSpPr>
      <xdr:spPr>
        <a:xfrm>
          <a:off x="11604471" y="12745930"/>
          <a:ext cx="4400735"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591FE4B-6CC2-4D81-894C-CF02D45185B7}"/>
            </a:ext>
          </a:extLst>
        </xdr:cNvPr>
        <xdr:cNvSpPr txBox="1"/>
      </xdr:nvSpPr>
      <xdr:spPr>
        <a:xfrm>
          <a:off x="11566371" y="1255820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901D23D-5156-4EA6-A131-7D91E696292F}"/>
            </a:ext>
          </a:extLst>
        </xdr:cNvPr>
        <xdr:cNvCxnSpPr/>
      </xdr:nvCxnSpPr>
      <xdr:spPr>
        <a:xfrm>
          <a:off x="11604471" y="149958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14ABDE2D-6056-48DD-B430-5B27033389DB}"/>
            </a:ext>
          </a:extLst>
        </xdr:cNvPr>
        <xdr:cNvSpPr txBox="1"/>
      </xdr:nvSpPr>
      <xdr:spPr>
        <a:xfrm>
          <a:off x="11176132" y="14853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80089801-52E7-4361-82E6-AE73FFD02B41}"/>
            </a:ext>
          </a:extLst>
        </xdr:cNvPr>
        <xdr:cNvCxnSpPr/>
      </xdr:nvCxnSpPr>
      <xdr:spPr>
        <a:xfrm>
          <a:off x="11604471" y="1462041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1F49F7D2-0C79-4E1E-8D8D-DA3E59FB605A}"/>
            </a:ext>
          </a:extLst>
        </xdr:cNvPr>
        <xdr:cNvSpPr txBox="1"/>
      </xdr:nvSpPr>
      <xdr:spPr>
        <a:xfrm>
          <a:off x="11176132" y="144809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E638FDE-196D-4710-BFE0-3A625ECB5F53}"/>
            </a:ext>
          </a:extLst>
        </xdr:cNvPr>
        <xdr:cNvCxnSpPr/>
      </xdr:nvCxnSpPr>
      <xdr:spPr>
        <a:xfrm>
          <a:off x="11604471" y="1424496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DF47DCEA-F160-42CA-AB19-241B922302AD}"/>
            </a:ext>
          </a:extLst>
        </xdr:cNvPr>
        <xdr:cNvSpPr txBox="1"/>
      </xdr:nvSpPr>
      <xdr:spPr>
        <a:xfrm>
          <a:off x="11227305" y="14105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9ABA5128-2C2C-4B16-97B6-099A2D177B5A}"/>
            </a:ext>
          </a:extLst>
        </xdr:cNvPr>
        <xdr:cNvCxnSpPr/>
      </xdr:nvCxnSpPr>
      <xdr:spPr>
        <a:xfrm>
          <a:off x="11604471" y="1386951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C6F4FBF7-930A-47DA-AE8C-A8F43A58E8B9}"/>
            </a:ext>
          </a:extLst>
        </xdr:cNvPr>
        <xdr:cNvSpPr txBox="1"/>
      </xdr:nvSpPr>
      <xdr:spPr>
        <a:xfrm>
          <a:off x="11227305" y="137300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7B810A10-951D-4E90-8DF7-06299F965117}"/>
            </a:ext>
          </a:extLst>
        </xdr:cNvPr>
        <xdr:cNvCxnSpPr/>
      </xdr:nvCxnSpPr>
      <xdr:spPr>
        <a:xfrm>
          <a:off x="11604471" y="1349405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54E6FDD1-061E-457B-BB75-FCBF05306311}"/>
            </a:ext>
          </a:extLst>
        </xdr:cNvPr>
        <xdr:cNvSpPr txBox="1"/>
      </xdr:nvSpPr>
      <xdr:spPr>
        <a:xfrm>
          <a:off x="11227305" y="133546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C85CD98F-F036-4E66-9315-10DDEB4B7E89}"/>
            </a:ext>
          </a:extLst>
        </xdr:cNvPr>
        <xdr:cNvCxnSpPr/>
      </xdr:nvCxnSpPr>
      <xdr:spPr>
        <a:xfrm>
          <a:off x="11604471" y="13121381"/>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88F2ACE3-AF40-44FE-9DAA-0186D5904C29}"/>
            </a:ext>
          </a:extLst>
        </xdr:cNvPr>
        <xdr:cNvSpPr txBox="1"/>
      </xdr:nvSpPr>
      <xdr:spPr>
        <a:xfrm>
          <a:off x="11227305" y="12981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E05A0562-7ABE-4694-A27A-BFDC50D0290D}"/>
            </a:ext>
          </a:extLst>
        </xdr:cNvPr>
        <xdr:cNvCxnSpPr/>
      </xdr:nvCxnSpPr>
      <xdr:spPr>
        <a:xfrm>
          <a:off x="11604471" y="1274593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B7BAF00D-624A-47F3-ACEA-3E097665B34C}"/>
            </a:ext>
          </a:extLst>
        </xdr:cNvPr>
        <xdr:cNvSpPr txBox="1"/>
      </xdr:nvSpPr>
      <xdr:spPr>
        <a:xfrm>
          <a:off x="11291425" y="12606481"/>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4937722E-B397-4BC6-95E3-2BAC17291EF1}"/>
            </a:ext>
          </a:extLst>
        </xdr:cNvPr>
        <xdr:cNvSpPr/>
      </xdr:nvSpPr>
      <xdr:spPr>
        <a:xfrm>
          <a:off x="11604471" y="12745930"/>
          <a:ext cx="4400735"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D7F10A20-AC46-47B7-96C6-A748717BF204}"/>
            </a:ext>
          </a:extLst>
        </xdr:cNvPr>
        <xdr:cNvCxnSpPr/>
      </xdr:nvCxnSpPr>
      <xdr:spPr>
        <a:xfrm flipV="1">
          <a:off x="15218403" y="13018511"/>
          <a:ext cx="0" cy="1601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CC822A06-A911-4BA9-92AA-91F5670A9ED8}"/>
            </a:ext>
          </a:extLst>
        </xdr:cNvPr>
        <xdr:cNvSpPr txBox="1"/>
      </xdr:nvSpPr>
      <xdr:spPr>
        <a:xfrm>
          <a:off x="15257139" y="1462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AAEC582-F41E-451F-8624-432B58B3AFE0}"/>
            </a:ext>
          </a:extLst>
        </xdr:cNvPr>
        <xdr:cNvCxnSpPr/>
      </xdr:nvCxnSpPr>
      <xdr:spPr>
        <a:xfrm>
          <a:off x="15130139" y="14620413"/>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B757133F-B2C1-431D-8E0C-D6A92D42A044}"/>
            </a:ext>
          </a:extLst>
        </xdr:cNvPr>
        <xdr:cNvSpPr txBox="1"/>
      </xdr:nvSpPr>
      <xdr:spPr>
        <a:xfrm>
          <a:off x="15257139" y="127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661C90CD-4110-4AD0-AD72-9F150B9DD66E}"/>
            </a:ext>
          </a:extLst>
        </xdr:cNvPr>
        <xdr:cNvCxnSpPr/>
      </xdr:nvCxnSpPr>
      <xdr:spPr>
        <a:xfrm>
          <a:off x="15130139" y="13018511"/>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25DB4501-033B-4979-88DD-C983193A1FB9}"/>
            </a:ext>
          </a:extLst>
        </xdr:cNvPr>
        <xdr:cNvSpPr txBox="1"/>
      </xdr:nvSpPr>
      <xdr:spPr>
        <a:xfrm>
          <a:off x="15257139" y="13879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0ED8E1CC-3E1A-4D37-AD5A-3D880BB7E77B}"/>
            </a:ext>
          </a:extLst>
        </xdr:cNvPr>
        <xdr:cNvSpPr/>
      </xdr:nvSpPr>
      <xdr:spPr>
        <a:xfrm>
          <a:off x="15168239" y="1390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BECA9F70-A6B3-4103-8C78-ECC6AEA2CB7A}"/>
            </a:ext>
          </a:extLst>
        </xdr:cNvPr>
        <xdr:cNvSpPr/>
      </xdr:nvSpPr>
      <xdr:spPr>
        <a:xfrm>
          <a:off x="14381825" y="1389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9C6D3936-6AB1-426B-A9FE-61BC7345387C}"/>
            </a:ext>
          </a:extLst>
        </xdr:cNvPr>
        <xdr:cNvSpPr/>
      </xdr:nvSpPr>
      <xdr:spPr>
        <a:xfrm>
          <a:off x="13557558" y="13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FF048BAE-B088-428D-B4A0-F4BD5B27A211}"/>
            </a:ext>
          </a:extLst>
        </xdr:cNvPr>
        <xdr:cNvSpPr/>
      </xdr:nvSpPr>
      <xdr:spPr>
        <a:xfrm>
          <a:off x="12733291" y="13856810"/>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1B3CFE6E-2A8C-4BDB-A5E9-44941E4FCF61}"/>
            </a:ext>
          </a:extLst>
        </xdr:cNvPr>
        <xdr:cNvSpPr/>
      </xdr:nvSpPr>
      <xdr:spPr>
        <a:xfrm>
          <a:off x="11896078" y="1386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EC2D514-A756-4F51-8651-E2E59BB7A019}"/>
            </a:ext>
          </a:extLst>
        </xdr:cNvPr>
        <xdr:cNvSpPr txBox="1"/>
      </xdr:nvSpPr>
      <xdr:spPr>
        <a:xfrm>
          <a:off x="15041485"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4E102286-D82E-4EC0-852F-5946C4E371FA}"/>
            </a:ext>
          </a:extLst>
        </xdr:cNvPr>
        <xdr:cNvSpPr txBox="1"/>
      </xdr:nvSpPr>
      <xdr:spPr>
        <a:xfrm>
          <a:off x="14255072"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56EB3C6-6374-42EF-8AD4-83CBAD01F1A4}"/>
            </a:ext>
          </a:extLst>
        </xdr:cNvPr>
        <xdr:cNvSpPr txBox="1"/>
      </xdr:nvSpPr>
      <xdr:spPr>
        <a:xfrm>
          <a:off x="13430805"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B9D49F5-5B11-4C49-A61E-5763B4DCA641}"/>
            </a:ext>
          </a:extLst>
        </xdr:cNvPr>
        <xdr:cNvSpPr txBox="1"/>
      </xdr:nvSpPr>
      <xdr:spPr>
        <a:xfrm>
          <a:off x="12606538"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F632563-AA0D-42D4-9193-F42876D98859}"/>
            </a:ext>
          </a:extLst>
        </xdr:cNvPr>
        <xdr:cNvSpPr txBox="1"/>
      </xdr:nvSpPr>
      <xdr:spPr>
        <a:xfrm>
          <a:off x="11769324"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63500</xdr:rowOff>
    </xdr:from>
    <xdr:to>
      <xdr:col>85</xdr:col>
      <xdr:colOff>177800</xdr:colOff>
      <xdr:row>79</xdr:row>
      <xdr:rowOff>165100</xdr:rowOff>
    </xdr:to>
    <xdr:sp macro="" textlink="">
      <xdr:nvSpPr>
        <xdr:cNvPr id="666" name="楕円 665">
          <a:extLst>
            <a:ext uri="{FF2B5EF4-FFF2-40B4-BE49-F238E27FC236}">
              <a16:creationId xmlns:a16="http://schemas.microsoft.com/office/drawing/2014/main" id="{901BEBF2-566E-4181-A770-96D5F86E8CDF}"/>
            </a:ext>
          </a:extLst>
        </xdr:cNvPr>
        <xdr:cNvSpPr/>
      </xdr:nvSpPr>
      <xdr:spPr>
        <a:xfrm>
          <a:off x="15168239" y="1338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86377</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686BF565-D25E-4F26-B001-A56AC02BFD59}"/>
            </a:ext>
          </a:extLst>
        </xdr:cNvPr>
        <xdr:cNvSpPr txBox="1"/>
      </xdr:nvSpPr>
      <xdr:spPr>
        <a:xfrm>
          <a:off x="15257139" y="1324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44450</xdr:rowOff>
    </xdr:from>
    <xdr:to>
      <xdr:col>81</xdr:col>
      <xdr:colOff>101600</xdr:colOff>
      <xdr:row>79</xdr:row>
      <xdr:rowOff>146050</xdr:rowOff>
    </xdr:to>
    <xdr:sp macro="" textlink="">
      <xdr:nvSpPr>
        <xdr:cNvPr id="668" name="楕円 667">
          <a:extLst>
            <a:ext uri="{FF2B5EF4-FFF2-40B4-BE49-F238E27FC236}">
              <a16:creationId xmlns:a16="http://schemas.microsoft.com/office/drawing/2014/main" id="{94519D57-F8BA-497A-97F6-4EA03BDCA628}"/>
            </a:ext>
          </a:extLst>
        </xdr:cNvPr>
        <xdr:cNvSpPr/>
      </xdr:nvSpPr>
      <xdr:spPr>
        <a:xfrm>
          <a:off x="14381825" y="1336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95250</xdr:rowOff>
    </xdr:from>
    <xdr:to>
      <xdr:col>85</xdr:col>
      <xdr:colOff>127000</xdr:colOff>
      <xdr:row>79</xdr:row>
      <xdr:rowOff>114300</xdr:rowOff>
    </xdr:to>
    <xdr:cxnSp macro="">
      <xdr:nvCxnSpPr>
        <xdr:cNvPr id="669" name="直線コネクタ 668">
          <a:extLst>
            <a:ext uri="{FF2B5EF4-FFF2-40B4-BE49-F238E27FC236}">
              <a16:creationId xmlns:a16="http://schemas.microsoft.com/office/drawing/2014/main" id="{070B5160-9B47-4C0E-A808-64F41DF2B256}"/>
            </a:ext>
          </a:extLst>
        </xdr:cNvPr>
        <xdr:cNvCxnSpPr/>
      </xdr:nvCxnSpPr>
      <xdr:spPr>
        <a:xfrm>
          <a:off x="14432625" y="13420633"/>
          <a:ext cx="786414"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149225</xdr:rowOff>
    </xdr:from>
    <xdr:to>
      <xdr:col>76</xdr:col>
      <xdr:colOff>165100</xdr:colOff>
      <xdr:row>79</xdr:row>
      <xdr:rowOff>79375</xdr:rowOff>
    </xdr:to>
    <xdr:sp macro="" textlink="">
      <xdr:nvSpPr>
        <xdr:cNvPr id="670" name="楕円 669">
          <a:extLst>
            <a:ext uri="{FF2B5EF4-FFF2-40B4-BE49-F238E27FC236}">
              <a16:creationId xmlns:a16="http://schemas.microsoft.com/office/drawing/2014/main" id="{6E7D14E6-BCD6-427C-ABD2-FE61C58EE532}"/>
            </a:ext>
          </a:extLst>
        </xdr:cNvPr>
        <xdr:cNvSpPr/>
      </xdr:nvSpPr>
      <xdr:spPr>
        <a:xfrm>
          <a:off x="13557558" y="13305932"/>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28575</xdr:rowOff>
    </xdr:from>
    <xdr:to>
      <xdr:col>81</xdr:col>
      <xdr:colOff>50800</xdr:colOff>
      <xdr:row>79</xdr:row>
      <xdr:rowOff>95250</xdr:rowOff>
    </xdr:to>
    <xdr:cxnSp macro="">
      <xdr:nvCxnSpPr>
        <xdr:cNvPr id="671" name="直線コネクタ 670">
          <a:extLst>
            <a:ext uri="{FF2B5EF4-FFF2-40B4-BE49-F238E27FC236}">
              <a16:creationId xmlns:a16="http://schemas.microsoft.com/office/drawing/2014/main" id="{CDC032B6-FFC3-4FF3-9BA4-48A41808C153}"/>
            </a:ext>
          </a:extLst>
        </xdr:cNvPr>
        <xdr:cNvCxnSpPr/>
      </xdr:nvCxnSpPr>
      <xdr:spPr>
        <a:xfrm>
          <a:off x="13608358" y="13353958"/>
          <a:ext cx="824267"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109220</xdr:rowOff>
    </xdr:from>
    <xdr:to>
      <xdr:col>72</xdr:col>
      <xdr:colOff>38100</xdr:colOff>
      <xdr:row>79</xdr:row>
      <xdr:rowOff>39370</xdr:rowOff>
    </xdr:to>
    <xdr:sp macro="" textlink="">
      <xdr:nvSpPr>
        <xdr:cNvPr id="672" name="楕円 671">
          <a:extLst>
            <a:ext uri="{FF2B5EF4-FFF2-40B4-BE49-F238E27FC236}">
              <a16:creationId xmlns:a16="http://schemas.microsoft.com/office/drawing/2014/main" id="{43B93D39-8EBC-4FB6-8E8C-665788723F0E}"/>
            </a:ext>
          </a:extLst>
        </xdr:cNvPr>
        <xdr:cNvSpPr/>
      </xdr:nvSpPr>
      <xdr:spPr>
        <a:xfrm>
          <a:off x="12733291" y="13265927"/>
          <a:ext cx="88654"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160020</xdr:rowOff>
    </xdr:from>
    <xdr:to>
      <xdr:col>76</xdr:col>
      <xdr:colOff>114300</xdr:colOff>
      <xdr:row>79</xdr:row>
      <xdr:rowOff>28575</xdr:rowOff>
    </xdr:to>
    <xdr:cxnSp macro="">
      <xdr:nvCxnSpPr>
        <xdr:cNvPr id="673" name="直線コネクタ 672">
          <a:extLst>
            <a:ext uri="{FF2B5EF4-FFF2-40B4-BE49-F238E27FC236}">
              <a16:creationId xmlns:a16="http://schemas.microsoft.com/office/drawing/2014/main" id="{9BAA79F2-3E4D-413D-AB7F-3ADEEE2F98D9}"/>
            </a:ext>
          </a:extLst>
        </xdr:cNvPr>
        <xdr:cNvCxnSpPr/>
      </xdr:nvCxnSpPr>
      <xdr:spPr>
        <a:xfrm>
          <a:off x="12784091" y="13316727"/>
          <a:ext cx="824267" cy="3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80645</xdr:rowOff>
    </xdr:from>
    <xdr:to>
      <xdr:col>67</xdr:col>
      <xdr:colOff>101600</xdr:colOff>
      <xdr:row>79</xdr:row>
      <xdr:rowOff>10795</xdr:rowOff>
    </xdr:to>
    <xdr:sp macro="" textlink="">
      <xdr:nvSpPr>
        <xdr:cNvPr id="674" name="楕円 673">
          <a:extLst>
            <a:ext uri="{FF2B5EF4-FFF2-40B4-BE49-F238E27FC236}">
              <a16:creationId xmlns:a16="http://schemas.microsoft.com/office/drawing/2014/main" id="{4724D054-F848-4684-9418-8C3BB6CCEA15}"/>
            </a:ext>
          </a:extLst>
        </xdr:cNvPr>
        <xdr:cNvSpPr/>
      </xdr:nvSpPr>
      <xdr:spPr>
        <a:xfrm>
          <a:off x="11896078" y="13237352"/>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131445</xdr:rowOff>
    </xdr:from>
    <xdr:to>
      <xdr:col>71</xdr:col>
      <xdr:colOff>177800</xdr:colOff>
      <xdr:row>78</xdr:row>
      <xdr:rowOff>160020</xdr:rowOff>
    </xdr:to>
    <xdr:cxnSp macro="">
      <xdr:nvCxnSpPr>
        <xdr:cNvPr id="675" name="直線コネクタ 674">
          <a:extLst>
            <a:ext uri="{FF2B5EF4-FFF2-40B4-BE49-F238E27FC236}">
              <a16:creationId xmlns:a16="http://schemas.microsoft.com/office/drawing/2014/main" id="{A0C5D31B-91E7-420E-8024-C5841A2DA826}"/>
            </a:ext>
          </a:extLst>
        </xdr:cNvPr>
        <xdr:cNvCxnSpPr/>
      </xdr:nvCxnSpPr>
      <xdr:spPr>
        <a:xfrm>
          <a:off x="11946878" y="13288152"/>
          <a:ext cx="837213"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6" name="n_1aveValue【消防施設】&#10;有形固定資産減価償却率">
          <a:extLst>
            <a:ext uri="{FF2B5EF4-FFF2-40B4-BE49-F238E27FC236}">
              <a16:creationId xmlns:a16="http://schemas.microsoft.com/office/drawing/2014/main" id="{DC6ABEB0-21C7-49FB-9F4C-26E7756F8EF6}"/>
            </a:ext>
          </a:extLst>
        </xdr:cNvPr>
        <xdr:cNvSpPr txBox="1"/>
      </xdr:nvSpPr>
      <xdr:spPr>
        <a:xfrm>
          <a:off x="14230316" y="1398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7" name="n_2aveValue【消防施設】&#10;有形固定資産減価償却率">
          <a:extLst>
            <a:ext uri="{FF2B5EF4-FFF2-40B4-BE49-F238E27FC236}">
              <a16:creationId xmlns:a16="http://schemas.microsoft.com/office/drawing/2014/main" id="{E86BECE1-D000-42A6-AB3F-C7673B86954A}"/>
            </a:ext>
          </a:extLst>
        </xdr:cNvPr>
        <xdr:cNvSpPr txBox="1"/>
      </xdr:nvSpPr>
      <xdr:spPr>
        <a:xfrm>
          <a:off x="13418749" y="13964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8" name="n_3aveValue【消防施設】&#10;有形固定資産減価償却率">
          <a:extLst>
            <a:ext uri="{FF2B5EF4-FFF2-40B4-BE49-F238E27FC236}">
              <a16:creationId xmlns:a16="http://schemas.microsoft.com/office/drawing/2014/main" id="{AA9A12EA-5DDA-4E2D-BD9B-23CB87068AD2}"/>
            </a:ext>
          </a:extLst>
        </xdr:cNvPr>
        <xdr:cNvSpPr txBox="1"/>
      </xdr:nvSpPr>
      <xdr:spPr>
        <a:xfrm>
          <a:off x="12594482" y="1394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9" name="n_4aveValue【消防施設】&#10;有形固定資産減価償却率">
          <a:extLst>
            <a:ext uri="{FF2B5EF4-FFF2-40B4-BE49-F238E27FC236}">
              <a16:creationId xmlns:a16="http://schemas.microsoft.com/office/drawing/2014/main" id="{556FD626-8D2C-42AB-89E9-5B8A130817CD}"/>
            </a:ext>
          </a:extLst>
        </xdr:cNvPr>
        <xdr:cNvSpPr txBox="1"/>
      </xdr:nvSpPr>
      <xdr:spPr>
        <a:xfrm>
          <a:off x="11757268" y="13953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162577</xdr:rowOff>
    </xdr:from>
    <xdr:ext cx="405111" cy="259045"/>
    <xdr:sp macro="" textlink="">
      <xdr:nvSpPr>
        <xdr:cNvPr id="680" name="n_1mainValue【消防施設】&#10;有形固定資産減価償却率">
          <a:extLst>
            <a:ext uri="{FF2B5EF4-FFF2-40B4-BE49-F238E27FC236}">
              <a16:creationId xmlns:a16="http://schemas.microsoft.com/office/drawing/2014/main" id="{6B281653-76D6-4727-AFEB-FAEC825C91A3}"/>
            </a:ext>
          </a:extLst>
        </xdr:cNvPr>
        <xdr:cNvSpPr txBox="1"/>
      </xdr:nvSpPr>
      <xdr:spPr>
        <a:xfrm>
          <a:off x="14230316" y="1315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95902</xdr:rowOff>
    </xdr:from>
    <xdr:ext cx="405111" cy="259045"/>
    <xdr:sp macro="" textlink="">
      <xdr:nvSpPr>
        <xdr:cNvPr id="681" name="n_2mainValue【消防施設】&#10;有形固定資産減価償却率">
          <a:extLst>
            <a:ext uri="{FF2B5EF4-FFF2-40B4-BE49-F238E27FC236}">
              <a16:creationId xmlns:a16="http://schemas.microsoft.com/office/drawing/2014/main" id="{51531422-F837-4EA3-84F5-D383457CBBE7}"/>
            </a:ext>
          </a:extLst>
        </xdr:cNvPr>
        <xdr:cNvSpPr txBox="1"/>
      </xdr:nvSpPr>
      <xdr:spPr>
        <a:xfrm>
          <a:off x="13418749" y="13083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55897</xdr:rowOff>
    </xdr:from>
    <xdr:ext cx="405111" cy="259045"/>
    <xdr:sp macro="" textlink="">
      <xdr:nvSpPr>
        <xdr:cNvPr id="682" name="n_3mainValue【消防施設】&#10;有形固定資産減価償却率">
          <a:extLst>
            <a:ext uri="{FF2B5EF4-FFF2-40B4-BE49-F238E27FC236}">
              <a16:creationId xmlns:a16="http://schemas.microsoft.com/office/drawing/2014/main" id="{1A96E446-F1F6-4B82-8F31-2B43E60812C8}"/>
            </a:ext>
          </a:extLst>
        </xdr:cNvPr>
        <xdr:cNvSpPr txBox="1"/>
      </xdr:nvSpPr>
      <xdr:spPr>
        <a:xfrm>
          <a:off x="12594482" y="1304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27322</xdr:rowOff>
    </xdr:from>
    <xdr:ext cx="405111" cy="259045"/>
    <xdr:sp macro="" textlink="">
      <xdr:nvSpPr>
        <xdr:cNvPr id="683" name="n_4mainValue【消防施設】&#10;有形固定資産減価償却率">
          <a:extLst>
            <a:ext uri="{FF2B5EF4-FFF2-40B4-BE49-F238E27FC236}">
              <a16:creationId xmlns:a16="http://schemas.microsoft.com/office/drawing/2014/main" id="{C6543720-1D58-466D-A731-277D7A9BE938}"/>
            </a:ext>
          </a:extLst>
        </xdr:cNvPr>
        <xdr:cNvSpPr txBox="1"/>
      </xdr:nvSpPr>
      <xdr:spPr>
        <a:xfrm>
          <a:off x="11757268" y="1301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A5CEDB88-B0B9-48A2-B715-DED8CE9D7D29}"/>
            </a:ext>
          </a:extLst>
        </xdr:cNvPr>
        <xdr:cNvSpPr/>
      </xdr:nvSpPr>
      <xdr:spPr>
        <a:xfrm>
          <a:off x="17045126" y="11622350"/>
          <a:ext cx="4413682" cy="62390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45A51600-1044-483F-A01E-D349601B3CE5}"/>
            </a:ext>
          </a:extLst>
        </xdr:cNvPr>
        <xdr:cNvSpPr/>
      </xdr:nvSpPr>
      <xdr:spPr>
        <a:xfrm>
          <a:off x="17172126"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1D692E73-0817-4102-8A95-CDB130D444E6}"/>
            </a:ext>
          </a:extLst>
        </xdr:cNvPr>
        <xdr:cNvSpPr/>
      </xdr:nvSpPr>
      <xdr:spPr>
        <a:xfrm>
          <a:off x="17172126"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6AB9645B-ECB3-404E-BA70-E6B8E1A998ED}"/>
            </a:ext>
          </a:extLst>
        </xdr:cNvPr>
        <xdr:cNvSpPr/>
      </xdr:nvSpPr>
      <xdr:spPr>
        <a:xfrm>
          <a:off x="18110447"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8601CBAC-37B5-4DFA-8298-BEEC82F995D7}"/>
            </a:ext>
          </a:extLst>
        </xdr:cNvPr>
        <xdr:cNvSpPr/>
      </xdr:nvSpPr>
      <xdr:spPr>
        <a:xfrm>
          <a:off x="18110447"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5E85E072-8106-4F13-9852-61796FCE3540}"/>
            </a:ext>
          </a:extLst>
        </xdr:cNvPr>
        <xdr:cNvSpPr/>
      </xdr:nvSpPr>
      <xdr:spPr>
        <a:xfrm>
          <a:off x="19175767" y="12271652"/>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30DDBCBA-3542-406A-BE3C-81DC03187DF1}"/>
            </a:ext>
          </a:extLst>
        </xdr:cNvPr>
        <xdr:cNvSpPr/>
      </xdr:nvSpPr>
      <xdr:spPr>
        <a:xfrm>
          <a:off x="19175767" y="1247207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873E7DC6-EDF7-454C-B76D-CA11437655EE}"/>
            </a:ext>
          </a:extLst>
        </xdr:cNvPr>
        <xdr:cNvSpPr/>
      </xdr:nvSpPr>
      <xdr:spPr>
        <a:xfrm>
          <a:off x="17045126" y="12745930"/>
          <a:ext cx="4413682" cy="224993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CD9E82B2-F56B-4702-B17F-816579A1E294}"/>
            </a:ext>
          </a:extLst>
        </xdr:cNvPr>
        <xdr:cNvSpPr txBox="1"/>
      </xdr:nvSpPr>
      <xdr:spPr>
        <a:xfrm>
          <a:off x="17019973" y="1255820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B97B1065-876A-4CD0-BBE7-76A81D20EDAB}"/>
            </a:ext>
          </a:extLst>
        </xdr:cNvPr>
        <xdr:cNvCxnSpPr/>
      </xdr:nvCxnSpPr>
      <xdr:spPr>
        <a:xfrm>
          <a:off x="17045126" y="1499586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34D17E1F-EB68-4979-9C28-152A44D40D07}"/>
            </a:ext>
          </a:extLst>
        </xdr:cNvPr>
        <xdr:cNvCxnSpPr/>
      </xdr:nvCxnSpPr>
      <xdr:spPr>
        <a:xfrm>
          <a:off x="17045126" y="1467484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FEB6BF5D-99BF-49B7-9985-67835739BECE}"/>
            </a:ext>
          </a:extLst>
        </xdr:cNvPr>
        <xdr:cNvSpPr txBox="1"/>
      </xdr:nvSpPr>
      <xdr:spPr>
        <a:xfrm>
          <a:off x="16616787" y="145326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A62B4643-578F-42A9-8AD6-217F3BBB5CBA}"/>
            </a:ext>
          </a:extLst>
        </xdr:cNvPr>
        <xdr:cNvCxnSpPr/>
      </xdr:nvCxnSpPr>
      <xdr:spPr>
        <a:xfrm>
          <a:off x="17045126" y="1435104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6BB4EB81-02EE-43E3-96F7-9A57C8061DFC}"/>
            </a:ext>
          </a:extLst>
        </xdr:cNvPr>
        <xdr:cNvSpPr txBox="1"/>
      </xdr:nvSpPr>
      <xdr:spPr>
        <a:xfrm>
          <a:off x="16616787" y="142115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AC0D6E3D-2D06-4A51-B9C1-45D61D395679}"/>
            </a:ext>
          </a:extLst>
        </xdr:cNvPr>
        <xdr:cNvCxnSpPr/>
      </xdr:nvCxnSpPr>
      <xdr:spPr>
        <a:xfrm>
          <a:off x="17045126" y="14030021"/>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C23C8233-3420-4EF4-BCB0-ADE3C816AB5A}"/>
            </a:ext>
          </a:extLst>
        </xdr:cNvPr>
        <xdr:cNvSpPr txBox="1"/>
      </xdr:nvSpPr>
      <xdr:spPr>
        <a:xfrm>
          <a:off x="16616787" y="13890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87E223AF-3285-497E-B292-C7D53DDAC2F3}"/>
            </a:ext>
          </a:extLst>
        </xdr:cNvPr>
        <xdr:cNvCxnSpPr/>
      </xdr:nvCxnSpPr>
      <xdr:spPr>
        <a:xfrm>
          <a:off x="17045126" y="13708998"/>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38269B2A-4886-4376-852A-A8B81B98A325}"/>
            </a:ext>
          </a:extLst>
        </xdr:cNvPr>
        <xdr:cNvSpPr txBox="1"/>
      </xdr:nvSpPr>
      <xdr:spPr>
        <a:xfrm>
          <a:off x="16616787" y="13569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7B737C26-5CD6-463D-9C60-F08EEF3A3929}"/>
            </a:ext>
          </a:extLst>
        </xdr:cNvPr>
        <xdr:cNvCxnSpPr/>
      </xdr:nvCxnSpPr>
      <xdr:spPr>
        <a:xfrm>
          <a:off x="17045126" y="1338797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F0A89ACD-3502-4396-8D47-942C69361878}"/>
            </a:ext>
          </a:extLst>
        </xdr:cNvPr>
        <xdr:cNvSpPr txBox="1"/>
      </xdr:nvSpPr>
      <xdr:spPr>
        <a:xfrm>
          <a:off x="16616787" y="1324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366C9FCB-34FD-4B7B-ABFE-C9C199587636}"/>
            </a:ext>
          </a:extLst>
        </xdr:cNvPr>
        <xdr:cNvCxnSpPr/>
      </xdr:nvCxnSpPr>
      <xdr:spPr>
        <a:xfrm>
          <a:off x="17045126" y="13066952"/>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7DB3CB22-861C-4A66-96F1-4B98644327D9}"/>
            </a:ext>
          </a:extLst>
        </xdr:cNvPr>
        <xdr:cNvSpPr txBox="1"/>
      </xdr:nvSpPr>
      <xdr:spPr>
        <a:xfrm>
          <a:off x="16616787" y="1292750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4956735C-7BB7-4E5B-8205-5A10A731EE2A}"/>
            </a:ext>
          </a:extLst>
        </xdr:cNvPr>
        <xdr:cNvCxnSpPr/>
      </xdr:nvCxnSpPr>
      <xdr:spPr>
        <a:xfrm>
          <a:off x="17045126" y="12745930"/>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1A60DEA5-5A86-4508-8AC6-E22734B5B293}"/>
            </a:ext>
          </a:extLst>
        </xdr:cNvPr>
        <xdr:cNvSpPr txBox="1"/>
      </xdr:nvSpPr>
      <xdr:spPr>
        <a:xfrm>
          <a:off x="16616787" y="126064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1EA94676-7E23-41BB-A5E2-74552EDB51E9}"/>
            </a:ext>
          </a:extLst>
        </xdr:cNvPr>
        <xdr:cNvSpPr/>
      </xdr:nvSpPr>
      <xdr:spPr>
        <a:xfrm>
          <a:off x="17045126" y="12745930"/>
          <a:ext cx="4413682" cy="224993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7019682B-78B1-4CED-8DE3-C44FF1F70AD2}"/>
            </a:ext>
          </a:extLst>
        </xdr:cNvPr>
        <xdr:cNvCxnSpPr/>
      </xdr:nvCxnSpPr>
      <xdr:spPr>
        <a:xfrm flipV="1">
          <a:off x="20659058" y="13055523"/>
          <a:ext cx="0" cy="1580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7BA84888-DC0D-4D0A-A801-28B5F9DC340A}"/>
            </a:ext>
          </a:extLst>
        </xdr:cNvPr>
        <xdr:cNvSpPr txBox="1"/>
      </xdr:nvSpPr>
      <xdr:spPr>
        <a:xfrm>
          <a:off x="20697794" y="1463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8858387F-40B9-47DB-BD88-4F18A4D6518E}"/>
            </a:ext>
          </a:extLst>
        </xdr:cNvPr>
        <xdr:cNvCxnSpPr/>
      </xdr:nvCxnSpPr>
      <xdr:spPr>
        <a:xfrm>
          <a:off x="20583741" y="14635652"/>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2598ADB6-37A4-49FE-A429-DAEC6B156D8D}"/>
            </a:ext>
          </a:extLst>
        </xdr:cNvPr>
        <xdr:cNvSpPr txBox="1"/>
      </xdr:nvSpPr>
      <xdr:spPr>
        <a:xfrm>
          <a:off x="20697794" y="1283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9DE46E39-5DE2-4510-8DF2-A868B3B70F78}"/>
            </a:ext>
          </a:extLst>
        </xdr:cNvPr>
        <xdr:cNvCxnSpPr/>
      </xdr:nvCxnSpPr>
      <xdr:spPr>
        <a:xfrm>
          <a:off x="20583741" y="13055523"/>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4" name="【消防施設】&#10;一人当たり面積平均値テキスト">
          <a:extLst>
            <a:ext uri="{FF2B5EF4-FFF2-40B4-BE49-F238E27FC236}">
              <a16:creationId xmlns:a16="http://schemas.microsoft.com/office/drawing/2014/main" id="{FDDD7F5E-D44E-46D5-96A8-95ED728E394C}"/>
            </a:ext>
          </a:extLst>
        </xdr:cNvPr>
        <xdr:cNvSpPr txBox="1"/>
      </xdr:nvSpPr>
      <xdr:spPr>
        <a:xfrm>
          <a:off x="20697794" y="14338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C892775F-A42B-441F-955D-0657D70009AC}"/>
            </a:ext>
          </a:extLst>
        </xdr:cNvPr>
        <xdr:cNvSpPr/>
      </xdr:nvSpPr>
      <xdr:spPr>
        <a:xfrm>
          <a:off x="20608894" y="1435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C99F80E8-10D8-47D0-946C-24657115544E}"/>
            </a:ext>
          </a:extLst>
        </xdr:cNvPr>
        <xdr:cNvSpPr/>
      </xdr:nvSpPr>
      <xdr:spPr>
        <a:xfrm>
          <a:off x="19835427" y="14363925"/>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D3557989-4561-4499-80AE-E899D5176136}"/>
            </a:ext>
          </a:extLst>
        </xdr:cNvPr>
        <xdr:cNvSpPr/>
      </xdr:nvSpPr>
      <xdr:spPr>
        <a:xfrm>
          <a:off x="18998214" y="14370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16CE2C2D-D12D-4D17-87B4-A1049BBC7993}"/>
            </a:ext>
          </a:extLst>
        </xdr:cNvPr>
        <xdr:cNvSpPr/>
      </xdr:nvSpPr>
      <xdr:spPr>
        <a:xfrm>
          <a:off x="18173947" y="14370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FBA9234D-1131-44C0-A6ED-AB65C63BB465}"/>
            </a:ext>
          </a:extLst>
        </xdr:cNvPr>
        <xdr:cNvSpPr/>
      </xdr:nvSpPr>
      <xdr:spPr>
        <a:xfrm>
          <a:off x="17349680" y="14394950"/>
          <a:ext cx="8865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162E3C0-CF74-49E8-8512-B7CD7D98C3B4}"/>
            </a:ext>
          </a:extLst>
        </xdr:cNvPr>
        <xdr:cNvSpPr txBox="1"/>
      </xdr:nvSpPr>
      <xdr:spPr>
        <a:xfrm>
          <a:off x="20482141"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3C6332F-7C92-40B7-87B6-AB81A52F44E8}"/>
            </a:ext>
          </a:extLst>
        </xdr:cNvPr>
        <xdr:cNvSpPr txBox="1"/>
      </xdr:nvSpPr>
      <xdr:spPr>
        <a:xfrm>
          <a:off x="19708674"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24C07B8-1A56-4434-AB8A-21DB14D8D04C}"/>
            </a:ext>
          </a:extLst>
        </xdr:cNvPr>
        <xdr:cNvSpPr txBox="1"/>
      </xdr:nvSpPr>
      <xdr:spPr>
        <a:xfrm>
          <a:off x="18871460"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72D2C25D-2D52-462D-8D12-253E613945D6}"/>
            </a:ext>
          </a:extLst>
        </xdr:cNvPr>
        <xdr:cNvSpPr txBox="1"/>
      </xdr:nvSpPr>
      <xdr:spPr>
        <a:xfrm>
          <a:off x="18047193"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C854EBF9-9956-4682-9973-8457858D416D}"/>
            </a:ext>
          </a:extLst>
        </xdr:cNvPr>
        <xdr:cNvSpPr txBox="1"/>
      </xdr:nvSpPr>
      <xdr:spPr>
        <a:xfrm>
          <a:off x="17222926" y="149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6894</xdr:rowOff>
    </xdr:from>
    <xdr:to>
      <xdr:col>116</xdr:col>
      <xdr:colOff>114300</xdr:colOff>
      <xdr:row>85</xdr:row>
      <xdr:rowOff>108494</xdr:rowOff>
    </xdr:to>
    <xdr:sp macro="" textlink="">
      <xdr:nvSpPr>
        <xdr:cNvPr id="725" name="楕円 724">
          <a:extLst>
            <a:ext uri="{FF2B5EF4-FFF2-40B4-BE49-F238E27FC236}">
              <a16:creationId xmlns:a16="http://schemas.microsoft.com/office/drawing/2014/main" id="{A625CCF5-BC6E-47CB-BFFB-7BB79B18149B}"/>
            </a:ext>
          </a:extLst>
        </xdr:cNvPr>
        <xdr:cNvSpPr/>
      </xdr:nvSpPr>
      <xdr:spPr>
        <a:xfrm>
          <a:off x="20608894" y="14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29771</xdr:rowOff>
    </xdr:from>
    <xdr:ext cx="469744" cy="259045"/>
    <xdr:sp macro="" textlink="">
      <xdr:nvSpPr>
        <xdr:cNvPr id="726" name="【消防施設】&#10;一人当たり面積該当値テキスト">
          <a:extLst>
            <a:ext uri="{FF2B5EF4-FFF2-40B4-BE49-F238E27FC236}">
              <a16:creationId xmlns:a16="http://schemas.microsoft.com/office/drawing/2014/main" id="{27A9C91D-0DCC-44EB-AD6C-C02E3BA45DF8}"/>
            </a:ext>
          </a:extLst>
        </xdr:cNvPr>
        <xdr:cNvSpPr txBox="1"/>
      </xdr:nvSpPr>
      <xdr:spPr>
        <a:xfrm>
          <a:off x="20697794" y="141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8527</xdr:rowOff>
    </xdr:from>
    <xdr:to>
      <xdr:col>112</xdr:col>
      <xdr:colOff>38100</xdr:colOff>
      <xdr:row>85</xdr:row>
      <xdr:rowOff>110127</xdr:rowOff>
    </xdr:to>
    <xdr:sp macro="" textlink="">
      <xdr:nvSpPr>
        <xdr:cNvPr id="727" name="楕円 726">
          <a:extLst>
            <a:ext uri="{FF2B5EF4-FFF2-40B4-BE49-F238E27FC236}">
              <a16:creationId xmlns:a16="http://schemas.microsoft.com/office/drawing/2014/main" id="{CB51C60F-355F-4219-9773-651FD88A85FB}"/>
            </a:ext>
          </a:extLst>
        </xdr:cNvPr>
        <xdr:cNvSpPr/>
      </xdr:nvSpPr>
      <xdr:spPr>
        <a:xfrm>
          <a:off x="19835427" y="14345964"/>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57694</xdr:rowOff>
    </xdr:from>
    <xdr:to>
      <xdr:col>116</xdr:col>
      <xdr:colOff>63500</xdr:colOff>
      <xdr:row>85</xdr:row>
      <xdr:rowOff>59327</xdr:rowOff>
    </xdr:to>
    <xdr:cxnSp macro="">
      <xdr:nvCxnSpPr>
        <xdr:cNvPr id="728" name="直線コネクタ 727">
          <a:extLst>
            <a:ext uri="{FF2B5EF4-FFF2-40B4-BE49-F238E27FC236}">
              <a16:creationId xmlns:a16="http://schemas.microsoft.com/office/drawing/2014/main" id="{C729FDB9-9952-4906-8714-D5718C4F7233}"/>
            </a:ext>
          </a:extLst>
        </xdr:cNvPr>
        <xdr:cNvCxnSpPr/>
      </xdr:nvCxnSpPr>
      <xdr:spPr>
        <a:xfrm flipV="1">
          <a:off x="19886227" y="14395131"/>
          <a:ext cx="773467"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162016</xdr:rowOff>
    </xdr:from>
    <xdr:to>
      <xdr:col>107</xdr:col>
      <xdr:colOff>101600</xdr:colOff>
      <xdr:row>85</xdr:row>
      <xdr:rowOff>92166</xdr:rowOff>
    </xdr:to>
    <xdr:sp macro="" textlink="">
      <xdr:nvSpPr>
        <xdr:cNvPr id="729" name="楕円 728">
          <a:extLst>
            <a:ext uri="{FF2B5EF4-FFF2-40B4-BE49-F238E27FC236}">
              <a16:creationId xmlns:a16="http://schemas.microsoft.com/office/drawing/2014/main" id="{821F6FE8-53C7-46E8-9CE0-0A904A1AF48D}"/>
            </a:ext>
          </a:extLst>
        </xdr:cNvPr>
        <xdr:cNvSpPr/>
      </xdr:nvSpPr>
      <xdr:spPr>
        <a:xfrm>
          <a:off x="18998214" y="14330777"/>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41366</xdr:rowOff>
    </xdr:from>
    <xdr:to>
      <xdr:col>111</xdr:col>
      <xdr:colOff>177800</xdr:colOff>
      <xdr:row>85</xdr:row>
      <xdr:rowOff>59327</xdr:rowOff>
    </xdr:to>
    <xdr:cxnSp macro="">
      <xdr:nvCxnSpPr>
        <xdr:cNvPr id="730" name="直線コネクタ 729">
          <a:extLst>
            <a:ext uri="{FF2B5EF4-FFF2-40B4-BE49-F238E27FC236}">
              <a16:creationId xmlns:a16="http://schemas.microsoft.com/office/drawing/2014/main" id="{0AF87069-8E90-40B5-8FA4-444C7EEA3ADD}"/>
            </a:ext>
          </a:extLst>
        </xdr:cNvPr>
        <xdr:cNvCxnSpPr/>
      </xdr:nvCxnSpPr>
      <xdr:spPr>
        <a:xfrm>
          <a:off x="19049014" y="14378803"/>
          <a:ext cx="837213"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166914</xdr:rowOff>
    </xdr:from>
    <xdr:to>
      <xdr:col>102</xdr:col>
      <xdr:colOff>165100</xdr:colOff>
      <xdr:row>85</xdr:row>
      <xdr:rowOff>97064</xdr:rowOff>
    </xdr:to>
    <xdr:sp macro="" textlink="">
      <xdr:nvSpPr>
        <xdr:cNvPr id="731" name="楕円 730">
          <a:extLst>
            <a:ext uri="{FF2B5EF4-FFF2-40B4-BE49-F238E27FC236}">
              <a16:creationId xmlns:a16="http://schemas.microsoft.com/office/drawing/2014/main" id="{A4193CFD-4A1D-4B2B-A0A8-9D49F18357DF}"/>
            </a:ext>
          </a:extLst>
        </xdr:cNvPr>
        <xdr:cNvSpPr/>
      </xdr:nvSpPr>
      <xdr:spPr>
        <a:xfrm>
          <a:off x="18173947" y="14335675"/>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41366</xdr:rowOff>
    </xdr:from>
    <xdr:to>
      <xdr:col>107</xdr:col>
      <xdr:colOff>50800</xdr:colOff>
      <xdr:row>85</xdr:row>
      <xdr:rowOff>46264</xdr:rowOff>
    </xdr:to>
    <xdr:cxnSp macro="">
      <xdr:nvCxnSpPr>
        <xdr:cNvPr id="732" name="直線コネクタ 731">
          <a:extLst>
            <a:ext uri="{FF2B5EF4-FFF2-40B4-BE49-F238E27FC236}">
              <a16:creationId xmlns:a16="http://schemas.microsoft.com/office/drawing/2014/main" id="{F87A4202-CD3A-4967-A5DC-1A3931EED6D0}"/>
            </a:ext>
          </a:extLst>
        </xdr:cNvPr>
        <xdr:cNvCxnSpPr/>
      </xdr:nvCxnSpPr>
      <xdr:spPr>
        <a:xfrm flipV="1">
          <a:off x="18224747" y="14378803"/>
          <a:ext cx="824267"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160382</xdr:rowOff>
    </xdr:from>
    <xdr:to>
      <xdr:col>98</xdr:col>
      <xdr:colOff>38100</xdr:colOff>
      <xdr:row>85</xdr:row>
      <xdr:rowOff>90532</xdr:rowOff>
    </xdr:to>
    <xdr:sp macro="" textlink="">
      <xdr:nvSpPr>
        <xdr:cNvPr id="733" name="楕円 732">
          <a:extLst>
            <a:ext uri="{FF2B5EF4-FFF2-40B4-BE49-F238E27FC236}">
              <a16:creationId xmlns:a16="http://schemas.microsoft.com/office/drawing/2014/main" id="{01BEAF45-2F11-4470-86B1-8AEC6B189DDF}"/>
            </a:ext>
          </a:extLst>
        </xdr:cNvPr>
        <xdr:cNvSpPr/>
      </xdr:nvSpPr>
      <xdr:spPr>
        <a:xfrm>
          <a:off x="17349680" y="14329143"/>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39732</xdr:rowOff>
    </xdr:from>
    <xdr:to>
      <xdr:col>102</xdr:col>
      <xdr:colOff>114300</xdr:colOff>
      <xdr:row>85</xdr:row>
      <xdr:rowOff>46264</xdr:rowOff>
    </xdr:to>
    <xdr:cxnSp macro="">
      <xdr:nvCxnSpPr>
        <xdr:cNvPr id="734" name="直線コネクタ 733">
          <a:extLst>
            <a:ext uri="{FF2B5EF4-FFF2-40B4-BE49-F238E27FC236}">
              <a16:creationId xmlns:a16="http://schemas.microsoft.com/office/drawing/2014/main" id="{C61AFCE2-239D-4047-AB49-51DCE85E9620}"/>
            </a:ext>
          </a:extLst>
        </xdr:cNvPr>
        <xdr:cNvCxnSpPr/>
      </xdr:nvCxnSpPr>
      <xdr:spPr>
        <a:xfrm>
          <a:off x="17400480" y="14377169"/>
          <a:ext cx="824267"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5" name="n_1aveValue【消防施設】&#10;一人当たり面積">
          <a:extLst>
            <a:ext uri="{FF2B5EF4-FFF2-40B4-BE49-F238E27FC236}">
              <a16:creationId xmlns:a16="http://schemas.microsoft.com/office/drawing/2014/main" id="{54DBB6B9-642A-4042-9A16-9DA90AFFB60B}"/>
            </a:ext>
          </a:extLst>
        </xdr:cNvPr>
        <xdr:cNvSpPr txBox="1"/>
      </xdr:nvSpPr>
      <xdr:spPr>
        <a:xfrm>
          <a:off x="19651601" y="1445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6" name="n_2aveValue【消防施設】&#10;一人当たり面積">
          <a:extLst>
            <a:ext uri="{FF2B5EF4-FFF2-40B4-BE49-F238E27FC236}">
              <a16:creationId xmlns:a16="http://schemas.microsoft.com/office/drawing/2014/main" id="{61B7819B-ACC9-4364-87B7-652D629BEA11}"/>
            </a:ext>
          </a:extLst>
        </xdr:cNvPr>
        <xdr:cNvSpPr txBox="1"/>
      </xdr:nvSpPr>
      <xdr:spPr>
        <a:xfrm>
          <a:off x="18827087" y="1446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7" name="n_3aveValue【消防施設】&#10;一人当たり面積">
          <a:extLst>
            <a:ext uri="{FF2B5EF4-FFF2-40B4-BE49-F238E27FC236}">
              <a16:creationId xmlns:a16="http://schemas.microsoft.com/office/drawing/2014/main" id="{3F605957-9D01-4140-9B62-F7913C8601D9}"/>
            </a:ext>
          </a:extLst>
        </xdr:cNvPr>
        <xdr:cNvSpPr txBox="1"/>
      </xdr:nvSpPr>
      <xdr:spPr>
        <a:xfrm>
          <a:off x="18002820" y="1446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8" name="n_4aveValue【消防施設】&#10;一人当たり面積">
          <a:extLst>
            <a:ext uri="{FF2B5EF4-FFF2-40B4-BE49-F238E27FC236}">
              <a16:creationId xmlns:a16="http://schemas.microsoft.com/office/drawing/2014/main" id="{057D2DD8-60B2-4C09-96E8-16D4C6FB0869}"/>
            </a:ext>
          </a:extLst>
        </xdr:cNvPr>
        <xdr:cNvSpPr txBox="1"/>
      </xdr:nvSpPr>
      <xdr:spPr>
        <a:xfrm>
          <a:off x="17178553" y="14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126654</xdr:rowOff>
    </xdr:from>
    <xdr:ext cx="469744" cy="259045"/>
    <xdr:sp macro="" textlink="">
      <xdr:nvSpPr>
        <xdr:cNvPr id="739" name="n_1mainValue【消防施設】&#10;一人当たり面積">
          <a:extLst>
            <a:ext uri="{FF2B5EF4-FFF2-40B4-BE49-F238E27FC236}">
              <a16:creationId xmlns:a16="http://schemas.microsoft.com/office/drawing/2014/main" id="{62A63BB0-409E-4690-B001-3346D8C18099}"/>
            </a:ext>
          </a:extLst>
        </xdr:cNvPr>
        <xdr:cNvSpPr txBox="1"/>
      </xdr:nvSpPr>
      <xdr:spPr>
        <a:xfrm>
          <a:off x="19651601" y="1412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108693</xdr:rowOff>
    </xdr:from>
    <xdr:ext cx="469744" cy="259045"/>
    <xdr:sp macro="" textlink="">
      <xdr:nvSpPr>
        <xdr:cNvPr id="740" name="n_2mainValue【消防施設】&#10;一人当たり面積">
          <a:extLst>
            <a:ext uri="{FF2B5EF4-FFF2-40B4-BE49-F238E27FC236}">
              <a16:creationId xmlns:a16="http://schemas.microsoft.com/office/drawing/2014/main" id="{01AD2D6F-9AD7-4271-9F4C-9172536C95ED}"/>
            </a:ext>
          </a:extLst>
        </xdr:cNvPr>
        <xdr:cNvSpPr txBox="1"/>
      </xdr:nvSpPr>
      <xdr:spPr>
        <a:xfrm>
          <a:off x="18827087" y="1410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113591</xdr:rowOff>
    </xdr:from>
    <xdr:ext cx="469744" cy="259045"/>
    <xdr:sp macro="" textlink="">
      <xdr:nvSpPr>
        <xdr:cNvPr id="741" name="n_3mainValue【消防施設】&#10;一人当たり面積">
          <a:extLst>
            <a:ext uri="{FF2B5EF4-FFF2-40B4-BE49-F238E27FC236}">
              <a16:creationId xmlns:a16="http://schemas.microsoft.com/office/drawing/2014/main" id="{1AAA0734-AD3D-47E9-AE33-D728BF2060EF}"/>
            </a:ext>
          </a:extLst>
        </xdr:cNvPr>
        <xdr:cNvSpPr txBox="1"/>
      </xdr:nvSpPr>
      <xdr:spPr>
        <a:xfrm>
          <a:off x="18002820" y="1411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107059</xdr:rowOff>
    </xdr:from>
    <xdr:ext cx="469744" cy="259045"/>
    <xdr:sp macro="" textlink="">
      <xdr:nvSpPr>
        <xdr:cNvPr id="742" name="n_4mainValue【消防施設】&#10;一人当たり面積">
          <a:extLst>
            <a:ext uri="{FF2B5EF4-FFF2-40B4-BE49-F238E27FC236}">
              <a16:creationId xmlns:a16="http://schemas.microsoft.com/office/drawing/2014/main" id="{6A062EFB-B078-4F1B-A143-9B898115600F}"/>
            </a:ext>
          </a:extLst>
        </xdr:cNvPr>
        <xdr:cNvSpPr txBox="1"/>
      </xdr:nvSpPr>
      <xdr:spPr>
        <a:xfrm>
          <a:off x="17178553" y="141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E3DAC562-A510-4FFA-9215-179E6F2ABD2B}"/>
            </a:ext>
          </a:extLst>
        </xdr:cNvPr>
        <xdr:cNvSpPr/>
      </xdr:nvSpPr>
      <xdr:spPr>
        <a:xfrm>
          <a:off x="11604471" y="15368541"/>
          <a:ext cx="4400735"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AF112C72-1564-4C1A-9BF0-B4EA2ADA2E56}"/>
            </a:ext>
          </a:extLst>
        </xdr:cNvPr>
        <xdr:cNvSpPr/>
      </xdr:nvSpPr>
      <xdr:spPr>
        <a:xfrm>
          <a:off x="11718524"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C8666C28-EC0F-4E84-A969-8E7B3193458E}"/>
            </a:ext>
          </a:extLst>
        </xdr:cNvPr>
        <xdr:cNvSpPr/>
      </xdr:nvSpPr>
      <xdr:spPr>
        <a:xfrm>
          <a:off x="11718524"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EA69BC7F-4353-4FCE-9E21-9849822BADC7}"/>
            </a:ext>
          </a:extLst>
        </xdr:cNvPr>
        <xdr:cNvSpPr/>
      </xdr:nvSpPr>
      <xdr:spPr>
        <a:xfrm>
          <a:off x="12669791"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8A54738B-AE1B-4937-A7A5-192AF16DC442}"/>
            </a:ext>
          </a:extLst>
        </xdr:cNvPr>
        <xdr:cNvSpPr/>
      </xdr:nvSpPr>
      <xdr:spPr>
        <a:xfrm>
          <a:off x="12669791"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E583FE0B-253C-4168-90A8-283D789C130D}"/>
            </a:ext>
          </a:extLst>
        </xdr:cNvPr>
        <xdr:cNvSpPr/>
      </xdr:nvSpPr>
      <xdr:spPr>
        <a:xfrm>
          <a:off x="13735112"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DAC93E99-7DAC-4E16-80BB-71A79FB48E13}"/>
            </a:ext>
          </a:extLst>
        </xdr:cNvPr>
        <xdr:cNvSpPr/>
      </xdr:nvSpPr>
      <xdr:spPr>
        <a:xfrm>
          <a:off x="13735112"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27EFBBCF-CA1D-42C0-960F-4E95B2965AB0}"/>
            </a:ext>
          </a:extLst>
        </xdr:cNvPr>
        <xdr:cNvSpPr/>
      </xdr:nvSpPr>
      <xdr:spPr>
        <a:xfrm>
          <a:off x="11604471" y="16494896"/>
          <a:ext cx="4400735" cy="22471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0D94E2F4-60F2-423F-9199-BAEA4A08B405}"/>
            </a:ext>
          </a:extLst>
        </xdr:cNvPr>
        <xdr:cNvSpPr txBox="1"/>
      </xdr:nvSpPr>
      <xdr:spPr>
        <a:xfrm>
          <a:off x="11566371" y="1630717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E6B66377-B871-435A-9DB2-5754B036C941}"/>
            </a:ext>
          </a:extLst>
        </xdr:cNvPr>
        <xdr:cNvCxnSpPr/>
      </xdr:nvCxnSpPr>
      <xdr:spPr>
        <a:xfrm>
          <a:off x="11604471" y="1874205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22CDE90E-2E13-48DE-AF77-E746A3C5AE7D}"/>
            </a:ext>
          </a:extLst>
        </xdr:cNvPr>
        <xdr:cNvSpPr txBox="1"/>
      </xdr:nvSpPr>
      <xdr:spPr>
        <a:xfrm>
          <a:off x="11176132" y="18602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672335DB-D3F4-458D-A25A-8F17BB27EE76}"/>
            </a:ext>
          </a:extLst>
        </xdr:cNvPr>
        <xdr:cNvCxnSpPr/>
      </xdr:nvCxnSpPr>
      <xdr:spPr>
        <a:xfrm>
          <a:off x="11604471" y="18421033"/>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D5A7CD01-6FA8-42AB-8520-8202581F6D2C}"/>
            </a:ext>
          </a:extLst>
        </xdr:cNvPr>
        <xdr:cNvSpPr txBox="1"/>
      </xdr:nvSpPr>
      <xdr:spPr>
        <a:xfrm>
          <a:off x="11176132" y="18281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9B0486D7-6AFC-442C-881F-FD38C0BD220B}"/>
            </a:ext>
          </a:extLst>
        </xdr:cNvPr>
        <xdr:cNvCxnSpPr/>
      </xdr:nvCxnSpPr>
      <xdr:spPr>
        <a:xfrm>
          <a:off x="11604471" y="18100010"/>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64A1E120-8D8B-4769-BA03-968EB6181268}"/>
            </a:ext>
          </a:extLst>
        </xdr:cNvPr>
        <xdr:cNvSpPr txBox="1"/>
      </xdr:nvSpPr>
      <xdr:spPr>
        <a:xfrm>
          <a:off x="11227305" y="179605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051AA786-0F5E-408C-98D4-177D28A83F37}"/>
            </a:ext>
          </a:extLst>
        </xdr:cNvPr>
        <xdr:cNvCxnSpPr/>
      </xdr:nvCxnSpPr>
      <xdr:spPr>
        <a:xfrm>
          <a:off x="11604471" y="17778987"/>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1FF8E2FB-8202-43AF-B788-F08C84DB44EA}"/>
            </a:ext>
          </a:extLst>
        </xdr:cNvPr>
        <xdr:cNvSpPr txBox="1"/>
      </xdr:nvSpPr>
      <xdr:spPr>
        <a:xfrm>
          <a:off x="11227305" y="17639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359FD22B-8B67-49B7-9519-8DCDA6E1CB63}"/>
            </a:ext>
          </a:extLst>
        </xdr:cNvPr>
        <xdr:cNvCxnSpPr/>
      </xdr:nvCxnSpPr>
      <xdr:spPr>
        <a:xfrm>
          <a:off x="11604471" y="17457964"/>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B8B6DE3C-0B1F-48A0-9423-BEA73F5F78F5}"/>
            </a:ext>
          </a:extLst>
        </xdr:cNvPr>
        <xdr:cNvSpPr txBox="1"/>
      </xdr:nvSpPr>
      <xdr:spPr>
        <a:xfrm>
          <a:off x="11227305" y="1731851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D3716C09-CC44-46FC-AC9C-A39F16E56D1B}"/>
            </a:ext>
          </a:extLst>
        </xdr:cNvPr>
        <xdr:cNvCxnSpPr/>
      </xdr:nvCxnSpPr>
      <xdr:spPr>
        <a:xfrm>
          <a:off x="11604471" y="17136942"/>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EA05646C-A98C-4A18-88E3-5C37CA59023A}"/>
            </a:ext>
          </a:extLst>
        </xdr:cNvPr>
        <xdr:cNvSpPr txBox="1"/>
      </xdr:nvSpPr>
      <xdr:spPr>
        <a:xfrm>
          <a:off x="11227305" y="169974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816215E3-6081-475C-A082-4B0955DC7919}"/>
            </a:ext>
          </a:extLst>
        </xdr:cNvPr>
        <xdr:cNvCxnSpPr/>
      </xdr:nvCxnSpPr>
      <xdr:spPr>
        <a:xfrm>
          <a:off x="11604471" y="16815918"/>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76E5DA53-1671-4428-9B60-E0BF8F06B224}"/>
            </a:ext>
          </a:extLst>
        </xdr:cNvPr>
        <xdr:cNvSpPr txBox="1"/>
      </xdr:nvSpPr>
      <xdr:spPr>
        <a:xfrm>
          <a:off x="11291425" y="1667646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A331F255-3884-4FF7-B5CF-4DBDD79245AF}"/>
            </a:ext>
          </a:extLst>
        </xdr:cNvPr>
        <xdr:cNvCxnSpPr/>
      </xdr:nvCxnSpPr>
      <xdr:spPr>
        <a:xfrm>
          <a:off x="11604471" y="16494896"/>
          <a:ext cx="437558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F8263A35-D6FE-45B0-8BCF-2A69867CF2EC}"/>
            </a:ext>
          </a:extLst>
        </xdr:cNvPr>
        <xdr:cNvSpPr/>
      </xdr:nvSpPr>
      <xdr:spPr>
        <a:xfrm>
          <a:off x="11604471" y="16494896"/>
          <a:ext cx="4400735" cy="22471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B8084532-6D0C-4CB2-B694-4B0D36BE6C4F}"/>
            </a:ext>
          </a:extLst>
        </xdr:cNvPr>
        <xdr:cNvCxnSpPr/>
      </xdr:nvCxnSpPr>
      <xdr:spPr>
        <a:xfrm flipV="1">
          <a:off x="15218403" y="16848576"/>
          <a:ext cx="0" cy="1572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CD7405FD-F6C8-4AE3-8FA7-713534BA502B}"/>
            </a:ext>
          </a:extLst>
        </xdr:cNvPr>
        <xdr:cNvSpPr txBox="1"/>
      </xdr:nvSpPr>
      <xdr:spPr>
        <a:xfrm>
          <a:off x="15257139" y="18424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5CBDC530-BCA2-4475-861D-F301EE3B3F68}"/>
            </a:ext>
          </a:extLst>
        </xdr:cNvPr>
        <xdr:cNvCxnSpPr/>
      </xdr:nvCxnSpPr>
      <xdr:spPr>
        <a:xfrm>
          <a:off x="15130139" y="18421033"/>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C281B8D7-C9B7-454A-83CC-64909B5984C5}"/>
            </a:ext>
          </a:extLst>
        </xdr:cNvPr>
        <xdr:cNvSpPr txBox="1"/>
      </xdr:nvSpPr>
      <xdr:spPr>
        <a:xfrm>
          <a:off x="15257139" y="16626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85B5AB15-CC62-45DB-8BA7-C2E1A95D8825}"/>
            </a:ext>
          </a:extLst>
        </xdr:cNvPr>
        <xdr:cNvCxnSpPr/>
      </xdr:nvCxnSpPr>
      <xdr:spPr>
        <a:xfrm>
          <a:off x="15130139" y="16848576"/>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699824ED-F463-440F-A44E-187CDEBEF34D}"/>
            </a:ext>
          </a:extLst>
        </xdr:cNvPr>
        <xdr:cNvSpPr txBox="1"/>
      </xdr:nvSpPr>
      <xdr:spPr>
        <a:xfrm>
          <a:off x="15257139" y="17535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EBA0C473-E0DC-4FFD-B203-08E7F169B037}"/>
            </a:ext>
          </a:extLst>
        </xdr:cNvPr>
        <xdr:cNvSpPr/>
      </xdr:nvSpPr>
      <xdr:spPr>
        <a:xfrm>
          <a:off x="15168239" y="1755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9B37D290-6C4F-4830-AACB-2239A6D00506}"/>
            </a:ext>
          </a:extLst>
        </xdr:cNvPr>
        <xdr:cNvSpPr/>
      </xdr:nvSpPr>
      <xdr:spPr>
        <a:xfrm>
          <a:off x="14381825" y="1755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A1AC385F-51D0-490A-BD97-6C17B920F5D3}"/>
            </a:ext>
          </a:extLst>
        </xdr:cNvPr>
        <xdr:cNvSpPr/>
      </xdr:nvSpPr>
      <xdr:spPr>
        <a:xfrm>
          <a:off x="13557558" y="1755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C2AD114A-1166-47CE-AE88-E285FA04795E}"/>
            </a:ext>
          </a:extLst>
        </xdr:cNvPr>
        <xdr:cNvSpPr/>
      </xdr:nvSpPr>
      <xdr:spPr>
        <a:xfrm>
          <a:off x="12733291" y="17549714"/>
          <a:ext cx="8865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FE48FDFE-5DC0-4627-88E1-5D3622E60CD8}"/>
            </a:ext>
          </a:extLst>
        </xdr:cNvPr>
        <xdr:cNvSpPr/>
      </xdr:nvSpPr>
      <xdr:spPr>
        <a:xfrm>
          <a:off x="11896078" y="17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F3F905D-1ED5-426C-ABB5-B09D27D9D9FD}"/>
            </a:ext>
          </a:extLst>
        </xdr:cNvPr>
        <xdr:cNvSpPr txBox="1"/>
      </xdr:nvSpPr>
      <xdr:spPr>
        <a:xfrm>
          <a:off x="15041485"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97059586-D325-4051-857D-5D744E2BA1F7}"/>
            </a:ext>
          </a:extLst>
        </xdr:cNvPr>
        <xdr:cNvSpPr txBox="1"/>
      </xdr:nvSpPr>
      <xdr:spPr>
        <a:xfrm>
          <a:off x="14255072"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CEAAAD7-66BF-483B-A219-73CE677783EF}"/>
            </a:ext>
          </a:extLst>
        </xdr:cNvPr>
        <xdr:cNvSpPr txBox="1"/>
      </xdr:nvSpPr>
      <xdr:spPr>
        <a:xfrm>
          <a:off x="13430805"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269DB943-0F9D-4354-9A8D-D8FA14560A76}"/>
            </a:ext>
          </a:extLst>
        </xdr:cNvPr>
        <xdr:cNvSpPr txBox="1"/>
      </xdr:nvSpPr>
      <xdr:spPr>
        <a:xfrm>
          <a:off x="12606538"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8970E46A-FD59-48E7-9FC5-8B16B5CF0AC1}"/>
            </a:ext>
          </a:extLst>
        </xdr:cNvPr>
        <xdr:cNvSpPr txBox="1"/>
      </xdr:nvSpPr>
      <xdr:spPr>
        <a:xfrm>
          <a:off x="11769324"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67855</xdr:rowOff>
    </xdr:from>
    <xdr:to>
      <xdr:col>85</xdr:col>
      <xdr:colOff>177800</xdr:colOff>
      <xdr:row>102</xdr:row>
      <xdr:rowOff>169455</xdr:rowOff>
    </xdr:to>
    <xdr:sp macro="" textlink="">
      <xdr:nvSpPr>
        <xdr:cNvPr id="784" name="楕円 783">
          <a:extLst>
            <a:ext uri="{FF2B5EF4-FFF2-40B4-BE49-F238E27FC236}">
              <a16:creationId xmlns:a16="http://schemas.microsoft.com/office/drawing/2014/main" id="{128933DE-A729-4BC4-96FB-F9347EBE6BD0}"/>
            </a:ext>
          </a:extLst>
        </xdr:cNvPr>
        <xdr:cNvSpPr/>
      </xdr:nvSpPr>
      <xdr:spPr>
        <a:xfrm>
          <a:off x="15168239" y="1727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90732</xdr:rowOff>
    </xdr:from>
    <xdr:ext cx="405111" cy="259045"/>
    <xdr:sp macro="" textlink="">
      <xdr:nvSpPr>
        <xdr:cNvPr id="785" name="【庁舎】&#10;有形固定資産減価償却率該当値テキスト">
          <a:extLst>
            <a:ext uri="{FF2B5EF4-FFF2-40B4-BE49-F238E27FC236}">
              <a16:creationId xmlns:a16="http://schemas.microsoft.com/office/drawing/2014/main" id="{92E86F77-4F58-4F35-AAB6-C95987EE361C}"/>
            </a:ext>
          </a:extLst>
        </xdr:cNvPr>
        <xdr:cNvSpPr txBox="1"/>
      </xdr:nvSpPr>
      <xdr:spPr>
        <a:xfrm>
          <a:off x="15257139" y="1712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38463</xdr:rowOff>
    </xdr:from>
    <xdr:to>
      <xdr:col>81</xdr:col>
      <xdr:colOff>101600</xdr:colOff>
      <xdr:row>102</xdr:row>
      <xdr:rowOff>140063</xdr:rowOff>
    </xdr:to>
    <xdr:sp macro="" textlink="">
      <xdr:nvSpPr>
        <xdr:cNvPr id="786" name="楕円 785">
          <a:extLst>
            <a:ext uri="{FF2B5EF4-FFF2-40B4-BE49-F238E27FC236}">
              <a16:creationId xmlns:a16="http://schemas.microsoft.com/office/drawing/2014/main" id="{39B02F39-35FC-47F6-B202-0292A8CC0234}"/>
            </a:ext>
          </a:extLst>
        </xdr:cNvPr>
        <xdr:cNvSpPr/>
      </xdr:nvSpPr>
      <xdr:spPr>
        <a:xfrm>
          <a:off x="14381825" y="1724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89263</xdr:rowOff>
    </xdr:from>
    <xdr:to>
      <xdr:col>85</xdr:col>
      <xdr:colOff>127000</xdr:colOff>
      <xdr:row>102</xdr:row>
      <xdr:rowOff>118655</xdr:rowOff>
    </xdr:to>
    <xdr:cxnSp macro="">
      <xdr:nvCxnSpPr>
        <xdr:cNvPr id="787" name="直線コネクタ 786">
          <a:extLst>
            <a:ext uri="{FF2B5EF4-FFF2-40B4-BE49-F238E27FC236}">
              <a16:creationId xmlns:a16="http://schemas.microsoft.com/office/drawing/2014/main" id="{BAE6E394-CEC1-4584-84D8-22786245D9E4}"/>
            </a:ext>
          </a:extLst>
        </xdr:cNvPr>
        <xdr:cNvCxnSpPr/>
      </xdr:nvCxnSpPr>
      <xdr:spPr>
        <a:xfrm>
          <a:off x="14432625" y="17294187"/>
          <a:ext cx="786414"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10705</xdr:rowOff>
    </xdr:from>
    <xdr:to>
      <xdr:col>76</xdr:col>
      <xdr:colOff>165100</xdr:colOff>
      <xdr:row>102</xdr:row>
      <xdr:rowOff>112305</xdr:rowOff>
    </xdr:to>
    <xdr:sp macro="" textlink="">
      <xdr:nvSpPr>
        <xdr:cNvPr id="788" name="楕円 787">
          <a:extLst>
            <a:ext uri="{FF2B5EF4-FFF2-40B4-BE49-F238E27FC236}">
              <a16:creationId xmlns:a16="http://schemas.microsoft.com/office/drawing/2014/main" id="{ED143BE9-1F32-45B3-99C0-07204BADD1DA}"/>
            </a:ext>
          </a:extLst>
        </xdr:cNvPr>
        <xdr:cNvSpPr/>
      </xdr:nvSpPr>
      <xdr:spPr>
        <a:xfrm>
          <a:off x="13557558" y="1721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61505</xdr:rowOff>
    </xdr:from>
    <xdr:to>
      <xdr:col>81</xdr:col>
      <xdr:colOff>50800</xdr:colOff>
      <xdr:row>102</xdr:row>
      <xdr:rowOff>89263</xdr:rowOff>
    </xdr:to>
    <xdr:cxnSp macro="">
      <xdr:nvCxnSpPr>
        <xdr:cNvPr id="789" name="直線コネクタ 788">
          <a:extLst>
            <a:ext uri="{FF2B5EF4-FFF2-40B4-BE49-F238E27FC236}">
              <a16:creationId xmlns:a16="http://schemas.microsoft.com/office/drawing/2014/main" id="{D20E4C8C-96E0-42C4-8D77-AED49EF494CE}"/>
            </a:ext>
          </a:extLst>
        </xdr:cNvPr>
        <xdr:cNvCxnSpPr/>
      </xdr:nvCxnSpPr>
      <xdr:spPr>
        <a:xfrm>
          <a:off x="13608358" y="17266429"/>
          <a:ext cx="824267"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165826</xdr:rowOff>
    </xdr:from>
    <xdr:to>
      <xdr:col>72</xdr:col>
      <xdr:colOff>38100</xdr:colOff>
      <xdr:row>102</xdr:row>
      <xdr:rowOff>95976</xdr:rowOff>
    </xdr:to>
    <xdr:sp macro="" textlink="">
      <xdr:nvSpPr>
        <xdr:cNvPr id="790" name="楕円 789">
          <a:extLst>
            <a:ext uri="{FF2B5EF4-FFF2-40B4-BE49-F238E27FC236}">
              <a16:creationId xmlns:a16="http://schemas.microsoft.com/office/drawing/2014/main" id="{BB5A83A2-801B-4F79-BC3A-797C8AA326F9}"/>
            </a:ext>
          </a:extLst>
        </xdr:cNvPr>
        <xdr:cNvSpPr/>
      </xdr:nvSpPr>
      <xdr:spPr>
        <a:xfrm>
          <a:off x="12733291" y="17202075"/>
          <a:ext cx="88654"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45176</xdr:rowOff>
    </xdr:from>
    <xdr:to>
      <xdr:col>76</xdr:col>
      <xdr:colOff>114300</xdr:colOff>
      <xdr:row>102</xdr:row>
      <xdr:rowOff>61505</xdr:rowOff>
    </xdr:to>
    <xdr:cxnSp macro="">
      <xdr:nvCxnSpPr>
        <xdr:cNvPr id="791" name="直線コネクタ 790">
          <a:extLst>
            <a:ext uri="{FF2B5EF4-FFF2-40B4-BE49-F238E27FC236}">
              <a16:creationId xmlns:a16="http://schemas.microsoft.com/office/drawing/2014/main" id="{76E7108B-BCE3-4D4E-A900-D1ACB2C07B26}"/>
            </a:ext>
          </a:extLst>
        </xdr:cNvPr>
        <xdr:cNvCxnSpPr/>
      </xdr:nvCxnSpPr>
      <xdr:spPr>
        <a:xfrm>
          <a:off x="12784091" y="17250100"/>
          <a:ext cx="824267"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133169</xdr:rowOff>
    </xdr:from>
    <xdr:to>
      <xdr:col>67</xdr:col>
      <xdr:colOff>101600</xdr:colOff>
      <xdr:row>102</xdr:row>
      <xdr:rowOff>63319</xdr:rowOff>
    </xdr:to>
    <xdr:sp macro="" textlink="">
      <xdr:nvSpPr>
        <xdr:cNvPr id="792" name="楕円 791">
          <a:extLst>
            <a:ext uri="{FF2B5EF4-FFF2-40B4-BE49-F238E27FC236}">
              <a16:creationId xmlns:a16="http://schemas.microsoft.com/office/drawing/2014/main" id="{1D9145C6-B0F1-434E-A129-808CE5AD317C}"/>
            </a:ext>
          </a:extLst>
        </xdr:cNvPr>
        <xdr:cNvSpPr/>
      </xdr:nvSpPr>
      <xdr:spPr>
        <a:xfrm>
          <a:off x="11896078" y="17169418"/>
          <a:ext cx="101600" cy="988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12519</xdr:rowOff>
    </xdr:from>
    <xdr:to>
      <xdr:col>71</xdr:col>
      <xdr:colOff>177800</xdr:colOff>
      <xdr:row>102</xdr:row>
      <xdr:rowOff>45176</xdr:rowOff>
    </xdr:to>
    <xdr:cxnSp macro="">
      <xdr:nvCxnSpPr>
        <xdr:cNvPr id="793" name="直線コネクタ 792">
          <a:extLst>
            <a:ext uri="{FF2B5EF4-FFF2-40B4-BE49-F238E27FC236}">
              <a16:creationId xmlns:a16="http://schemas.microsoft.com/office/drawing/2014/main" id="{35785DB0-1A57-445A-8D68-E29C3E2C8FAA}"/>
            </a:ext>
          </a:extLst>
        </xdr:cNvPr>
        <xdr:cNvCxnSpPr/>
      </xdr:nvCxnSpPr>
      <xdr:spPr>
        <a:xfrm>
          <a:off x="11946878" y="17217443"/>
          <a:ext cx="837213"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69169509-2D50-4A22-8EB7-52377ADBB9AF}"/>
            </a:ext>
          </a:extLst>
        </xdr:cNvPr>
        <xdr:cNvSpPr txBox="1"/>
      </xdr:nvSpPr>
      <xdr:spPr>
        <a:xfrm>
          <a:off x="14230316" y="1764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8A6BDF17-9628-4A36-B0FB-CEC6941A3680}"/>
            </a:ext>
          </a:extLst>
        </xdr:cNvPr>
        <xdr:cNvSpPr txBox="1"/>
      </xdr:nvSpPr>
      <xdr:spPr>
        <a:xfrm>
          <a:off x="13418749" y="1764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E990573C-41A5-46F8-BB4E-248754ECEDBE}"/>
            </a:ext>
          </a:extLst>
        </xdr:cNvPr>
        <xdr:cNvSpPr txBox="1"/>
      </xdr:nvSpPr>
      <xdr:spPr>
        <a:xfrm>
          <a:off x="12594482" y="1764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12406A16-4C93-41A4-B823-D1A59771DD05}"/>
            </a:ext>
          </a:extLst>
        </xdr:cNvPr>
        <xdr:cNvSpPr txBox="1"/>
      </xdr:nvSpPr>
      <xdr:spPr>
        <a:xfrm>
          <a:off x="11757268" y="1767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156590</xdr:rowOff>
    </xdr:from>
    <xdr:ext cx="405111" cy="259045"/>
    <xdr:sp macro="" textlink="">
      <xdr:nvSpPr>
        <xdr:cNvPr id="798" name="n_1mainValue【庁舎】&#10;有形固定資産減価償却率">
          <a:extLst>
            <a:ext uri="{FF2B5EF4-FFF2-40B4-BE49-F238E27FC236}">
              <a16:creationId xmlns:a16="http://schemas.microsoft.com/office/drawing/2014/main" id="{72ACEE67-B285-47FB-B851-F3AD4F7CA105}"/>
            </a:ext>
          </a:extLst>
        </xdr:cNvPr>
        <xdr:cNvSpPr txBox="1"/>
      </xdr:nvSpPr>
      <xdr:spPr>
        <a:xfrm>
          <a:off x="14230316" y="1702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128832</xdr:rowOff>
    </xdr:from>
    <xdr:ext cx="405111" cy="259045"/>
    <xdr:sp macro="" textlink="">
      <xdr:nvSpPr>
        <xdr:cNvPr id="799" name="n_2mainValue【庁舎】&#10;有形固定資産減価償却率">
          <a:extLst>
            <a:ext uri="{FF2B5EF4-FFF2-40B4-BE49-F238E27FC236}">
              <a16:creationId xmlns:a16="http://schemas.microsoft.com/office/drawing/2014/main" id="{68A42F07-6E36-4D96-9A43-1F155C29933B}"/>
            </a:ext>
          </a:extLst>
        </xdr:cNvPr>
        <xdr:cNvSpPr txBox="1"/>
      </xdr:nvSpPr>
      <xdr:spPr>
        <a:xfrm>
          <a:off x="13418749" y="16996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112503</xdr:rowOff>
    </xdr:from>
    <xdr:ext cx="405111" cy="259045"/>
    <xdr:sp macro="" textlink="">
      <xdr:nvSpPr>
        <xdr:cNvPr id="800" name="n_3mainValue【庁舎】&#10;有形固定資産減価償却率">
          <a:extLst>
            <a:ext uri="{FF2B5EF4-FFF2-40B4-BE49-F238E27FC236}">
              <a16:creationId xmlns:a16="http://schemas.microsoft.com/office/drawing/2014/main" id="{080C41F4-DE47-4DAD-A6DC-EED8E3E433BA}"/>
            </a:ext>
          </a:extLst>
        </xdr:cNvPr>
        <xdr:cNvSpPr txBox="1"/>
      </xdr:nvSpPr>
      <xdr:spPr>
        <a:xfrm>
          <a:off x="12594482" y="1698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79846</xdr:rowOff>
    </xdr:from>
    <xdr:ext cx="405111" cy="259045"/>
    <xdr:sp macro="" textlink="">
      <xdr:nvSpPr>
        <xdr:cNvPr id="801" name="n_4mainValue【庁舎】&#10;有形固定資産減価償却率">
          <a:extLst>
            <a:ext uri="{FF2B5EF4-FFF2-40B4-BE49-F238E27FC236}">
              <a16:creationId xmlns:a16="http://schemas.microsoft.com/office/drawing/2014/main" id="{0EF003E3-A7FD-4167-A1D9-EC696D912B25}"/>
            </a:ext>
          </a:extLst>
        </xdr:cNvPr>
        <xdr:cNvSpPr txBox="1"/>
      </xdr:nvSpPr>
      <xdr:spPr>
        <a:xfrm>
          <a:off x="11757268" y="1694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A3F9DFA3-33D7-40C6-9481-9C54BE50BCAC}"/>
            </a:ext>
          </a:extLst>
        </xdr:cNvPr>
        <xdr:cNvSpPr/>
      </xdr:nvSpPr>
      <xdr:spPr>
        <a:xfrm>
          <a:off x="17045126" y="15368541"/>
          <a:ext cx="4413682" cy="62667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654DC75F-AD58-471A-90DC-23E18422EFD2}"/>
            </a:ext>
          </a:extLst>
        </xdr:cNvPr>
        <xdr:cNvSpPr/>
      </xdr:nvSpPr>
      <xdr:spPr>
        <a:xfrm>
          <a:off x="17172126"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2940DD7E-58D4-4514-AB4E-7C07897C8E58}"/>
            </a:ext>
          </a:extLst>
        </xdr:cNvPr>
        <xdr:cNvSpPr/>
      </xdr:nvSpPr>
      <xdr:spPr>
        <a:xfrm>
          <a:off x="17172126"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CE461DD-B8BE-488E-904D-1EE03787B51A}"/>
            </a:ext>
          </a:extLst>
        </xdr:cNvPr>
        <xdr:cNvSpPr/>
      </xdr:nvSpPr>
      <xdr:spPr>
        <a:xfrm>
          <a:off x="18110447"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D9075775-8952-4C20-AB98-BCFB58CF5E25}"/>
            </a:ext>
          </a:extLst>
        </xdr:cNvPr>
        <xdr:cNvSpPr/>
      </xdr:nvSpPr>
      <xdr:spPr>
        <a:xfrm>
          <a:off x="18110447"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8B5769D0-E7BC-4A76-87B1-4C7415E968C9}"/>
            </a:ext>
          </a:extLst>
        </xdr:cNvPr>
        <xdr:cNvSpPr/>
      </xdr:nvSpPr>
      <xdr:spPr>
        <a:xfrm>
          <a:off x="19175767" y="16020618"/>
          <a:ext cx="1420427"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5D2D0956-361C-4CA8-B16F-DF25E19C666E}"/>
            </a:ext>
          </a:extLst>
        </xdr:cNvPr>
        <xdr:cNvSpPr/>
      </xdr:nvSpPr>
      <xdr:spPr>
        <a:xfrm>
          <a:off x="19175767" y="16218270"/>
          <a:ext cx="1420427" cy="25122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1DD8EC0C-D49E-4EB5-8DFE-3AF41B1BB9FD}"/>
            </a:ext>
          </a:extLst>
        </xdr:cNvPr>
        <xdr:cNvSpPr/>
      </xdr:nvSpPr>
      <xdr:spPr>
        <a:xfrm>
          <a:off x="17045126" y="16494896"/>
          <a:ext cx="4413682" cy="22471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B4A0ACE4-F84B-4549-972D-146E165F5B8B}"/>
            </a:ext>
          </a:extLst>
        </xdr:cNvPr>
        <xdr:cNvSpPr txBox="1"/>
      </xdr:nvSpPr>
      <xdr:spPr>
        <a:xfrm>
          <a:off x="17019973" y="1630717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CA1C013F-94BC-46CA-A463-DEE1C5D199A1}"/>
            </a:ext>
          </a:extLst>
        </xdr:cNvPr>
        <xdr:cNvCxnSpPr/>
      </xdr:nvCxnSpPr>
      <xdr:spPr>
        <a:xfrm>
          <a:off x="17045126" y="1874205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095EE54F-2718-45DD-8293-6E7B9B051BB5}"/>
            </a:ext>
          </a:extLst>
        </xdr:cNvPr>
        <xdr:cNvCxnSpPr/>
      </xdr:nvCxnSpPr>
      <xdr:spPr>
        <a:xfrm>
          <a:off x="17045126" y="18369379"/>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93CD691C-AE40-4551-9B2C-C0EE349534ED}"/>
            </a:ext>
          </a:extLst>
        </xdr:cNvPr>
        <xdr:cNvSpPr txBox="1"/>
      </xdr:nvSpPr>
      <xdr:spPr>
        <a:xfrm>
          <a:off x="16616787" y="182271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17C533AD-FEC0-4F2D-A587-F33AA26DCE3F}"/>
            </a:ext>
          </a:extLst>
        </xdr:cNvPr>
        <xdr:cNvCxnSpPr/>
      </xdr:nvCxnSpPr>
      <xdr:spPr>
        <a:xfrm>
          <a:off x="17045126" y="17993927"/>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39195F8E-E55E-48CD-A84D-4147F80984D3}"/>
            </a:ext>
          </a:extLst>
        </xdr:cNvPr>
        <xdr:cNvSpPr txBox="1"/>
      </xdr:nvSpPr>
      <xdr:spPr>
        <a:xfrm>
          <a:off x="16616787" y="178544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D1D8D82A-F3EB-44ED-AE66-CD21131C8F4F}"/>
            </a:ext>
          </a:extLst>
        </xdr:cNvPr>
        <xdr:cNvCxnSpPr/>
      </xdr:nvCxnSpPr>
      <xdr:spPr>
        <a:xfrm>
          <a:off x="17045126" y="1761847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165BE7ED-09B1-419A-8DE9-68649C164C42}"/>
            </a:ext>
          </a:extLst>
        </xdr:cNvPr>
        <xdr:cNvSpPr txBox="1"/>
      </xdr:nvSpPr>
      <xdr:spPr>
        <a:xfrm>
          <a:off x="16616787"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FDBA81E9-6623-4AAE-A030-AE21DD1414B2}"/>
            </a:ext>
          </a:extLst>
        </xdr:cNvPr>
        <xdr:cNvCxnSpPr/>
      </xdr:nvCxnSpPr>
      <xdr:spPr>
        <a:xfrm>
          <a:off x="17045126" y="17243024"/>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0BEE6C35-C1AC-40CD-B76C-6230404F4173}"/>
            </a:ext>
          </a:extLst>
        </xdr:cNvPr>
        <xdr:cNvSpPr txBox="1"/>
      </xdr:nvSpPr>
      <xdr:spPr>
        <a:xfrm>
          <a:off x="16616787" y="171035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EF987969-B438-43DD-92E4-95114B396556}"/>
            </a:ext>
          </a:extLst>
        </xdr:cNvPr>
        <xdr:cNvCxnSpPr/>
      </xdr:nvCxnSpPr>
      <xdr:spPr>
        <a:xfrm>
          <a:off x="17045126" y="16867573"/>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0697881D-690D-4D1A-8639-02E229B77706}"/>
            </a:ext>
          </a:extLst>
        </xdr:cNvPr>
        <xdr:cNvSpPr txBox="1"/>
      </xdr:nvSpPr>
      <xdr:spPr>
        <a:xfrm>
          <a:off x="16616787" y="167281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3D61446C-AFFC-4C66-AE36-9B2EB5C44B1C}"/>
            </a:ext>
          </a:extLst>
        </xdr:cNvPr>
        <xdr:cNvCxnSpPr/>
      </xdr:nvCxnSpPr>
      <xdr:spPr>
        <a:xfrm>
          <a:off x="17045126" y="16494896"/>
          <a:ext cx="437558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1127A242-464D-42D1-BBDD-DE759269B66A}"/>
            </a:ext>
          </a:extLst>
        </xdr:cNvPr>
        <xdr:cNvSpPr txBox="1"/>
      </xdr:nvSpPr>
      <xdr:spPr>
        <a:xfrm>
          <a:off x="16616787" y="163554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EB7D9720-E79C-4F8C-8FFD-ABC687F34582}"/>
            </a:ext>
          </a:extLst>
        </xdr:cNvPr>
        <xdr:cNvSpPr/>
      </xdr:nvSpPr>
      <xdr:spPr>
        <a:xfrm>
          <a:off x="17045126" y="16494896"/>
          <a:ext cx="4413682" cy="22471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0491977A-D9E1-4AAE-A9DB-2810CEB996C5}"/>
            </a:ext>
          </a:extLst>
        </xdr:cNvPr>
        <xdr:cNvCxnSpPr/>
      </xdr:nvCxnSpPr>
      <xdr:spPr>
        <a:xfrm flipV="1">
          <a:off x="20659058" y="16862727"/>
          <a:ext cx="0" cy="1334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F2247DD2-027C-4227-8CB0-1898A3F48585}"/>
            </a:ext>
          </a:extLst>
        </xdr:cNvPr>
        <xdr:cNvSpPr txBox="1"/>
      </xdr:nvSpPr>
      <xdr:spPr>
        <a:xfrm>
          <a:off x="20697794" y="1820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5AE44CA3-CA1D-440B-9349-D9912D7282A9}"/>
            </a:ext>
          </a:extLst>
        </xdr:cNvPr>
        <xdr:cNvCxnSpPr/>
      </xdr:nvCxnSpPr>
      <xdr:spPr>
        <a:xfrm>
          <a:off x="20583741" y="18196892"/>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26157F81-DCBD-4682-B88A-B7B3EC9C89C5}"/>
            </a:ext>
          </a:extLst>
        </xdr:cNvPr>
        <xdr:cNvSpPr txBox="1"/>
      </xdr:nvSpPr>
      <xdr:spPr>
        <a:xfrm>
          <a:off x="20697794" y="1664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92652A98-C584-4282-BAD8-A9B50F6573C7}"/>
            </a:ext>
          </a:extLst>
        </xdr:cNvPr>
        <xdr:cNvCxnSpPr/>
      </xdr:nvCxnSpPr>
      <xdr:spPr>
        <a:xfrm>
          <a:off x="20583741" y="16862727"/>
          <a:ext cx="16485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30" name="【庁舎】&#10;一人当たり面積平均値テキスト">
          <a:extLst>
            <a:ext uri="{FF2B5EF4-FFF2-40B4-BE49-F238E27FC236}">
              <a16:creationId xmlns:a16="http://schemas.microsoft.com/office/drawing/2014/main" id="{035088B5-70BC-45D2-AE0B-FC7A2F31F3CF}"/>
            </a:ext>
          </a:extLst>
        </xdr:cNvPr>
        <xdr:cNvSpPr txBox="1"/>
      </xdr:nvSpPr>
      <xdr:spPr>
        <a:xfrm>
          <a:off x="20697794" y="17793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06B8EA56-E2E2-401D-A97E-B77E05FF2447}"/>
            </a:ext>
          </a:extLst>
        </xdr:cNvPr>
        <xdr:cNvSpPr/>
      </xdr:nvSpPr>
      <xdr:spPr>
        <a:xfrm>
          <a:off x="20608894" y="17815090"/>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0BF763EC-97DC-457E-8B10-3AFF8F1DF01B}"/>
            </a:ext>
          </a:extLst>
        </xdr:cNvPr>
        <xdr:cNvSpPr/>
      </xdr:nvSpPr>
      <xdr:spPr>
        <a:xfrm>
          <a:off x="19835427" y="17829062"/>
          <a:ext cx="88654"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FC673362-351D-493F-8932-97E0DD193ED2}"/>
            </a:ext>
          </a:extLst>
        </xdr:cNvPr>
        <xdr:cNvSpPr/>
      </xdr:nvSpPr>
      <xdr:spPr>
        <a:xfrm>
          <a:off x="18998214" y="17835412"/>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4A1EF027-F3E2-4C36-A63C-4246DD76F68B}"/>
            </a:ext>
          </a:extLst>
        </xdr:cNvPr>
        <xdr:cNvSpPr/>
      </xdr:nvSpPr>
      <xdr:spPr>
        <a:xfrm>
          <a:off x="18173947" y="17853190"/>
          <a:ext cx="101600"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D28B906D-35E8-46A6-9D98-82B7D8B1AE4C}"/>
            </a:ext>
          </a:extLst>
        </xdr:cNvPr>
        <xdr:cNvSpPr/>
      </xdr:nvSpPr>
      <xdr:spPr>
        <a:xfrm>
          <a:off x="17349680" y="17859540"/>
          <a:ext cx="88653" cy="988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B06AF03-1B45-4EFF-A7C5-BA80952A9634}"/>
            </a:ext>
          </a:extLst>
        </xdr:cNvPr>
        <xdr:cNvSpPr txBox="1"/>
      </xdr:nvSpPr>
      <xdr:spPr>
        <a:xfrm>
          <a:off x="20482141"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1682D39-4203-42AE-A13D-0E01BDF98C06}"/>
            </a:ext>
          </a:extLst>
        </xdr:cNvPr>
        <xdr:cNvSpPr txBox="1"/>
      </xdr:nvSpPr>
      <xdr:spPr>
        <a:xfrm>
          <a:off x="19708674"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A9ADFB6-1D3A-46DF-A343-7996AAB1F08D}"/>
            </a:ext>
          </a:extLst>
        </xdr:cNvPr>
        <xdr:cNvSpPr txBox="1"/>
      </xdr:nvSpPr>
      <xdr:spPr>
        <a:xfrm>
          <a:off x="18871460"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5C99476B-4282-43AB-B22E-39867529C326}"/>
            </a:ext>
          </a:extLst>
        </xdr:cNvPr>
        <xdr:cNvSpPr txBox="1"/>
      </xdr:nvSpPr>
      <xdr:spPr>
        <a:xfrm>
          <a:off x="18047193"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B50A808-C847-4FF2-8434-2DF5200211FF}"/>
            </a:ext>
          </a:extLst>
        </xdr:cNvPr>
        <xdr:cNvSpPr txBox="1"/>
      </xdr:nvSpPr>
      <xdr:spPr>
        <a:xfrm>
          <a:off x="17222926" y="187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35561</xdr:rowOff>
    </xdr:from>
    <xdr:to>
      <xdr:col>116</xdr:col>
      <xdr:colOff>114300</xdr:colOff>
      <xdr:row>104</xdr:row>
      <xdr:rowOff>137161</xdr:rowOff>
    </xdr:to>
    <xdr:sp macro="" textlink="">
      <xdr:nvSpPr>
        <xdr:cNvPr id="841" name="楕円 840">
          <a:extLst>
            <a:ext uri="{FF2B5EF4-FFF2-40B4-BE49-F238E27FC236}">
              <a16:creationId xmlns:a16="http://schemas.microsoft.com/office/drawing/2014/main" id="{BBB1A7FD-2606-4C90-B917-10ED0ACBAD7A}"/>
            </a:ext>
          </a:extLst>
        </xdr:cNvPr>
        <xdr:cNvSpPr/>
      </xdr:nvSpPr>
      <xdr:spPr>
        <a:xfrm>
          <a:off x="20608894" y="1757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58438</xdr:rowOff>
    </xdr:from>
    <xdr:ext cx="469744" cy="259045"/>
    <xdr:sp macro="" textlink="">
      <xdr:nvSpPr>
        <xdr:cNvPr id="842" name="【庁舎】&#10;一人当たり面積該当値テキスト">
          <a:extLst>
            <a:ext uri="{FF2B5EF4-FFF2-40B4-BE49-F238E27FC236}">
              <a16:creationId xmlns:a16="http://schemas.microsoft.com/office/drawing/2014/main" id="{507F83FF-4E6D-4E26-AF8E-3B21E5FAA38C}"/>
            </a:ext>
          </a:extLst>
        </xdr:cNvPr>
        <xdr:cNvSpPr txBox="1"/>
      </xdr:nvSpPr>
      <xdr:spPr>
        <a:xfrm>
          <a:off x="20697794" y="17432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54611</xdr:rowOff>
    </xdr:from>
    <xdr:to>
      <xdr:col>112</xdr:col>
      <xdr:colOff>38100</xdr:colOff>
      <xdr:row>104</xdr:row>
      <xdr:rowOff>156211</xdr:rowOff>
    </xdr:to>
    <xdr:sp macro="" textlink="">
      <xdr:nvSpPr>
        <xdr:cNvPr id="843" name="楕円 842">
          <a:extLst>
            <a:ext uri="{FF2B5EF4-FFF2-40B4-BE49-F238E27FC236}">
              <a16:creationId xmlns:a16="http://schemas.microsoft.com/office/drawing/2014/main" id="{6F109EEB-ED60-46CB-B71D-0CB5232CCE37}"/>
            </a:ext>
          </a:extLst>
        </xdr:cNvPr>
        <xdr:cNvSpPr/>
      </xdr:nvSpPr>
      <xdr:spPr>
        <a:xfrm>
          <a:off x="19835427" y="17596887"/>
          <a:ext cx="8865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86361</xdr:rowOff>
    </xdr:from>
    <xdr:to>
      <xdr:col>116</xdr:col>
      <xdr:colOff>63500</xdr:colOff>
      <xdr:row>104</xdr:row>
      <xdr:rowOff>105411</xdr:rowOff>
    </xdr:to>
    <xdr:cxnSp macro="">
      <xdr:nvCxnSpPr>
        <xdr:cNvPr id="844" name="直線コネクタ 843">
          <a:extLst>
            <a:ext uri="{FF2B5EF4-FFF2-40B4-BE49-F238E27FC236}">
              <a16:creationId xmlns:a16="http://schemas.microsoft.com/office/drawing/2014/main" id="{42948962-6F49-4CD1-8D2D-90B2F82C79AD}"/>
            </a:ext>
          </a:extLst>
        </xdr:cNvPr>
        <xdr:cNvCxnSpPr/>
      </xdr:nvCxnSpPr>
      <xdr:spPr>
        <a:xfrm flipV="1">
          <a:off x="19886227" y="17628637"/>
          <a:ext cx="773467"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109220</xdr:rowOff>
    </xdr:from>
    <xdr:to>
      <xdr:col>107</xdr:col>
      <xdr:colOff>101600</xdr:colOff>
      <xdr:row>104</xdr:row>
      <xdr:rowOff>39370</xdr:rowOff>
    </xdr:to>
    <xdr:sp macro="" textlink="">
      <xdr:nvSpPr>
        <xdr:cNvPr id="845" name="楕円 844">
          <a:extLst>
            <a:ext uri="{FF2B5EF4-FFF2-40B4-BE49-F238E27FC236}">
              <a16:creationId xmlns:a16="http://schemas.microsoft.com/office/drawing/2014/main" id="{80FFC1FC-19B0-4910-B5D9-7AFF9033D846}"/>
            </a:ext>
          </a:extLst>
        </xdr:cNvPr>
        <xdr:cNvSpPr/>
      </xdr:nvSpPr>
      <xdr:spPr>
        <a:xfrm>
          <a:off x="18998214" y="1748282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160020</xdr:rowOff>
    </xdr:from>
    <xdr:to>
      <xdr:col>111</xdr:col>
      <xdr:colOff>177800</xdr:colOff>
      <xdr:row>104</xdr:row>
      <xdr:rowOff>105411</xdr:rowOff>
    </xdr:to>
    <xdr:cxnSp macro="">
      <xdr:nvCxnSpPr>
        <xdr:cNvPr id="846" name="直線コネクタ 845">
          <a:extLst>
            <a:ext uri="{FF2B5EF4-FFF2-40B4-BE49-F238E27FC236}">
              <a16:creationId xmlns:a16="http://schemas.microsoft.com/office/drawing/2014/main" id="{11CA548B-5D32-4BC8-B1D9-BACABBC3DCEA}"/>
            </a:ext>
          </a:extLst>
        </xdr:cNvPr>
        <xdr:cNvCxnSpPr/>
      </xdr:nvCxnSpPr>
      <xdr:spPr>
        <a:xfrm>
          <a:off x="19049014" y="17533620"/>
          <a:ext cx="837213" cy="11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132080</xdr:rowOff>
    </xdr:from>
    <xdr:to>
      <xdr:col>102</xdr:col>
      <xdr:colOff>165100</xdr:colOff>
      <xdr:row>104</xdr:row>
      <xdr:rowOff>62230</xdr:rowOff>
    </xdr:to>
    <xdr:sp macro="" textlink="">
      <xdr:nvSpPr>
        <xdr:cNvPr id="847" name="楕円 846">
          <a:extLst>
            <a:ext uri="{FF2B5EF4-FFF2-40B4-BE49-F238E27FC236}">
              <a16:creationId xmlns:a16="http://schemas.microsoft.com/office/drawing/2014/main" id="{3D8D5680-5C1B-492F-BF3B-F672003F0B7D}"/>
            </a:ext>
          </a:extLst>
        </xdr:cNvPr>
        <xdr:cNvSpPr/>
      </xdr:nvSpPr>
      <xdr:spPr>
        <a:xfrm>
          <a:off x="18173947" y="17505680"/>
          <a:ext cx="101600"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160020</xdr:rowOff>
    </xdr:from>
    <xdr:to>
      <xdr:col>107</xdr:col>
      <xdr:colOff>50800</xdr:colOff>
      <xdr:row>104</xdr:row>
      <xdr:rowOff>11430</xdr:rowOff>
    </xdr:to>
    <xdr:cxnSp macro="">
      <xdr:nvCxnSpPr>
        <xdr:cNvPr id="848" name="直線コネクタ 847">
          <a:extLst>
            <a:ext uri="{FF2B5EF4-FFF2-40B4-BE49-F238E27FC236}">
              <a16:creationId xmlns:a16="http://schemas.microsoft.com/office/drawing/2014/main" id="{9B1B5B2A-15A6-418A-A1D5-D7BFD9AB95FE}"/>
            </a:ext>
          </a:extLst>
        </xdr:cNvPr>
        <xdr:cNvCxnSpPr/>
      </xdr:nvCxnSpPr>
      <xdr:spPr>
        <a:xfrm flipV="1">
          <a:off x="18224747" y="17533620"/>
          <a:ext cx="824267" cy="2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149861</xdr:rowOff>
    </xdr:from>
    <xdr:to>
      <xdr:col>98</xdr:col>
      <xdr:colOff>38100</xdr:colOff>
      <xdr:row>104</xdr:row>
      <xdr:rowOff>80011</xdr:rowOff>
    </xdr:to>
    <xdr:sp macro="" textlink="">
      <xdr:nvSpPr>
        <xdr:cNvPr id="849" name="楕円 848">
          <a:extLst>
            <a:ext uri="{FF2B5EF4-FFF2-40B4-BE49-F238E27FC236}">
              <a16:creationId xmlns:a16="http://schemas.microsoft.com/office/drawing/2014/main" id="{1927E3BE-5EF5-4A56-9B41-4D68AC86B0E2}"/>
            </a:ext>
          </a:extLst>
        </xdr:cNvPr>
        <xdr:cNvSpPr/>
      </xdr:nvSpPr>
      <xdr:spPr>
        <a:xfrm>
          <a:off x="17349680" y="17523461"/>
          <a:ext cx="88653" cy="988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11430</xdr:rowOff>
    </xdr:from>
    <xdr:to>
      <xdr:col>102</xdr:col>
      <xdr:colOff>114300</xdr:colOff>
      <xdr:row>104</xdr:row>
      <xdr:rowOff>29211</xdr:rowOff>
    </xdr:to>
    <xdr:cxnSp macro="">
      <xdr:nvCxnSpPr>
        <xdr:cNvPr id="850" name="直線コネクタ 849">
          <a:extLst>
            <a:ext uri="{FF2B5EF4-FFF2-40B4-BE49-F238E27FC236}">
              <a16:creationId xmlns:a16="http://schemas.microsoft.com/office/drawing/2014/main" id="{A05E026E-3D1D-4D58-BAC7-D4FD08E0E899}"/>
            </a:ext>
          </a:extLst>
        </xdr:cNvPr>
        <xdr:cNvCxnSpPr/>
      </xdr:nvCxnSpPr>
      <xdr:spPr>
        <a:xfrm flipV="1">
          <a:off x="17400480" y="17553706"/>
          <a:ext cx="824267"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1" name="n_1aveValue【庁舎】&#10;一人当たり面積">
          <a:extLst>
            <a:ext uri="{FF2B5EF4-FFF2-40B4-BE49-F238E27FC236}">
              <a16:creationId xmlns:a16="http://schemas.microsoft.com/office/drawing/2014/main" id="{5BA7D41E-66FF-489A-8CC4-06B52F7551AF}"/>
            </a:ext>
          </a:extLst>
        </xdr:cNvPr>
        <xdr:cNvSpPr txBox="1"/>
      </xdr:nvSpPr>
      <xdr:spPr>
        <a:xfrm>
          <a:off x="19651601" y="1791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2" name="n_2aveValue【庁舎】&#10;一人当たり面積">
          <a:extLst>
            <a:ext uri="{FF2B5EF4-FFF2-40B4-BE49-F238E27FC236}">
              <a16:creationId xmlns:a16="http://schemas.microsoft.com/office/drawing/2014/main" id="{E86C1E2B-C255-48D5-95FF-8565639A464E}"/>
            </a:ext>
          </a:extLst>
        </xdr:cNvPr>
        <xdr:cNvSpPr txBox="1"/>
      </xdr:nvSpPr>
      <xdr:spPr>
        <a:xfrm>
          <a:off x="18827087" y="1792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3" name="n_3aveValue【庁舎】&#10;一人当たり面積">
          <a:extLst>
            <a:ext uri="{FF2B5EF4-FFF2-40B4-BE49-F238E27FC236}">
              <a16:creationId xmlns:a16="http://schemas.microsoft.com/office/drawing/2014/main" id="{07EC749E-399E-4C60-8006-81E2C2DB65FB}"/>
            </a:ext>
          </a:extLst>
        </xdr:cNvPr>
        <xdr:cNvSpPr txBox="1"/>
      </xdr:nvSpPr>
      <xdr:spPr>
        <a:xfrm>
          <a:off x="18002820" y="1794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4" name="n_4aveValue【庁舎】&#10;一人当たり面積">
          <a:extLst>
            <a:ext uri="{FF2B5EF4-FFF2-40B4-BE49-F238E27FC236}">
              <a16:creationId xmlns:a16="http://schemas.microsoft.com/office/drawing/2014/main" id="{3D84A751-1AA0-481E-A6DF-C34ED864C9BB}"/>
            </a:ext>
          </a:extLst>
        </xdr:cNvPr>
        <xdr:cNvSpPr txBox="1"/>
      </xdr:nvSpPr>
      <xdr:spPr>
        <a:xfrm>
          <a:off x="17178553" y="1794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1288</xdr:rowOff>
    </xdr:from>
    <xdr:ext cx="469744" cy="259045"/>
    <xdr:sp macro="" textlink="">
      <xdr:nvSpPr>
        <xdr:cNvPr id="855" name="n_1mainValue【庁舎】&#10;一人当たり面積">
          <a:extLst>
            <a:ext uri="{FF2B5EF4-FFF2-40B4-BE49-F238E27FC236}">
              <a16:creationId xmlns:a16="http://schemas.microsoft.com/office/drawing/2014/main" id="{38AEF0C1-68F4-4387-AB39-30A04AA28068}"/>
            </a:ext>
          </a:extLst>
        </xdr:cNvPr>
        <xdr:cNvSpPr txBox="1"/>
      </xdr:nvSpPr>
      <xdr:spPr>
        <a:xfrm>
          <a:off x="19651601" y="1737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55897</xdr:rowOff>
    </xdr:from>
    <xdr:ext cx="469744" cy="259045"/>
    <xdr:sp macro="" textlink="">
      <xdr:nvSpPr>
        <xdr:cNvPr id="856" name="n_2mainValue【庁舎】&#10;一人当たり面積">
          <a:extLst>
            <a:ext uri="{FF2B5EF4-FFF2-40B4-BE49-F238E27FC236}">
              <a16:creationId xmlns:a16="http://schemas.microsoft.com/office/drawing/2014/main" id="{41F9EF8E-8BCC-4218-A8C8-A8763C92F9FB}"/>
            </a:ext>
          </a:extLst>
        </xdr:cNvPr>
        <xdr:cNvSpPr txBox="1"/>
      </xdr:nvSpPr>
      <xdr:spPr>
        <a:xfrm>
          <a:off x="18827087" y="1726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78757</xdr:rowOff>
    </xdr:from>
    <xdr:ext cx="469744" cy="259045"/>
    <xdr:sp macro="" textlink="">
      <xdr:nvSpPr>
        <xdr:cNvPr id="857" name="n_3mainValue【庁舎】&#10;一人当たり面積">
          <a:extLst>
            <a:ext uri="{FF2B5EF4-FFF2-40B4-BE49-F238E27FC236}">
              <a16:creationId xmlns:a16="http://schemas.microsoft.com/office/drawing/2014/main" id="{7F33EEB5-C892-433C-A0D6-1BF11B88189A}"/>
            </a:ext>
          </a:extLst>
        </xdr:cNvPr>
        <xdr:cNvSpPr txBox="1"/>
      </xdr:nvSpPr>
      <xdr:spPr>
        <a:xfrm>
          <a:off x="18002820" y="17283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96538</xdr:rowOff>
    </xdr:from>
    <xdr:ext cx="469744" cy="259045"/>
    <xdr:sp macro="" textlink="">
      <xdr:nvSpPr>
        <xdr:cNvPr id="858" name="n_4mainValue【庁舎】&#10;一人当たり面積">
          <a:extLst>
            <a:ext uri="{FF2B5EF4-FFF2-40B4-BE49-F238E27FC236}">
              <a16:creationId xmlns:a16="http://schemas.microsoft.com/office/drawing/2014/main" id="{8C11BAEE-AE69-4C26-8E05-3130B518A686}"/>
            </a:ext>
          </a:extLst>
        </xdr:cNvPr>
        <xdr:cNvSpPr txBox="1"/>
      </xdr:nvSpPr>
      <xdr:spPr>
        <a:xfrm>
          <a:off x="17178553" y="1730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6D28ADD-C79F-49E4-9048-595591385EC7}"/>
            </a:ext>
          </a:extLst>
        </xdr:cNvPr>
        <xdr:cNvSpPr/>
      </xdr:nvSpPr>
      <xdr:spPr>
        <a:xfrm>
          <a:off x="710214" y="19117507"/>
          <a:ext cx="20748594" cy="187448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1D38D5E0-C95E-4DBD-A0BA-AB5BE3A36632}"/>
            </a:ext>
          </a:extLst>
        </xdr:cNvPr>
        <xdr:cNvSpPr/>
      </xdr:nvSpPr>
      <xdr:spPr>
        <a:xfrm>
          <a:off x="710214" y="19181007"/>
          <a:ext cx="3589168" cy="24845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DBF33704-8FF1-4664-BDE5-4D345E3191B3}"/>
            </a:ext>
          </a:extLst>
        </xdr:cNvPr>
        <xdr:cNvSpPr txBox="1"/>
      </xdr:nvSpPr>
      <xdr:spPr>
        <a:xfrm>
          <a:off x="786414" y="19429459"/>
          <a:ext cx="20583494" cy="1463706"/>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全体としては、財政の健全化のために不急である有形固定資産の増に係る改良工事を実施していない。そのため有形固定資産減価償却率は増加傾向にあり、併せて人口減少が進行していることにより一人あたりの面積も増加傾向にある。特に庁舎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年度より角館上野庁舎建設事業が開始となることから有形固定資産減価償却率は減少となるが、現行の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庁舎方式から</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庁舎方式に変わるため一人あたり面積が増大し、類似団体平均との乖離が大きくなる見込である。図書館や体育館・プール、保健センター・保健所、消防施設、市民会館等の施設については一人あたりの面積は類似団体平均と比較して近い数値となっているが、有形固定資産減価償却率については庁舎と同様に乖離が大きく、老朽化した施設の更新が必要であると考えられる。</a:t>
          </a:r>
        </a:p>
        <a:p>
          <a:r>
            <a:rPr kumimoji="1" lang="ja-JP" altLang="en-US" sz="1300">
              <a:latin typeface="ＭＳ Ｐゴシック" panose="020B0600070205080204" pitchFamily="50" charset="-128"/>
              <a:ea typeface="ＭＳ Ｐゴシック" panose="020B0600070205080204" pitchFamily="50" charset="-128"/>
            </a:rPr>
            <a:t>　今後、利用状況や市民ニーズが高い施設について、改修工事等を行っていく必要がある。本市の課題として施設の集約化が図れておらず、非効率となっている可能性がある。施設の利用率調査等、公共施設等総合管理計画に沿った現実的な施設マネジメントを行い、更なる有効的な財源の活用を検討し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5&#36001;&#25919;&#29366;&#27841;&#36039;&#26009;&#38598;/R6&#27770;&#31639;/260302&#65288;&#65297;&#22238;&#30446;&#65289;&#20196;&#21644;&#65302;&#24180;&#24230;&#36001;&#25919;&#29366;&#27841;&#36039;&#26009;&#38598;&#12398;&#20316;&#25104;&#12395;&#12388;&#12356;&#12390;&#65288;&#20381;&#38972;&#65289;/02_&#20316;&#26989;&#12539;&#22577;&#21578;/02_&#25285;&#24403;&#20316;&#26989;/&#9733;0302&#20803;&#12487;&#12540;&#12479;&#8251;&#12467;&#12500;&#12540;&#29992;&#8251;&#12304;&#36001;&#25919;&#29366;&#27841;&#36039;&#26009;&#38598;&#12305;_052159_&#20185;&#21271;&#24066;_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5&#36001;&#25919;&#29366;&#27841;&#36039;&#26009;&#38598;/R6&#27770;&#31639;/260302&#65288;&#65297;&#22238;&#30446;&#65289;&#20196;&#21644;&#65302;&#24180;&#24230;&#36001;&#25919;&#29366;&#27841;&#36039;&#26009;&#38598;&#12398;&#20316;&#25104;&#12395;&#12388;&#12356;&#12390;&#65288;&#20381;&#38972;&#65289;/02_&#20316;&#26989;&#12539;&#22577;&#21578;/01_DL/&#12304;&#36001;&#25919;&#29366;&#27841;&#36039;&#26009;&#38598;&#12305;_052159_&#20185;&#21271;&#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135336</v>
          </cell>
          <cell r="F3">
            <v>92632</v>
          </cell>
        </row>
        <row r="5">
          <cell r="A5" t="str">
            <v xml:space="preserve"> R03</v>
          </cell>
          <cell r="D5">
            <v>78688</v>
          </cell>
          <cell r="F5">
            <v>96469</v>
          </cell>
        </row>
        <row r="7">
          <cell r="A7" t="str">
            <v xml:space="preserve"> R04</v>
          </cell>
          <cell r="D7">
            <v>55623</v>
          </cell>
          <cell r="F7">
            <v>85743</v>
          </cell>
        </row>
        <row r="9">
          <cell r="A9" t="str">
            <v xml:space="preserve"> R05</v>
          </cell>
          <cell r="D9">
            <v>53612</v>
          </cell>
          <cell r="F9">
            <v>92509</v>
          </cell>
        </row>
        <row r="11">
          <cell r="A11" t="str">
            <v xml:space="preserve"> R06</v>
          </cell>
          <cell r="D11">
            <v>62260</v>
          </cell>
          <cell r="F11">
            <v>98544</v>
          </cell>
        </row>
        <row r="18">
          <cell r="B18" t="str">
            <v>R02</v>
          </cell>
          <cell r="C18" t="str">
            <v>R03</v>
          </cell>
          <cell r="D18" t="str">
            <v>R04</v>
          </cell>
          <cell r="E18" t="str">
            <v>R05</v>
          </cell>
          <cell r="F18" t="str">
            <v>R06</v>
          </cell>
        </row>
        <row r="19">
          <cell r="A19" t="str">
            <v>実質収支額</v>
          </cell>
          <cell r="B19">
            <v>3.46</v>
          </cell>
          <cell r="C19">
            <v>4.1100000000000003</v>
          </cell>
          <cell r="D19">
            <v>4.59</v>
          </cell>
          <cell r="E19">
            <v>3.48</v>
          </cell>
          <cell r="F19">
            <v>5.37</v>
          </cell>
        </row>
        <row r="20">
          <cell r="A20" t="str">
            <v>財政調整基金残高</v>
          </cell>
          <cell r="B20">
            <v>8.7799999999999994</v>
          </cell>
          <cell r="C20">
            <v>11.29</v>
          </cell>
          <cell r="D20">
            <v>11.8</v>
          </cell>
          <cell r="E20">
            <v>9.41</v>
          </cell>
          <cell r="F20">
            <v>10.6</v>
          </cell>
        </row>
        <row r="21">
          <cell r="A21" t="str">
            <v>実質単年度収支</v>
          </cell>
          <cell r="B21">
            <v>-2.33</v>
          </cell>
          <cell r="C21">
            <v>1.82</v>
          </cell>
          <cell r="D21">
            <v>-1.9</v>
          </cell>
          <cell r="E21">
            <v>-5.88</v>
          </cell>
          <cell r="F21">
            <v>1.43</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仙北市介護保険特別会計（介護サービス事業）</v>
          </cell>
          <cell r="B29" t="e">
            <v>#N/A</v>
          </cell>
          <cell r="C29">
            <v>0</v>
          </cell>
          <cell r="D29" t="e">
            <v>#N/A</v>
          </cell>
          <cell r="E29">
            <v>0</v>
          </cell>
          <cell r="F29" t="e">
            <v>#N/A</v>
          </cell>
          <cell r="G29">
            <v>0</v>
          </cell>
          <cell r="H29" t="e">
            <v>#N/A</v>
          </cell>
          <cell r="I29">
            <v>0</v>
          </cell>
          <cell r="J29" t="e">
            <v>#N/A</v>
          </cell>
          <cell r="K29">
            <v>0</v>
          </cell>
        </row>
        <row r="30">
          <cell r="A30" t="str">
            <v>仙北市後期高齢者医療特別会計</v>
          </cell>
          <cell r="B30" t="e">
            <v>#N/A</v>
          </cell>
          <cell r="C30">
            <v>0.01</v>
          </cell>
          <cell r="D30" t="e">
            <v>#N/A</v>
          </cell>
          <cell r="E30">
            <v>0</v>
          </cell>
          <cell r="F30" t="e">
            <v>#N/A</v>
          </cell>
          <cell r="G30">
            <v>0</v>
          </cell>
          <cell r="H30" t="e">
            <v>#N/A</v>
          </cell>
          <cell r="I30">
            <v>0</v>
          </cell>
          <cell r="J30" t="e">
            <v>#N/A</v>
          </cell>
          <cell r="K30">
            <v>0</v>
          </cell>
        </row>
        <row r="31">
          <cell r="A31" t="str">
            <v>仙北市国民健康保険特別会計（事業勘定）</v>
          </cell>
          <cell r="B31" t="e">
            <v>#N/A</v>
          </cell>
          <cell r="C31">
            <v>3.13</v>
          </cell>
          <cell r="D31" t="e">
            <v>#N/A</v>
          </cell>
          <cell r="E31">
            <v>1.54</v>
          </cell>
          <cell r="F31" t="e">
            <v>#N/A</v>
          </cell>
          <cell r="G31">
            <v>1.37</v>
          </cell>
          <cell r="H31" t="e">
            <v>#N/A</v>
          </cell>
          <cell r="I31">
            <v>0.91</v>
          </cell>
          <cell r="J31" t="e">
            <v>#N/A</v>
          </cell>
          <cell r="K31">
            <v>0.56999999999999995</v>
          </cell>
        </row>
        <row r="32">
          <cell r="A32" t="str">
            <v>仙北市温泉事業会計</v>
          </cell>
          <cell r="B32" t="e">
            <v>#N/A</v>
          </cell>
          <cell r="C32">
            <v>0.79</v>
          </cell>
          <cell r="D32" t="e">
            <v>#N/A</v>
          </cell>
          <cell r="E32">
            <v>0.82</v>
          </cell>
          <cell r="F32" t="e">
            <v>#N/A</v>
          </cell>
          <cell r="G32">
            <v>0.95</v>
          </cell>
          <cell r="H32" t="e">
            <v>#N/A</v>
          </cell>
          <cell r="I32">
            <v>0.95</v>
          </cell>
          <cell r="J32" t="e">
            <v>#N/A</v>
          </cell>
          <cell r="K32">
            <v>1</v>
          </cell>
        </row>
        <row r="33">
          <cell r="A33" t="str">
            <v>仙北市水道事業会計</v>
          </cell>
          <cell r="B33" t="e">
            <v>#N/A</v>
          </cell>
          <cell r="C33">
            <v>5.57</v>
          </cell>
          <cell r="D33" t="e">
            <v>#N/A</v>
          </cell>
          <cell r="E33">
            <v>4.63</v>
          </cell>
          <cell r="F33" t="e">
            <v>#N/A</v>
          </cell>
          <cell r="G33">
            <v>4.1100000000000003</v>
          </cell>
          <cell r="H33" t="e">
            <v>#N/A</v>
          </cell>
          <cell r="I33">
            <v>3.22</v>
          </cell>
          <cell r="J33" t="e">
            <v>#N/A</v>
          </cell>
          <cell r="K33">
            <v>2.14</v>
          </cell>
        </row>
        <row r="34">
          <cell r="A34" t="str">
            <v>仙北市下水道事業会計</v>
          </cell>
          <cell r="B34" t="e">
            <v>#N/A</v>
          </cell>
          <cell r="C34">
            <v>1.44</v>
          </cell>
          <cell r="D34" t="e">
            <v>#N/A</v>
          </cell>
          <cell r="E34">
            <v>1.06</v>
          </cell>
          <cell r="F34" t="e">
            <v>#N/A</v>
          </cell>
          <cell r="G34">
            <v>1.28</v>
          </cell>
          <cell r="H34" t="e">
            <v>#N/A</v>
          </cell>
          <cell r="I34">
            <v>1.48</v>
          </cell>
          <cell r="J34" t="e">
            <v>#N/A</v>
          </cell>
          <cell r="K34">
            <v>2.4900000000000002</v>
          </cell>
        </row>
        <row r="35">
          <cell r="A35" t="str">
            <v>一般会計</v>
          </cell>
          <cell r="B35" t="e">
            <v>#N/A</v>
          </cell>
          <cell r="C35">
            <v>3.46</v>
          </cell>
          <cell r="D35" t="e">
            <v>#N/A</v>
          </cell>
          <cell r="E35">
            <v>4.0999999999999996</v>
          </cell>
          <cell r="F35" t="e">
            <v>#N/A</v>
          </cell>
          <cell r="G35">
            <v>4.59</v>
          </cell>
          <cell r="H35" t="e">
            <v>#N/A</v>
          </cell>
          <cell r="I35">
            <v>3.48</v>
          </cell>
          <cell r="J35" t="e">
            <v>#N/A</v>
          </cell>
          <cell r="K35">
            <v>5.36</v>
          </cell>
        </row>
        <row r="36">
          <cell r="A36" t="str">
            <v>仙北市病院事業会計</v>
          </cell>
          <cell r="B36">
            <v>3.97</v>
          </cell>
          <cell r="C36" t="e">
            <v>#N/A</v>
          </cell>
          <cell r="D36">
            <v>4.63</v>
          </cell>
          <cell r="E36" t="e">
            <v>#N/A</v>
          </cell>
          <cell r="F36">
            <v>5.36</v>
          </cell>
          <cell r="G36" t="e">
            <v>#N/A</v>
          </cell>
          <cell r="H36">
            <v>6.24</v>
          </cell>
          <cell r="I36" t="e">
            <v>#N/A</v>
          </cell>
          <cell r="J36">
            <v>11.43</v>
          </cell>
          <cell r="K36" t="e">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2196</v>
          </cell>
          <cell r="E42"/>
          <cell r="F42"/>
          <cell r="G42">
            <v>2211</v>
          </cell>
          <cell r="H42"/>
          <cell r="I42"/>
          <cell r="J42">
            <v>2154</v>
          </cell>
          <cell r="K42"/>
          <cell r="L42"/>
          <cell r="M42">
            <v>2137</v>
          </cell>
          <cell r="N42"/>
          <cell r="O42"/>
          <cell r="P42">
            <v>2032</v>
          </cell>
        </row>
        <row r="43">
          <cell r="A43" t="str">
            <v>一時借入金の利子</v>
          </cell>
          <cell r="B43">
            <v>1</v>
          </cell>
          <cell r="C43"/>
          <cell r="D43"/>
          <cell r="E43">
            <v>1</v>
          </cell>
          <cell r="F43"/>
          <cell r="G43"/>
          <cell r="H43">
            <v>0</v>
          </cell>
          <cell r="I43"/>
          <cell r="J43"/>
          <cell r="K43">
            <v>0</v>
          </cell>
          <cell r="L43"/>
          <cell r="M43"/>
          <cell r="N43">
            <v>0</v>
          </cell>
          <cell r="O43"/>
          <cell r="P43"/>
        </row>
        <row r="44">
          <cell r="A44" t="str">
            <v>債務負担行為に基づく支出額</v>
          </cell>
          <cell r="B44">
            <v>10</v>
          </cell>
          <cell r="C44"/>
          <cell r="D44"/>
          <cell r="E44">
            <v>19</v>
          </cell>
          <cell r="F44"/>
          <cell r="G44"/>
          <cell r="H44">
            <v>18</v>
          </cell>
          <cell r="I44"/>
          <cell r="J44"/>
          <cell r="K44">
            <v>26</v>
          </cell>
          <cell r="L44"/>
          <cell r="M44"/>
          <cell r="N44">
            <v>36</v>
          </cell>
          <cell r="O44"/>
          <cell r="P44"/>
        </row>
        <row r="45">
          <cell r="A45" t="str">
            <v>組合等が起こした地方債の元利償還金に対する負担金等</v>
          </cell>
          <cell r="B45">
            <v>3</v>
          </cell>
          <cell r="C45"/>
          <cell r="D45"/>
          <cell r="E45">
            <v>3</v>
          </cell>
          <cell r="F45"/>
          <cell r="G45"/>
          <cell r="H45">
            <v>1</v>
          </cell>
          <cell r="I45"/>
          <cell r="J45"/>
          <cell r="K45" t="str">
            <v>-</v>
          </cell>
          <cell r="L45"/>
          <cell r="M45"/>
          <cell r="N45" t="str">
            <v>-</v>
          </cell>
          <cell r="O45"/>
          <cell r="P45"/>
        </row>
        <row r="46">
          <cell r="A46" t="str">
            <v>公営企業債の元利償還金に対する繰入金</v>
          </cell>
          <cell r="B46">
            <v>992</v>
          </cell>
          <cell r="C46"/>
          <cell r="D46"/>
          <cell r="E46">
            <v>918</v>
          </cell>
          <cell r="F46"/>
          <cell r="G46"/>
          <cell r="H46">
            <v>805</v>
          </cell>
          <cell r="I46"/>
          <cell r="J46"/>
          <cell r="K46">
            <v>798</v>
          </cell>
          <cell r="L46"/>
          <cell r="M46"/>
          <cell r="N46">
            <v>783</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2079</v>
          </cell>
          <cell r="C49"/>
          <cell r="D49"/>
          <cell r="E49">
            <v>2084</v>
          </cell>
          <cell r="F49"/>
          <cell r="G49"/>
          <cell r="H49">
            <v>2153</v>
          </cell>
          <cell r="I49"/>
          <cell r="J49"/>
          <cell r="K49">
            <v>2177</v>
          </cell>
          <cell r="L49"/>
          <cell r="M49"/>
          <cell r="N49">
            <v>2083</v>
          </cell>
          <cell r="O49"/>
          <cell r="P49"/>
        </row>
        <row r="50">
          <cell r="A50" t="str">
            <v>実質公債費比率の分子</v>
          </cell>
          <cell r="B50" t="e">
            <v>#N/A</v>
          </cell>
          <cell r="C50">
            <v>889</v>
          </cell>
          <cell r="D50" t="e">
            <v>#N/A</v>
          </cell>
          <cell r="E50" t="e">
            <v>#N/A</v>
          </cell>
          <cell r="F50">
            <v>814</v>
          </cell>
          <cell r="G50" t="e">
            <v>#N/A</v>
          </cell>
          <cell r="H50" t="e">
            <v>#N/A</v>
          </cell>
          <cell r="I50">
            <v>823</v>
          </cell>
          <cell r="J50" t="e">
            <v>#N/A</v>
          </cell>
          <cell r="K50" t="e">
            <v>#N/A</v>
          </cell>
          <cell r="L50">
            <v>864</v>
          </cell>
          <cell r="M50" t="e">
            <v>#N/A</v>
          </cell>
          <cell r="N50" t="e">
            <v>#N/A</v>
          </cell>
          <cell r="O50">
            <v>870</v>
          </cell>
          <cell r="P50" t="e">
            <v>#N/A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B710D-996C-445C-942A-D8DDCBC2B283}">
  <sheetPr>
    <pageSetUpPr fitToPage="1"/>
  </sheetPr>
  <dimension ref="A1:DO56"/>
  <sheetViews>
    <sheetView showGridLines="0" tabSelected="1" workbookViewId="0"/>
  </sheetViews>
  <sheetFormatPr defaultColWidth="0" defaultRowHeight="11.2" zeroHeight="1" x14ac:dyDescent="0.15"/>
  <cols>
    <col min="1" max="12" width="2.125" style="162" customWidth="1"/>
    <col min="13" max="17" width="2.375" style="162" customWidth="1"/>
    <col min="18" max="119" width="2.125" style="162" customWidth="1"/>
    <col min="120" max="16384" width="0" style="162" hidden="1"/>
  </cols>
  <sheetData>
    <row r="1" spans="1:119" ht="33.049999999999997" customHeight="1" x14ac:dyDescent="0.15">
      <c r="B1" s="392" t="s">
        <v>75</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5" thickBot="1" x14ac:dyDescent="0.2">
      <c r="B2" s="164" t="s">
        <v>76</v>
      </c>
      <c r="C2" s="164"/>
      <c r="D2" s="165"/>
    </row>
    <row r="3" spans="1:119" ht="18.7" customHeight="1" thickBot="1" x14ac:dyDescent="0.2">
      <c r="A3" s="163"/>
      <c r="B3" s="393" t="s">
        <v>77</v>
      </c>
      <c r="C3" s="394"/>
      <c r="D3" s="394"/>
      <c r="E3" s="395"/>
      <c r="F3" s="395"/>
      <c r="G3" s="395"/>
      <c r="H3" s="395"/>
      <c r="I3" s="395"/>
      <c r="J3" s="395"/>
      <c r="K3" s="395"/>
      <c r="L3" s="395" t="s">
        <v>78</v>
      </c>
      <c r="M3" s="395"/>
      <c r="N3" s="395"/>
      <c r="O3" s="395"/>
      <c r="P3" s="395"/>
      <c r="Q3" s="395"/>
      <c r="R3" s="402"/>
      <c r="S3" s="402"/>
      <c r="T3" s="402"/>
      <c r="U3" s="402"/>
      <c r="V3" s="403"/>
      <c r="W3" s="377" t="s">
        <v>79</v>
      </c>
      <c r="X3" s="378"/>
      <c r="Y3" s="378"/>
      <c r="Z3" s="378"/>
      <c r="AA3" s="378"/>
      <c r="AB3" s="394"/>
      <c r="AC3" s="402" t="s">
        <v>80</v>
      </c>
      <c r="AD3" s="378"/>
      <c r="AE3" s="378"/>
      <c r="AF3" s="378"/>
      <c r="AG3" s="378"/>
      <c r="AH3" s="378"/>
      <c r="AI3" s="378"/>
      <c r="AJ3" s="378"/>
      <c r="AK3" s="378"/>
      <c r="AL3" s="379"/>
      <c r="AM3" s="377" t="s">
        <v>81</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82</v>
      </c>
      <c r="BO3" s="378"/>
      <c r="BP3" s="378"/>
      <c r="BQ3" s="378"/>
      <c r="BR3" s="378"/>
      <c r="BS3" s="378"/>
      <c r="BT3" s="378"/>
      <c r="BU3" s="379"/>
      <c r="BV3" s="377" t="s">
        <v>83</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84</v>
      </c>
      <c r="CU3" s="378"/>
      <c r="CV3" s="378"/>
      <c r="CW3" s="378"/>
      <c r="CX3" s="378"/>
      <c r="CY3" s="378"/>
      <c r="CZ3" s="378"/>
      <c r="DA3" s="379"/>
      <c r="DB3" s="377" t="s">
        <v>85</v>
      </c>
      <c r="DC3" s="378"/>
      <c r="DD3" s="378"/>
      <c r="DE3" s="378"/>
      <c r="DF3" s="378"/>
      <c r="DG3" s="378"/>
      <c r="DH3" s="378"/>
      <c r="DI3" s="379"/>
    </row>
    <row r="4" spans="1:119" ht="18.7"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86</v>
      </c>
      <c r="AZ4" s="381"/>
      <c r="BA4" s="381"/>
      <c r="BB4" s="381"/>
      <c r="BC4" s="381"/>
      <c r="BD4" s="381"/>
      <c r="BE4" s="381"/>
      <c r="BF4" s="381"/>
      <c r="BG4" s="381"/>
      <c r="BH4" s="381"/>
      <c r="BI4" s="381"/>
      <c r="BJ4" s="381"/>
      <c r="BK4" s="381"/>
      <c r="BL4" s="381"/>
      <c r="BM4" s="382"/>
      <c r="BN4" s="383">
        <v>25468712</v>
      </c>
      <c r="BO4" s="384"/>
      <c r="BP4" s="384"/>
      <c r="BQ4" s="384"/>
      <c r="BR4" s="384"/>
      <c r="BS4" s="384"/>
      <c r="BT4" s="384"/>
      <c r="BU4" s="385"/>
      <c r="BV4" s="383">
        <v>23626213</v>
      </c>
      <c r="BW4" s="384"/>
      <c r="BX4" s="384"/>
      <c r="BY4" s="384"/>
      <c r="BZ4" s="384"/>
      <c r="CA4" s="384"/>
      <c r="CB4" s="384"/>
      <c r="CC4" s="385"/>
      <c r="CD4" s="386" t="s">
        <v>87</v>
      </c>
      <c r="CE4" s="387"/>
      <c r="CF4" s="387"/>
      <c r="CG4" s="387"/>
      <c r="CH4" s="387"/>
      <c r="CI4" s="387"/>
      <c r="CJ4" s="387"/>
      <c r="CK4" s="387"/>
      <c r="CL4" s="387"/>
      <c r="CM4" s="387"/>
      <c r="CN4" s="387"/>
      <c r="CO4" s="387"/>
      <c r="CP4" s="387"/>
      <c r="CQ4" s="387"/>
      <c r="CR4" s="387"/>
      <c r="CS4" s="388"/>
      <c r="CT4" s="389">
        <v>5.4</v>
      </c>
      <c r="CU4" s="390"/>
      <c r="CV4" s="390"/>
      <c r="CW4" s="390"/>
      <c r="CX4" s="390"/>
      <c r="CY4" s="390"/>
      <c r="CZ4" s="390"/>
      <c r="DA4" s="391"/>
      <c r="DB4" s="389">
        <v>3.5</v>
      </c>
      <c r="DC4" s="390"/>
      <c r="DD4" s="390"/>
      <c r="DE4" s="390"/>
      <c r="DF4" s="390"/>
      <c r="DG4" s="390"/>
      <c r="DH4" s="390"/>
      <c r="DI4" s="391"/>
    </row>
    <row r="5" spans="1:119" ht="18.7"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88</v>
      </c>
      <c r="AN5" s="450"/>
      <c r="AO5" s="450"/>
      <c r="AP5" s="450"/>
      <c r="AQ5" s="450"/>
      <c r="AR5" s="450"/>
      <c r="AS5" s="450"/>
      <c r="AT5" s="451"/>
      <c r="AU5" s="452" t="s">
        <v>89</v>
      </c>
      <c r="AV5" s="453"/>
      <c r="AW5" s="453"/>
      <c r="AX5" s="453"/>
      <c r="AY5" s="454" t="s">
        <v>90</v>
      </c>
      <c r="AZ5" s="455"/>
      <c r="BA5" s="455"/>
      <c r="BB5" s="455"/>
      <c r="BC5" s="455"/>
      <c r="BD5" s="455"/>
      <c r="BE5" s="455"/>
      <c r="BF5" s="455"/>
      <c r="BG5" s="455"/>
      <c r="BH5" s="455"/>
      <c r="BI5" s="455"/>
      <c r="BJ5" s="455"/>
      <c r="BK5" s="455"/>
      <c r="BL5" s="455"/>
      <c r="BM5" s="456"/>
      <c r="BN5" s="420">
        <v>24793447</v>
      </c>
      <c r="BO5" s="421"/>
      <c r="BP5" s="421"/>
      <c r="BQ5" s="421"/>
      <c r="BR5" s="421"/>
      <c r="BS5" s="421"/>
      <c r="BT5" s="421"/>
      <c r="BU5" s="422"/>
      <c r="BV5" s="420">
        <v>23144664</v>
      </c>
      <c r="BW5" s="421"/>
      <c r="BX5" s="421"/>
      <c r="BY5" s="421"/>
      <c r="BZ5" s="421"/>
      <c r="CA5" s="421"/>
      <c r="CB5" s="421"/>
      <c r="CC5" s="422"/>
      <c r="CD5" s="423" t="s">
        <v>91</v>
      </c>
      <c r="CE5" s="424"/>
      <c r="CF5" s="424"/>
      <c r="CG5" s="424"/>
      <c r="CH5" s="424"/>
      <c r="CI5" s="424"/>
      <c r="CJ5" s="424"/>
      <c r="CK5" s="424"/>
      <c r="CL5" s="424"/>
      <c r="CM5" s="424"/>
      <c r="CN5" s="424"/>
      <c r="CO5" s="424"/>
      <c r="CP5" s="424"/>
      <c r="CQ5" s="424"/>
      <c r="CR5" s="424"/>
      <c r="CS5" s="425"/>
      <c r="CT5" s="417">
        <v>97.5</v>
      </c>
      <c r="CU5" s="418"/>
      <c r="CV5" s="418"/>
      <c r="CW5" s="418"/>
      <c r="CX5" s="418"/>
      <c r="CY5" s="418"/>
      <c r="CZ5" s="418"/>
      <c r="DA5" s="419"/>
      <c r="DB5" s="417">
        <v>101.8</v>
      </c>
      <c r="DC5" s="418"/>
      <c r="DD5" s="418"/>
      <c r="DE5" s="418"/>
      <c r="DF5" s="418"/>
      <c r="DG5" s="418"/>
      <c r="DH5" s="418"/>
      <c r="DI5" s="419"/>
    </row>
    <row r="6" spans="1:119" ht="18.7" customHeight="1" x14ac:dyDescent="0.15">
      <c r="A6" s="163"/>
      <c r="B6" s="426" t="s">
        <v>92</v>
      </c>
      <c r="C6" s="427"/>
      <c r="D6" s="427"/>
      <c r="E6" s="428"/>
      <c r="F6" s="428"/>
      <c r="G6" s="428"/>
      <c r="H6" s="428"/>
      <c r="I6" s="428"/>
      <c r="J6" s="428"/>
      <c r="K6" s="428"/>
      <c r="L6" s="428" t="s">
        <v>93</v>
      </c>
      <c r="M6" s="428"/>
      <c r="N6" s="428"/>
      <c r="O6" s="428"/>
      <c r="P6" s="428"/>
      <c r="Q6" s="428"/>
      <c r="R6" s="432"/>
      <c r="S6" s="432"/>
      <c r="T6" s="432"/>
      <c r="U6" s="432"/>
      <c r="V6" s="433"/>
      <c r="W6" s="436" t="s">
        <v>94</v>
      </c>
      <c r="X6" s="437"/>
      <c r="Y6" s="437"/>
      <c r="Z6" s="437"/>
      <c r="AA6" s="437"/>
      <c r="AB6" s="427"/>
      <c r="AC6" s="440" t="s">
        <v>95</v>
      </c>
      <c r="AD6" s="441"/>
      <c r="AE6" s="441"/>
      <c r="AF6" s="441"/>
      <c r="AG6" s="441"/>
      <c r="AH6" s="441"/>
      <c r="AI6" s="441"/>
      <c r="AJ6" s="441"/>
      <c r="AK6" s="441"/>
      <c r="AL6" s="442"/>
      <c r="AM6" s="449" t="s">
        <v>96</v>
      </c>
      <c r="AN6" s="450"/>
      <c r="AO6" s="450"/>
      <c r="AP6" s="450"/>
      <c r="AQ6" s="450"/>
      <c r="AR6" s="450"/>
      <c r="AS6" s="450"/>
      <c r="AT6" s="451"/>
      <c r="AU6" s="452" t="s">
        <v>89</v>
      </c>
      <c r="AV6" s="453"/>
      <c r="AW6" s="453"/>
      <c r="AX6" s="453"/>
      <c r="AY6" s="454" t="s">
        <v>97</v>
      </c>
      <c r="AZ6" s="455"/>
      <c r="BA6" s="455"/>
      <c r="BB6" s="455"/>
      <c r="BC6" s="455"/>
      <c r="BD6" s="455"/>
      <c r="BE6" s="455"/>
      <c r="BF6" s="455"/>
      <c r="BG6" s="455"/>
      <c r="BH6" s="455"/>
      <c r="BI6" s="455"/>
      <c r="BJ6" s="455"/>
      <c r="BK6" s="455"/>
      <c r="BL6" s="455"/>
      <c r="BM6" s="456"/>
      <c r="BN6" s="420">
        <v>675265</v>
      </c>
      <c r="BO6" s="421"/>
      <c r="BP6" s="421"/>
      <c r="BQ6" s="421"/>
      <c r="BR6" s="421"/>
      <c r="BS6" s="421"/>
      <c r="BT6" s="421"/>
      <c r="BU6" s="422"/>
      <c r="BV6" s="420">
        <v>481549</v>
      </c>
      <c r="BW6" s="421"/>
      <c r="BX6" s="421"/>
      <c r="BY6" s="421"/>
      <c r="BZ6" s="421"/>
      <c r="CA6" s="421"/>
      <c r="CB6" s="421"/>
      <c r="CC6" s="422"/>
      <c r="CD6" s="423" t="s">
        <v>98</v>
      </c>
      <c r="CE6" s="424"/>
      <c r="CF6" s="424"/>
      <c r="CG6" s="424"/>
      <c r="CH6" s="424"/>
      <c r="CI6" s="424"/>
      <c r="CJ6" s="424"/>
      <c r="CK6" s="424"/>
      <c r="CL6" s="424"/>
      <c r="CM6" s="424"/>
      <c r="CN6" s="424"/>
      <c r="CO6" s="424"/>
      <c r="CP6" s="424"/>
      <c r="CQ6" s="424"/>
      <c r="CR6" s="424"/>
      <c r="CS6" s="425"/>
      <c r="CT6" s="457">
        <v>97.7</v>
      </c>
      <c r="CU6" s="458"/>
      <c r="CV6" s="458"/>
      <c r="CW6" s="458"/>
      <c r="CX6" s="458"/>
      <c r="CY6" s="458"/>
      <c r="CZ6" s="458"/>
      <c r="DA6" s="459"/>
      <c r="DB6" s="457">
        <v>102.3</v>
      </c>
      <c r="DC6" s="458"/>
      <c r="DD6" s="458"/>
      <c r="DE6" s="458"/>
      <c r="DF6" s="458"/>
      <c r="DG6" s="458"/>
      <c r="DH6" s="458"/>
      <c r="DI6" s="459"/>
    </row>
    <row r="7" spans="1:119" ht="18.7"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99</v>
      </c>
      <c r="AN7" s="450"/>
      <c r="AO7" s="450"/>
      <c r="AP7" s="450"/>
      <c r="AQ7" s="450"/>
      <c r="AR7" s="450"/>
      <c r="AS7" s="450"/>
      <c r="AT7" s="451"/>
      <c r="AU7" s="452" t="s">
        <v>89</v>
      </c>
      <c r="AV7" s="453"/>
      <c r="AW7" s="453"/>
      <c r="AX7" s="453"/>
      <c r="AY7" s="454" t="s">
        <v>100</v>
      </c>
      <c r="AZ7" s="455"/>
      <c r="BA7" s="455"/>
      <c r="BB7" s="455"/>
      <c r="BC7" s="455"/>
      <c r="BD7" s="455"/>
      <c r="BE7" s="455"/>
      <c r="BF7" s="455"/>
      <c r="BG7" s="455"/>
      <c r="BH7" s="455"/>
      <c r="BI7" s="455"/>
      <c r="BJ7" s="455"/>
      <c r="BK7" s="455"/>
      <c r="BL7" s="455"/>
      <c r="BM7" s="456"/>
      <c r="BN7" s="420">
        <v>51735</v>
      </c>
      <c r="BO7" s="421"/>
      <c r="BP7" s="421"/>
      <c r="BQ7" s="421"/>
      <c r="BR7" s="421"/>
      <c r="BS7" s="421"/>
      <c r="BT7" s="421"/>
      <c r="BU7" s="422"/>
      <c r="BV7" s="420">
        <v>79932</v>
      </c>
      <c r="BW7" s="421"/>
      <c r="BX7" s="421"/>
      <c r="BY7" s="421"/>
      <c r="BZ7" s="421"/>
      <c r="CA7" s="421"/>
      <c r="CB7" s="421"/>
      <c r="CC7" s="422"/>
      <c r="CD7" s="423" t="s">
        <v>101</v>
      </c>
      <c r="CE7" s="424"/>
      <c r="CF7" s="424"/>
      <c r="CG7" s="424"/>
      <c r="CH7" s="424"/>
      <c r="CI7" s="424"/>
      <c r="CJ7" s="424"/>
      <c r="CK7" s="424"/>
      <c r="CL7" s="424"/>
      <c r="CM7" s="424"/>
      <c r="CN7" s="424"/>
      <c r="CO7" s="424"/>
      <c r="CP7" s="424"/>
      <c r="CQ7" s="424"/>
      <c r="CR7" s="424"/>
      <c r="CS7" s="425"/>
      <c r="CT7" s="420">
        <v>11611568</v>
      </c>
      <c r="CU7" s="421"/>
      <c r="CV7" s="421"/>
      <c r="CW7" s="421"/>
      <c r="CX7" s="421"/>
      <c r="CY7" s="421"/>
      <c r="CZ7" s="421"/>
      <c r="DA7" s="422"/>
      <c r="DB7" s="420">
        <v>11535569</v>
      </c>
      <c r="DC7" s="421"/>
      <c r="DD7" s="421"/>
      <c r="DE7" s="421"/>
      <c r="DF7" s="421"/>
      <c r="DG7" s="421"/>
      <c r="DH7" s="421"/>
      <c r="DI7" s="422"/>
    </row>
    <row r="8" spans="1:119" ht="18.7"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102</v>
      </c>
      <c r="AN8" s="450"/>
      <c r="AO8" s="450"/>
      <c r="AP8" s="450"/>
      <c r="AQ8" s="450"/>
      <c r="AR8" s="450"/>
      <c r="AS8" s="450"/>
      <c r="AT8" s="451"/>
      <c r="AU8" s="452" t="s">
        <v>89</v>
      </c>
      <c r="AV8" s="453"/>
      <c r="AW8" s="453"/>
      <c r="AX8" s="453"/>
      <c r="AY8" s="454" t="s">
        <v>103</v>
      </c>
      <c r="AZ8" s="455"/>
      <c r="BA8" s="455"/>
      <c r="BB8" s="455"/>
      <c r="BC8" s="455"/>
      <c r="BD8" s="455"/>
      <c r="BE8" s="455"/>
      <c r="BF8" s="455"/>
      <c r="BG8" s="455"/>
      <c r="BH8" s="455"/>
      <c r="BI8" s="455"/>
      <c r="BJ8" s="455"/>
      <c r="BK8" s="455"/>
      <c r="BL8" s="455"/>
      <c r="BM8" s="456"/>
      <c r="BN8" s="420">
        <v>623530</v>
      </c>
      <c r="BO8" s="421"/>
      <c r="BP8" s="421"/>
      <c r="BQ8" s="421"/>
      <c r="BR8" s="421"/>
      <c r="BS8" s="421"/>
      <c r="BT8" s="421"/>
      <c r="BU8" s="422"/>
      <c r="BV8" s="420">
        <v>401617</v>
      </c>
      <c r="BW8" s="421"/>
      <c r="BX8" s="421"/>
      <c r="BY8" s="421"/>
      <c r="BZ8" s="421"/>
      <c r="CA8" s="421"/>
      <c r="CB8" s="421"/>
      <c r="CC8" s="422"/>
      <c r="CD8" s="423" t="s">
        <v>104</v>
      </c>
      <c r="CE8" s="424"/>
      <c r="CF8" s="424"/>
      <c r="CG8" s="424"/>
      <c r="CH8" s="424"/>
      <c r="CI8" s="424"/>
      <c r="CJ8" s="424"/>
      <c r="CK8" s="424"/>
      <c r="CL8" s="424"/>
      <c r="CM8" s="424"/>
      <c r="CN8" s="424"/>
      <c r="CO8" s="424"/>
      <c r="CP8" s="424"/>
      <c r="CQ8" s="424"/>
      <c r="CR8" s="424"/>
      <c r="CS8" s="425"/>
      <c r="CT8" s="460">
        <v>0.27</v>
      </c>
      <c r="CU8" s="461"/>
      <c r="CV8" s="461"/>
      <c r="CW8" s="461"/>
      <c r="CX8" s="461"/>
      <c r="CY8" s="461"/>
      <c r="CZ8" s="461"/>
      <c r="DA8" s="462"/>
      <c r="DB8" s="460">
        <v>0.27</v>
      </c>
      <c r="DC8" s="461"/>
      <c r="DD8" s="461"/>
      <c r="DE8" s="461"/>
      <c r="DF8" s="461"/>
      <c r="DG8" s="461"/>
      <c r="DH8" s="461"/>
      <c r="DI8" s="462"/>
    </row>
    <row r="9" spans="1:119" ht="18.7" customHeight="1" thickBot="1" x14ac:dyDescent="0.2">
      <c r="A9" s="163"/>
      <c r="B9" s="414" t="s">
        <v>105</v>
      </c>
      <c r="C9" s="415"/>
      <c r="D9" s="415"/>
      <c r="E9" s="415"/>
      <c r="F9" s="415"/>
      <c r="G9" s="415"/>
      <c r="H9" s="415"/>
      <c r="I9" s="415"/>
      <c r="J9" s="415"/>
      <c r="K9" s="463"/>
      <c r="L9" s="464" t="s">
        <v>106</v>
      </c>
      <c r="M9" s="465"/>
      <c r="N9" s="465"/>
      <c r="O9" s="465"/>
      <c r="P9" s="465"/>
      <c r="Q9" s="466"/>
      <c r="R9" s="467">
        <v>24610</v>
      </c>
      <c r="S9" s="468"/>
      <c r="T9" s="468"/>
      <c r="U9" s="468"/>
      <c r="V9" s="469"/>
      <c r="W9" s="377" t="s">
        <v>107</v>
      </c>
      <c r="X9" s="378"/>
      <c r="Y9" s="378"/>
      <c r="Z9" s="378"/>
      <c r="AA9" s="378"/>
      <c r="AB9" s="378"/>
      <c r="AC9" s="378"/>
      <c r="AD9" s="378"/>
      <c r="AE9" s="378"/>
      <c r="AF9" s="378"/>
      <c r="AG9" s="378"/>
      <c r="AH9" s="378"/>
      <c r="AI9" s="378"/>
      <c r="AJ9" s="378"/>
      <c r="AK9" s="378"/>
      <c r="AL9" s="379"/>
      <c r="AM9" s="449" t="s">
        <v>108</v>
      </c>
      <c r="AN9" s="450"/>
      <c r="AO9" s="450"/>
      <c r="AP9" s="450"/>
      <c r="AQ9" s="450"/>
      <c r="AR9" s="450"/>
      <c r="AS9" s="450"/>
      <c r="AT9" s="451"/>
      <c r="AU9" s="452" t="s">
        <v>89</v>
      </c>
      <c r="AV9" s="453"/>
      <c r="AW9" s="453"/>
      <c r="AX9" s="453"/>
      <c r="AY9" s="454" t="s">
        <v>109</v>
      </c>
      <c r="AZ9" s="455"/>
      <c r="BA9" s="455"/>
      <c r="BB9" s="455"/>
      <c r="BC9" s="455"/>
      <c r="BD9" s="455"/>
      <c r="BE9" s="455"/>
      <c r="BF9" s="455"/>
      <c r="BG9" s="455"/>
      <c r="BH9" s="455"/>
      <c r="BI9" s="455"/>
      <c r="BJ9" s="455"/>
      <c r="BK9" s="455"/>
      <c r="BL9" s="455"/>
      <c r="BM9" s="456"/>
      <c r="BN9" s="420">
        <v>221913</v>
      </c>
      <c r="BO9" s="421"/>
      <c r="BP9" s="421"/>
      <c r="BQ9" s="421"/>
      <c r="BR9" s="421"/>
      <c r="BS9" s="421"/>
      <c r="BT9" s="421"/>
      <c r="BU9" s="422"/>
      <c r="BV9" s="420">
        <v>-130377</v>
      </c>
      <c r="BW9" s="421"/>
      <c r="BX9" s="421"/>
      <c r="BY9" s="421"/>
      <c r="BZ9" s="421"/>
      <c r="CA9" s="421"/>
      <c r="CB9" s="421"/>
      <c r="CC9" s="422"/>
      <c r="CD9" s="423" t="s">
        <v>110</v>
      </c>
      <c r="CE9" s="424"/>
      <c r="CF9" s="424"/>
      <c r="CG9" s="424"/>
      <c r="CH9" s="424"/>
      <c r="CI9" s="424"/>
      <c r="CJ9" s="424"/>
      <c r="CK9" s="424"/>
      <c r="CL9" s="424"/>
      <c r="CM9" s="424"/>
      <c r="CN9" s="424"/>
      <c r="CO9" s="424"/>
      <c r="CP9" s="424"/>
      <c r="CQ9" s="424"/>
      <c r="CR9" s="424"/>
      <c r="CS9" s="425"/>
      <c r="CT9" s="417">
        <v>14.5</v>
      </c>
      <c r="CU9" s="418"/>
      <c r="CV9" s="418"/>
      <c r="CW9" s="418"/>
      <c r="CX9" s="418"/>
      <c r="CY9" s="418"/>
      <c r="CZ9" s="418"/>
      <c r="DA9" s="419"/>
      <c r="DB9" s="417">
        <v>14.6</v>
      </c>
      <c r="DC9" s="418"/>
      <c r="DD9" s="418"/>
      <c r="DE9" s="418"/>
      <c r="DF9" s="418"/>
      <c r="DG9" s="418"/>
      <c r="DH9" s="418"/>
      <c r="DI9" s="419"/>
    </row>
    <row r="10" spans="1:119" ht="18.7" customHeight="1" thickBot="1" x14ac:dyDescent="0.2">
      <c r="A10" s="163"/>
      <c r="B10" s="414"/>
      <c r="C10" s="415"/>
      <c r="D10" s="415"/>
      <c r="E10" s="415"/>
      <c r="F10" s="415"/>
      <c r="G10" s="415"/>
      <c r="H10" s="415"/>
      <c r="I10" s="415"/>
      <c r="J10" s="415"/>
      <c r="K10" s="463"/>
      <c r="L10" s="470" t="s">
        <v>111</v>
      </c>
      <c r="M10" s="450"/>
      <c r="N10" s="450"/>
      <c r="O10" s="450"/>
      <c r="P10" s="450"/>
      <c r="Q10" s="451"/>
      <c r="R10" s="471">
        <v>27523</v>
      </c>
      <c r="S10" s="472"/>
      <c r="T10" s="472"/>
      <c r="U10" s="472"/>
      <c r="V10" s="473"/>
      <c r="W10" s="408"/>
      <c r="X10" s="409"/>
      <c r="Y10" s="409"/>
      <c r="Z10" s="409"/>
      <c r="AA10" s="409"/>
      <c r="AB10" s="409"/>
      <c r="AC10" s="409"/>
      <c r="AD10" s="409"/>
      <c r="AE10" s="409"/>
      <c r="AF10" s="409"/>
      <c r="AG10" s="409"/>
      <c r="AH10" s="409"/>
      <c r="AI10" s="409"/>
      <c r="AJ10" s="409"/>
      <c r="AK10" s="409"/>
      <c r="AL10" s="412"/>
      <c r="AM10" s="449" t="s">
        <v>112</v>
      </c>
      <c r="AN10" s="450"/>
      <c r="AO10" s="450"/>
      <c r="AP10" s="450"/>
      <c r="AQ10" s="450"/>
      <c r="AR10" s="450"/>
      <c r="AS10" s="450"/>
      <c r="AT10" s="451"/>
      <c r="AU10" s="452" t="s">
        <v>113</v>
      </c>
      <c r="AV10" s="453"/>
      <c r="AW10" s="453"/>
      <c r="AX10" s="453"/>
      <c r="AY10" s="454" t="s">
        <v>114</v>
      </c>
      <c r="AZ10" s="455"/>
      <c r="BA10" s="455"/>
      <c r="BB10" s="455"/>
      <c r="BC10" s="455"/>
      <c r="BD10" s="455"/>
      <c r="BE10" s="455"/>
      <c r="BF10" s="455"/>
      <c r="BG10" s="455"/>
      <c r="BH10" s="455"/>
      <c r="BI10" s="455"/>
      <c r="BJ10" s="455"/>
      <c r="BK10" s="455"/>
      <c r="BL10" s="455"/>
      <c r="BM10" s="456"/>
      <c r="BN10" s="420">
        <v>238</v>
      </c>
      <c r="BO10" s="421"/>
      <c r="BP10" s="421"/>
      <c r="BQ10" s="421"/>
      <c r="BR10" s="421"/>
      <c r="BS10" s="421"/>
      <c r="BT10" s="421"/>
      <c r="BU10" s="422"/>
      <c r="BV10" s="420">
        <v>25</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113</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 customHeight="1" x14ac:dyDescent="0.15">
      <c r="A12" s="163"/>
      <c r="B12" s="480" t="s">
        <v>122</v>
      </c>
      <c r="C12" s="481"/>
      <c r="D12" s="481"/>
      <c r="E12" s="481"/>
      <c r="F12" s="481"/>
      <c r="G12" s="481"/>
      <c r="H12" s="481"/>
      <c r="I12" s="481"/>
      <c r="J12" s="481"/>
      <c r="K12" s="482"/>
      <c r="L12" s="489" t="s">
        <v>123</v>
      </c>
      <c r="M12" s="490"/>
      <c r="N12" s="490"/>
      <c r="O12" s="490"/>
      <c r="P12" s="490"/>
      <c r="Q12" s="491"/>
      <c r="R12" s="492">
        <v>22859</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89</v>
      </c>
      <c r="AV12" s="453"/>
      <c r="AW12" s="453"/>
      <c r="AX12" s="453"/>
      <c r="AY12" s="454" t="s">
        <v>127</v>
      </c>
      <c r="AZ12" s="455"/>
      <c r="BA12" s="455"/>
      <c r="BB12" s="455"/>
      <c r="BC12" s="455"/>
      <c r="BD12" s="455"/>
      <c r="BE12" s="455"/>
      <c r="BF12" s="455"/>
      <c r="BG12" s="455"/>
      <c r="BH12" s="455"/>
      <c r="BI12" s="455"/>
      <c r="BJ12" s="455"/>
      <c r="BK12" s="455"/>
      <c r="BL12" s="455"/>
      <c r="BM12" s="456"/>
      <c r="BN12" s="420">
        <v>56008</v>
      </c>
      <c r="BO12" s="421"/>
      <c r="BP12" s="421"/>
      <c r="BQ12" s="421"/>
      <c r="BR12" s="421"/>
      <c r="BS12" s="421"/>
      <c r="BT12" s="421"/>
      <c r="BU12" s="422"/>
      <c r="BV12" s="420">
        <v>547913</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 customHeight="1" x14ac:dyDescent="0.15">
      <c r="A13" s="163"/>
      <c r="B13" s="483"/>
      <c r="C13" s="484"/>
      <c r="D13" s="484"/>
      <c r="E13" s="484"/>
      <c r="F13" s="484"/>
      <c r="G13" s="484"/>
      <c r="H13" s="484"/>
      <c r="I13" s="484"/>
      <c r="J13" s="484"/>
      <c r="K13" s="485"/>
      <c r="L13" s="178"/>
      <c r="M13" s="511" t="s">
        <v>129</v>
      </c>
      <c r="N13" s="512"/>
      <c r="O13" s="512"/>
      <c r="P13" s="512"/>
      <c r="Q13" s="513"/>
      <c r="R13" s="504">
        <v>22741</v>
      </c>
      <c r="S13" s="505"/>
      <c r="T13" s="505"/>
      <c r="U13" s="505"/>
      <c r="V13" s="506"/>
      <c r="W13" s="436" t="s">
        <v>130</v>
      </c>
      <c r="X13" s="437"/>
      <c r="Y13" s="437"/>
      <c r="Z13" s="437"/>
      <c r="AA13" s="437"/>
      <c r="AB13" s="427"/>
      <c r="AC13" s="471">
        <v>1607</v>
      </c>
      <c r="AD13" s="472"/>
      <c r="AE13" s="472"/>
      <c r="AF13" s="472"/>
      <c r="AG13" s="514"/>
      <c r="AH13" s="471">
        <v>1879</v>
      </c>
      <c r="AI13" s="472"/>
      <c r="AJ13" s="472"/>
      <c r="AK13" s="472"/>
      <c r="AL13" s="473"/>
      <c r="AM13" s="449" t="s">
        <v>131</v>
      </c>
      <c r="AN13" s="450"/>
      <c r="AO13" s="450"/>
      <c r="AP13" s="450"/>
      <c r="AQ13" s="450"/>
      <c r="AR13" s="450"/>
      <c r="AS13" s="450"/>
      <c r="AT13" s="451"/>
      <c r="AU13" s="452" t="s">
        <v>113</v>
      </c>
      <c r="AV13" s="453"/>
      <c r="AW13" s="453"/>
      <c r="AX13" s="453"/>
      <c r="AY13" s="454" t="s">
        <v>132</v>
      </c>
      <c r="AZ13" s="455"/>
      <c r="BA13" s="455"/>
      <c r="BB13" s="455"/>
      <c r="BC13" s="455"/>
      <c r="BD13" s="455"/>
      <c r="BE13" s="455"/>
      <c r="BF13" s="455"/>
      <c r="BG13" s="455"/>
      <c r="BH13" s="455"/>
      <c r="BI13" s="455"/>
      <c r="BJ13" s="455"/>
      <c r="BK13" s="455"/>
      <c r="BL13" s="455"/>
      <c r="BM13" s="456"/>
      <c r="BN13" s="420">
        <v>166143</v>
      </c>
      <c r="BO13" s="421"/>
      <c r="BP13" s="421"/>
      <c r="BQ13" s="421"/>
      <c r="BR13" s="421"/>
      <c r="BS13" s="421"/>
      <c r="BT13" s="421"/>
      <c r="BU13" s="422"/>
      <c r="BV13" s="420">
        <v>-678265</v>
      </c>
      <c r="BW13" s="421"/>
      <c r="BX13" s="421"/>
      <c r="BY13" s="421"/>
      <c r="BZ13" s="421"/>
      <c r="CA13" s="421"/>
      <c r="CB13" s="421"/>
      <c r="CC13" s="422"/>
      <c r="CD13" s="423" t="s">
        <v>133</v>
      </c>
      <c r="CE13" s="424"/>
      <c r="CF13" s="424"/>
      <c r="CG13" s="424"/>
      <c r="CH13" s="424"/>
      <c r="CI13" s="424"/>
      <c r="CJ13" s="424"/>
      <c r="CK13" s="424"/>
      <c r="CL13" s="424"/>
      <c r="CM13" s="424"/>
      <c r="CN13" s="424"/>
      <c r="CO13" s="424"/>
      <c r="CP13" s="424"/>
      <c r="CQ13" s="424"/>
      <c r="CR13" s="424"/>
      <c r="CS13" s="425"/>
      <c r="CT13" s="417">
        <v>8.9</v>
      </c>
      <c r="CU13" s="418"/>
      <c r="CV13" s="418"/>
      <c r="CW13" s="418"/>
      <c r="CX13" s="418"/>
      <c r="CY13" s="418"/>
      <c r="CZ13" s="418"/>
      <c r="DA13" s="419"/>
      <c r="DB13" s="417">
        <v>8.6</v>
      </c>
      <c r="DC13" s="418"/>
      <c r="DD13" s="418"/>
      <c r="DE13" s="418"/>
      <c r="DF13" s="418"/>
      <c r="DG13" s="418"/>
      <c r="DH13" s="418"/>
      <c r="DI13" s="419"/>
    </row>
    <row r="14" spans="1:119" ht="18.7" customHeight="1" thickBot="1" x14ac:dyDescent="0.2">
      <c r="A14" s="163"/>
      <c r="B14" s="483"/>
      <c r="C14" s="484"/>
      <c r="D14" s="484"/>
      <c r="E14" s="484"/>
      <c r="F14" s="484"/>
      <c r="G14" s="484"/>
      <c r="H14" s="484"/>
      <c r="I14" s="484"/>
      <c r="J14" s="484"/>
      <c r="K14" s="485"/>
      <c r="L14" s="501" t="s">
        <v>134</v>
      </c>
      <c r="M14" s="502"/>
      <c r="N14" s="502"/>
      <c r="O14" s="502"/>
      <c r="P14" s="502"/>
      <c r="Q14" s="503"/>
      <c r="R14" s="504">
        <v>23443</v>
      </c>
      <c r="S14" s="505"/>
      <c r="T14" s="505"/>
      <c r="U14" s="505"/>
      <c r="V14" s="506"/>
      <c r="W14" s="410"/>
      <c r="X14" s="411"/>
      <c r="Y14" s="411"/>
      <c r="Z14" s="411"/>
      <c r="AA14" s="411"/>
      <c r="AB14" s="400"/>
      <c r="AC14" s="507">
        <v>13</v>
      </c>
      <c r="AD14" s="508"/>
      <c r="AE14" s="508"/>
      <c r="AF14" s="508"/>
      <c r="AG14" s="509"/>
      <c r="AH14" s="507">
        <v>14.1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135</v>
      </c>
      <c r="CE14" s="516"/>
      <c r="CF14" s="516"/>
      <c r="CG14" s="516"/>
      <c r="CH14" s="516"/>
      <c r="CI14" s="516"/>
      <c r="CJ14" s="516"/>
      <c r="CK14" s="516"/>
      <c r="CL14" s="516"/>
      <c r="CM14" s="516"/>
      <c r="CN14" s="516"/>
      <c r="CO14" s="516"/>
      <c r="CP14" s="516"/>
      <c r="CQ14" s="516"/>
      <c r="CR14" s="516"/>
      <c r="CS14" s="517"/>
      <c r="CT14" s="518">
        <v>75.8</v>
      </c>
      <c r="CU14" s="519"/>
      <c r="CV14" s="519"/>
      <c r="CW14" s="519"/>
      <c r="CX14" s="519"/>
      <c r="CY14" s="519"/>
      <c r="CZ14" s="519"/>
      <c r="DA14" s="520"/>
      <c r="DB14" s="518">
        <v>98.8</v>
      </c>
      <c r="DC14" s="519"/>
      <c r="DD14" s="519"/>
      <c r="DE14" s="519"/>
      <c r="DF14" s="519"/>
      <c r="DG14" s="519"/>
      <c r="DH14" s="519"/>
      <c r="DI14" s="520"/>
    </row>
    <row r="15" spans="1:119" ht="18.7" customHeight="1" x14ac:dyDescent="0.15">
      <c r="A15" s="163"/>
      <c r="B15" s="483"/>
      <c r="C15" s="484"/>
      <c r="D15" s="484"/>
      <c r="E15" s="484"/>
      <c r="F15" s="484"/>
      <c r="G15" s="484"/>
      <c r="H15" s="484"/>
      <c r="I15" s="484"/>
      <c r="J15" s="484"/>
      <c r="K15" s="485"/>
      <c r="L15" s="178"/>
      <c r="M15" s="511" t="s">
        <v>129</v>
      </c>
      <c r="N15" s="512"/>
      <c r="O15" s="512"/>
      <c r="P15" s="512"/>
      <c r="Q15" s="513"/>
      <c r="R15" s="504">
        <v>23361</v>
      </c>
      <c r="S15" s="505"/>
      <c r="T15" s="505"/>
      <c r="U15" s="505"/>
      <c r="V15" s="506"/>
      <c r="W15" s="436" t="s">
        <v>136</v>
      </c>
      <c r="X15" s="437"/>
      <c r="Y15" s="437"/>
      <c r="Z15" s="437"/>
      <c r="AA15" s="437"/>
      <c r="AB15" s="427"/>
      <c r="AC15" s="471">
        <v>3222</v>
      </c>
      <c r="AD15" s="472"/>
      <c r="AE15" s="472"/>
      <c r="AF15" s="472"/>
      <c r="AG15" s="514"/>
      <c r="AH15" s="471">
        <v>3365</v>
      </c>
      <c r="AI15" s="472"/>
      <c r="AJ15" s="472"/>
      <c r="AK15" s="472"/>
      <c r="AL15" s="473"/>
      <c r="AM15" s="449"/>
      <c r="AN15" s="450"/>
      <c r="AO15" s="450"/>
      <c r="AP15" s="450"/>
      <c r="AQ15" s="450"/>
      <c r="AR15" s="450"/>
      <c r="AS15" s="450"/>
      <c r="AT15" s="451"/>
      <c r="AU15" s="452"/>
      <c r="AV15" s="453"/>
      <c r="AW15" s="453"/>
      <c r="AX15" s="453"/>
      <c r="AY15" s="380" t="s">
        <v>137</v>
      </c>
      <c r="AZ15" s="381"/>
      <c r="BA15" s="381"/>
      <c r="BB15" s="381"/>
      <c r="BC15" s="381"/>
      <c r="BD15" s="381"/>
      <c r="BE15" s="381"/>
      <c r="BF15" s="381"/>
      <c r="BG15" s="381"/>
      <c r="BH15" s="381"/>
      <c r="BI15" s="381"/>
      <c r="BJ15" s="381"/>
      <c r="BK15" s="381"/>
      <c r="BL15" s="381"/>
      <c r="BM15" s="382"/>
      <c r="BN15" s="383">
        <v>2973399</v>
      </c>
      <c r="BO15" s="384"/>
      <c r="BP15" s="384"/>
      <c r="BQ15" s="384"/>
      <c r="BR15" s="384"/>
      <c r="BS15" s="384"/>
      <c r="BT15" s="384"/>
      <c r="BU15" s="385"/>
      <c r="BV15" s="383">
        <v>2957120</v>
      </c>
      <c r="BW15" s="384"/>
      <c r="BX15" s="384"/>
      <c r="BY15" s="384"/>
      <c r="BZ15" s="384"/>
      <c r="CA15" s="384"/>
      <c r="CB15" s="384"/>
      <c r="CC15" s="385"/>
      <c r="CD15" s="521" t="s">
        <v>138</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 customHeight="1" x14ac:dyDescent="0.15">
      <c r="A16" s="163"/>
      <c r="B16" s="483"/>
      <c r="C16" s="484"/>
      <c r="D16" s="484"/>
      <c r="E16" s="484"/>
      <c r="F16" s="484"/>
      <c r="G16" s="484"/>
      <c r="H16" s="484"/>
      <c r="I16" s="484"/>
      <c r="J16" s="484"/>
      <c r="K16" s="485"/>
      <c r="L16" s="501" t="s">
        <v>139</v>
      </c>
      <c r="M16" s="524"/>
      <c r="N16" s="524"/>
      <c r="O16" s="524"/>
      <c r="P16" s="524"/>
      <c r="Q16" s="525"/>
      <c r="R16" s="526" t="s">
        <v>140</v>
      </c>
      <c r="S16" s="527"/>
      <c r="T16" s="527"/>
      <c r="U16" s="527"/>
      <c r="V16" s="528"/>
      <c r="W16" s="410"/>
      <c r="X16" s="411"/>
      <c r="Y16" s="411"/>
      <c r="Z16" s="411"/>
      <c r="AA16" s="411"/>
      <c r="AB16" s="400"/>
      <c r="AC16" s="507">
        <v>26</v>
      </c>
      <c r="AD16" s="508"/>
      <c r="AE16" s="508"/>
      <c r="AF16" s="508"/>
      <c r="AG16" s="509"/>
      <c r="AH16" s="507">
        <v>25.2</v>
      </c>
      <c r="AI16" s="508"/>
      <c r="AJ16" s="508"/>
      <c r="AK16" s="508"/>
      <c r="AL16" s="510"/>
      <c r="AM16" s="449"/>
      <c r="AN16" s="450"/>
      <c r="AO16" s="450"/>
      <c r="AP16" s="450"/>
      <c r="AQ16" s="450"/>
      <c r="AR16" s="450"/>
      <c r="AS16" s="450"/>
      <c r="AT16" s="451"/>
      <c r="AU16" s="452"/>
      <c r="AV16" s="453"/>
      <c r="AW16" s="453"/>
      <c r="AX16" s="453"/>
      <c r="AY16" s="454" t="s">
        <v>141</v>
      </c>
      <c r="AZ16" s="455"/>
      <c r="BA16" s="455"/>
      <c r="BB16" s="455"/>
      <c r="BC16" s="455"/>
      <c r="BD16" s="455"/>
      <c r="BE16" s="455"/>
      <c r="BF16" s="455"/>
      <c r="BG16" s="455"/>
      <c r="BH16" s="455"/>
      <c r="BI16" s="455"/>
      <c r="BJ16" s="455"/>
      <c r="BK16" s="455"/>
      <c r="BL16" s="455"/>
      <c r="BM16" s="456"/>
      <c r="BN16" s="420">
        <v>10880410</v>
      </c>
      <c r="BO16" s="421"/>
      <c r="BP16" s="421"/>
      <c r="BQ16" s="421"/>
      <c r="BR16" s="421"/>
      <c r="BS16" s="421"/>
      <c r="BT16" s="421"/>
      <c r="BU16" s="422"/>
      <c r="BV16" s="420">
        <v>10778422</v>
      </c>
      <c r="BW16" s="421"/>
      <c r="BX16" s="421"/>
      <c r="BY16" s="421"/>
      <c r="BZ16" s="421"/>
      <c r="CA16" s="421"/>
      <c r="CB16" s="421"/>
      <c r="CC16" s="422"/>
      <c r="CD16" s="172"/>
      <c r="CE16" s="534" t="s">
        <v>142</v>
      </c>
      <c r="CF16" s="534"/>
      <c r="CG16" s="534"/>
      <c r="CH16" s="534"/>
      <c r="CI16" s="534"/>
      <c r="CJ16" s="534"/>
      <c r="CK16" s="534"/>
      <c r="CL16" s="534"/>
      <c r="CM16" s="534"/>
      <c r="CN16" s="534"/>
      <c r="CO16" s="534"/>
      <c r="CP16" s="534"/>
      <c r="CQ16" s="534"/>
      <c r="CR16" s="534"/>
      <c r="CS16" s="535"/>
      <c r="CT16" s="417">
        <v>35.1</v>
      </c>
      <c r="CU16" s="418"/>
      <c r="CV16" s="418"/>
      <c r="CW16" s="418"/>
      <c r="CX16" s="418"/>
      <c r="CY16" s="418"/>
      <c r="CZ16" s="418"/>
      <c r="DA16" s="419"/>
      <c r="DB16" s="417">
        <v>19.399999999999999</v>
      </c>
      <c r="DC16" s="418"/>
      <c r="DD16" s="418"/>
      <c r="DE16" s="418"/>
      <c r="DF16" s="418"/>
      <c r="DG16" s="418"/>
      <c r="DH16" s="418"/>
      <c r="DI16" s="419"/>
    </row>
    <row r="17" spans="1:113" ht="18.7"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7565</v>
      </c>
      <c r="AD17" s="472"/>
      <c r="AE17" s="472"/>
      <c r="AF17" s="472"/>
      <c r="AG17" s="514"/>
      <c r="AH17" s="471">
        <v>8094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3679810</v>
      </c>
      <c r="BO17" s="421"/>
      <c r="BP17" s="421"/>
      <c r="BQ17" s="421"/>
      <c r="BR17" s="421"/>
      <c r="BS17" s="421"/>
      <c r="BT17" s="421"/>
      <c r="BU17" s="422"/>
      <c r="BV17" s="420">
        <v>3664407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 customHeight="1" thickBot="1" x14ac:dyDescent="0.2">
      <c r="A18" s="163"/>
      <c r="B18" s="542" t="s">
        <v>147</v>
      </c>
      <c r="C18" s="463"/>
      <c r="D18" s="463"/>
      <c r="E18" s="543"/>
      <c r="F18" s="543"/>
      <c r="G18" s="543"/>
      <c r="H18" s="543"/>
      <c r="I18" s="543"/>
      <c r="J18" s="543"/>
      <c r="K18" s="543"/>
      <c r="L18" s="544">
        <v>1093.56</v>
      </c>
      <c r="M18" s="544"/>
      <c r="N18" s="544"/>
      <c r="O18" s="544"/>
      <c r="P18" s="544"/>
      <c r="Q18" s="544"/>
      <c r="R18" s="545"/>
      <c r="S18" s="545"/>
      <c r="T18" s="545"/>
      <c r="U18" s="545"/>
      <c r="V18" s="546"/>
      <c r="W18" s="438"/>
      <c r="X18" s="439"/>
      <c r="Y18" s="439"/>
      <c r="Z18" s="439"/>
      <c r="AA18" s="439"/>
      <c r="AB18" s="430"/>
      <c r="AC18" s="547">
        <v>61</v>
      </c>
      <c r="AD18" s="548"/>
      <c r="AE18" s="548"/>
      <c r="AF18" s="548"/>
      <c r="AG18" s="549"/>
      <c r="AH18" s="547">
        <v>60.7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11498789</v>
      </c>
      <c r="BO18" s="421"/>
      <c r="BP18" s="421"/>
      <c r="BQ18" s="421"/>
      <c r="BR18" s="421"/>
      <c r="BS18" s="421"/>
      <c r="BT18" s="421"/>
      <c r="BU18" s="422"/>
      <c r="BV18" s="420">
        <v>11898897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 customHeight="1" thickBot="1" x14ac:dyDescent="0.2">
      <c r="A19" s="163"/>
      <c r="B19" s="542" t="s">
        <v>149</v>
      </c>
      <c r="C19" s="463"/>
      <c r="D19" s="463"/>
      <c r="E19" s="543"/>
      <c r="F19" s="543"/>
      <c r="G19" s="543"/>
      <c r="H19" s="543"/>
      <c r="I19" s="543"/>
      <c r="J19" s="543"/>
      <c r="K19" s="543"/>
      <c r="L19" s="551">
        <v>23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14110758</v>
      </c>
      <c r="BO19" s="421"/>
      <c r="BP19" s="421"/>
      <c r="BQ19" s="421"/>
      <c r="BR19" s="421"/>
      <c r="BS19" s="421"/>
      <c r="BT19" s="421"/>
      <c r="BU19" s="422"/>
      <c r="BV19" s="420">
        <v>14591466</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 customHeight="1" thickBot="1" x14ac:dyDescent="0.2">
      <c r="A20" s="163"/>
      <c r="B20" s="542" t="s">
        <v>151</v>
      </c>
      <c r="C20" s="463"/>
      <c r="D20" s="463"/>
      <c r="E20" s="543"/>
      <c r="F20" s="543"/>
      <c r="G20" s="543"/>
      <c r="H20" s="543"/>
      <c r="I20" s="543"/>
      <c r="J20" s="543"/>
      <c r="K20" s="543"/>
      <c r="L20" s="551">
        <v>9252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20886092</v>
      </c>
      <c r="BO22" s="384"/>
      <c r="BP22" s="384"/>
      <c r="BQ22" s="384"/>
      <c r="BR22" s="384"/>
      <c r="BS22" s="384"/>
      <c r="BT22" s="384"/>
      <c r="BU22" s="385"/>
      <c r="BV22" s="383">
        <v>21651423</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18279511</v>
      </c>
      <c r="BO23" s="421"/>
      <c r="BP23" s="421"/>
      <c r="BQ23" s="421"/>
      <c r="BR23" s="421"/>
      <c r="BS23" s="421"/>
      <c r="BT23" s="421"/>
      <c r="BU23" s="422"/>
      <c r="BV23" s="420">
        <v>18904713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 customHeight="1" thickBot="1" x14ac:dyDescent="0.2">
      <c r="A24" s="163"/>
      <c r="B24" s="591"/>
      <c r="C24" s="567"/>
      <c r="D24" s="568"/>
      <c r="E24" s="470" t="s">
        <v>161</v>
      </c>
      <c r="F24" s="450"/>
      <c r="G24" s="450"/>
      <c r="H24" s="450"/>
      <c r="I24" s="450"/>
      <c r="J24" s="450"/>
      <c r="K24" s="451"/>
      <c r="L24" s="471">
        <v>1</v>
      </c>
      <c r="M24" s="472"/>
      <c r="N24" s="472"/>
      <c r="O24" s="472"/>
      <c r="P24" s="514"/>
      <c r="Q24" s="471">
        <v>8500</v>
      </c>
      <c r="R24" s="472"/>
      <c r="S24" s="472"/>
      <c r="T24" s="472"/>
      <c r="U24" s="472"/>
      <c r="V24" s="514"/>
      <c r="W24" s="566"/>
      <c r="X24" s="567"/>
      <c r="Y24" s="568"/>
      <c r="Z24" s="470" t="s">
        <v>162</v>
      </c>
      <c r="AA24" s="450"/>
      <c r="AB24" s="450"/>
      <c r="AC24" s="450"/>
      <c r="AD24" s="450"/>
      <c r="AE24" s="450"/>
      <c r="AF24" s="450"/>
      <c r="AG24" s="451"/>
      <c r="AH24" s="471">
        <v>338</v>
      </c>
      <c r="AI24" s="472"/>
      <c r="AJ24" s="472"/>
      <c r="AK24" s="472"/>
      <c r="AL24" s="514"/>
      <c r="AM24" s="471">
        <v>1033604</v>
      </c>
      <c r="AN24" s="472"/>
      <c r="AO24" s="472"/>
      <c r="AP24" s="472"/>
      <c r="AQ24" s="472"/>
      <c r="AR24" s="514"/>
      <c r="AS24" s="471">
        <v>3058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15917537</v>
      </c>
      <c r="BO24" s="421"/>
      <c r="BP24" s="421"/>
      <c r="BQ24" s="421"/>
      <c r="BR24" s="421"/>
      <c r="BS24" s="421"/>
      <c r="BT24" s="421"/>
      <c r="BU24" s="422"/>
      <c r="BV24" s="420">
        <v>16025041</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 customHeight="1" x14ac:dyDescent="0.15">
      <c r="A25" s="163"/>
      <c r="B25" s="591"/>
      <c r="C25" s="567"/>
      <c r="D25" s="568"/>
      <c r="E25" s="470" t="s">
        <v>164</v>
      </c>
      <c r="F25" s="450"/>
      <c r="G25" s="450"/>
      <c r="H25" s="450"/>
      <c r="I25" s="450"/>
      <c r="J25" s="450"/>
      <c r="K25" s="451"/>
      <c r="L25" s="471">
        <v>1</v>
      </c>
      <c r="M25" s="472"/>
      <c r="N25" s="472"/>
      <c r="O25" s="472"/>
      <c r="P25" s="514"/>
      <c r="Q25" s="471">
        <v>6380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1876530</v>
      </c>
      <c r="BO25" s="384"/>
      <c r="BP25" s="384"/>
      <c r="BQ25" s="384"/>
      <c r="BR25" s="384"/>
      <c r="BS25" s="384"/>
      <c r="BT25" s="384"/>
      <c r="BU25" s="385"/>
      <c r="BV25" s="383">
        <v>666822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 customHeight="1" x14ac:dyDescent="0.15">
      <c r="A26" s="163"/>
      <c r="B26" s="591"/>
      <c r="C26" s="567"/>
      <c r="D26" s="568"/>
      <c r="E26" s="470" t="s">
        <v>167</v>
      </c>
      <c r="F26" s="450"/>
      <c r="G26" s="450"/>
      <c r="H26" s="450"/>
      <c r="I26" s="450"/>
      <c r="J26" s="450"/>
      <c r="K26" s="451"/>
      <c r="L26" s="471">
        <v>1</v>
      </c>
      <c r="M26" s="472"/>
      <c r="N26" s="472"/>
      <c r="O26" s="472"/>
      <c r="P26" s="514"/>
      <c r="Q26" s="471">
        <v>5780</v>
      </c>
      <c r="R26" s="472"/>
      <c r="S26" s="472"/>
      <c r="T26" s="472"/>
      <c r="U26" s="472"/>
      <c r="V26" s="514"/>
      <c r="W26" s="566"/>
      <c r="X26" s="567"/>
      <c r="Y26" s="568"/>
      <c r="Z26" s="470" t="s">
        <v>168</v>
      </c>
      <c r="AA26" s="572"/>
      <c r="AB26" s="572"/>
      <c r="AC26" s="572"/>
      <c r="AD26" s="572"/>
      <c r="AE26" s="572"/>
      <c r="AF26" s="572"/>
      <c r="AG26" s="573"/>
      <c r="AH26" s="471">
        <v>16</v>
      </c>
      <c r="AI26" s="472"/>
      <c r="AJ26" s="472"/>
      <c r="AK26" s="472"/>
      <c r="AL26" s="514"/>
      <c r="AM26" s="471">
        <v>44880</v>
      </c>
      <c r="AN26" s="472"/>
      <c r="AO26" s="472"/>
      <c r="AP26" s="472"/>
      <c r="AQ26" s="472"/>
      <c r="AR26" s="514"/>
      <c r="AS26" s="471">
        <v>2805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 customHeight="1" thickBot="1" x14ac:dyDescent="0.2">
      <c r="A27" s="163"/>
      <c r="B27" s="591"/>
      <c r="C27" s="567"/>
      <c r="D27" s="568"/>
      <c r="E27" s="470" t="s">
        <v>170</v>
      </c>
      <c r="F27" s="450"/>
      <c r="G27" s="450"/>
      <c r="H27" s="450"/>
      <c r="I27" s="450"/>
      <c r="J27" s="450"/>
      <c r="K27" s="451"/>
      <c r="L27" s="471">
        <v>1</v>
      </c>
      <c r="M27" s="472"/>
      <c r="N27" s="472"/>
      <c r="O27" s="472"/>
      <c r="P27" s="514"/>
      <c r="Q27" s="471">
        <v>3750</v>
      </c>
      <c r="R27" s="472"/>
      <c r="S27" s="472"/>
      <c r="T27" s="472"/>
      <c r="U27" s="472"/>
      <c r="V27" s="514"/>
      <c r="W27" s="566"/>
      <c r="X27" s="567"/>
      <c r="Y27" s="568"/>
      <c r="Z27" s="470" t="s">
        <v>171</v>
      </c>
      <c r="AA27" s="450"/>
      <c r="AB27" s="450"/>
      <c r="AC27" s="450"/>
      <c r="AD27" s="450"/>
      <c r="AE27" s="450"/>
      <c r="AF27" s="450"/>
      <c r="AG27" s="451"/>
      <c r="AH27" s="471">
        <v>5</v>
      </c>
      <c r="AI27" s="472"/>
      <c r="AJ27" s="472"/>
      <c r="AK27" s="472"/>
      <c r="AL27" s="514"/>
      <c r="AM27" s="471">
        <v>20730</v>
      </c>
      <c r="AN27" s="472"/>
      <c r="AO27" s="472"/>
      <c r="AP27" s="472"/>
      <c r="AQ27" s="472"/>
      <c r="AR27" s="514"/>
      <c r="AS27" s="471">
        <v>4146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 customHeight="1" x14ac:dyDescent="0.15">
      <c r="A28" s="163"/>
      <c r="B28" s="591"/>
      <c r="C28" s="567"/>
      <c r="D28" s="568"/>
      <c r="E28" s="470" t="s">
        <v>173</v>
      </c>
      <c r="F28" s="450"/>
      <c r="G28" s="450"/>
      <c r="H28" s="450"/>
      <c r="I28" s="450"/>
      <c r="J28" s="450"/>
      <c r="K28" s="451"/>
      <c r="L28" s="471">
        <v>1</v>
      </c>
      <c r="M28" s="472"/>
      <c r="N28" s="472"/>
      <c r="O28" s="472"/>
      <c r="P28" s="514"/>
      <c r="Q28" s="471">
        <v>3280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45</v>
      </c>
      <c r="BD28" s="381"/>
      <c r="BE28" s="381"/>
      <c r="BF28" s="381"/>
      <c r="BG28" s="381"/>
      <c r="BH28" s="381"/>
      <c r="BI28" s="381"/>
      <c r="BJ28" s="381"/>
      <c r="BK28" s="381"/>
      <c r="BL28" s="381"/>
      <c r="BM28" s="382"/>
      <c r="BN28" s="383">
        <v>1230376</v>
      </c>
      <c r="BO28" s="384"/>
      <c r="BP28" s="384"/>
      <c r="BQ28" s="384"/>
      <c r="BR28" s="384"/>
      <c r="BS28" s="384"/>
      <c r="BT28" s="384"/>
      <c r="BU28" s="385"/>
      <c r="BV28" s="383">
        <v>1085311</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 customHeight="1" x14ac:dyDescent="0.15">
      <c r="A29" s="163"/>
      <c r="B29" s="591"/>
      <c r="C29" s="567"/>
      <c r="D29" s="568"/>
      <c r="E29" s="470" t="s">
        <v>176</v>
      </c>
      <c r="F29" s="450"/>
      <c r="G29" s="450"/>
      <c r="H29" s="450"/>
      <c r="I29" s="450"/>
      <c r="J29" s="450"/>
      <c r="K29" s="451"/>
      <c r="L29" s="471">
        <v>14</v>
      </c>
      <c r="M29" s="472"/>
      <c r="N29" s="472"/>
      <c r="O29" s="472"/>
      <c r="P29" s="514"/>
      <c r="Q29" s="471">
        <v>3120</v>
      </c>
      <c r="R29" s="472"/>
      <c r="S29" s="472"/>
      <c r="T29" s="472"/>
      <c r="U29" s="472"/>
      <c r="V29" s="514"/>
      <c r="W29" s="569"/>
      <c r="X29" s="570"/>
      <c r="Y29" s="571"/>
      <c r="Z29" s="470" t="s">
        <v>177</v>
      </c>
      <c r="AA29" s="450"/>
      <c r="AB29" s="450"/>
      <c r="AC29" s="450"/>
      <c r="AD29" s="450"/>
      <c r="AE29" s="450"/>
      <c r="AF29" s="450"/>
      <c r="AG29" s="451"/>
      <c r="AH29" s="471">
        <v>343</v>
      </c>
      <c r="AI29" s="472"/>
      <c r="AJ29" s="472"/>
      <c r="AK29" s="472"/>
      <c r="AL29" s="514"/>
      <c r="AM29" s="471">
        <v>1054334</v>
      </c>
      <c r="AN29" s="472"/>
      <c r="AO29" s="472"/>
      <c r="AP29" s="472"/>
      <c r="AQ29" s="472"/>
      <c r="AR29" s="514"/>
      <c r="AS29" s="471">
        <v>3074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203681</v>
      </c>
      <c r="BO29" s="421"/>
      <c r="BP29" s="421"/>
      <c r="BQ29" s="421"/>
      <c r="BR29" s="421"/>
      <c r="BS29" s="421"/>
      <c r="BT29" s="421"/>
      <c r="BU29" s="422"/>
      <c r="BV29" s="420">
        <v>167036</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47</v>
      </c>
      <c r="BD30" s="537"/>
      <c r="BE30" s="537"/>
      <c r="BF30" s="537"/>
      <c r="BG30" s="537"/>
      <c r="BH30" s="537"/>
      <c r="BI30" s="537"/>
      <c r="BJ30" s="537"/>
      <c r="BK30" s="537"/>
      <c r="BL30" s="537"/>
      <c r="BM30" s="538"/>
      <c r="BN30" s="539">
        <v>2913286</v>
      </c>
      <c r="BO30" s="540"/>
      <c r="BP30" s="540"/>
      <c r="BQ30" s="540"/>
      <c r="BR30" s="540"/>
      <c r="BS30" s="540"/>
      <c r="BT30" s="540"/>
      <c r="BU30" s="541"/>
      <c r="BV30" s="539">
        <v>2273380</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3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仙北市国民健康保険特別会計（事業勘定）</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仙北市水道事業会計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秋田県市町村総合事務組合（一般会計）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おもてなしせんぼく</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35" customHeight="1" x14ac:dyDescent="0.15">
      <c r="A35" s="163"/>
      <c r="B35" s="190"/>
      <c r="C35" s="610">
        <f>IF(E35="","",C34+1)</f>
        <v>2</v>
      </c>
      <c r="D35" s="610"/>
      <c r="E35" s="611" t="str">
        <f>IF('各会計、関係団体の財政状況及び健全化判断比率'!B8="","",'各会計、関係団体の財政状況及び健全化判断比率'!B8)</f>
        <v>仙北市集中管理特別会計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仙北市国民健康保険特別会計（神代診療施設勘定）</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仙北市温泉事業会計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秋田県市町村総合事務組合（交通災害事業等特別会計）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3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仙北市後期高齢者医療特別会計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仙北市病院事業会計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秋田県市町村会館管理組合（一般会計）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3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仙北市介護保険特別会計（介護サービス事業）</v>
      </c>
      <c r="X37" s="611"/>
      <c r="Y37" s="611"/>
      <c r="Z37" s="611"/>
      <c r="AA37" s="611"/>
      <c r="AB37" s="611"/>
      <c r="AC37" s="611"/>
      <c r="AD37" s="611"/>
      <c r="AE37" s="611"/>
      <c r="AF37" s="611"/>
      <c r="AG37" s="611"/>
      <c r="AH37" s="611"/>
      <c r="AI37" s="611"/>
      <c r="AJ37" s="611"/>
      <c r="AK37" s="611"/>
      <c r="AL37" s="163"/>
      <c r="AM37" s="610">
        <f t="shared" si="0"/>
        <v>10</v>
      </c>
      <c r="AN37" s="610"/>
      <c r="AO37" s="611" t="str">
        <f>IF('各会計、関係団体の財政状況及び健全化判断比率'!B35="","",'各会計、関係団体の財政状況及び健全化判断比率'!B35)</f>
        <v>仙北市下水道事業会計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秋田県後期高齢者医療広域連合（一般会計）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3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秋田県後期高齢者医療広域連合（後期高齢者医療特別会計）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3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大曲仙北広域市町村圏組合（一般会計）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3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大曲仙北広域市町村圏組合（介護保険特別会計）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3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3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3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JmOFfnAevtofIvz+Oz5SL5uWeJ+VOvQQg+x75CAsTPWKEr8azP/DFbbVQ7aLWMS/waH/+rNsP1QULtjQ22OygQ==" saltValue="ZQIBL/6VxS3WtcO2L/npF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CF5CB-7E7A-4244-A1B0-39B73C962F0D}">
  <sheetPr>
    <pageSetUpPr fitToPage="1"/>
  </sheetPr>
  <dimension ref="B1:EM49"/>
  <sheetViews>
    <sheetView showGridLines="0" workbookViewId="0"/>
  </sheetViews>
  <sheetFormatPr defaultColWidth="0" defaultRowHeight="11.2"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 customHeight="1" x14ac:dyDescent="0.15">
      <c r="B5" s="622" t="s">
        <v>215</v>
      </c>
      <c r="C5" s="623"/>
      <c r="D5" s="623"/>
      <c r="E5" s="623"/>
      <c r="F5" s="623"/>
      <c r="G5" s="623"/>
      <c r="H5" s="623"/>
      <c r="I5" s="623"/>
      <c r="J5" s="623"/>
      <c r="K5" s="623"/>
      <c r="L5" s="623"/>
      <c r="M5" s="623"/>
      <c r="N5" s="623"/>
      <c r="O5" s="623"/>
      <c r="P5" s="623"/>
      <c r="Q5" s="624"/>
      <c r="R5" s="625">
        <v>2684914</v>
      </c>
      <c r="S5" s="626"/>
      <c r="T5" s="626"/>
      <c r="U5" s="626"/>
      <c r="V5" s="626"/>
      <c r="W5" s="626"/>
      <c r="X5" s="626"/>
      <c r="Y5" s="627"/>
      <c r="Z5" s="628">
        <v>10.5</v>
      </c>
      <c r="AA5" s="628"/>
      <c r="AB5" s="628"/>
      <c r="AC5" s="628"/>
      <c r="AD5" s="629">
        <v>2684914</v>
      </c>
      <c r="AE5" s="629"/>
      <c r="AF5" s="629"/>
      <c r="AG5" s="629"/>
      <c r="AH5" s="629"/>
      <c r="AI5" s="629"/>
      <c r="AJ5" s="629"/>
      <c r="AK5" s="629"/>
      <c r="AL5" s="630">
        <v>22.8</v>
      </c>
      <c r="AM5" s="631"/>
      <c r="AN5" s="631"/>
      <c r="AO5" s="632"/>
      <c r="AP5" s="622" t="s">
        <v>216</v>
      </c>
      <c r="AQ5" s="623"/>
      <c r="AR5" s="623"/>
      <c r="AS5" s="623"/>
      <c r="AT5" s="623"/>
      <c r="AU5" s="623"/>
      <c r="AV5" s="623"/>
      <c r="AW5" s="623"/>
      <c r="AX5" s="623"/>
      <c r="AY5" s="623"/>
      <c r="AZ5" s="623"/>
      <c r="BA5" s="623"/>
      <c r="BB5" s="623"/>
      <c r="BC5" s="623"/>
      <c r="BD5" s="623"/>
      <c r="BE5" s="623"/>
      <c r="BF5" s="624"/>
      <c r="BG5" s="636">
        <v>2575856</v>
      </c>
      <c r="BH5" s="637"/>
      <c r="BI5" s="637"/>
      <c r="BJ5" s="637"/>
      <c r="BK5" s="637"/>
      <c r="BL5" s="637"/>
      <c r="BM5" s="637"/>
      <c r="BN5" s="638"/>
      <c r="BO5" s="639">
        <v>95.9</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 customHeight="1" x14ac:dyDescent="0.15">
      <c r="B6" s="633" t="s">
        <v>220</v>
      </c>
      <c r="C6" s="634"/>
      <c r="D6" s="634"/>
      <c r="E6" s="634"/>
      <c r="F6" s="634"/>
      <c r="G6" s="634"/>
      <c r="H6" s="634"/>
      <c r="I6" s="634"/>
      <c r="J6" s="634"/>
      <c r="K6" s="634"/>
      <c r="L6" s="634"/>
      <c r="M6" s="634"/>
      <c r="N6" s="634"/>
      <c r="O6" s="634"/>
      <c r="P6" s="634"/>
      <c r="Q6" s="635"/>
      <c r="R6" s="636">
        <v>317742</v>
      </c>
      <c r="S6" s="637"/>
      <c r="T6" s="637"/>
      <c r="U6" s="637"/>
      <c r="V6" s="637"/>
      <c r="W6" s="637"/>
      <c r="X6" s="637"/>
      <c r="Y6" s="638"/>
      <c r="Z6" s="639">
        <v>1.2</v>
      </c>
      <c r="AA6" s="639"/>
      <c r="AB6" s="639"/>
      <c r="AC6" s="639"/>
      <c r="AD6" s="640">
        <v>317742</v>
      </c>
      <c r="AE6" s="640"/>
      <c r="AF6" s="640"/>
      <c r="AG6" s="640"/>
      <c r="AH6" s="640"/>
      <c r="AI6" s="640"/>
      <c r="AJ6" s="640"/>
      <c r="AK6" s="640"/>
      <c r="AL6" s="641">
        <v>2.7</v>
      </c>
      <c r="AM6" s="642"/>
      <c r="AN6" s="642"/>
      <c r="AO6" s="643"/>
      <c r="AP6" s="633" t="s">
        <v>221</v>
      </c>
      <c r="AQ6" s="634"/>
      <c r="AR6" s="634"/>
      <c r="AS6" s="634"/>
      <c r="AT6" s="634"/>
      <c r="AU6" s="634"/>
      <c r="AV6" s="634"/>
      <c r="AW6" s="634"/>
      <c r="AX6" s="634"/>
      <c r="AY6" s="634"/>
      <c r="AZ6" s="634"/>
      <c r="BA6" s="634"/>
      <c r="BB6" s="634"/>
      <c r="BC6" s="634"/>
      <c r="BD6" s="634"/>
      <c r="BE6" s="634"/>
      <c r="BF6" s="635"/>
      <c r="BG6" s="636">
        <v>2575856</v>
      </c>
      <c r="BH6" s="637"/>
      <c r="BI6" s="637"/>
      <c r="BJ6" s="637"/>
      <c r="BK6" s="637"/>
      <c r="BL6" s="637"/>
      <c r="BM6" s="637"/>
      <c r="BN6" s="638"/>
      <c r="BO6" s="639">
        <v>95.9</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159863</v>
      </c>
      <c r="CS6" s="637"/>
      <c r="CT6" s="637"/>
      <c r="CU6" s="637"/>
      <c r="CV6" s="637"/>
      <c r="CW6" s="637"/>
      <c r="CX6" s="637"/>
      <c r="CY6" s="638"/>
      <c r="CZ6" s="630">
        <v>0.6</v>
      </c>
      <c r="DA6" s="631"/>
      <c r="DB6" s="631"/>
      <c r="DC6" s="647"/>
      <c r="DD6" s="645" t="s">
        <v>121</v>
      </c>
      <c r="DE6" s="637"/>
      <c r="DF6" s="637"/>
      <c r="DG6" s="637"/>
      <c r="DH6" s="637"/>
      <c r="DI6" s="637"/>
      <c r="DJ6" s="637"/>
      <c r="DK6" s="637"/>
      <c r="DL6" s="637"/>
      <c r="DM6" s="637"/>
      <c r="DN6" s="637"/>
      <c r="DO6" s="637"/>
      <c r="DP6" s="638"/>
      <c r="DQ6" s="645">
        <v>156473</v>
      </c>
      <c r="DR6" s="637"/>
      <c r="DS6" s="637"/>
      <c r="DT6" s="637"/>
      <c r="DU6" s="637"/>
      <c r="DV6" s="637"/>
      <c r="DW6" s="637"/>
      <c r="DX6" s="637"/>
      <c r="DY6" s="637"/>
      <c r="DZ6" s="637"/>
      <c r="EA6" s="637"/>
      <c r="EB6" s="637"/>
      <c r="EC6" s="646"/>
    </row>
    <row r="7" spans="2:143" ht="11.2" customHeight="1" x14ac:dyDescent="0.15">
      <c r="B7" s="633" t="s">
        <v>223</v>
      </c>
      <c r="C7" s="634"/>
      <c r="D7" s="634"/>
      <c r="E7" s="634"/>
      <c r="F7" s="634"/>
      <c r="G7" s="634"/>
      <c r="H7" s="634"/>
      <c r="I7" s="634"/>
      <c r="J7" s="634"/>
      <c r="K7" s="634"/>
      <c r="L7" s="634"/>
      <c r="M7" s="634"/>
      <c r="N7" s="634"/>
      <c r="O7" s="634"/>
      <c r="P7" s="634"/>
      <c r="Q7" s="635"/>
      <c r="R7" s="636">
        <v>672</v>
      </c>
      <c r="S7" s="637"/>
      <c r="T7" s="637"/>
      <c r="U7" s="637"/>
      <c r="V7" s="637"/>
      <c r="W7" s="637"/>
      <c r="X7" s="637"/>
      <c r="Y7" s="638"/>
      <c r="Z7" s="639">
        <v>0</v>
      </c>
      <c r="AA7" s="639"/>
      <c r="AB7" s="639"/>
      <c r="AC7" s="639"/>
      <c r="AD7" s="640">
        <v>672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833395</v>
      </c>
      <c r="BH7" s="637"/>
      <c r="BI7" s="637"/>
      <c r="BJ7" s="637"/>
      <c r="BK7" s="637"/>
      <c r="BL7" s="637"/>
      <c r="BM7" s="637"/>
      <c r="BN7" s="638"/>
      <c r="BO7" s="639">
        <v>31</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8392815</v>
      </c>
      <c r="CS7" s="637"/>
      <c r="CT7" s="637"/>
      <c r="CU7" s="637"/>
      <c r="CV7" s="637"/>
      <c r="CW7" s="637"/>
      <c r="CX7" s="637"/>
      <c r="CY7" s="638"/>
      <c r="CZ7" s="639">
        <v>33.9</v>
      </c>
      <c r="DA7" s="639"/>
      <c r="DB7" s="639"/>
      <c r="DC7" s="639"/>
      <c r="DD7" s="645">
        <v>268713</v>
      </c>
      <c r="DE7" s="637"/>
      <c r="DF7" s="637"/>
      <c r="DG7" s="637"/>
      <c r="DH7" s="637"/>
      <c r="DI7" s="637"/>
      <c r="DJ7" s="637"/>
      <c r="DK7" s="637"/>
      <c r="DL7" s="637"/>
      <c r="DM7" s="637"/>
      <c r="DN7" s="637"/>
      <c r="DO7" s="637"/>
      <c r="DP7" s="638"/>
      <c r="DQ7" s="645">
        <v>2031095</v>
      </c>
      <c r="DR7" s="637"/>
      <c r="DS7" s="637"/>
      <c r="DT7" s="637"/>
      <c r="DU7" s="637"/>
      <c r="DV7" s="637"/>
      <c r="DW7" s="637"/>
      <c r="DX7" s="637"/>
      <c r="DY7" s="637"/>
      <c r="DZ7" s="637"/>
      <c r="EA7" s="637"/>
      <c r="EB7" s="637"/>
      <c r="EC7" s="646"/>
    </row>
    <row r="8" spans="2:143" ht="11.2" customHeight="1" x14ac:dyDescent="0.15">
      <c r="B8" s="633" t="s">
        <v>226</v>
      </c>
      <c r="C8" s="634"/>
      <c r="D8" s="634"/>
      <c r="E8" s="634"/>
      <c r="F8" s="634"/>
      <c r="G8" s="634"/>
      <c r="H8" s="634"/>
      <c r="I8" s="634"/>
      <c r="J8" s="634"/>
      <c r="K8" s="634"/>
      <c r="L8" s="634"/>
      <c r="M8" s="634"/>
      <c r="N8" s="634"/>
      <c r="O8" s="634"/>
      <c r="P8" s="634"/>
      <c r="Q8" s="635"/>
      <c r="R8" s="636">
        <v>8233</v>
      </c>
      <c r="S8" s="637"/>
      <c r="T8" s="637"/>
      <c r="U8" s="637"/>
      <c r="V8" s="637"/>
      <c r="W8" s="637"/>
      <c r="X8" s="637"/>
      <c r="Y8" s="638"/>
      <c r="Z8" s="639">
        <v>0</v>
      </c>
      <c r="AA8" s="639"/>
      <c r="AB8" s="639"/>
      <c r="AC8" s="639"/>
      <c r="AD8" s="640">
        <v>8233</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33917</v>
      </c>
      <c r="BH8" s="637"/>
      <c r="BI8" s="637"/>
      <c r="BJ8" s="637"/>
      <c r="BK8" s="637"/>
      <c r="BL8" s="637"/>
      <c r="BM8" s="637"/>
      <c r="BN8" s="638"/>
      <c r="BO8" s="639">
        <v>1.3</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4831861</v>
      </c>
      <c r="CS8" s="637"/>
      <c r="CT8" s="637"/>
      <c r="CU8" s="637"/>
      <c r="CV8" s="637"/>
      <c r="CW8" s="637"/>
      <c r="CX8" s="637"/>
      <c r="CY8" s="638"/>
      <c r="CZ8" s="639">
        <v>19.5</v>
      </c>
      <c r="DA8" s="639"/>
      <c r="DB8" s="639"/>
      <c r="DC8" s="639"/>
      <c r="DD8" s="645">
        <v>14543</v>
      </c>
      <c r="DE8" s="637"/>
      <c r="DF8" s="637"/>
      <c r="DG8" s="637"/>
      <c r="DH8" s="637"/>
      <c r="DI8" s="637"/>
      <c r="DJ8" s="637"/>
      <c r="DK8" s="637"/>
      <c r="DL8" s="637"/>
      <c r="DM8" s="637"/>
      <c r="DN8" s="637"/>
      <c r="DO8" s="637"/>
      <c r="DP8" s="638"/>
      <c r="DQ8" s="645">
        <v>2749657</v>
      </c>
      <c r="DR8" s="637"/>
      <c r="DS8" s="637"/>
      <c r="DT8" s="637"/>
      <c r="DU8" s="637"/>
      <c r="DV8" s="637"/>
      <c r="DW8" s="637"/>
      <c r="DX8" s="637"/>
      <c r="DY8" s="637"/>
      <c r="DZ8" s="637"/>
      <c r="EA8" s="637"/>
      <c r="EB8" s="637"/>
      <c r="EC8" s="646"/>
    </row>
    <row r="9" spans="2:143" ht="11.2" customHeight="1" x14ac:dyDescent="0.15">
      <c r="B9" s="633" t="s">
        <v>229</v>
      </c>
      <c r="C9" s="634"/>
      <c r="D9" s="634"/>
      <c r="E9" s="634"/>
      <c r="F9" s="634"/>
      <c r="G9" s="634"/>
      <c r="H9" s="634"/>
      <c r="I9" s="634"/>
      <c r="J9" s="634"/>
      <c r="K9" s="634"/>
      <c r="L9" s="634"/>
      <c r="M9" s="634"/>
      <c r="N9" s="634"/>
      <c r="O9" s="634"/>
      <c r="P9" s="634"/>
      <c r="Q9" s="635"/>
      <c r="R9" s="636">
        <v>12760</v>
      </c>
      <c r="S9" s="637"/>
      <c r="T9" s="637"/>
      <c r="U9" s="637"/>
      <c r="V9" s="637"/>
      <c r="W9" s="637"/>
      <c r="X9" s="637"/>
      <c r="Y9" s="638"/>
      <c r="Z9" s="639">
        <v>0.1</v>
      </c>
      <c r="AA9" s="639"/>
      <c r="AB9" s="639"/>
      <c r="AC9" s="639"/>
      <c r="AD9" s="640">
        <v>12760</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662752</v>
      </c>
      <c r="BH9" s="637"/>
      <c r="BI9" s="637"/>
      <c r="BJ9" s="637"/>
      <c r="BK9" s="637"/>
      <c r="BL9" s="637"/>
      <c r="BM9" s="637"/>
      <c r="BN9" s="638"/>
      <c r="BO9" s="639">
        <v>24.7</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2793354</v>
      </c>
      <c r="CS9" s="637"/>
      <c r="CT9" s="637"/>
      <c r="CU9" s="637"/>
      <c r="CV9" s="637"/>
      <c r="CW9" s="637"/>
      <c r="CX9" s="637"/>
      <c r="CY9" s="638"/>
      <c r="CZ9" s="639">
        <v>11.3</v>
      </c>
      <c r="DA9" s="639"/>
      <c r="DB9" s="639"/>
      <c r="DC9" s="639"/>
      <c r="DD9" s="645">
        <v>37846</v>
      </c>
      <c r="DE9" s="637"/>
      <c r="DF9" s="637"/>
      <c r="DG9" s="637"/>
      <c r="DH9" s="637"/>
      <c r="DI9" s="637"/>
      <c r="DJ9" s="637"/>
      <c r="DK9" s="637"/>
      <c r="DL9" s="637"/>
      <c r="DM9" s="637"/>
      <c r="DN9" s="637"/>
      <c r="DO9" s="637"/>
      <c r="DP9" s="638"/>
      <c r="DQ9" s="645">
        <v>2339014</v>
      </c>
      <c r="DR9" s="637"/>
      <c r="DS9" s="637"/>
      <c r="DT9" s="637"/>
      <c r="DU9" s="637"/>
      <c r="DV9" s="637"/>
      <c r="DW9" s="637"/>
      <c r="DX9" s="637"/>
      <c r="DY9" s="637"/>
      <c r="DZ9" s="637"/>
      <c r="EA9" s="637"/>
      <c r="EB9" s="637"/>
      <c r="EC9" s="646"/>
    </row>
    <row r="10" spans="2:143" ht="11.2"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63273</v>
      </c>
      <c r="BH10" s="637"/>
      <c r="BI10" s="637"/>
      <c r="BJ10" s="637"/>
      <c r="BK10" s="637"/>
      <c r="BL10" s="637"/>
      <c r="BM10" s="637"/>
      <c r="BN10" s="638"/>
      <c r="BO10" s="639">
        <v>2.4</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94803</v>
      </c>
      <c r="CS10" s="637"/>
      <c r="CT10" s="637"/>
      <c r="CU10" s="637"/>
      <c r="CV10" s="637"/>
      <c r="CW10" s="637"/>
      <c r="CX10" s="637"/>
      <c r="CY10" s="638"/>
      <c r="CZ10" s="639">
        <v>0.4</v>
      </c>
      <c r="DA10" s="639"/>
      <c r="DB10" s="639"/>
      <c r="DC10" s="639"/>
      <c r="DD10" s="645" t="s">
        <v>121</v>
      </c>
      <c r="DE10" s="637"/>
      <c r="DF10" s="637"/>
      <c r="DG10" s="637"/>
      <c r="DH10" s="637"/>
      <c r="DI10" s="637"/>
      <c r="DJ10" s="637"/>
      <c r="DK10" s="637"/>
      <c r="DL10" s="637"/>
      <c r="DM10" s="637"/>
      <c r="DN10" s="637"/>
      <c r="DO10" s="637"/>
      <c r="DP10" s="638"/>
      <c r="DQ10" s="645">
        <v>36070</v>
      </c>
      <c r="DR10" s="637"/>
      <c r="DS10" s="637"/>
      <c r="DT10" s="637"/>
      <c r="DU10" s="637"/>
      <c r="DV10" s="637"/>
      <c r="DW10" s="637"/>
      <c r="DX10" s="637"/>
      <c r="DY10" s="637"/>
      <c r="DZ10" s="637"/>
      <c r="EA10" s="637"/>
      <c r="EB10" s="637"/>
      <c r="EC10" s="646"/>
    </row>
    <row r="11" spans="2:143" ht="11.2" customHeight="1" x14ac:dyDescent="0.15">
      <c r="B11" s="633" t="s">
        <v>235</v>
      </c>
      <c r="C11" s="634"/>
      <c r="D11" s="634"/>
      <c r="E11" s="634"/>
      <c r="F11" s="634"/>
      <c r="G11" s="634"/>
      <c r="H11" s="634"/>
      <c r="I11" s="634"/>
      <c r="J11" s="634"/>
      <c r="K11" s="634"/>
      <c r="L11" s="634"/>
      <c r="M11" s="634"/>
      <c r="N11" s="634"/>
      <c r="O11" s="634"/>
      <c r="P11" s="634"/>
      <c r="Q11" s="635"/>
      <c r="R11" s="636">
        <v>650129</v>
      </c>
      <c r="S11" s="637"/>
      <c r="T11" s="637"/>
      <c r="U11" s="637"/>
      <c r="V11" s="637"/>
      <c r="W11" s="637"/>
      <c r="X11" s="637"/>
      <c r="Y11" s="638"/>
      <c r="Z11" s="641">
        <v>2.6</v>
      </c>
      <c r="AA11" s="642"/>
      <c r="AB11" s="642"/>
      <c r="AC11" s="648"/>
      <c r="AD11" s="645">
        <v>650129</v>
      </c>
      <c r="AE11" s="637"/>
      <c r="AF11" s="637"/>
      <c r="AG11" s="637"/>
      <c r="AH11" s="637"/>
      <c r="AI11" s="637"/>
      <c r="AJ11" s="637"/>
      <c r="AK11" s="638"/>
      <c r="AL11" s="641">
        <v>5.5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73453</v>
      </c>
      <c r="BH11" s="637"/>
      <c r="BI11" s="637"/>
      <c r="BJ11" s="637"/>
      <c r="BK11" s="637"/>
      <c r="BL11" s="637"/>
      <c r="BM11" s="637"/>
      <c r="BN11" s="638"/>
      <c r="BO11" s="639">
        <v>2.7</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1218492</v>
      </c>
      <c r="CS11" s="637"/>
      <c r="CT11" s="637"/>
      <c r="CU11" s="637"/>
      <c r="CV11" s="637"/>
      <c r="CW11" s="637"/>
      <c r="CX11" s="637"/>
      <c r="CY11" s="638"/>
      <c r="CZ11" s="639">
        <v>4.9000000000000004</v>
      </c>
      <c r="DA11" s="639"/>
      <c r="DB11" s="639"/>
      <c r="DC11" s="639"/>
      <c r="DD11" s="645">
        <v>295538</v>
      </c>
      <c r="DE11" s="637"/>
      <c r="DF11" s="637"/>
      <c r="DG11" s="637"/>
      <c r="DH11" s="637"/>
      <c r="DI11" s="637"/>
      <c r="DJ11" s="637"/>
      <c r="DK11" s="637"/>
      <c r="DL11" s="637"/>
      <c r="DM11" s="637"/>
      <c r="DN11" s="637"/>
      <c r="DO11" s="637"/>
      <c r="DP11" s="638"/>
      <c r="DQ11" s="645">
        <v>752490</v>
      </c>
      <c r="DR11" s="637"/>
      <c r="DS11" s="637"/>
      <c r="DT11" s="637"/>
      <c r="DU11" s="637"/>
      <c r="DV11" s="637"/>
      <c r="DW11" s="637"/>
      <c r="DX11" s="637"/>
      <c r="DY11" s="637"/>
      <c r="DZ11" s="637"/>
      <c r="EA11" s="637"/>
      <c r="EB11" s="637"/>
      <c r="EC11" s="646"/>
    </row>
    <row r="12" spans="2:143" ht="11.2" customHeight="1" x14ac:dyDescent="0.15">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1467109</v>
      </c>
      <c r="BH12" s="637"/>
      <c r="BI12" s="637"/>
      <c r="BJ12" s="637"/>
      <c r="BK12" s="637"/>
      <c r="BL12" s="637"/>
      <c r="BM12" s="637"/>
      <c r="BN12" s="638"/>
      <c r="BO12" s="639">
        <v>54.6</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878118</v>
      </c>
      <c r="CS12" s="637"/>
      <c r="CT12" s="637"/>
      <c r="CU12" s="637"/>
      <c r="CV12" s="637"/>
      <c r="CW12" s="637"/>
      <c r="CX12" s="637"/>
      <c r="CY12" s="638"/>
      <c r="CZ12" s="639">
        <v>3.5</v>
      </c>
      <c r="DA12" s="639"/>
      <c r="DB12" s="639"/>
      <c r="DC12" s="639"/>
      <c r="DD12" s="645">
        <v>9016</v>
      </c>
      <c r="DE12" s="637"/>
      <c r="DF12" s="637"/>
      <c r="DG12" s="637"/>
      <c r="DH12" s="637"/>
      <c r="DI12" s="637"/>
      <c r="DJ12" s="637"/>
      <c r="DK12" s="637"/>
      <c r="DL12" s="637"/>
      <c r="DM12" s="637"/>
      <c r="DN12" s="637"/>
      <c r="DO12" s="637"/>
      <c r="DP12" s="638"/>
      <c r="DQ12" s="645">
        <v>328944</v>
      </c>
      <c r="DR12" s="637"/>
      <c r="DS12" s="637"/>
      <c r="DT12" s="637"/>
      <c r="DU12" s="637"/>
      <c r="DV12" s="637"/>
      <c r="DW12" s="637"/>
      <c r="DX12" s="637"/>
      <c r="DY12" s="637"/>
      <c r="DZ12" s="637"/>
      <c r="EA12" s="637"/>
      <c r="EB12" s="637"/>
      <c r="EC12" s="646"/>
    </row>
    <row r="13" spans="2:143" ht="11.2"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1300304</v>
      </c>
      <c r="BH13" s="637"/>
      <c r="BI13" s="637"/>
      <c r="BJ13" s="637"/>
      <c r="BK13" s="637"/>
      <c r="BL13" s="637"/>
      <c r="BM13" s="637"/>
      <c r="BN13" s="638"/>
      <c r="BO13" s="639">
        <v>48.4</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1815106</v>
      </c>
      <c r="CS13" s="637"/>
      <c r="CT13" s="637"/>
      <c r="CU13" s="637"/>
      <c r="CV13" s="637"/>
      <c r="CW13" s="637"/>
      <c r="CX13" s="637"/>
      <c r="CY13" s="638"/>
      <c r="CZ13" s="639">
        <v>7.3</v>
      </c>
      <c r="DA13" s="639"/>
      <c r="DB13" s="639"/>
      <c r="DC13" s="639"/>
      <c r="DD13" s="645">
        <v>644329</v>
      </c>
      <c r="DE13" s="637"/>
      <c r="DF13" s="637"/>
      <c r="DG13" s="637"/>
      <c r="DH13" s="637"/>
      <c r="DI13" s="637"/>
      <c r="DJ13" s="637"/>
      <c r="DK13" s="637"/>
      <c r="DL13" s="637"/>
      <c r="DM13" s="637"/>
      <c r="DN13" s="637"/>
      <c r="DO13" s="637"/>
      <c r="DP13" s="638"/>
      <c r="DQ13" s="645">
        <v>1090191</v>
      </c>
      <c r="DR13" s="637"/>
      <c r="DS13" s="637"/>
      <c r="DT13" s="637"/>
      <c r="DU13" s="637"/>
      <c r="DV13" s="637"/>
      <c r="DW13" s="637"/>
      <c r="DX13" s="637"/>
      <c r="DY13" s="637"/>
      <c r="DZ13" s="637"/>
      <c r="EA13" s="637"/>
      <c r="EB13" s="637"/>
      <c r="EC13" s="646"/>
    </row>
    <row r="14" spans="2:143" ht="11.2"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102039</v>
      </c>
      <c r="BH14" s="637"/>
      <c r="BI14" s="637"/>
      <c r="BJ14" s="637"/>
      <c r="BK14" s="637"/>
      <c r="BL14" s="637"/>
      <c r="BM14" s="637"/>
      <c r="BN14" s="638"/>
      <c r="BO14" s="639">
        <v>3.8</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876318</v>
      </c>
      <c r="CS14" s="637"/>
      <c r="CT14" s="637"/>
      <c r="CU14" s="637"/>
      <c r="CV14" s="637"/>
      <c r="CW14" s="637"/>
      <c r="CX14" s="637"/>
      <c r="CY14" s="638"/>
      <c r="CZ14" s="639">
        <v>3.5</v>
      </c>
      <c r="DA14" s="639"/>
      <c r="DB14" s="639"/>
      <c r="DC14" s="639"/>
      <c r="DD14" s="645">
        <v>54748</v>
      </c>
      <c r="DE14" s="637"/>
      <c r="DF14" s="637"/>
      <c r="DG14" s="637"/>
      <c r="DH14" s="637"/>
      <c r="DI14" s="637"/>
      <c r="DJ14" s="637"/>
      <c r="DK14" s="637"/>
      <c r="DL14" s="637"/>
      <c r="DM14" s="637"/>
      <c r="DN14" s="637"/>
      <c r="DO14" s="637"/>
      <c r="DP14" s="638"/>
      <c r="DQ14" s="645">
        <v>690030</v>
      </c>
      <c r="DR14" s="637"/>
      <c r="DS14" s="637"/>
      <c r="DT14" s="637"/>
      <c r="DU14" s="637"/>
      <c r="DV14" s="637"/>
      <c r="DW14" s="637"/>
      <c r="DX14" s="637"/>
      <c r="DY14" s="637"/>
      <c r="DZ14" s="637"/>
      <c r="EA14" s="637"/>
      <c r="EB14" s="637"/>
      <c r="EC14" s="646"/>
    </row>
    <row r="15" spans="2:143" ht="11.2" customHeight="1" x14ac:dyDescent="0.15">
      <c r="B15" s="633" t="s">
        <v>247</v>
      </c>
      <c r="C15" s="634"/>
      <c r="D15" s="634"/>
      <c r="E15" s="634"/>
      <c r="F15" s="634"/>
      <c r="G15" s="634"/>
      <c r="H15" s="634"/>
      <c r="I15" s="634"/>
      <c r="J15" s="634"/>
      <c r="K15" s="634"/>
      <c r="L15" s="634"/>
      <c r="M15" s="634"/>
      <c r="N15" s="634"/>
      <c r="O15" s="634"/>
      <c r="P15" s="634"/>
      <c r="Q15" s="635"/>
      <c r="R15" s="636">
        <v>17411</v>
      </c>
      <c r="S15" s="637"/>
      <c r="T15" s="637"/>
      <c r="U15" s="637"/>
      <c r="V15" s="637"/>
      <c r="W15" s="637"/>
      <c r="X15" s="637"/>
      <c r="Y15" s="638"/>
      <c r="Z15" s="639">
        <v>0.1</v>
      </c>
      <c r="AA15" s="639"/>
      <c r="AB15" s="639"/>
      <c r="AC15" s="639"/>
      <c r="AD15" s="640">
        <v>17411</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173313</v>
      </c>
      <c r="BH15" s="637"/>
      <c r="BI15" s="637"/>
      <c r="BJ15" s="637"/>
      <c r="BK15" s="637"/>
      <c r="BL15" s="637"/>
      <c r="BM15" s="637"/>
      <c r="BN15" s="638"/>
      <c r="BO15" s="639">
        <v>6.5</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1531875</v>
      </c>
      <c r="CS15" s="637"/>
      <c r="CT15" s="637"/>
      <c r="CU15" s="637"/>
      <c r="CV15" s="637"/>
      <c r="CW15" s="637"/>
      <c r="CX15" s="637"/>
      <c r="CY15" s="638"/>
      <c r="CZ15" s="639">
        <v>6.2</v>
      </c>
      <c r="DA15" s="639"/>
      <c r="DB15" s="639"/>
      <c r="DC15" s="639"/>
      <c r="DD15" s="645">
        <v>98469</v>
      </c>
      <c r="DE15" s="637"/>
      <c r="DF15" s="637"/>
      <c r="DG15" s="637"/>
      <c r="DH15" s="637"/>
      <c r="DI15" s="637"/>
      <c r="DJ15" s="637"/>
      <c r="DK15" s="637"/>
      <c r="DL15" s="637"/>
      <c r="DM15" s="637"/>
      <c r="DN15" s="637"/>
      <c r="DO15" s="637"/>
      <c r="DP15" s="638"/>
      <c r="DQ15" s="645">
        <v>1179060</v>
      </c>
      <c r="DR15" s="637"/>
      <c r="DS15" s="637"/>
      <c r="DT15" s="637"/>
      <c r="DU15" s="637"/>
      <c r="DV15" s="637"/>
      <c r="DW15" s="637"/>
      <c r="DX15" s="637"/>
      <c r="DY15" s="637"/>
      <c r="DZ15" s="637"/>
      <c r="EA15" s="637"/>
      <c r="EB15" s="637"/>
      <c r="EC15" s="646"/>
    </row>
    <row r="16" spans="2:143" ht="11.2" customHeight="1" x14ac:dyDescent="0.15">
      <c r="B16" s="633" t="s">
        <v>250</v>
      </c>
      <c r="C16" s="634"/>
      <c r="D16" s="634"/>
      <c r="E16" s="634"/>
      <c r="F16" s="634"/>
      <c r="G16" s="634"/>
      <c r="H16" s="634"/>
      <c r="I16" s="634"/>
      <c r="J16" s="634"/>
      <c r="K16" s="634"/>
      <c r="L16" s="634"/>
      <c r="M16" s="634"/>
      <c r="N16" s="634"/>
      <c r="O16" s="634"/>
      <c r="P16" s="634"/>
      <c r="Q16" s="635"/>
      <c r="R16" s="636">
        <v>45873</v>
      </c>
      <c r="S16" s="637"/>
      <c r="T16" s="637"/>
      <c r="U16" s="637"/>
      <c r="V16" s="637"/>
      <c r="W16" s="637"/>
      <c r="X16" s="637"/>
      <c r="Y16" s="638"/>
      <c r="Z16" s="639">
        <v>0.2</v>
      </c>
      <c r="AA16" s="639"/>
      <c r="AB16" s="639"/>
      <c r="AC16" s="639"/>
      <c r="AD16" s="640">
        <v>45873</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118029</v>
      </c>
      <c r="CS16" s="637"/>
      <c r="CT16" s="637"/>
      <c r="CU16" s="637"/>
      <c r="CV16" s="637"/>
      <c r="CW16" s="637"/>
      <c r="CX16" s="637"/>
      <c r="CY16" s="638"/>
      <c r="CZ16" s="639">
        <v>0.5</v>
      </c>
      <c r="DA16" s="639"/>
      <c r="DB16" s="639"/>
      <c r="DC16" s="639"/>
      <c r="DD16" s="645" t="s">
        <v>121</v>
      </c>
      <c r="DE16" s="637"/>
      <c r="DF16" s="637"/>
      <c r="DG16" s="637"/>
      <c r="DH16" s="637"/>
      <c r="DI16" s="637"/>
      <c r="DJ16" s="637"/>
      <c r="DK16" s="637"/>
      <c r="DL16" s="637"/>
      <c r="DM16" s="637"/>
      <c r="DN16" s="637"/>
      <c r="DO16" s="637"/>
      <c r="DP16" s="638"/>
      <c r="DQ16" s="645">
        <v>49886</v>
      </c>
      <c r="DR16" s="637"/>
      <c r="DS16" s="637"/>
      <c r="DT16" s="637"/>
      <c r="DU16" s="637"/>
      <c r="DV16" s="637"/>
      <c r="DW16" s="637"/>
      <c r="DX16" s="637"/>
      <c r="DY16" s="637"/>
      <c r="DZ16" s="637"/>
      <c r="EA16" s="637"/>
      <c r="EB16" s="637"/>
      <c r="EC16" s="646"/>
    </row>
    <row r="17" spans="2:133" ht="11.2" customHeight="1" x14ac:dyDescent="0.15">
      <c r="B17" s="633" t="s">
        <v>253</v>
      </c>
      <c r="C17" s="634"/>
      <c r="D17" s="634"/>
      <c r="E17" s="634"/>
      <c r="F17" s="634"/>
      <c r="G17" s="634"/>
      <c r="H17" s="634"/>
      <c r="I17" s="634"/>
      <c r="J17" s="634"/>
      <c r="K17" s="634"/>
      <c r="L17" s="634"/>
      <c r="M17" s="634"/>
      <c r="N17" s="634"/>
      <c r="O17" s="634"/>
      <c r="P17" s="634"/>
      <c r="Q17" s="635"/>
      <c r="R17" s="636">
        <v>97433</v>
      </c>
      <c r="S17" s="637"/>
      <c r="T17" s="637"/>
      <c r="U17" s="637"/>
      <c r="V17" s="637"/>
      <c r="W17" s="637"/>
      <c r="X17" s="637"/>
      <c r="Y17" s="638"/>
      <c r="Z17" s="639">
        <v>0.4</v>
      </c>
      <c r="AA17" s="639"/>
      <c r="AB17" s="639"/>
      <c r="AC17" s="639"/>
      <c r="AD17" s="640">
        <v>97433</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2082813</v>
      </c>
      <c r="CS17" s="637"/>
      <c r="CT17" s="637"/>
      <c r="CU17" s="637"/>
      <c r="CV17" s="637"/>
      <c r="CW17" s="637"/>
      <c r="CX17" s="637"/>
      <c r="CY17" s="638"/>
      <c r="CZ17" s="639">
        <v>8.4</v>
      </c>
      <c r="DA17" s="639"/>
      <c r="DB17" s="639"/>
      <c r="DC17" s="639"/>
      <c r="DD17" s="645" t="s">
        <v>121</v>
      </c>
      <c r="DE17" s="637"/>
      <c r="DF17" s="637"/>
      <c r="DG17" s="637"/>
      <c r="DH17" s="637"/>
      <c r="DI17" s="637"/>
      <c r="DJ17" s="637"/>
      <c r="DK17" s="637"/>
      <c r="DL17" s="637"/>
      <c r="DM17" s="637"/>
      <c r="DN17" s="637"/>
      <c r="DO17" s="637"/>
      <c r="DP17" s="638"/>
      <c r="DQ17" s="645">
        <v>2039925</v>
      </c>
      <c r="DR17" s="637"/>
      <c r="DS17" s="637"/>
      <c r="DT17" s="637"/>
      <c r="DU17" s="637"/>
      <c r="DV17" s="637"/>
      <c r="DW17" s="637"/>
      <c r="DX17" s="637"/>
      <c r="DY17" s="637"/>
      <c r="DZ17" s="637"/>
      <c r="EA17" s="637"/>
      <c r="EB17" s="637"/>
      <c r="EC17" s="646"/>
    </row>
    <row r="18" spans="2:133" ht="11.2" customHeight="1" x14ac:dyDescent="0.15">
      <c r="B18" s="633" t="s">
        <v>256</v>
      </c>
      <c r="C18" s="634"/>
      <c r="D18" s="634"/>
      <c r="E18" s="634"/>
      <c r="F18" s="634"/>
      <c r="G18" s="634"/>
      <c r="H18" s="634"/>
      <c r="I18" s="634"/>
      <c r="J18" s="634"/>
      <c r="K18" s="634"/>
      <c r="L18" s="634"/>
      <c r="M18" s="634"/>
      <c r="N18" s="634"/>
      <c r="O18" s="634"/>
      <c r="P18" s="634"/>
      <c r="Q18" s="635"/>
      <c r="R18" s="636">
        <v>12120</v>
      </c>
      <c r="S18" s="637"/>
      <c r="T18" s="637"/>
      <c r="U18" s="637"/>
      <c r="V18" s="637"/>
      <c r="W18" s="637"/>
      <c r="X18" s="637"/>
      <c r="Y18" s="638"/>
      <c r="Z18" s="639">
        <v>0</v>
      </c>
      <c r="AA18" s="639"/>
      <c r="AB18" s="639"/>
      <c r="AC18" s="639"/>
      <c r="AD18" s="640">
        <v>12120</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 customHeight="1" x14ac:dyDescent="0.15">
      <c r="B19" s="633" t="s">
        <v>259</v>
      </c>
      <c r="C19" s="634"/>
      <c r="D19" s="634"/>
      <c r="E19" s="634"/>
      <c r="F19" s="634"/>
      <c r="G19" s="634"/>
      <c r="H19" s="634"/>
      <c r="I19" s="634"/>
      <c r="J19" s="634"/>
      <c r="K19" s="634"/>
      <c r="L19" s="634"/>
      <c r="M19" s="634"/>
      <c r="N19" s="634"/>
      <c r="O19" s="634"/>
      <c r="P19" s="634"/>
      <c r="Q19" s="635"/>
      <c r="R19" s="636">
        <v>83202</v>
      </c>
      <c r="S19" s="637"/>
      <c r="T19" s="637"/>
      <c r="U19" s="637"/>
      <c r="V19" s="637"/>
      <c r="W19" s="637"/>
      <c r="X19" s="637"/>
      <c r="Y19" s="638"/>
      <c r="Z19" s="639">
        <v>0.3</v>
      </c>
      <c r="AA19" s="639"/>
      <c r="AB19" s="639"/>
      <c r="AC19" s="639"/>
      <c r="AD19" s="640">
        <v>83202</v>
      </c>
      <c r="AE19" s="640"/>
      <c r="AF19" s="640"/>
      <c r="AG19" s="640"/>
      <c r="AH19" s="640"/>
      <c r="AI19" s="640"/>
      <c r="AJ19" s="640"/>
      <c r="AK19" s="640"/>
      <c r="AL19" s="641">
        <v>0.7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109058</v>
      </c>
      <c r="BH19" s="637"/>
      <c r="BI19" s="637"/>
      <c r="BJ19" s="637"/>
      <c r="BK19" s="637"/>
      <c r="BL19" s="637"/>
      <c r="BM19" s="637"/>
      <c r="BN19" s="638"/>
      <c r="BO19" s="639">
        <v>4.0999999999999996</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 customHeight="1" x14ac:dyDescent="0.15">
      <c r="B20" s="649" t="s">
        <v>262</v>
      </c>
      <c r="C20" s="650"/>
      <c r="D20" s="650"/>
      <c r="E20" s="650"/>
      <c r="F20" s="650"/>
      <c r="G20" s="650"/>
      <c r="H20" s="650"/>
      <c r="I20" s="650"/>
      <c r="J20" s="650"/>
      <c r="K20" s="650"/>
      <c r="L20" s="650"/>
      <c r="M20" s="650"/>
      <c r="N20" s="650"/>
      <c r="O20" s="650"/>
      <c r="P20" s="650"/>
      <c r="Q20" s="651"/>
      <c r="R20" s="636">
        <v>2111</v>
      </c>
      <c r="S20" s="637"/>
      <c r="T20" s="637"/>
      <c r="U20" s="637"/>
      <c r="V20" s="637"/>
      <c r="W20" s="637"/>
      <c r="X20" s="637"/>
      <c r="Y20" s="638"/>
      <c r="Z20" s="639">
        <v>0</v>
      </c>
      <c r="AA20" s="639"/>
      <c r="AB20" s="639"/>
      <c r="AC20" s="639"/>
      <c r="AD20" s="640">
        <v>2111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109058</v>
      </c>
      <c r="BH20" s="637"/>
      <c r="BI20" s="637"/>
      <c r="BJ20" s="637"/>
      <c r="BK20" s="637"/>
      <c r="BL20" s="637"/>
      <c r="BM20" s="637"/>
      <c r="BN20" s="638"/>
      <c r="BO20" s="639">
        <v>4.0999999999999996</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24793447</v>
      </c>
      <c r="CS20" s="637"/>
      <c r="CT20" s="637"/>
      <c r="CU20" s="637"/>
      <c r="CV20" s="637"/>
      <c r="CW20" s="637"/>
      <c r="CX20" s="637"/>
      <c r="CY20" s="638"/>
      <c r="CZ20" s="639">
        <v>100</v>
      </c>
      <c r="DA20" s="639"/>
      <c r="DB20" s="639"/>
      <c r="DC20" s="639"/>
      <c r="DD20" s="645">
        <v>1423202</v>
      </c>
      <c r="DE20" s="637"/>
      <c r="DF20" s="637"/>
      <c r="DG20" s="637"/>
      <c r="DH20" s="637"/>
      <c r="DI20" s="637"/>
      <c r="DJ20" s="637"/>
      <c r="DK20" s="637"/>
      <c r="DL20" s="637"/>
      <c r="DM20" s="637"/>
      <c r="DN20" s="637"/>
      <c r="DO20" s="637"/>
      <c r="DP20" s="638"/>
      <c r="DQ20" s="645">
        <v>13442835</v>
      </c>
      <c r="DR20" s="637"/>
      <c r="DS20" s="637"/>
      <c r="DT20" s="637"/>
      <c r="DU20" s="637"/>
      <c r="DV20" s="637"/>
      <c r="DW20" s="637"/>
      <c r="DX20" s="637"/>
      <c r="DY20" s="637"/>
      <c r="DZ20" s="637"/>
      <c r="EA20" s="637"/>
      <c r="EB20" s="637"/>
      <c r="EC20" s="646"/>
    </row>
    <row r="21" spans="2:133" ht="11.2" customHeight="1" x14ac:dyDescent="0.15">
      <c r="B21" s="633" t="s">
        <v>265</v>
      </c>
      <c r="C21" s="634"/>
      <c r="D21" s="634"/>
      <c r="E21" s="634"/>
      <c r="F21" s="634"/>
      <c r="G21" s="634"/>
      <c r="H21" s="634"/>
      <c r="I21" s="634"/>
      <c r="J21" s="634"/>
      <c r="K21" s="634"/>
      <c r="L21" s="634"/>
      <c r="M21" s="634"/>
      <c r="N21" s="634"/>
      <c r="O21" s="634"/>
      <c r="P21" s="634"/>
      <c r="Q21" s="635"/>
      <c r="R21" s="636">
        <v>9119893</v>
      </c>
      <c r="S21" s="637"/>
      <c r="T21" s="637"/>
      <c r="U21" s="637"/>
      <c r="V21" s="637"/>
      <c r="W21" s="637"/>
      <c r="X21" s="637"/>
      <c r="Y21" s="638"/>
      <c r="Z21" s="639">
        <v>35.799999999999997</v>
      </c>
      <c r="AA21" s="639"/>
      <c r="AB21" s="639"/>
      <c r="AC21" s="639"/>
      <c r="AD21" s="640">
        <v>7907725</v>
      </c>
      <c r="AE21" s="640"/>
      <c r="AF21" s="640"/>
      <c r="AG21" s="640"/>
      <c r="AH21" s="640"/>
      <c r="AI21" s="640"/>
      <c r="AJ21" s="640"/>
      <c r="AK21" s="640"/>
      <c r="AL21" s="641">
        <v>67.2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109058</v>
      </c>
      <c r="BH21" s="637"/>
      <c r="BI21" s="637"/>
      <c r="BJ21" s="637"/>
      <c r="BK21" s="637"/>
      <c r="BL21" s="637"/>
      <c r="BM21" s="637"/>
      <c r="BN21" s="638"/>
      <c r="BO21" s="639">
        <v>4.0999999999999996</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 customHeight="1" x14ac:dyDescent="0.15">
      <c r="B22" s="633" t="s">
        <v>267</v>
      </c>
      <c r="C22" s="634"/>
      <c r="D22" s="634"/>
      <c r="E22" s="634"/>
      <c r="F22" s="634"/>
      <c r="G22" s="634"/>
      <c r="H22" s="634"/>
      <c r="I22" s="634"/>
      <c r="J22" s="634"/>
      <c r="K22" s="634"/>
      <c r="L22" s="634"/>
      <c r="M22" s="634"/>
      <c r="N22" s="634"/>
      <c r="O22" s="634"/>
      <c r="P22" s="634"/>
      <c r="Q22" s="635"/>
      <c r="R22" s="636">
        <v>7907725</v>
      </c>
      <c r="S22" s="637"/>
      <c r="T22" s="637"/>
      <c r="U22" s="637"/>
      <c r="V22" s="637"/>
      <c r="W22" s="637"/>
      <c r="X22" s="637"/>
      <c r="Y22" s="638"/>
      <c r="Z22" s="639">
        <v>31</v>
      </c>
      <c r="AA22" s="639"/>
      <c r="AB22" s="639"/>
      <c r="AC22" s="639"/>
      <c r="AD22" s="640">
        <v>7907725</v>
      </c>
      <c r="AE22" s="640"/>
      <c r="AF22" s="640"/>
      <c r="AG22" s="640"/>
      <c r="AH22" s="640"/>
      <c r="AI22" s="640"/>
      <c r="AJ22" s="640"/>
      <c r="AK22" s="640"/>
      <c r="AL22" s="641">
        <v>67.2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 customHeight="1" x14ac:dyDescent="0.15">
      <c r="B23" s="633" t="s">
        <v>270</v>
      </c>
      <c r="C23" s="634"/>
      <c r="D23" s="634"/>
      <c r="E23" s="634"/>
      <c r="F23" s="634"/>
      <c r="G23" s="634"/>
      <c r="H23" s="634"/>
      <c r="I23" s="634"/>
      <c r="J23" s="634"/>
      <c r="K23" s="634"/>
      <c r="L23" s="634"/>
      <c r="M23" s="634"/>
      <c r="N23" s="634"/>
      <c r="O23" s="634"/>
      <c r="P23" s="634"/>
      <c r="Q23" s="635"/>
      <c r="R23" s="636">
        <v>1212168</v>
      </c>
      <c r="S23" s="637"/>
      <c r="T23" s="637"/>
      <c r="U23" s="637"/>
      <c r="V23" s="637"/>
      <c r="W23" s="637"/>
      <c r="X23" s="637"/>
      <c r="Y23" s="638"/>
      <c r="Z23" s="639">
        <v>4.8</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7776140</v>
      </c>
      <c r="CS24" s="626"/>
      <c r="CT24" s="626"/>
      <c r="CU24" s="626"/>
      <c r="CV24" s="626"/>
      <c r="CW24" s="626"/>
      <c r="CX24" s="626"/>
      <c r="CY24" s="627"/>
      <c r="CZ24" s="630">
        <v>31.4</v>
      </c>
      <c r="DA24" s="631"/>
      <c r="DB24" s="631"/>
      <c r="DC24" s="647"/>
      <c r="DD24" s="671">
        <v>6003082</v>
      </c>
      <c r="DE24" s="626"/>
      <c r="DF24" s="626"/>
      <c r="DG24" s="626"/>
      <c r="DH24" s="626"/>
      <c r="DI24" s="626"/>
      <c r="DJ24" s="626"/>
      <c r="DK24" s="627"/>
      <c r="DL24" s="671">
        <v>5820732</v>
      </c>
      <c r="DM24" s="626"/>
      <c r="DN24" s="626"/>
      <c r="DO24" s="626"/>
      <c r="DP24" s="626"/>
      <c r="DQ24" s="626"/>
      <c r="DR24" s="626"/>
      <c r="DS24" s="626"/>
      <c r="DT24" s="626"/>
      <c r="DU24" s="626"/>
      <c r="DV24" s="627"/>
      <c r="DW24" s="630">
        <v>49.3</v>
      </c>
      <c r="DX24" s="631"/>
      <c r="DY24" s="631"/>
      <c r="DZ24" s="631"/>
      <c r="EA24" s="631"/>
      <c r="EB24" s="631"/>
      <c r="EC24" s="632"/>
    </row>
    <row r="25" spans="2:133" ht="11.2" customHeight="1" x14ac:dyDescent="0.15">
      <c r="B25" s="633" t="s">
        <v>280</v>
      </c>
      <c r="C25" s="634"/>
      <c r="D25" s="634"/>
      <c r="E25" s="634"/>
      <c r="F25" s="634"/>
      <c r="G25" s="634"/>
      <c r="H25" s="634"/>
      <c r="I25" s="634"/>
      <c r="J25" s="634"/>
      <c r="K25" s="634"/>
      <c r="L25" s="634"/>
      <c r="M25" s="634"/>
      <c r="N25" s="634"/>
      <c r="O25" s="634"/>
      <c r="P25" s="634"/>
      <c r="Q25" s="635"/>
      <c r="R25" s="636">
        <v>12955060</v>
      </c>
      <c r="S25" s="637"/>
      <c r="T25" s="637"/>
      <c r="U25" s="637"/>
      <c r="V25" s="637"/>
      <c r="W25" s="637"/>
      <c r="X25" s="637"/>
      <c r="Y25" s="638"/>
      <c r="Z25" s="639">
        <v>50.9</v>
      </c>
      <c r="AA25" s="639"/>
      <c r="AB25" s="639"/>
      <c r="AC25" s="639"/>
      <c r="AD25" s="640">
        <v>11742892</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3571068</v>
      </c>
      <c r="CS25" s="668"/>
      <c r="CT25" s="668"/>
      <c r="CU25" s="668"/>
      <c r="CV25" s="668"/>
      <c r="CW25" s="668"/>
      <c r="CX25" s="668"/>
      <c r="CY25" s="669"/>
      <c r="CZ25" s="641">
        <v>14.4</v>
      </c>
      <c r="DA25" s="666"/>
      <c r="DB25" s="666"/>
      <c r="DC25" s="670"/>
      <c r="DD25" s="645">
        <v>3226449</v>
      </c>
      <c r="DE25" s="668"/>
      <c r="DF25" s="668"/>
      <c r="DG25" s="668"/>
      <c r="DH25" s="668"/>
      <c r="DI25" s="668"/>
      <c r="DJ25" s="668"/>
      <c r="DK25" s="669"/>
      <c r="DL25" s="645">
        <v>3214269</v>
      </c>
      <c r="DM25" s="668"/>
      <c r="DN25" s="668"/>
      <c r="DO25" s="668"/>
      <c r="DP25" s="668"/>
      <c r="DQ25" s="668"/>
      <c r="DR25" s="668"/>
      <c r="DS25" s="668"/>
      <c r="DT25" s="668"/>
      <c r="DU25" s="668"/>
      <c r="DV25" s="669"/>
      <c r="DW25" s="641">
        <v>27.2</v>
      </c>
      <c r="DX25" s="666"/>
      <c r="DY25" s="666"/>
      <c r="DZ25" s="666"/>
      <c r="EA25" s="666"/>
      <c r="EB25" s="666"/>
      <c r="EC25" s="667"/>
    </row>
    <row r="26" spans="2:133" ht="11.2" customHeight="1" x14ac:dyDescent="0.15">
      <c r="B26" s="633" t="s">
        <v>283</v>
      </c>
      <c r="C26" s="634"/>
      <c r="D26" s="634"/>
      <c r="E26" s="634"/>
      <c r="F26" s="634"/>
      <c r="G26" s="634"/>
      <c r="H26" s="634"/>
      <c r="I26" s="634"/>
      <c r="J26" s="634"/>
      <c r="K26" s="634"/>
      <c r="L26" s="634"/>
      <c r="M26" s="634"/>
      <c r="N26" s="634"/>
      <c r="O26" s="634"/>
      <c r="P26" s="634"/>
      <c r="Q26" s="635"/>
      <c r="R26" s="636">
        <v>2706</v>
      </c>
      <c r="S26" s="637"/>
      <c r="T26" s="637"/>
      <c r="U26" s="637"/>
      <c r="V26" s="637"/>
      <c r="W26" s="637"/>
      <c r="X26" s="637"/>
      <c r="Y26" s="638"/>
      <c r="Z26" s="639">
        <v>0</v>
      </c>
      <c r="AA26" s="639"/>
      <c r="AB26" s="639"/>
      <c r="AC26" s="639"/>
      <c r="AD26" s="640">
        <v>2706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2084847</v>
      </c>
      <c r="CS26" s="637"/>
      <c r="CT26" s="637"/>
      <c r="CU26" s="637"/>
      <c r="CV26" s="637"/>
      <c r="CW26" s="637"/>
      <c r="CX26" s="637"/>
      <c r="CY26" s="638"/>
      <c r="CZ26" s="641">
        <v>8.4</v>
      </c>
      <c r="DA26" s="666"/>
      <c r="DB26" s="666"/>
      <c r="DC26" s="670"/>
      <c r="DD26" s="645">
        <v>1911665</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 customHeight="1" x14ac:dyDescent="0.15">
      <c r="B27" s="633" t="s">
        <v>286</v>
      </c>
      <c r="C27" s="634"/>
      <c r="D27" s="634"/>
      <c r="E27" s="634"/>
      <c r="F27" s="634"/>
      <c r="G27" s="634"/>
      <c r="H27" s="634"/>
      <c r="I27" s="634"/>
      <c r="J27" s="634"/>
      <c r="K27" s="634"/>
      <c r="L27" s="634"/>
      <c r="M27" s="634"/>
      <c r="N27" s="634"/>
      <c r="O27" s="634"/>
      <c r="P27" s="634"/>
      <c r="Q27" s="635"/>
      <c r="R27" s="636">
        <v>99815</v>
      </c>
      <c r="S27" s="637"/>
      <c r="T27" s="637"/>
      <c r="U27" s="637"/>
      <c r="V27" s="637"/>
      <c r="W27" s="637"/>
      <c r="X27" s="637"/>
      <c r="Y27" s="638"/>
      <c r="Z27" s="639">
        <v>0.4</v>
      </c>
      <c r="AA27" s="639"/>
      <c r="AB27" s="639"/>
      <c r="AC27" s="639"/>
      <c r="AD27" s="640">
        <v>6354</v>
      </c>
      <c r="AE27" s="640"/>
      <c r="AF27" s="640"/>
      <c r="AG27" s="640"/>
      <c r="AH27" s="640"/>
      <c r="AI27" s="640"/>
      <c r="AJ27" s="640"/>
      <c r="AK27" s="640"/>
      <c r="AL27" s="641">
        <v>0.1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2684914</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2122259</v>
      </c>
      <c r="CS27" s="668"/>
      <c r="CT27" s="668"/>
      <c r="CU27" s="668"/>
      <c r="CV27" s="668"/>
      <c r="CW27" s="668"/>
      <c r="CX27" s="668"/>
      <c r="CY27" s="669"/>
      <c r="CZ27" s="641">
        <v>8.6</v>
      </c>
      <c r="DA27" s="666"/>
      <c r="DB27" s="666"/>
      <c r="DC27" s="670"/>
      <c r="DD27" s="645">
        <v>736708</v>
      </c>
      <c r="DE27" s="668"/>
      <c r="DF27" s="668"/>
      <c r="DG27" s="668"/>
      <c r="DH27" s="668"/>
      <c r="DI27" s="668"/>
      <c r="DJ27" s="668"/>
      <c r="DK27" s="669"/>
      <c r="DL27" s="645">
        <v>566538</v>
      </c>
      <c r="DM27" s="668"/>
      <c r="DN27" s="668"/>
      <c r="DO27" s="668"/>
      <c r="DP27" s="668"/>
      <c r="DQ27" s="668"/>
      <c r="DR27" s="668"/>
      <c r="DS27" s="668"/>
      <c r="DT27" s="668"/>
      <c r="DU27" s="668"/>
      <c r="DV27" s="669"/>
      <c r="DW27" s="641">
        <v>4.8</v>
      </c>
      <c r="DX27" s="666"/>
      <c r="DY27" s="666"/>
      <c r="DZ27" s="666"/>
      <c r="EA27" s="666"/>
      <c r="EB27" s="666"/>
      <c r="EC27" s="667"/>
    </row>
    <row r="28" spans="2:133" ht="11.2" customHeight="1" x14ac:dyDescent="0.15">
      <c r="B28" s="633" t="s">
        <v>289</v>
      </c>
      <c r="C28" s="634"/>
      <c r="D28" s="634"/>
      <c r="E28" s="634"/>
      <c r="F28" s="634"/>
      <c r="G28" s="634"/>
      <c r="H28" s="634"/>
      <c r="I28" s="634"/>
      <c r="J28" s="634"/>
      <c r="K28" s="634"/>
      <c r="L28" s="634"/>
      <c r="M28" s="634"/>
      <c r="N28" s="634"/>
      <c r="O28" s="634"/>
      <c r="P28" s="634"/>
      <c r="Q28" s="635"/>
      <c r="R28" s="636">
        <v>240961</v>
      </c>
      <c r="S28" s="637"/>
      <c r="T28" s="637"/>
      <c r="U28" s="637"/>
      <c r="V28" s="637"/>
      <c r="W28" s="637"/>
      <c r="X28" s="637"/>
      <c r="Y28" s="638"/>
      <c r="Z28" s="639">
        <v>0.9</v>
      </c>
      <c r="AA28" s="639"/>
      <c r="AB28" s="639"/>
      <c r="AC28" s="639"/>
      <c r="AD28" s="640">
        <v>8353</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2082813</v>
      </c>
      <c r="CS28" s="637"/>
      <c r="CT28" s="637"/>
      <c r="CU28" s="637"/>
      <c r="CV28" s="637"/>
      <c r="CW28" s="637"/>
      <c r="CX28" s="637"/>
      <c r="CY28" s="638"/>
      <c r="CZ28" s="641">
        <v>8.4</v>
      </c>
      <c r="DA28" s="666"/>
      <c r="DB28" s="666"/>
      <c r="DC28" s="670"/>
      <c r="DD28" s="645">
        <v>2039925</v>
      </c>
      <c r="DE28" s="637"/>
      <c r="DF28" s="637"/>
      <c r="DG28" s="637"/>
      <c r="DH28" s="637"/>
      <c r="DI28" s="637"/>
      <c r="DJ28" s="637"/>
      <c r="DK28" s="638"/>
      <c r="DL28" s="645">
        <v>2039925</v>
      </c>
      <c r="DM28" s="637"/>
      <c r="DN28" s="637"/>
      <c r="DO28" s="637"/>
      <c r="DP28" s="637"/>
      <c r="DQ28" s="637"/>
      <c r="DR28" s="637"/>
      <c r="DS28" s="637"/>
      <c r="DT28" s="637"/>
      <c r="DU28" s="637"/>
      <c r="DV28" s="638"/>
      <c r="DW28" s="641">
        <v>17.3</v>
      </c>
      <c r="DX28" s="666"/>
      <c r="DY28" s="666"/>
      <c r="DZ28" s="666"/>
      <c r="EA28" s="666"/>
      <c r="EB28" s="666"/>
      <c r="EC28" s="667"/>
    </row>
    <row r="29" spans="2:133" ht="11.2" customHeight="1" x14ac:dyDescent="0.15">
      <c r="B29" s="633" t="s">
        <v>291</v>
      </c>
      <c r="C29" s="634"/>
      <c r="D29" s="634"/>
      <c r="E29" s="634"/>
      <c r="F29" s="634"/>
      <c r="G29" s="634"/>
      <c r="H29" s="634"/>
      <c r="I29" s="634"/>
      <c r="J29" s="634"/>
      <c r="K29" s="634"/>
      <c r="L29" s="634"/>
      <c r="M29" s="634"/>
      <c r="N29" s="634"/>
      <c r="O29" s="634"/>
      <c r="P29" s="634"/>
      <c r="Q29" s="635"/>
      <c r="R29" s="636">
        <v>14209</v>
      </c>
      <c r="S29" s="637"/>
      <c r="T29" s="637"/>
      <c r="U29" s="637"/>
      <c r="V29" s="637"/>
      <c r="W29" s="637"/>
      <c r="X29" s="637"/>
      <c r="Y29" s="638"/>
      <c r="Z29" s="639">
        <v>0.1</v>
      </c>
      <c r="AA29" s="639"/>
      <c r="AB29" s="639"/>
      <c r="AC29" s="639"/>
      <c r="AD29" s="640">
        <v>1</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65</v>
      </c>
      <c r="CG29" s="634"/>
      <c r="CH29" s="634"/>
      <c r="CI29" s="634"/>
      <c r="CJ29" s="634"/>
      <c r="CK29" s="634"/>
      <c r="CL29" s="634"/>
      <c r="CM29" s="634"/>
      <c r="CN29" s="634"/>
      <c r="CO29" s="634"/>
      <c r="CP29" s="634"/>
      <c r="CQ29" s="635"/>
      <c r="CR29" s="636">
        <v>2082766</v>
      </c>
      <c r="CS29" s="668"/>
      <c r="CT29" s="668"/>
      <c r="CU29" s="668"/>
      <c r="CV29" s="668"/>
      <c r="CW29" s="668"/>
      <c r="CX29" s="668"/>
      <c r="CY29" s="669"/>
      <c r="CZ29" s="641">
        <v>8.4</v>
      </c>
      <c r="DA29" s="666"/>
      <c r="DB29" s="666"/>
      <c r="DC29" s="670"/>
      <c r="DD29" s="645">
        <v>2039878</v>
      </c>
      <c r="DE29" s="668"/>
      <c r="DF29" s="668"/>
      <c r="DG29" s="668"/>
      <c r="DH29" s="668"/>
      <c r="DI29" s="668"/>
      <c r="DJ29" s="668"/>
      <c r="DK29" s="669"/>
      <c r="DL29" s="645">
        <v>2039878</v>
      </c>
      <c r="DM29" s="668"/>
      <c r="DN29" s="668"/>
      <c r="DO29" s="668"/>
      <c r="DP29" s="668"/>
      <c r="DQ29" s="668"/>
      <c r="DR29" s="668"/>
      <c r="DS29" s="668"/>
      <c r="DT29" s="668"/>
      <c r="DU29" s="668"/>
      <c r="DV29" s="669"/>
      <c r="DW29" s="641">
        <v>17.3</v>
      </c>
      <c r="DX29" s="666"/>
      <c r="DY29" s="666"/>
      <c r="DZ29" s="666"/>
      <c r="EA29" s="666"/>
      <c r="EB29" s="666"/>
      <c r="EC29" s="667"/>
    </row>
    <row r="30" spans="2:133" ht="11.2" customHeight="1" x14ac:dyDescent="0.15">
      <c r="B30" s="633" t="s">
        <v>293</v>
      </c>
      <c r="C30" s="634"/>
      <c r="D30" s="634"/>
      <c r="E30" s="634"/>
      <c r="F30" s="634"/>
      <c r="G30" s="634"/>
      <c r="H30" s="634"/>
      <c r="I30" s="634"/>
      <c r="J30" s="634"/>
      <c r="K30" s="634"/>
      <c r="L30" s="634"/>
      <c r="M30" s="634"/>
      <c r="N30" s="634"/>
      <c r="O30" s="634"/>
      <c r="P30" s="634"/>
      <c r="Q30" s="635"/>
      <c r="R30" s="636">
        <v>1855239</v>
      </c>
      <c r="S30" s="637"/>
      <c r="T30" s="637"/>
      <c r="U30" s="637"/>
      <c r="V30" s="637"/>
      <c r="W30" s="637"/>
      <c r="X30" s="637"/>
      <c r="Y30" s="638"/>
      <c r="Z30" s="639">
        <v>7.3</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2030364</v>
      </c>
      <c r="CS30" s="637"/>
      <c r="CT30" s="637"/>
      <c r="CU30" s="637"/>
      <c r="CV30" s="637"/>
      <c r="CW30" s="637"/>
      <c r="CX30" s="637"/>
      <c r="CY30" s="638"/>
      <c r="CZ30" s="641">
        <v>8.1999999999999993</v>
      </c>
      <c r="DA30" s="666"/>
      <c r="DB30" s="666"/>
      <c r="DC30" s="670"/>
      <c r="DD30" s="645">
        <v>1987476</v>
      </c>
      <c r="DE30" s="637"/>
      <c r="DF30" s="637"/>
      <c r="DG30" s="637"/>
      <c r="DH30" s="637"/>
      <c r="DI30" s="637"/>
      <c r="DJ30" s="637"/>
      <c r="DK30" s="638"/>
      <c r="DL30" s="645">
        <v>1987476</v>
      </c>
      <c r="DM30" s="637"/>
      <c r="DN30" s="637"/>
      <c r="DO30" s="637"/>
      <c r="DP30" s="637"/>
      <c r="DQ30" s="637"/>
      <c r="DR30" s="637"/>
      <c r="DS30" s="637"/>
      <c r="DT30" s="637"/>
      <c r="DU30" s="637"/>
      <c r="DV30" s="638"/>
      <c r="DW30" s="641">
        <v>16.8</v>
      </c>
      <c r="DX30" s="666"/>
      <c r="DY30" s="666"/>
      <c r="DZ30" s="666"/>
      <c r="EA30" s="666"/>
      <c r="EB30" s="666"/>
      <c r="EC30" s="667"/>
    </row>
    <row r="31" spans="2:133" ht="11.2" customHeight="1" x14ac:dyDescent="0.15">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95.6</v>
      </c>
      <c r="BN31" s="680"/>
      <c r="BO31" s="680"/>
      <c r="BP31" s="680"/>
      <c r="BQ31" s="681"/>
      <c r="BR31" s="692">
        <v>99.3</v>
      </c>
      <c r="BS31" s="680"/>
      <c r="BT31" s="680"/>
      <c r="BU31" s="680"/>
      <c r="BV31" s="680"/>
      <c r="BW31" s="680"/>
      <c r="BX31" s="631">
        <v>96</v>
      </c>
      <c r="BY31" s="680"/>
      <c r="BZ31" s="680"/>
      <c r="CA31" s="680"/>
      <c r="CB31" s="681"/>
      <c r="CD31" s="674"/>
      <c r="CE31" s="675"/>
      <c r="CF31" s="633" t="s">
        <v>300</v>
      </c>
      <c r="CG31" s="634"/>
      <c r="CH31" s="634"/>
      <c r="CI31" s="634"/>
      <c r="CJ31" s="634"/>
      <c r="CK31" s="634"/>
      <c r="CL31" s="634"/>
      <c r="CM31" s="634"/>
      <c r="CN31" s="634"/>
      <c r="CO31" s="634"/>
      <c r="CP31" s="634"/>
      <c r="CQ31" s="635"/>
      <c r="CR31" s="636">
        <v>52402</v>
      </c>
      <c r="CS31" s="668"/>
      <c r="CT31" s="668"/>
      <c r="CU31" s="668"/>
      <c r="CV31" s="668"/>
      <c r="CW31" s="668"/>
      <c r="CX31" s="668"/>
      <c r="CY31" s="669"/>
      <c r="CZ31" s="641">
        <v>0.2</v>
      </c>
      <c r="DA31" s="666"/>
      <c r="DB31" s="666"/>
      <c r="DC31" s="670"/>
      <c r="DD31" s="645">
        <v>52402</v>
      </c>
      <c r="DE31" s="668"/>
      <c r="DF31" s="668"/>
      <c r="DG31" s="668"/>
      <c r="DH31" s="668"/>
      <c r="DI31" s="668"/>
      <c r="DJ31" s="668"/>
      <c r="DK31" s="669"/>
      <c r="DL31" s="645">
        <v>52402</v>
      </c>
      <c r="DM31" s="668"/>
      <c r="DN31" s="668"/>
      <c r="DO31" s="668"/>
      <c r="DP31" s="668"/>
      <c r="DQ31" s="668"/>
      <c r="DR31" s="668"/>
      <c r="DS31" s="668"/>
      <c r="DT31" s="668"/>
      <c r="DU31" s="668"/>
      <c r="DV31" s="669"/>
      <c r="DW31" s="641">
        <v>0.4</v>
      </c>
      <c r="DX31" s="666"/>
      <c r="DY31" s="666"/>
      <c r="DZ31" s="666"/>
      <c r="EA31" s="666"/>
      <c r="EB31" s="666"/>
      <c r="EC31" s="667"/>
    </row>
    <row r="32" spans="2:133" ht="11.2" customHeight="1" x14ac:dyDescent="0.15">
      <c r="B32" s="633" t="s">
        <v>301</v>
      </c>
      <c r="C32" s="634"/>
      <c r="D32" s="634"/>
      <c r="E32" s="634"/>
      <c r="F32" s="634"/>
      <c r="G32" s="634"/>
      <c r="H32" s="634"/>
      <c r="I32" s="634"/>
      <c r="J32" s="634"/>
      <c r="K32" s="634"/>
      <c r="L32" s="634"/>
      <c r="M32" s="634"/>
      <c r="N32" s="634"/>
      <c r="O32" s="634"/>
      <c r="P32" s="634"/>
      <c r="Q32" s="635"/>
      <c r="R32" s="636">
        <v>980702</v>
      </c>
      <c r="S32" s="637"/>
      <c r="T32" s="637"/>
      <c r="U32" s="637"/>
      <c r="V32" s="637"/>
      <c r="W32" s="637"/>
      <c r="X32" s="637"/>
      <c r="Y32" s="638"/>
      <c r="Z32" s="639">
        <v>3.9</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98.2</v>
      </c>
      <c r="BN32" s="668"/>
      <c r="BO32" s="668"/>
      <c r="BP32" s="668"/>
      <c r="BQ32" s="691"/>
      <c r="BR32" s="693">
        <v>99.6</v>
      </c>
      <c r="BS32" s="668"/>
      <c r="BT32" s="668"/>
      <c r="BU32" s="668"/>
      <c r="BV32" s="668"/>
      <c r="BW32" s="668"/>
      <c r="BX32" s="642">
        <v>98.6</v>
      </c>
      <c r="BY32" s="668"/>
      <c r="BZ32" s="668"/>
      <c r="CA32" s="668"/>
      <c r="CB32" s="691"/>
      <c r="CD32" s="676"/>
      <c r="CE32" s="677"/>
      <c r="CF32" s="633" t="s">
        <v>304</v>
      </c>
      <c r="CG32" s="634"/>
      <c r="CH32" s="634"/>
      <c r="CI32" s="634"/>
      <c r="CJ32" s="634"/>
      <c r="CK32" s="634"/>
      <c r="CL32" s="634"/>
      <c r="CM32" s="634"/>
      <c r="CN32" s="634"/>
      <c r="CO32" s="634"/>
      <c r="CP32" s="634"/>
      <c r="CQ32" s="635"/>
      <c r="CR32" s="636">
        <v>47</v>
      </c>
      <c r="CS32" s="637"/>
      <c r="CT32" s="637"/>
      <c r="CU32" s="637"/>
      <c r="CV32" s="637"/>
      <c r="CW32" s="637"/>
      <c r="CX32" s="637"/>
      <c r="CY32" s="638"/>
      <c r="CZ32" s="641">
        <v>0</v>
      </c>
      <c r="DA32" s="666"/>
      <c r="DB32" s="666"/>
      <c r="DC32" s="670"/>
      <c r="DD32" s="645">
        <v>47</v>
      </c>
      <c r="DE32" s="637"/>
      <c r="DF32" s="637"/>
      <c r="DG32" s="637"/>
      <c r="DH32" s="637"/>
      <c r="DI32" s="637"/>
      <c r="DJ32" s="637"/>
      <c r="DK32" s="638"/>
      <c r="DL32" s="645">
        <v>47</v>
      </c>
      <c r="DM32" s="637"/>
      <c r="DN32" s="637"/>
      <c r="DO32" s="637"/>
      <c r="DP32" s="637"/>
      <c r="DQ32" s="637"/>
      <c r="DR32" s="637"/>
      <c r="DS32" s="637"/>
      <c r="DT32" s="637"/>
      <c r="DU32" s="637"/>
      <c r="DV32" s="638"/>
      <c r="DW32" s="641">
        <v>0</v>
      </c>
      <c r="DX32" s="666"/>
      <c r="DY32" s="666"/>
      <c r="DZ32" s="666"/>
      <c r="EA32" s="666"/>
      <c r="EB32" s="666"/>
      <c r="EC32" s="667"/>
    </row>
    <row r="33" spans="2:133" ht="11.2" customHeight="1" x14ac:dyDescent="0.15">
      <c r="B33" s="633" t="s">
        <v>305</v>
      </c>
      <c r="C33" s="634"/>
      <c r="D33" s="634"/>
      <c r="E33" s="634"/>
      <c r="F33" s="634"/>
      <c r="G33" s="634"/>
      <c r="H33" s="634"/>
      <c r="I33" s="634"/>
      <c r="J33" s="634"/>
      <c r="K33" s="634"/>
      <c r="L33" s="634"/>
      <c r="M33" s="634"/>
      <c r="N33" s="634"/>
      <c r="O33" s="634"/>
      <c r="P33" s="634"/>
      <c r="Q33" s="635"/>
      <c r="R33" s="636">
        <v>34996</v>
      </c>
      <c r="S33" s="637"/>
      <c r="T33" s="637"/>
      <c r="U33" s="637"/>
      <c r="V33" s="637"/>
      <c r="W33" s="637"/>
      <c r="X33" s="637"/>
      <c r="Y33" s="638"/>
      <c r="Z33" s="639">
        <v>0.1</v>
      </c>
      <c r="AA33" s="639"/>
      <c r="AB33" s="639"/>
      <c r="AC33" s="639"/>
      <c r="AD33" s="640">
        <v>8675</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98.8</v>
      </c>
      <c r="BH33" s="695"/>
      <c r="BI33" s="695"/>
      <c r="BJ33" s="695"/>
      <c r="BK33" s="695"/>
      <c r="BL33" s="695"/>
      <c r="BM33" s="696">
        <v>92.5</v>
      </c>
      <c r="BN33" s="695"/>
      <c r="BO33" s="695"/>
      <c r="BP33" s="695"/>
      <c r="BQ33" s="697"/>
      <c r="BR33" s="694">
        <v>98.8</v>
      </c>
      <c r="BS33" s="695"/>
      <c r="BT33" s="695"/>
      <c r="BU33" s="695"/>
      <c r="BV33" s="695"/>
      <c r="BW33" s="695"/>
      <c r="BX33" s="696">
        <v>93</v>
      </c>
      <c r="BY33" s="695"/>
      <c r="BZ33" s="695"/>
      <c r="CA33" s="695"/>
      <c r="CB33" s="697"/>
      <c r="CD33" s="633" t="s">
        <v>307</v>
      </c>
      <c r="CE33" s="634"/>
      <c r="CF33" s="634"/>
      <c r="CG33" s="634"/>
      <c r="CH33" s="634"/>
      <c r="CI33" s="634"/>
      <c r="CJ33" s="634"/>
      <c r="CK33" s="634"/>
      <c r="CL33" s="634"/>
      <c r="CM33" s="634"/>
      <c r="CN33" s="634"/>
      <c r="CO33" s="634"/>
      <c r="CP33" s="634"/>
      <c r="CQ33" s="635"/>
      <c r="CR33" s="636">
        <v>15476076</v>
      </c>
      <c r="CS33" s="668"/>
      <c r="CT33" s="668"/>
      <c r="CU33" s="668"/>
      <c r="CV33" s="668"/>
      <c r="CW33" s="668"/>
      <c r="CX33" s="668"/>
      <c r="CY33" s="669"/>
      <c r="CZ33" s="641">
        <v>62.4</v>
      </c>
      <c r="DA33" s="666"/>
      <c r="DB33" s="666"/>
      <c r="DC33" s="670"/>
      <c r="DD33" s="645">
        <v>7247402</v>
      </c>
      <c r="DE33" s="668"/>
      <c r="DF33" s="668"/>
      <c r="DG33" s="668"/>
      <c r="DH33" s="668"/>
      <c r="DI33" s="668"/>
      <c r="DJ33" s="668"/>
      <c r="DK33" s="669"/>
      <c r="DL33" s="645">
        <v>5678057</v>
      </c>
      <c r="DM33" s="668"/>
      <c r="DN33" s="668"/>
      <c r="DO33" s="668"/>
      <c r="DP33" s="668"/>
      <c r="DQ33" s="668"/>
      <c r="DR33" s="668"/>
      <c r="DS33" s="668"/>
      <c r="DT33" s="668"/>
      <c r="DU33" s="668"/>
      <c r="DV33" s="669"/>
      <c r="DW33" s="641">
        <v>48.1</v>
      </c>
      <c r="DX33" s="666"/>
      <c r="DY33" s="666"/>
      <c r="DZ33" s="666"/>
      <c r="EA33" s="666"/>
      <c r="EB33" s="666"/>
      <c r="EC33" s="667"/>
    </row>
    <row r="34" spans="2:133" ht="11.2" customHeight="1" x14ac:dyDescent="0.15">
      <c r="B34" s="633" t="s">
        <v>308</v>
      </c>
      <c r="C34" s="634"/>
      <c r="D34" s="634"/>
      <c r="E34" s="634"/>
      <c r="F34" s="634"/>
      <c r="G34" s="634"/>
      <c r="H34" s="634"/>
      <c r="I34" s="634"/>
      <c r="J34" s="634"/>
      <c r="K34" s="634"/>
      <c r="L34" s="634"/>
      <c r="M34" s="634"/>
      <c r="N34" s="634"/>
      <c r="O34" s="634"/>
      <c r="P34" s="634"/>
      <c r="Q34" s="635"/>
      <c r="R34" s="636">
        <v>3893394</v>
      </c>
      <c r="S34" s="637"/>
      <c r="T34" s="637"/>
      <c r="U34" s="637"/>
      <c r="V34" s="637"/>
      <c r="W34" s="637"/>
      <c r="X34" s="637"/>
      <c r="Y34" s="638"/>
      <c r="Z34" s="639">
        <v>15.3</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2933054</v>
      </c>
      <c r="CS34" s="637"/>
      <c r="CT34" s="637"/>
      <c r="CU34" s="637"/>
      <c r="CV34" s="637"/>
      <c r="CW34" s="637"/>
      <c r="CX34" s="637"/>
      <c r="CY34" s="638"/>
      <c r="CZ34" s="641">
        <v>11.8</v>
      </c>
      <c r="DA34" s="666"/>
      <c r="DB34" s="666"/>
      <c r="DC34" s="670"/>
      <c r="DD34" s="645">
        <v>1351482</v>
      </c>
      <c r="DE34" s="637"/>
      <c r="DF34" s="637"/>
      <c r="DG34" s="637"/>
      <c r="DH34" s="637"/>
      <c r="DI34" s="637"/>
      <c r="DJ34" s="637"/>
      <c r="DK34" s="638"/>
      <c r="DL34" s="645">
        <v>1226354</v>
      </c>
      <c r="DM34" s="637"/>
      <c r="DN34" s="637"/>
      <c r="DO34" s="637"/>
      <c r="DP34" s="637"/>
      <c r="DQ34" s="637"/>
      <c r="DR34" s="637"/>
      <c r="DS34" s="637"/>
      <c r="DT34" s="637"/>
      <c r="DU34" s="637"/>
      <c r="DV34" s="638"/>
      <c r="DW34" s="641">
        <v>10.4</v>
      </c>
      <c r="DX34" s="666"/>
      <c r="DY34" s="666"/>
      <c r="DZ34" s="666"/>
      <c r="EA34" s="666"/>
      <c r="EB34" s="666"/>
      <c r="EC34" s="667"/>
    </row>
    <row r="35" spans="2:133" ht="11.2" customHeight="1" x14ac:dyDescent="0.15">
      <c r="B35" s="633" t="s">
        <v>310</v>
      </c>
      <c r="C35" s="634"/>
      <c r="D35" s="634"/>
      <c r="E35" s="634"/>
      <c r="F35" s="634"/>
      <c r="G35" s="634"/>
      <c r="H35" s="634"/>
      <c r="I35" s="634"/>
      <c r="J35" s="634"/>
      <c r="K35" s="634"/>
      <c r="L35" s="634"/>
      <c r="M35" s="634"/>
      <c r="N35" s="634"/>
      <c r="O35" s="634"/>
      <c r="P35" s="634"/>
      <c r="Q35" s="635"/>
      <c r="R35" s="636">
        <v>3149986</v>
      </c>
      <c r="S35" s="637"/>
      <c r="T35" s="637"/>
      <c r="U35" s="637"/>
      <c r="V35" s="637"/>
      <c r="W35" s="637"/>
      <c r="X35" s="637"/>
      <c r="Y35" s="638"/>
      <c r="Z35" s="639">
        <v>12.4</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757136</v>
      </c>
      <c r="CS35" s="668"/>
      <c r="CT35" s="668"/>
      <c r="CU35" s="668"/>
      <c r="CV35" s="668"/>
      <c r="CW35" s="668"/>
      <c r="CX35" s="668"/>
      <c r="CY35" s="669"/>
      <c r="CZ35" s="641">
        <v>3.1</v>
      </c>
      <c r="DA35" s="666"/>
      <c r="DB35" s="666"/>
      <c r="DC35" s="670"/>
      <c r="DD35" s="645">
        <v>618297</v>
      </c>
      <c r="DE35" s="668"/>
      <c r="DF35" s="668"/>
      <c r="DG35" s="668"/>
      <c r="DH35" s="668"/>
      <c r="DI35" s="668"/>
      <c r="DJ35" s="668"/>
      <c r="DK35" s="669"/>
      <c r="DL35" s="645">
        <v>438384</v>
      </c>
      <c r="DM35" s="668"/>
      <c r="DN35" s="668"/>
      <c r="DO35" s="668"/>
      <c r="DP35" s="668"/>
      <c r="DQ35" s="668"/>
      <c r="DR35" s="668"/>
      <c r="DS35" s="668"/>
      <c r="DT35" s="668"/>
      <c r="DU35" s="668"/>
      <c r="DV35" s="669"/>
      <c r="DW35" s="641">
        <v>3.7</v>
      </c>
      <c r="DX35" s="666"/>
      <c r="DY35" s="666"/>
      <c r="DZ35" s="666"/>
      <c r="EA35" s="666"/>
      <c r="EB35" s="666"/>
      <c r="EC35" s="667"/>
    </row>
    <row r="36" spans="2:133" ht="11.2" customHeight="1" x14ac:dyDescent="0.15">
      <c r="B36" s="633" t="s">
        <v>314</v>
      </c>
      <c r="C36" s="634"/>
      <c r="D36" s="634"/>
      <c r="E36" s="634"/>
      <c r="F36" s="634"/>
      <c r="G36" s="634"/>
      <c r="H36" s="634"/>
      <c r="I36" s="634"/>
      <c r="J36" s="634"/>
      <c r="K36" s="634"/>
      <c r="L36" s="634"/>
      <c r="M36" s="634"/>
      <c r="N36" s="634"/>
      <c r="O36" s="634"/>
      <c r="P36" s="634"/>
      <c r="Q36" s="635"/>
      <c r="R36" s="636">
        <v>280740</v>
      </c>
      <c r="S36" s="637"/>
      <c r="T36" s="637"/>
      <c r="U36" s="637"/>
      <c r="V36" s="637"/>
      <c r="W36" s="637"/>
      <c r="X36" s="637"/>
      <c r="Y36" s="638"/>
      <c r="Z36" s="639">
        <v>1.1000000000000001</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3445044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66822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5859336</v>
      </c>
      <c r="CS36" s="637"/>
      <c r="CT36" s="637"/>
      <c r="CU36" s="637"/>
      <c r="CV36" s="637"/>
      <c r="CW36" s="637"/>
      <c r="CX36" s="637"/>
      <c r="CY36" s="638"/>
      <c r="CZ36" s="641">
        <v>23.6</v>
      </c>
      <c r="DA36" s="666"/>
      <c r="DB36" s="666"/>
      <c r="DC36" s="670"/>
      <c r="DD36" s="645">
        <v>3688814</v>
      </c>
      <c r="DE36" s="637"/>
      <c r="DF36" s="637"/>
      <c r="DG36" s="637"/>
      <c r="DH36" s="637"/>
      <c r="DI36" s="637"/>
      <c r="DJ36" s="637"/>
      <c r="DK36" s="638"/>
      <c r="DL36" s="645">
        <v>2881400</v>
      </c>
      <c r="DM36" s="637"/>
      <c r="DN36" s="637"/>
      <c r="DO36" s="637"/>
      <c r="DP36" s="637"/>
      <c r="DQ36" s="637"/>
      <c r="DR36" s="637"/>
      <c r="DS36" s="637"/>
      <c r="DT36" s="637"/>
      <c r="DU36" s="637"/>
      <c r="DV36" s="638"/>
      <c r="DW36" s="641">
        <v>24.4</v>
      </c>
      <c r="DX36" s="666"/>
      <c r="DY36" s="666"/>
      <c r="DZ36" s="666"/>
      <c r="EA36" s="666"/>
      <c r="EB36" s="666"/>
      <c r="EC36" s="667"/>
    </row>
    <row r="37" spans="2:133" ht="11.2" customHeight="1" x14ac:dyDescent="0.15">
      <c r="B37" s="633" t="s">
        <v>318</v>
      </c>
      <c r="C37" s="634"/>
      <c r="D37" s="634"/>
      <c r="E37" s="634"/>
      <c r="F37" s="634"/>
      <c r="G37" s="634"/>
      <c r="H37" s="634"/>
      <c r="I37" s="634"/>
      <c r="J37" s="634"/>
      <c r="K37" s="634"/>
      <c r="L37" s="634"/>
      <c r="M37" s="634"/>
      <c r="N37" s="634"/>
      <c r="O37" s="634"/>
      <c r="P37" s="634"/>
      <c r="Q37" s="635"/>
      <c r="R37" s="636">
        <v>695871</v>
      </c>
      <c r="S37" s="637"/>
      <c r="T37" s="637"/>
      <c r="U37" s="637"/>
      <c r="V37" s="637"/>
      <c r="W37" s="637"/>
      <c r="X37" s="637"/>
      <c r="Y37" s="638"/>
      <c r="Z37" s="639">
        <v>2.7</v>
      </c>
      <c r="AA37" s="639"/>
      <c r="AB37" s="639"/>
      <c r="AC37" s="639"/>
      <c r="AD37" s="640">
        <v>3378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1100000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21387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1399185</v>
      </c>
      <c r="CS37" s="668"/>
      <c r="CT37" s="668"/>
      <c r="CU37" s="668"/>
      <c r="CV37" s="668"/>
      <c r="CW37" s="668"/>
      <c r="CX37" s="668"/>
      <c r="CY37" s="669"/>
      <c r="CZ37" s="641">
        <v>5.6</v>
      </c>
      <c r="DA37" s="666"/>
      <c r="DB37" s="666"/>
      <c r="DC37" s="670"/>
      <c r="DD37" s="645">
        <v>1318081</v>
      </c>
      <c r="DE37" s="668"/>
      <c r="DF37" s="668"/>
      <c r="DG37" s="668"/>
      <c r="DH37" s="668"/>
      <c r="DI37" s="668"/>
      <c r="DJ37" s="668"/>
      <c r="DK37" s="669"/>
      <c r="DL37" s="645">
        <v>1308522</v>
      </c>
      <c r="DM37" s="668"/>
      <c r="DN37" s="668"/>
      <c r="DO37" s="668"/>
      <c r="DP37" s="668"/>
      <c r="DQ37" s="668"/>
      <c r="DR37" s="668"/>
      <c r="DS37" s="668"/>
      <c r="DT37" s="668"/>
      <c r="DU37" s="668"/>
      <c r="DV37" s="669"/>
      <c r="DW37" s="641">
        <v>11.1</v>
      </c>
      <c r="DX37" s="666"/>
      <c r="DY37" s="666"/>
      <c r="DZ37" s="666"/>
      <c r="EA37" s="666"/>
      <c r="EB37" s="666"/>
      <c r="EC37" s="667"/>
    </row>
    <row r="38" spans="2:133" ht="11.2" customHeight="1" x14ac:dyDescent="0.15">
      <c r="B38" s="633" t="s">
        <v>322</v>
      </c>
      <c r="C38" s="634"/>
      <c r="D38" s="634"/>
      <c r="E38" s="634"/>
      <c r="F38" s="634"/>
      <c r="G38" s="634"/>
      <c r="H38" s="634"/>
      <c r="I38" s="634"/>
      <c r="J38" s="634"/>
      <c r="K38" s="634"/>
      <c r="L38" s="634"/>
      <c r="M38" s="634"/>
      <c r="N38" s="634"/>
      <c r="O38" s="634"/>
      <c r="P38" s="634"/>
      <c r="Q38" s="635"/>
      <c r="R38" s="636">
        <v>1265033</v>
      </c>
      <c r="S38" s="637"/>
      <c r="T38" s="637"/>
      <c r="U38" s="637"/>
      <c r="V38" s="637"/>
      <c r="W38" s="637"/>
      <c r="X38" s="637"/>
      <c r="Y38" s="638"/>
      <c r="Z38" s="639">
        <v>5</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650000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3127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1453545</v>
      </c>
      <c r="CS38" s="637"/>
      <c r="CT38" s="637"/>
      <c r="CU38" s="637"/>
      <c r="CV38" s="637"/>
      <c r="CW38" s="637"/>
      <c r="CX38" s="637"/>
      <c r="CY38" s="638"/>
      <c r="CZ38" s="641">
        <v>5.9</v>
      </c>
      <c r="DA38" s="666"/>
      <c r="DB38" s="666"/>
      <c r="DC38" s="670"/>
      <c r="DD38" s="645">
        <v>1255700</v>
      </c>
      <c r="DE38" s="637"/>
      <c r="DF38" s="637"/>
      <c r="DG38" s="637"/>
      <c r="DH38" s="637"/>
      <c r="DI38" s="637"/>
      <c r="DJ38" s="637"/>
      <c r="DK38" s="638"/>
      <c r="DL38" s="645">
        <v>1131919</v>
      </c>
      <c r="DM38" s="637"/>
      <c r="DN38" s="637"/>
      <c r="DO38" s="637"/>
      <c r="DP38" s="637"/>
      <c r="DQ38" s="637"/>
      <c r="DR38" s="637"/>
      <c r="DS38" s="637"/>
      <c r="DT38" s="637"/>
      <c r="DU38" s="637"/>
      <c r="DV38" s="638"/>
      <c r="DW38" s="641">
        <v>9.6</v>
      </c>
      <c r="DX38" s="666"/>
      <c r="DY38" s="666"/>
      <c r="DZ38" s="666"/>
      <c r="EA38" s="666"/>
      <c r="EB38" s="666"/>
      <c r="EC38" s="667"/>
    </row>
    <row r="39" spans="2:133" ht="11.2"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194764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4453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3762319</v>
      </c>
      <c r="CS39" s="668"/>
      <c r="CT39" s="668"/>
      <c r="CU39" s="668"/>
      <c r="CV39" s="668"/>
      <c r="CW39" s="668"/>
      <c r="CX39" s="668"/>
      <c r="CY39" s="669"/>
      <c r="CZ39" s="641">
        <v>15.2</v>
      </c>
      <c r="DA39" s="666"/>
      <c r="DB39" s="666"/>
      <c r="DC39" s="670"/>
      <c r="DD39" s="645">
        <v>78723</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 customHeight="1" x14ac:dyDescent="0.15">
      <c r="B40" s="633" t="s">
        <v>330</v>
      </c>
      <c r="C40" s="634"/>
      <c r="D40" s="634"/>
      <c r="E40" s="634"/>
      <c r="F40" s="634"/>
      <c r="G40" s="634"/>
      <c r="H40" s="634"/>
      <c r="I40" s="634"/>
      <c r="J40" s="634"/>
      <c r="K40" s="634"/>
      <c r="L40" s="634"/>
      <c r="M40" s="634"/>
      <c r="N40" s="634"/>
      <c r="O40" s="634"/>
      <c r="P40" s="634"/>
      <c r="Q40" s="635"/>
      <c r="R40" s="636">
        <v>24033</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v>123535</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75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710686</v>
      </c>
      <c r="CS40" s="637"/>
      <c r="CT40" s="637"/>
      <c r="CU40" s="637"/>
      <c r="CV40" s="637"/>
      <c r="CW40" s="637"/>
      <c r="CX40" s="637"/>
      <c r="CY40" s="638"/>
      <c r="CZ40" s="641">
        <v>2.9</v>
      </c>
      <c r="DA40" s="666"/>
      <c r="DB40" s="666"/>
      <c r="DC40" s="670"/>
      <c r="DD40" s="645">
        <v>254386</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 customHeight="1" x14ac:dyDescent="0.15">
      <c r="B41" s="657" t="s">
        <v>335</v>
      </c>
      <c r="C41" s="658"/>
      <c r="D41" s="658"/>
      <c r="E41" s="658"/>
      <c r="F41" s="658"/>
      <c r="G41" s="658"/>
      <c r="H41" s="658"/>
      <c r="I41" s="658"/>
      <c r="J41" s="658"/>
      <c r="K41" s="658"/>
      <c r="L41" s="658"/>
      <c r="M41" s="658"/>
      <c r="N41" s="658"/>
      <c r="O41" s="658"/>
      <c r="P41" s="658"/>
      <c r="Q41" s="659"/>
      <c r="R41" s="708">
        <v>25468712</v>
      </c>
      <c r="S41" s="709"/>
      <c r="T41" s="709"/>
      <c r="U41" s="709"/>
      <c r="V41" s="709"/>
      <c r="W41" s="709"/>
      <c r="X41" s="709"/>
      <c r="Y41" s="713"/>
      <c r="Z41" s="714">
        <v>100</v>
      </c>
      <c r="AA41" s="714"/>
      <c r="AB41" s="714"/>
      <c r="AC41" s="714"/>
      <c r="AD41" s="715">
        <v>11772359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271079</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 customHeight="1" x14ac:dyDescent="0.15">
      <c r="AQ42" s="705" t="s">
        <v>339</v>
      </c>
      <c r="AR42" s="706"/>
      <c r="AS42" s="706"/>
      <c r="AT42" s="706"/>
      <c r="AU42" s="706"/>
      <c r="AV42" s="706"/>
      <c r="AW42" s="706"/>
      <c r="AX42" s="706"/>
      <c r="AY42" s="707"/>
      <c r="AZ42" s="708">
        <v>1105666</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436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1541231</v>
      </c>
      <c r="CS42" s="668"/>
      <c r="CT42" s="668"/>
      <c r="CU42" s="668"/>
      <c r="CV42" s="668"/>
      <c r="CW42" s="668"/>
      <c r="CX42" s="668"/>
      <c r="CY42" s="669"/>
      <c r="CZ42" s="641">
        <v>6.2</v>
      </c>
      <c r="DA42" s="666"/>
      <c r="DB42" s="666"/>
      <c r="DC42" s="670"/>
      <c r="DD42" s="645">
        <v>192351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 customHeight="1" x14ac:dyDescent="0.15">
      <c r="B43" s="196" t="s">
        <v>342</v>
      </c>
      <c r="CD43" s="633" t="s">
        <v>343</v>
      </c>
      <c r="CE43" s="634"/>
      <c r="CF43" s="634"/>
      <c r="CG43" s="634"/>
      <c r="CH43" s="634"/>
      <c r="CI43" s="634"/>
      <c r="CJ43" s="634"/>
      <c r="CK43" s="634"/>
      <c r="CL43" s="634"/>
      <c r="CM43" s="634"/>
      <c r="CN43" s="634"/>
      <c r="CO43" s="634"/>
      <c r="CP43" s="634"/>
      <c r="CQ43" s="635"/>
      <c r="CR43" s="636">
        <v>32030</v>
      </c>
      <c r="CS43" s="668"/>
      <c r="CT43" s="668"/>
      <c r="CU43" s="668"/>
      <c r="CV43" s="668"/>
      <c r="CW43" s="668"/>
      <c r="CX43" s="668"/>
      <c r="CY43" s="669"/>
      <c r="CZ43" s="641">
        <v>0.1</v>
      </c>
      <c r="DA43" s="666"/>
      <c r="DB43" s="666"/>
      <c r="DC43" s="670"/>
      <c r="DD43" s="645">
        <v>32030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1423202</v>
      </c>
      <c r="CS44" s="637"/>
      <c r="CT44" s="637"/>
      <c r="CU44" s="637"/>
      <c r="CV44" s="637"/>
      <c r="CW44" s="637"/>
      <c r="CX44" s="637"/>
      <c r="CY44" s="638"/>
      <c r="CZ44" s="641">
        <v>5.7</v>
      </c>
      <c r="DA44" s="642"/>
      <c r="DB44" s="642"/>
      <c r="DC44" s="648"/>
      <c r="DD44" s="645">
        <v>142465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492536</v>
      </c>
      <c r="CS45" s="668"/>
      <c r="CT45" s="668"/>
      <c r="CU45" s="668"/>
      <c r="CV45" s="668"/>
      <c r="CW45" s="668"/>
      <c r="CX45" s="668"/>
      <c r="CY45" s="669"/>
      <c r="CZ45" s="641">
        <v>2</v>
      </c>
      <c r="DA45" s="666"/>
      <c r="DB45" s="666"/>
      <c r="DC45" s="670"/>
      <c r="DD45" s="645">
        <v>33169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 customHeight="1" x14ac:dyDescent="0.15">
      <c r="B46" s="207"/>
      <c r="CD46" s="674"/>
      <c r="CE46" s="675"/>
      <c r="CF46" s="633" t="s">
        <v>348</v>
      </c>
      <c r="CG46" s="634"/>
      <c r="CH46" s="634"/>
      <c r="CI46" s="634"/>
      <c r="CJ46" s="634"/>
      <c r="CK46" s="634"/>
      <c r="CL46" s="634"/>
      <c r="CM46" s="634"/>
      <c r="CN46" s="634"/>
      <c r="CO46" s="634"/>
      <c r="CP46" s="634"/>
      <c r="CQ46" s="635"/>
      <c r="CR46" s="636">
        <v>729388</v>
      </c>
      <c r="CS46" s="637"/>
      <c r="CT46" s="637"/>
      <c r="CU46" s="637"/>
      <c r="CV46" s="637"/>
      <c r="CW46" s="637"/>
      <c r="CX46" s="637"/>
      <c r="CY46" s="638"/>
      <c r="CZ46" s="641">
        <v>2.9</v>
      </c>
      <c r="DA46" s="642"/>
      <c r="DB46" s="642"/>
      <c r="DC46" s="648"/>
      <c r="DD46" s="645">
        <v>102151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 customHeight="1" x14ac:dyDescent="0.15">
      <c r="B47" s="207"/>
      <c r="CD47" s="674"/>
      <c r="CE47" s="675"/>
      <c r="CF47" s="633" t="s">
        <v>349</v>
      </c>
      <c r="CG47" s="634"/>
      <c r="CH47" s="634"/>
      <c r="CI47" s="634"/>
      <c r="CJ47" s="634"/>
      <c r="CK47" s="634"/>
      <c r="CL47" s="634"/>
      <c r="CM47" s="634"/>
      <c r="CN47" s="634"/>
      <c r="CO47" s="634"/>
      <c r="CP47" s="634"/>
      <c r="CQ47" s="635"/>
      <c r="CR47" s="636">
        <v>118029</v>
      </c>
      <c r="CS47" s="668"/>
      <c r="CT47" s="668"/>
      <c r="CU47" s="668"/>
      <c r="CV47" s="668"/>
      <c r="CW47" s="668"/>
      <c r="CX47" s="668"/>
      <c r="CY47" s="669"/>
      <c r="CZ47" s="641">
        <v>0.5</v>
      </c>
      <c r="DA47" s="666"/>
      <c r="DB47" s="666"/>
      <c r="DC47" s="670"/>
      <c r="DD47" s="645">
        <v>49886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 customHeight="1" x14ac:dyDescent="0.15">
      <c r="B49" s="207"/>
      <c r="CD49" s="657" t="s">
        <v>351</v>
      </c>
      <c r="CE49" s="658"/>
      <c r="CF49" s="658"/>
      <c r="CG49" s="658"/>
      <c r="CH49" s="658"/>
      <c r="CI49" s="658"/>
      <c r="CJ49" s="658"/>
      <c r="CK49" s="658"/>
      <c r="CL49" s="658"/>
      <c r="CM49" s="658"/>
      <c r="CN49" s="658"/>
      <c r="CO49" s="658"/>
      <c r="CP49" s="658"/>
      <c r="CQ49" s="659"/>
      <c r="CR49" s="708">
        <v>24793447</v>
      </c>
      <c r="CS49" s="695"/>
      <c r="CT49" s="695"/>
      <c r="CU49" s="695"/>
      <c r="CV49" s="695"/>
      <c r="CW49" s="695"/>
      <c r="CX49" s="695"/>
      <c r="CY49" s="724"/>
      <c r="CZ49" s="716">
        <v>100</v>
      </c>
      <c r="DA49" s="725"/>
      <c r="DB49" s="725"/>
      <c r="DC49" s="726"/>
      <c r="DD49" s="727">
        <v>13442835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PVlGxkF8IvxGBneifVK2IVVDBionV9e4eDlo4ApQ5vDTskwl+owTZwCh3qeCHLS/TTET7ZLzHhYa7wJhngCGg==" saltValue="B8SDWf0kMJ5RtrDdBZie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B260A-6598-4583-B4A9-F9CEA31ED399}">
  <sheetPr>
    <pageSetUpPr fitToPage="1"/>
  </sheetPr>
  <dimension ref="A1:EA135"/>
  <sheetViews>
    <sheetView zoomScale="70" zoomScaleNormal="25" zoomScaleSheetLayoutView="70" workbookViewId="0"/>
  </sheetViews>
  <sheetFormatPr defaultColWidth="0" defaultRowHeight="13.3" zeroHeight="1" x14ac:dyDescent="0.15"/>
  <cols>
    <col min="1" max="130" width="2.875" style="213" customWidth="1"/>
    <col min="131" max="131" width="1.625" style="213" customWidth="1"/>
    <col min="132" max="16384" width="9" style="213" hidden="1"/>
  </cols>
  <sheetData>
    <row r="1" spans="1:131" ht="11.2"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25920</v>
      </c>
      <c r="R7" s="766"/>
      <c r="S7" s="766"/>
      <c r="T7" s="766"/>
      <c r="U7" s="766"/>
      <c r="V7" s="766">
        <v>25244</v>
      </c>
      <c r="W7" s="766"/>
      <c r="X7" s="766"/>
      <c r="Y7" s="766"/>
      <c r="Z7" s="766"/>
      <c r="AA7" s="766">
        <v>675</v>
      </c>
      <c r="AB7" s="766"/>
      <c r="AC7" s="766"/>
      <c r="AD7" s="766"/>
      <c r="AE7" s="767"/>
      <c r="AF7" s="768">
        <v>624</v>
      </c>
      <c r="AG7" s="769"/>
      <c r="AH7" s="769"/>
      <c r="AI7" s="769"/>
      <c r="AJ7" s="770"/>
      <c r="AK7" s="771">
        <v>3150</v>
      </c>
      <c r="AL7" s="772"/>
      <c r="AM7" s="772"/>
      <c r="AN7" s="772"/>
      <c r="AO7" s="772"/>
      <c r="AP7" s="772">
        <v>20886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560</v>
      </c>
      <c r="BT7" s="760"/>
      <c r="BU7" s="760"/>
      <c r="BV7" s="760"/>
      <c r="BW7" s="760"/>
      <c r="BX7" s="760"/>
      <c r="BY7" s="760"/>
      <c r="BZ7" s="760"/>
      <c r="CA7" s="760"/>
      <c r="CB7" s="760"/>
      <c r="CC7" s="760"/>
      <c r="CD7" s="760"/>
      <c r="CE7" s="760"/>
      <c r="CF7" s="760"/>
      <c r="CG7" s="775"/>
      <c r="CH7" s="756">
        <v>-20</v>
      </c>
      <c r="CI7" s="757"/>
      <c r="CJ7" s="757"/>
      <c r="CK7" s="757"/>
      <c r="CL7" s="758"/>
      <c r="CM7" s="756">
        <v>-308</v>
      </c>
      <c r="CN7" s="757"/>
      <c r="CO7" s="757"/>
      <c r="CP7" s="757"/>
      <c r="CQ7" s="758"/>
      <c r="CR7" s="756">
        <v>40</v>
      </c>
      <c r="CS7" s="757"/>
      <c r="CT7" s="757"/>
      <c r="CU7" s="757"/>
      <c r="CV7" s="758"/>
      <c r="CW7" s="756" t="s">
        <v>561</v>
      </c>
      <c r="CX7" s="757"/>
      <c r="CY7" s="757"/>
      <c r="CZ7" s="757"/>
      <c r="DA7" s="758"/>
      <c r="DB7" s="756">
        <v>290</v>
      </c>
      <c r="DC7" s="757"/>
      <c r="DD7" s="757"/>
      <c r="DE7" s="757"/>
      <c r="DF7" s="758"/>
      <c r="DG7" s="756" t="s">
        <v>561</v>
      </c>
      <c r="DH7" s="757"/>
      <c r="DI7" s="757"/>
      <c r="DJ7" s="757"/>
      <c r="DK7" s="758"/>
      <c r="DL7" s="756" t="s">
        <v>561</v>
      </c>
      <c r="DM7" s="757"/>
      <c r="DN7" s="757"/>
      <c r="DO7" s="757"/>
      <c r="DP7" s="758"/>
      <c r="DQ7" s="756" t="s">
        <v>561</v>
      </c>
      <c r="DR7" s="757"/>
      <c r="DS7" s="757"/>
      <c r="DT7" s="757"/>
      <c r="DU7" s="758"/>
      <c r="DV7" s="759"/>
      <c r="DW7" s="760"/>
      <c r="DX7" s="760"/>
      <c r="DY7" s="760"/>
      <c r="DZ7" s="761"/>
      <c r="EA7" s="217"/>
    </row>
    <row r="8" spans="1:131" s="218" customFormat="1" ht="26.25" customHeight="1" x14ac:dyDescent="0.15">
      <c r="A8" s="221">
        <v>2</v>
      </c>
      <c r="B8" s="793" t="s">
        <v>375</v>
      </c>
      <c r="C8" s="794"/>
      <c r="D8" s="794"/>
      <c r="E8" s="794"/>
      <c r="F8" s="794"/>
      <c r="G8" s="794"/>
      <c r="H8" s="794"/>
      <c r="I8" s="794"/>
      <c r="J8" s="794"/>
      <c r="K8" s="794"/>
      <c r="L8" s="794"/>
      <c r="M8" s="794"/>
      <c r="N8" s="794"/>
      <c r="O8" s="794"/>
      <c r="P8" s="795"/>
      <c r="Q8" s="796">
        <v>4127</v>
      </c>
      <c r="R8" s="797"/>
      <c r="S8" s="797"/>
      <c r="T8" s="797"/>
      <c r="U8" s="797"/>
      <c r="V8" s="797">
        <v>4127</v>
      </c>
      <c r="W8" s="797"/>
      <c r="X8" s="797"/>
      <c r="Y8" s="797"/>
      <c r="Z8" s="797"/>
      <c r="AA8" s="797" t="s">
        <v>561</v>
      </c>
      <c r="AB8" s="797"/>
      <c r="AC8" s="797"/>
      <c r="AD8" s="797"/>
      <c r="AE8" s="798"/>
      <c r="AF8" s="799" t="s">
        <v>121</v>
      </c>
      <c r="AG8" s="800"/>
      <c r="AH8" s="800"/>
      <c r="AI8" s="800"/>
      <c r="AJ8" s="801"/>
      <c r="AK8" s="782" t="s">
        <v>561</v>
      </c>
      <c r="AL8" s="783"/>
      <c r="AM8" s="783"/>
      <c r="AN8" s="783"/>
      <c r="AO8" s="783"/>
      <c r="AP8" s="783" t="s">
        <v>561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377</v>
      </c>
      <c r="B23" s="802" t="s">
        <v>378</v>
      </c>
      <c r="C23" s="803"/>
      <c r="D23" s="803"/>
      <c r="E23" s="803"/>
      <c r="F23" s="803"/>
      <c r="G23" s="803"/>
      <c r="H23" s="803"/>
      <c r="I23" s="803"/>
      <c r="J23" s="803"/>
      <c r="K23" s="803"/>
      <c r="L23" s="803"/>
      <c r="M23" s="803"/>
      <c r="N23" s="803"/>
      <c r="O23" s="803"/>
      <c r="P23" s="804"/>
      <c r="Q23" s="805">
        <v>29596</v>
      </c>
      <c r="R23" s="806"/>
      <c r="S23" s="806"/>
      <c r="T23" s="806"/>
      <c r="U23" s="806"/>
      <c r="V23" s="806">
        <v>28920</v>
      </c>
      <c r="W23" s="806"/>
      <c r="X23" s="806"/>
      <c r="Y23" s="806"/>
      <c r="Z23" s="806"/>
      <c r="AA23" s="806">
        <v>675</v>
      </c>
      <c r="AB23" s="806"/>
      <c r="AC23" s="806"/>
      <c r="AD23" s="806"/>
      <c r="AE23" s="807"/>
      <c r="AF23" s="808">
        <v>624</v>
      </c>
      <c r="AG23" s="806"/>
      <c r="AH23" s="806"/>
      <c r="AI23" s="806"/>
      <c r="AJ23" s="809"/>
      <c r="AK23" s="810"/>
      <c r="AL23" s="811"/>
      <c r="AM23" s="811"/>
      <c r="AN23" s="811"/>
      <c r="AO23" s="811"/>
      <c r="AP23" s="806">
        <v>20886</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389</v>
      </c>
      <c r="C28" s="763"/>
      <c r="D28" s="763"/>
      <c r="E28" s="763"/>
      <c r="F28" s="763"/>
      <c r="G28" s="763"/>
      <c r="H28" s="763"/>
      <c r="I28" s="763"/>
      <c r="J28" s="763"/>
      <c r="K28" s="763"/>
      <c r="L28" s="763"/>
      <c r="M28" s="763"/>
      <c r="N28" s="763"/>
      <c r="O28" s="763"/>
      <c r="P28" s="764"/>
      <c r="Q28" s="835">
        <v>2640</v>
      </c>
      <c r="R28" s="836"/>
      <c r="S28" s="836"/>
      <c r="T28" s="836"/>
      <c r="U28" s="836"/>
      <c r="V28" s="836">
        <v>2573</v>
      </c>
      <c r="W28" s="836"/>
      <c r="X28" s="836"/>
      <c r="Y28" s="836"/>
      <c r="Z28" s="836"/>
      <c r="AA28" s="836">
        <v>67</v>
      </c>
      <c r="AB28" s="836"/>
      <c r="AC28" s="836"/>
      <c r="AD28" s="836"/>
      <c r="AE28" s="837"/>
      <c r="AF28" s="838">
        <v>67</v>
      </c>
      <c r="AG28" s="836"/>
      <c r="AH28" s="836"/>
      <c r="AI28" s="836"/>
      <c r="AJ28" s="839"/>
      <c r="AK28" s="840">
        <v>191</v>
      </c>
      <c r="AL28" s="841"/>
      <c r="AM28" s="841"/>
      <c r="AN28" s="841"/>
      <c r="AO28" s="841"/>
      <c r="AP28" s="841" t="s">
        <v>561</v>
      </c>
      <c r="AQ28" s="841"/>
      <c r="AR28" s="841"/>
      <c r="AS28" s="841"/>
      <c r="AT28" s="841"/>
      <c r="AU28" s="841" t="s">
        <v>561</v>
      </c>
      <c r="AV28" s="841"/>
      <c r="AW28" s="841"/>
      <c r="AX28" s="841"/>
      <c r="AY28" s="841"/>
      <c r="AZ28" s="842" t="s">
        <v>561</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73</v>
      </c>
      <c r="R29" s="797"/>
      <c r="S29" s="797"/>
      <c r="T29" s="797"/>
      <c r="U29" s="797"/>
      <c r="V29" s="797">
        <v>73</v>
      </c>
      <c r="W29" s="797"/>
      <c r="X29" s="797"/>
      <c r="Y29" s="797"/>
      <c r="Z29" s="797"/>
      <c r="AA29" s="797">
        <v>0</v>
      </c>
      <c r="AB29" s="797"/>
      <c r="AC29" s="797"/>
      <c r="AD29" s="797"/>
      <c r="AE29" s="798"/>
      <c r="AF29" s="799">
        <v>0</v>
      </c>
      <c r="AG29" s="800"/>
      <c r="AH29" s="800"/>
      <c r="AI29" s="800"/>
      <c r="AJ29" s="801"/>
      <c r="AK29" s="847">
        <v>47</v>
      </c>
      <c r="AL29" s="843"/>
      <c r="AM29" s="843"/>
      <c r="AN29" s="843"/>
      <c r="AO29" s="843"/>
      <c r="AP29" s="843" t="s">
        <v>561</v>
      </c>
      <c r="AQ29" s="843"/>
      <c r="AR29" s="843"/>
      <c r="AS29" s="843"/>
      <c r="AT29" s="843"/>
      <c r="AU29" s="843" t="s">
        <v>561</v>
      </c>
      <c r="AV29" s="843"/>
      <c r="AW29" s="843"/>
      <c r="AX29" s="843"/>
      <c r="AY29" s="843"/>
      <c r="AZ29" s="844" t="s">
        <v>561</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391</v>
      </c>
      <c r="C30" s="794"/>
      <c r="D30" s="794"/>
      <c r="E30" s="794"/>
      <c r="F30" s="794"/>
      <c r="G30" s="794"/>
      <c r="H30" s="794"/>
      <c r="I30" s="794"/>
      <c r="J30" s="794"/>
      <c r="K30" s="794"/>
      <c r="L30" s="794"/>
      <c r="M30" s="794"/>
      <c r="N30" s="794"/>
      <c r="O30" s="794"/>
      <c r="P30" s="795"/>
      <c r="Q30" s="796">
        <v>387</v>
      </c>
      <c r="R30" s="797"/>
      <c r="S30" s="797"/>
      <c r="T30" s="797"/>
      <c r="U30" s="797"/>
      <c r="V30" s="797">
        <v>387</v>
      </c>
      <c r="W30" s="797"/>
      <c r="X30" s="797"/>
      <c r="Y30" s="797"/>
      <c r="Z30" s="797"/>
      <c r="AA30" s="797">
        <v>0</v>
      </c>
      <c r="AB30" s="797"/>
      <c r="AC30" s="797"/>
      <c r="AD30" s="797"/>
      <c r="AE30" s="798"/>
      <c r="AF30" s="799">
        <v>0</v>
      </c>
      <c r="AG30" s="800"/>
      <c r="AH30" s="800"/>
      <c r="AI30" s="800"/>
      <c r="AJ30" s="801"/>
      <c r="AK30" s="847">
        <v>128</v>
      </c>
      <c r="AL30" s="843"/>
      <c r="AM30" s="843"/>
      <c r="AN30" s="843"/>
      <c r="AO30" s="843"/>
      <c r="AP30" s="843" t="s">
        <v>561</v>
      </c>
      <c r="AQ30" s="843"/>
      <c r="AR30" s="843"/>
      <c r="AS30" s="843"/>
      <c r="AT30" s="843"/>
      <c r="AU30" s="843" t="s">
        <v>561</v>
      </c>
      <c r="AV30" s="843"/>
      <c r="AW30" s="843"/>
      <c r="AX30" s="843"/>
      <c r="AY30" s="843"/>
      <c r="AZ30" s="844" t="s">
        <v>561</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392</v>
      </c>
      <c r="C31" s="794"/>
      <c r="D31" s="794"/>
      <c r="E31" s="794"/>
      <c r="F31" s="794"/>
      <c r="G31" s="794"/>
      <c r="H31" s="794"/>
      <c r="I31" s="794"/>
      <c r="J31" s="794"/>
      <c r="K31" s="794"/>
      <c r="L31" s="794"/>
      <c r="M31" s="794"/>
      <c r="N31" s="794"/>
      <c r="O31" s="794"/>
      <c r="P31" s="795"/>
      <c r="Q31" s="796">
        <v>469</v>
      </c>
      <c r="R31" s="797"/>
      <c r="S31" s="797"/>
      <c r="T31" s="797"/>
      <c r="U31" s="797"/>
      <c r="V31" s="797">
        <v>469</v>
      </c>
      <c r="W31" s="797"/>
      <c r="X31" s="797"/>
      <c r="Y31" s="797"/>
      <c r="Z31" s="797"/>
      <c r="AA31" s="797">
        <v>0</v>
      </c>
      <c r="AB31" s="797"/>
      <c r="AC31" s="797"/>
      <c r="AD31" s="797"/>
      <c r="AE31" s="798"/>
      <c r="AF31" s="799">
        <v>0</v>
      </c>
      <c r="AG31" s="800"/>
      <c r="AH31" s="800"/>
      <c r="AI31" s="800"/>
      <c r="AJ31" s="801"/>
      <c r="AK31" s="847">
        <v>77</v>
      </c>
      <c r="AL31" s="843"/>
      <c r="AM31" s="843"/>
      <c r="AN31" s="843"/>
      <c r="AO31" s="843"/>
      <c r="AP31" s="843" t="s">
        <v>561</v>
      </c>
      <c r="AQ31" s="843"/>
      <c r="AR31" s="843"/>
      <c r="AS31" s="843"/>
      <c r="AT31" s="843"/>
      <c r="AU31" s="843" t="s">
        <v>561</v>
      </c>
      <c r="AV31" s="843"/>
      <c r="AW31" s="843"/>
      <c r="AX31" s="843"/>
      <c r="AY31" s="843"/>
      <c r="AZ31" s="844" t="s">
        <v>561</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393</v>
      </c>
      <c r="C32" s="794"/>
      <c r="D32" s="794"/>
      <c r="E32" s="794"/>
      <c r="F32" s="794"/>
      <c r="G32" s="794"/>
      <c r="H32" s="794"/>
      <c r="I32" s="794"/>
      <c r="J32" s="794"/>
      <c r="K32" s="794"/>
      <c r="L32" s="794"/>
      <c r="M32" s="794"/>
      <c r="N32" s="794"/>
      <c r="O32" s="794"/>
      <c r="P32" s="795"/>
      <c r="Q32" s="796">
        <v>473</v>
      </c>
      <c r="R32" s="797"/>
      <c r="S32" s="797"/>
      <c r="T32" s="797"/>
      <c r="U32" s="797"/>
      <c r="V32" s="797">
        <v>598</v>
      </c>
      <c r="W32" s="797"/>
      <c r="X32" s="797"/>
      <c r="Y32" s="797"/>
      <c r="Z32" s="797"/>
      <c r="AA32" s="797">
        <v>-126</v>
      </c>
      <c r="AB32" s="797"/>
      <c r="AC32" s="797"/>
      <c r="AD32" s="797"/>
      <c r="AE32" s="798"/>
      <c r="AF32" s="799">
        <v>249</v>
      </c>
      <c r="AG32" s="800"/>
      <c r="AH32" s="800"/>
      <c r="AI32" s="800"/>
      <c r="AJ32" s="801"/>
      <c r="AK32" s="847">
        <v>195</v>
      </c>
      <c r="AL32" s="843"/>
      <c r="AM32" s="843"/>
      <c r="AN32" s="843"/>
      <c r="AO32" s="843"/>
      <c r="AP32" s="843">
        <v>3836</v>
      </c>
      <c r="AQ32" s="843"/>
      <c r="AR32" s="843"/>
      <c r="AS32" s="843"/>
      <c r="AT32" s="843"/>
      <c r="AU32" s="843">
        <v>1308</v>
      </c>
      <c r="AV32" s="843"/>
      <c r="AW32" s="843"/>
      <c r="AX32" s="843"/>
      <c r="AY32" s="843"/>
      <c r="AZ32" s="844" t="s">
        <v>561</v>
      </c>
      <c r="BA32" s="844"/>
      <c r="BB32" s="844"/>
      <c r="BC32" s="844"/>
      <c r="BD32" s="844"/>
      <c r="BE32" s="845" t="s">
        <v>394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395</v>
      </c>
      <c r="C33" s="794"/>
      <c r="D33" s="794"/>
      <c r="E33" s="794"/>
      <c r="F33" s="794"/>
      <c r="G33" s="794"/>
      <c r="H33" s="794"/>
      <c r="I33" s="794"/>
      <c r="J33" s="794"/>
      <c r="K33" s="794"/>
      <c r="L33" s="794"/>
      <c r="M33" s="794"/>
      <c r="N33" s="794"/>
      <c r="O33" s="794"/>
      <c r="P33" s="795"/>
      <c r="Q33" s="796">
        <v>54</v>
      </c>
      <c r="R33" s="797"/>
      <c r="S33" s="797"/>
      <c r="T33" s="797"/>
      <c r="U33" s="797"/>
      <c r="V33" s="797">
        <v>57</v>
      </c>
      <c r="W33" s="797"/>
      <c r="X33" s="797"/>
      <c r="Y33" s="797"/>
      <c r="Z33" s="797"/>
      <c r="AA33" s="797">
        <v>-3</v>
      </c>
      <c r="AB33" s="797"/>
      <c r="AC33" s="797"/>
      <c r="AD33" s="797"/>
      <c r="AE33" s="798"/>
      <c r="AF33" s="799">
        <v>117</v>
      </c>
      <c r="AG33" s="800"/>
      <c r="AH33" s="800"/>
      <c r="AI33" s="800"/>
      <c r="AJ33" s="801"/>
      <c r="AK33" s="847">
        <v>47</v>
      </c>
      <c r="AL33" s="843"/>
      <c r="AM33" s="843"/>
      <c r="AN33" s="843"/>
      <c r="AO33" s="843"/>
      <c r="AP33" s="843">
        <v>78</v>
      </c>
      <c r="AQ33" s="843"/>
      <c r="AR33" s="843"/>
      <c r="AS33" s="843"/>
      <c r="AT33" s="843"/>
      <c r="AU33" s="843">
        <v>77</v>
      </c>
      <c r="AV33" s="843"/>
      <c r="AW33" s="843"/>
      <c r="AX33" s="843"/>
      <c r="AY33" s="843"/>
      <c r="AZ33" s="844" t="s">
        <v>561</v>
      </c>
      <c r="BA33" s="844"/>
      <c r="BB33" s="844"/>
      <c r="BC33" s="844"/>
      <c r="BD33" s="844"/>
      <c r="BE33" s="845" t="s">
        <v>394</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t="s">
        <v>142</v>
      </c>
      <c r="C34" s="794"/>
      <c r="D34" s="794"/>
      <c r="E34" s="794"/>
      <c r="F34" s="794"/>
      <c r="G34" s="794"/>
      <c r="H34" s="794"/>
      <c r="I34" s="794"/>
      <c r="J34" s="794"/>
      <c r="K34" s="794"/>
      <c r="L34" s="794"/>
      <c r="M34" s="794"/>
      <c r="N34" s="794"/>
      <c r="O34" s="794"/>
      <c r="P34" s="795"/>
      <c r="Q34" s="796">
        <v>4304</v>
      </c>
      <c r="R34" s="797"/>
      <c r="S34" s="797"/>
      <c r="T34" s="797"/>
      <c r="U34" s="797"/>
      <c r="V34" s="797">
        <v>5113</v>
      </c>
      <c r="W34" s="797"/>
      <c r="X34" s="797"/>
      <c r="Y34" s="797"/>
      <c r="Z34" s="797"/>
      <c r="AA34" s="797">
        <v>-810</v>
      </c>
      <c r="AB34" s="797"/>
      <c r="AC34" s="797"/>
      <c r="AD34" s="797"/>
      <c r="AE34" s="798"/>
      <c r="AF34" s="799">
        <v>-1328</v>
      </c>
      <c r="AG34" s="800"/>
      <c r="AH34" s="800"/>
      <c r="AI34" s="800"/>
      <c r="AJ34" s="801"/>
      <c r="AK34" s="847">
        <v>1100</v>
      </c>
      <c r="AL34" s="843"/>
      <c r="AM34" s="843"/>
      <c r="AN34" s="843"/>
      <c r="AO34" s="843"/>
      <c r="AP34" s="843">
        <v>8048</v>
      </c>
      <c r="AQ34" s="843"/>
      <c r="AR34" s="843"/>
      <c r="AS34" s="843"/>
      <c r="AT34" s="843"/>
      <c r="AU34" s="843">
        <v>5223</v>
      </c>
      <c r="AV34" s="843"/>
      <c r="AW34" s="843"/>
      <c r="AX34" s="843"/>
      <c r="AY34" s="843"/>
      <c r="AZ34" s="844">
        <v>35.1</v>
      </c>
      <c r="BA34" s="844"/>
      <c r="BB34" s="844"/>
      <c r="BC34" s="844"/>
      <c r="BD34" s="844"/>
      <c r="BE34" s="845" t="s">
        <v>394</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t="s">
        <v>396</v>
      </c>
      <c r="C35" s="794"/>
      <c r="D35" s="794"/>
      <c r="E35" s="794"/>
      <c r="F35" s="794"/>
      <c r="G35" s="794"/>
      <c r="H35" s="794"/>
      <c r="I35" s="794"/>
      <c r="J35" s="794"/>
      <c r="K35" s="794"/>
      <c r="L35" s="794"/>
      <c r="M35" s="794"/>
      <c r="N35" s="794"/>
      <c r="O35" s="794"/>
      <c r="P35" s="795"/>
      <c r="Q35" s="796">
        <v>857</v>
      </c>
      <c r="R35" s="797"/>
      <c r="S35" s="797"/>
      <c r="T35" s="797"/>
      <c r="U35" s="797"/>
      <c r="V35" s="797">
        <v>853</v>
      </c>
      <c r="W35" s="797"/>
      <c r="X35" s="797"/>
      <c r="Y35" s="797"/>
      <c r="Z35" s="797"/>
      <c r="AA35" s="797">
        <v>4</v>
      </c>
      <c r="AB35" s="797"/>
      <c r="AC35" s="797"/>
      <c r="AD35" s="797"/>
      <c r="AE35" s="798"/>
      <c r="AF35" s="799">
        <v>290</v>
      </c>
      <c r="AG35" s="800"/>
      <c r="AH35" s="800"/>
      <c r="AI35" s="800"/>
      <c r="AJ35" s="801"/>
      <c r="AK35" s="847">
        <v>650</v>
      </c>
      <c r="AL35" s="843"/>
      <c r="AM35" s="843"/>
      <c r="AN35" s="843"/>
      <c r="AO35" s="843"/>
      <c r="AP35" s="843">
        <v>4562</v>
      </c>
      <c r="AQ35" s="843"/>
      <c r="AR35" s="843"/>
      <c r="AS35" s="843"/>
      <c r="AT35" s="843"/>
      <c r="AU35" s="843">
        <v>3275</v>
      </c>
      <c r="AV35" s="843"/>
      <c r="AW35" s="843"/>
      <c r="AX35" s="843"/>
      <c r="AY35" s="843"/>
      <c r="AZ35" s="844" t="s">
        <v>561</v>
      </c>
      <c r="BA35" s="844"/>
      <c r="BB35" s="844"/>
      <c r="BC35" s="844"/>
      <c r="BD35" s="844"/>
      <c r="BE35" s="845" t="s">
        <v>394</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-604</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562</v>
      </c>
      <c r="C68" s="883"/>
      <c r="D68" s="883"/>
      <c r="E68" s="883"/>
      <c r="F68" s="883"/>
      <c r="G68" s="883"/>
      <c r="H68" s="883"/>
      <c r="I68" s="883"/>
      <c r="J68" s="883"/>
      <c r="K68" s="883"/>
      <c r="L68" s="883"/>
      <c r="M68" s="883"/>
      <c r="N68" s="883"/>
      <c r="O68" s="883"/>
      <c r="P68" s="884"/>
      <c r="Q68" s="885">
        <v>7342</v>
      </c>
      <c r="R68" s="879"/>
      <c r="S68" s="879"/>
      <c r="T68" s="879"/>
      <c r="U68" s="879"/>
      <c r="V68" s="879">
        <v>7213</v>
      </c>
      <c r="W68" s="879"/>
      <c r="X68" s="879"/>
      <c r="Y68" s="879"/>
      <c r="Z68" s="879"/>
      <c r="AA68" s="879">
        <v>129</v>
      </c>
      <c r="AB68" s="879"/>
      <c r="AC68" s="879"/>
      <c r="AD68" s="879"/>
      <c r="AE68" s="879"/>
      <c r="AF68" s="879">
        <v>129</v>
      </c>
      <c r="AG68" s="879"/>
      <c r="AH68" s="879"/>
      <c r="AI68" s="879"/>
      <c r="AJ68" s="879"/>
      <c r="AK68" s="879">
        <v>2723</v>
      </c>
      <c r="AL68" s="879"/>
      <c r="AM68" s="879"/>
      <c r="AN68" s="879"/>
      <c r="AO68" s="879"/>
      <c r="AP68" s="879" t="s">
        <v>561</v>
      </c>
      <c r="AQ68" s="879"/>
      <c r="AR68" s="879"/>
      <c r="AS68" s="879"/>
      <c r="AT68" s="879"/>
      <c r="AU68" s="879" t="s">
        <v>561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563</v>
      </c>
      <c r="C69" s="887"/>
      <c r="D69" s="887"/>
      <c r="E69" s="887"/>
      <c r="F69" s="887"/>
      <c r="G69" s="887"/>
      <c r="H69" s="887"/>
      <c r="I69" s="887"/>
      <c r="J69" s="887"/>
      <c r="K69" s="887"/>
      <c r="L69" s="887"/>
      <c r="M69" s="887"/>
      <c r="N69" s="887"/>
      <c r="O69" s="887"/>
      <c r="P69" s="888"/>
      <c r="Q69" s="889">
        <v>75</v>
      </c>
      <c r="R69" s="843"/>
      <c r="S69" s="843"/>
      <c r="T69" s="843"/>
      <c r="U69" s="843"/>
      <c r="V69" s="843">
        <v>71</v>
      </c>
      <c r="W69" s="843"/>
      <c r="X69" s="843"/>
      <c r="Y69" s="843"/>
      <c r="Z69" s="843"/>
      <c r="AA69" s="843">
        <v>4</v>
      </c>
      <c r="AB69" s="843"/>
      <c r="AC69" s="843"/>
      <c r="AD69" s="843"/>
      <c r="AE69" s="843"/>
      <c r="AF69" s="843">
        <v>4</v>
      </c>
      <c r="AG69" s="843"/>
      <c r="AH69" s="843"/>
      <c r="AI69" s="843"/>
      <c r="AJ69" s="843"/>
      <c r="AK69" s="843">
        <v>5</v>
      </c>
      <c r="AL69" s="843"/>
      <c r="AM69" s="843"/>
      <c r="AN69" s="843"/>
      <c r="AO69" s="843"/>
      <c r="AP69" s="843" t="s">
        <v>561</v>
      </c>
      <c r="AQ69" s="843"/>
      <c r="AR69" s="843"/>
      <c r="AS69" s="843"/>
      <c r="AT69" s="843"/>
      <c r="AU69" s="843" t="s">
        <v>561</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564</v>
      </c>
      <c r="C70" s="887"/>
      <c r="D70" s="887"/>
      <c r="E70" s="887"/>
      <c r="F70" s="887"/>
      <c r="G70" s="887"/>
      <c r="H70" s="887"/>
      <c r="I70" s="887"/>
      <c r="J70" s="887"/>
      <c r="K70" s="887"/>
      <c r="L70" s="887"/>
      <c r="M70" s="887"/>
      <c r="N70" s="887"/>
      <c r="O70" s="887"/>
      <c r="P70" s="888"/>
      <c r="Q70" s="889">
        <v>117</v>
      </c>
      <c r="R70" s="843"/>
      <c r="S70" s="843"/>
      <c r="T70" s="843"/>
      <c r="U70" s="843"/>
      <c r="V70" s="843">
        <v>94</v>
      </c>
      <c r="W70" s="843"/>
      <c r="X70" s="843"/>
      <c r="Y70" s="843"/>
      <c r="Z70" s="843"/>
      <c r="AA70" s="843">
        <v>23</v>
      </c>
      <c r="AB70" s="843"/>
      <c r="AC70" s="843"/>
      <c r="AD70" s="843"/>
      <c r="AE70" s="843"/>
      <c r="AF70" s="843">
        <v>23</v>
      </c>
      <c r="AG70" s="843"/>
      <c r="AH70" s="843"/>
      <c r="AI70" s="843"/>
      <c r="AJ70" s="843"/>
      <c r="AK70" s="843" t="s">
        <v>561</v>
      </c>
      <c r="AL70" s="843"/>
      <c r="AM70" s="843"/>
      <c r="AN70" s="843"/>
      <c r="AO70" s="843"/>
      <c r="AP70" s="843" t="s">
        <v>561</v>
      </c>
      <c r="AQ70" s="843"/>
      <c r="AR70" s="843"/>
      <c r="AS70" s="843"/>
      <c r="AT70" s="843"/>
      <c r="AU70" s="843" t="s">
        <v>561</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565</v>
      </c>
      <c r="C71" s="887"/>
      <c r="D71" s="887"/>
      <c r="E71" s="887"/>
      <c r="F71" s="887"/>
      <c r="G71" s="887"/>
      <c r="H71" s="887"/>
      <c r="I71" s="887"/>
      <c r="J71" s="887"/>
      <c r="K71" s="887"/>
      <c r="L71" s="887"/>
      <c r="M71" s="887"/>
      <c r="N71" s="887"/>
      <c r="O71" s="887"/>
      <c r="P71" s="888"/>
      <c r="Q71" s="889">
        <v>800</v>
      </c>
      <c r="R71" s="843"/>
      <c r="S71" s="843"/>
      <c r="T71" s="843"/>
      <c r="U71" s="843"/>
      <c r="V71" s="843">
        <v>761</v>
      </c>
      <c r="W71" s="843"/>
      <c r="X71" s="843"/>
      <c r="Y71" s="843"/>
      <c r="Z71" s="843"/>
      <c r="AA71" s="843">
        <v>39</v>
      </c>
      <c r="AB71" s="843"/>
      <c r="AC71" s="843"/>
      <c r="AD71" s="843"/>
      <c r="AE71" s="843"/>
      <c r="AF71" s="843">
        <v>39</v>
      </c>
      <c r="AG71" s="843"/>
      <c r="AH71" s="843"/>
      <c r="AI71" s="843"/>
      <c r="AJ71" s="843"/>
      <c r="AK71" s="843" t="s">
        <v>561</v>
      </c>
      <c r="AL71" s="843"/>
      <c r="AM71" s="843"/>
      <c r="AN71" s="843"/>
      <c r="AO71" s="843"/>
      <c r="AP71" s="843" t="s">
        <v>561</v>
      </c>
      <c r="AQ71" s="843"/>
      <c r="AR71" s="843"/>
      <c r="AS71" s="843"/>
      <c r="AT71" s="843"/>
      <c r="AU71" s="843" t="s">
        <v>561</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566</v>
      </c>
      <c r="C72" s="887"/>
      <c r="D72" s="887"/>
      <c r="E72" s="887"/>
      <c r="F72" s="887"/>
      <c r="G72" s="887"/>
      <c r="H72" s="887"/>
      <c r="I72" s="887"/>
      <c r="J72" s="887"/>
      <c r="K72" s="887"/>
      <c r="L72" s="887"/>
      <c r="M72" s="887"/>
      <c r="N72" s="887"/>
      <c r="O72" s="887"/>
      <c r="P72" s="888"/>
      <c r="Q72" s="889">
        <v>156266</v>
      </c>
      <c r="R72" s="843"/>
      <c r="S72" s="843"/>
      <c r="T72" s="843"/>
      <c r="U72" s="843"/>
      <c r="V72" s="843">
        <v>153668</v>
      </c>
      <c r="W72" s="843"/>
      <c r="X72" s="843"/>
      <c r="Y72" s="843"/>
      <c r="Z72" s="843"/>
      <c r="AA72" s="843">
        <v>2598</v>
      </c>
      <c r="AB72" s="843"/>
      <c r="AC72" s="843"/>
      <c r="AD72" s="843"/>
      <c r="AE72" s="843"/>
      <c r="AF72" s="843">
        <v>2598</v>
      </c>
      <c r="AG72" s="843"/>
      <c r="AH72" s="843"/>
      <c r="AI72" s="843"/>
      <c r="AJ72" s="843"/>
      <c r="AK72" s="843">
        <v>1803</v>
      </c>
      <c r="AL72" s="843"/>
      <c r="AM72" s="843"/>
      <c r="AN72" s="843"/>
      <c r="AO72" s="843"/>
      <c r="AP72" s="843" t="s">
        <v>561</v>
      </c>
      <c r="AQ72" s="843"/>
      <c r="AR72" s="843"/>
      <c r="AS72" s="843"/>
      <c r="AT72" s="843"/>
      <c r="AU72" s="843" t="s">
        <v>561</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567</v>
      </c>
      <c r="C73" s="887"/>
      <c r="D73" s="887"/>
      <c r="E73" s="887"/>
      <c r="F73" s="887"/>
      <c r="G73" s="887"/>
      <c r="H73" s="887"/>
      <c r="I73" s="887"/>
      <c r="J73" s="887"/>
      <c r="K73" s="887"/>
      <c r="L73" s="887"/>
      <c r="M73" s="887"/>
      <c r="N73" s="887"/>
      <c r="O73" s="887"/>
      <c r="P73" s="888"/>
      <c r="Q73" s="889">
        <v>7145</v>
      </c>
      <c r="R73" s="843"/>
      <c r="S73" s="843"/>
      <c r="T73" s="843"/>
      <c r="U73" s="843"/>
      <c r="V73" s="843">
        <v>7065</v>
      </c>
      <c r="W73" s="843"/>
      <c r="X73" s="843"/>
      <c r="Y73" s="843"/>
      <c r="Z73" s="843"/>
      <c r="AA73" s="843">
        <v>79</v>
      </c>
      <c r="AB73" s="843"/>
      <c r="AC73" s="843"/>
      <c r="AD73" s="843"/>
      <c r="AE73" s="843"/>
      <c r="AF73" s="843">
        <v>79</v>
      </c>
      <c r="AG73" s="843"/>
      <c r="AH73" s="843"/>
      <c r="AI73" s="843"/>
      <c r="AJ73" s="843"/>
      <c r="AK73" s="843">
        <v>49</v>
      </c>
      <c r="AL73" s="843"/>
      <c r="AM73" s="843"/>
      <c r="AN73" s="843"/>
      <c r="AO73" s="843"/>
      <c r="AP73" s="843">
        <v>6</v>
      </c>
      <c r="AQ73" s="843"/>
      <c r="AR73" s="843"/>
      <c r="AS73" s="843"/>
      <c r="AT73" s="843"/>
      <c r="AU73" s="843" t="s">
        <v>561</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568</v>
      </c>
      <c r="C74" s="887"/>
      <c r="D74" s="887"/>
      <c r="E74" s="887"/>
      <c r="F74" s="887"/>
      <c r="G74" s="887"/>
      <c r="H74" s="887"/>
      <c r="I74" s="887"/>
      <c r="J74" s="887"/>
      <c r="K74" s="887"/>
      <c r="L74" s="887"/>
      <c r="M74" s="887"/>
      <c r="N74" s="887"/>
      <c r="O74" s="887"/>
      <c r="P74" s="888"/>
      <c r="Q74" s="889">
        <v>19190</v>
      </c>
      <c r="R74" s="843"/>
      <c r="S74" s="843"/>
      <c r="T74" s="843"/>
      <c r="U74" s="843"/>
      <c r="V74" s="843">
        <v>18741</v>
      </c>
      <c r="W74" s="843"/>
      <c r="X74" s="843"/>
      <c r="Y74" s="843"/>
      <c r="Z74" s="843"/>
      <c r="AA74" s="843">
        <v>449</v>
      </c>
      <c r="AB74" s="843"/>
      <c r="AC74" s="843"/>
      <c r="AD74" s="843"/>
      <c r="AE74" s="843"/>
      <c r="AF74" s="843">
        <v>449</v>
      </c>
      <c r="AG74" s="843"/>
      <c r="AH74" s="843"/>
      <c r="AI74" s="843"/>
      <c r="AJ74" s="843"/>
      <c r="AK74" s="843">
        <v>234</v>
      </c>
      <c r="AL74" s="843"/>
      <c r="AM74" s="843"/>
      <c r="AN74" s="843"/>
      <c r="AO74" s="843"/>
      <c r="AP74" s="843" t="s">
        <v>561</v>
      </c>
      <c r="AQ74" s="843"/>
      <c r="AR74" s="843"/>
      <c r="AS74" s="843"/>
      <c r="AT74" s="843"/>
      <c r="AU74" s="843" t="s">
        <v>561</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15">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2153381</v>
      </c>
      <c r="AB110" s="913"/>
      <c r="AC110" s="913"/>
      <c r="AD110" s="913"/>
      <c r="AE110" s="914"/>
      <c r="AF110" s="915">
        <v>2177014</v>
      </c>
      <c r="AG110" s="913"/>
      <c r="AH110" s="913"/>
      <c r="AI110" s="913"/>
      <c r="AJ110" s="914"/>
      <c r="AK110" s="915">
        <v>2082766</v>
      </c>
      <c r="AL110" s="913"/>
      <c r="AM110" s="913"/>
      <c r="AN110" s="913"/>
      <c r="AO110" s="914"/>
      <c r="AP110" s="916">
        <v>21.6</v>
      </c>
      <c r="AQ110" s="917"/>
      <c r="AR110" s="917"/>
      <c r="AS110" s="917"/>
      <c r="AT110" s="918"/>
      <c r="AU110" s="919" t="s">
        <v>68</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22569405</v>
      </c>
      <c r="BR110" s="944"/>
      <c r="BS110" s="944"/>
      <c r="BT110" s="944"/>
      <c r="BU110" s="944"/>
      <c r="BV110" s="944">
        <v>21651423</v>
      </c>
      <c r="BW110" s="944"/>
      <c r="BX110" s="944"/>
      <c r="BY110" s="944"/>
      <c r="BZ110" s="944"/>
      <c r="CA110" s="944">
        <v>20886092</v>
      </c>
      <c r="CB110" s="944"/>
      <c r="CC110" s="944"/>
      <c r="CD110" s="944"/>
      <c r="CE110" s="944"/>
      <c r="CF110" s="957">
        <v>216.5</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v>133439</v>
      </c>
      <c r="CB111" s="939"/>
      <c r="CC111" s="939"/>
      <c r="CD111" s="939"/>
      <c r="CE111" s="939"/>
      <c r="CF111" s="933">
        <v>1.4</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11870716</v>
      </c>
      <c r="BR112" s="939"/>
      <c r="BS112" s="939"/>
      <c r="BT112" s="939"/>
      <c r="BU112" s="939"/>
      <c r="BV112" s="939">
        <v>11630317</v>
      </c>
      <c r="BW112" s="939"/>
      <c r="BX112" s="939"/>
      <c r="BY112" s="939"/>
      <c r="BZ112" s="939"/>
      <c r="CA112" s="939">
        <v>9884269</v>
      </c>
      <c r="CB112" s="939"/>
      <c r="CC112" s="939"/>
      <c r="CD112" s="939"/>
      <c r="CE112" s="939"/>
      <c r="CF112" s="933">
        <v>102.5</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v>133439</v>
      </c>
      <c r="DR112" s="939"/>
      <c r="DS112" s="939"/>
      <c r="DT112" s="939"/>
      <c r="DU112" s="939"/>
      <c r="DV112" s="940">
        <v>1.4</v>
      </c>
      <c r="DW112" s="940"/>
      <c r="DX112" s="940"/>
      <c r="DY112" s="940"/>
      <c r="DZ112" s="941"/>
    </row>
    <row r="113" spans="1:130" s="212" customFormat="1" ht="26.25" customHeight="1" x14ac:dyDescent="0.15">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805227</v>
      </c>
      <c r="AB113" s="951"/>
      <c r="AC113" s="951"/>
      <c r="AD113" s="951"/>
      <c r="AE113" s="952"/>
      <c r="AF113" s="953">
        <v>798384</v>
      </c>
      <c r="AG113" s="951"/>
      <c r="AH113" s="951"/>
      <c r="AI113" s="951"/>
      <c r="AJ113" s="952"/>
      <c r="AK113" s="953">
        <v>783185</v>
      </c>
      <c r="AL113" s="951"/>
      <c r="AM113" s="951"/>
      <c r="AN113" s="951"/>
      <c r="AO113" s="952"/>
      <c r="AP113" s="954">
        <v>8.1</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t="s">
        <v>121</v>
      </c>
      <c r="BR113" s="939"/>
      <c r="BS113" s="939"/>
      <c r="BT113" s="939"/>
      <c r="BU113" s="939"/>
      <c r="BV113" s="939" t="s">
        <v>121</v>
      </c>
      <c r="BW113" s="939"/>
      <c r="BX113" s="939"/>
      <c r="BY113" s="939"/>
      <c r="BZ113" s="939"/>
      <c r="CA113" s="939" t="s">
        <v>121</v>
      </c>
      <c r="CB113" s="939"/>
      <c r="CC113" s="939"/>
      <c r="CD113" s="939"/>
      <c r="CE113" s="939"/>
      <c r="CF113" s="933" t="s">
        <v>121</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675</v>
      </c>
      <c r="AB114" s="972"/>
      <c r="AC114" s="972"/>
      <c r="AD114" s="972"/>
      <c r="AE114" s="973"/>
      <c r="AF114" s="974" t="s">
        <v>121</v>
      </c>
      <c r="AG114" s="972"/>
      <c r="AH114" s="972"/>
      <c r="AI114" s="972"/>
      <c r="AJ114" s="973"/>
      <c r="AK114" s="974" t="s">
        <v>121</v>
      </c>
      <c r="AL114" s="972"/>
      <c r="AM114" s="972"/>
      <c r="AN114" s="972"/>
      <c r="AO114" s="973"/>
      <c r="AP114" s="975" t="s">
        <v>121</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2127280</v>
      </c>
      <c r="BR114" s="939"/>
      <c r="BS114" s="939"/>
      <c r="BT114" s="939"/>
      <c r="BU114" s="939"/>
      <c r="BV114" s="939">
        <v>2080759</v>
      </c>
      <c r="BW114" s="939"/>
      <c r="BX114" s="939"/>
      <c r="BY114" s="939"/>
      <c r="BZ114" s="939"/>
      <c r="CA114" s="939">
        <v>2129827</v>
      </c>
      <c r="CB114" s="939"/>
      <c r="CC114" s="939"/>
      <c r="CD114" s="939"/>
      <c r="CE114" s="939"/>
      <c r="CF114" s="933">
        <v>22.1</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17798</v>
      </c>
      <c r="AB115" s="951"/>
      <c r="AC115" s="951"/>
      <c r="AD115" s="951"/>
      <c r="AE115" s="952"/>
      <c r="AF115" s="953">
        <v>26175</v>
      </c>
      <c r="AG115" s="951"/>
      <c r="AH115" s="951"/>
      <c r="AI115" s="951"/>
      <c r="AJ115" s="952"/>
      <c r="AK115" s="953">
        <v>35674</v>
      </c>
      <c r="AL115" s="951"/>
      <c r="AM115" s="951"/>
      <c r="AN115" s="951"/>
      <c r="AO115" s="952"/>
      <c r="AP115" s="954">
        <v>0.4</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45</v>
      </c>
      <c r="AB116" s="972"/>
      <c r="AC116" s="972"/>
      <c r="AD116" s="972"/>
      <c r="AE116" s="973"/>
      <c r="AF116" s="974">
        <v>30</v>
      </c>
      <c r="AG116" s="972"/>
      <c r="AH116" s="972"/>
      <c r="AI116" s="972"/>
      <c r="AJ116" s="973"/>
      <c r="AK116" s="974">
        <v>21</v>
      </c>
      <c r="AL116" s="972"/>
      <c r="AM116" s="972"/>
      <c r="AN116" s="972"/>
      <c r="AO116" s="973"/>
      <c r="AP116" s="975">
        <v>0</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2977126</v>
      </c>
      <c r="AB117" s="992"/>
      <c r="AC117" s="992"/>
      <c r="AD117" s="992"/>
      <c r="AE117" s="993"/>
      <c r="AF117" s="994">
        <v>3001603</v>
      </c>
      <c r="AG117" s="992"/>
      <c r="AH117" s="992"/>
      <c r="AI117" s="992"/>
      <c r="AJ117" s="993"/>
      <c r="AK117" s="994">
        <v>2901646</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36567401</v>
      </c>
      <c r="BR119" s="1013"/>
      <c r="BS119" s="1013"/>
      <c r="BT119" s="1013"/>
      <c r="BU119" s="1013"/>
      <c r="BV119" s="1013">
        <v>35362499</v>
      </c>
      <c r="BW119" s="1013"/>
      <c r="BX119" s="1013"/>
      <c r="BY119" s="1013"/>
      <c r="BZ119" s="1013"/>
      <c r="CA119" s="1013">
        <v>33033627</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15">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3103019</v>
      </c>
      <c r="BR120" s="944"/>
      <c r="BS120" s="944"/>
      <c r="BT120" s="944"/>
      <c r="BU120" s="944"/>
      <c r="BV120" s="944">
        <v>3352188</v>
      </c>
      <c r="BW120" s="944"/>
      <c r="BX120" s="944"/>
      <c r="BY120" s="944"/>
      <c r="BZ120" s="944"/>
      <c r="CA120" s="944">
        <v>4216529</v>
      </c>
      <c r="CB120" s="944"/>
      <c r="CC120" s="944"/>
      <c r="CD120" s="944"/>
      <c r="CE120" s="944"/>
      <c r="CF120" s="957">
        <v>43.7</v>
      </c>
      <c r="CG120" s="958"/>
      <c r="CH120" s="958"/>
      <c r="CI120" s="958"/>
      <c r="CJ120" s="958"/>
      <c r="CK120" s="1019" t="s">
        <v>447</v>
      </c>
      <c r="CL120" s="1020"/>
      <c r="CM120" s="1020"/>
      <c r="CN120" s="1020"/>
      <c r="CO120" s="1021"/>
      <c r="CP120" s="1027" t="s">
        <v>142</v>
      </c>
      <c r="CQ120" s="1028"/>
      <c r="CR120" s="1028"/>
      <c r="CS120" s="1028"/>
      <c r="CT120" s="1028"/>
      <c r="CU120" s="1028"/>
      <c r="CV120" s="1028"/>
      <c r="CW120" s="1028"/>
      <c r="CX120" s="1028"/>
      <c r="CY120" s="1028"/>
      <c r="CZ120" s="1028"/>
      <c r="DA120" s="1028"/>
      <c r="DB120" s="1028"/>
      <c r="DC120" s="1028"/>
      <c r="DD120" s="1028"/>
      <c r="DE120" s="1028"/>
      <c r="DF120" s="1029"/>
      <c r="DG120" s="943">
        <v>5377334</v>
      </c>
      <c r="DH120" s="944"/>
      <c r="DI120" s="944"/>
      <c r="DJ120" s="944"/>
      <c r="DK120" s="944"/>
      <c r="DL120" s="944">
        <v>5539150</v>
      </c>
      <c r="DM120" s="944"/>
      <c r="DN120" s="944"/>
      <c r="DO120" s="944"/>
      <c r="DP120" s="944"/>
      <c r="DQ120" s="944">
        <v>5223378</v>
      </c>
      <c r="DR120" s="944"/>
      <c r="DS120" s="944"/>
      <c r="DT120" s="944"/>
      <c r="DU120" s="944"/>
      <c r="DV120" s="945">
        <v>54.1</v>
      </c>
      <c r="DW120" s="945"/>
      <c r="DX120" s="945"/>
      <c r="DY120" s="945"/>
      <c r="DZ120" s="946"/>
    </row>
    <row r="121" spans="1:130" s="212" customFormat="1" ht="26.25" customHeight="1" x14ac:dyDescent="0.15">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327119</v>
      </c>
      <c r="BR121" s="939"/>
      <c r="BS121" s="939"/>
      <c r="BT121" s="939"/>
      <c r="BU121" s="939"/>
      <c r="BV121" s="939">
        <v>258086</v>
      </c>
      <c r="BW121" s="939"/>
      <c r="BX121" s="939"/>
      <c r="BY121" s="939"/>
      <c r="BZ121" s="939"/>
      <c r="CA121" s="939">
        <v>204324</v>
      </c>
      <c r="CB121" s="939"/>
      <c r="CC121" s="939"/>
      <c r="CD121" s="939"/>
      <c r="CE121" s="939"/>
      <c r="CF121" s="933">
        <v>2.1</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5090561</v>
      </c>
      <c r="DH121" s="939"/>
      <c r="DI121" s="939"/>
      <c r="DJ121" s="939"/>
      <c r="DK121" s="939"/>
      <c r="DL121" s="939">
        <v>4678929</v>
      </c>
      <c r="DM121" s="939"/>
      <c r="DN121" s="939"/>
      <c r="DO121" s="939"/>
      <c r="DP121" s="939"/>
      <c r="DQ121" s="939">
        <v>3275398</v>
      </c>
      <c r="DR121" s="939"/>
      <c r="DS121" s="939"/>
      <c r="DT121" s="939"/>
      <c r="DU121" s="939"/>
      <c r="DV121" s="940">
        <v>34</v>
      </c>
      <c r="DW121" s="940"/>
      <c r="DX121" s="940"/>
      <c r="DY121" s="940"/>
      <c r="DZ121" s="941"/>
    </row>
    <row r="122" spans="1:130" s="212" customFormat="1" ht="26.25" customHeight="1" x14ac:dyDescent="0.15">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23380281</v>
      </c>
      <c r="BR122" s="1013"/>
      <c r="BS122" s="1013"/>
      <c r="BT122" s="1013"/>
      <c r="BU122" s="1013"/>
      <c r="BV122" s="1013">
        <v>22422926</v>
      </c>
      <c r="BW122" s="1013"/>
      <c r="BX122" s="1013"/>
      <c r="BY122" s="1013"/>
      <c r="BZ122" s="1013"/>
      <c r="CA122" s="1013">
        <v>21296755</v>
      </c>
      <c r="CB122" s="1013"/>
      <c r="CC122" s="1013"/>
      <c r="CD122" s="1013"/>
      <c r="CE122" s="1013"/>
      <c r="CF122" s="1030">
        <v>220.8</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1276730</v>
      </c>
      <c r="DH122" s="939"/>
      <c r="DI122" s="939"/>
      <c r="DJ122" s="939"/>
      <c r="DK122" s="939"/>
      <c r="DL122" s="939">
        <v>1314803</v>
      </c>
      <c r="DM122" s="939"/>
      <c r="DN122" s="939"/>
      <c r="DO122" s="939"/>
      <c r="DP122" s="939"/>
      <c r="DQ122" s="939">
        <v>1308057</v>
      </c>
      <c r="DR122" s="939"/>
      <c r="DS122" s="939"/>
      <c r="DT122" s="939"/>
      <c r="DU122" s="939"/>
      <c r="DV122" s="940">
        <v>13.6</v>
      </c>
      <c r="DW122" s="940"/>
      <c r="DX122" s="940"/>
      <c r="DY122" s="940"/>
      <c r="DZ122" s="941"/>
    </row>
    <row r="123" spans="1:130" s="212" customFormat="1" ht="26.25" customHeight="1" x14ac:dyDescent="0.15">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26810419</v>
      </c>
      <c r="BR123" s="1077"/>
      <c r="BS123" s="1077"/>
      <c r="BT123" s="1077"/>
      <c r="BU123" s="1077"/>
      <c r="BV123" s="1077">
        <v>26033200</v>
      </c>
      <c r="BW123" s="1077"/>
      <c r="BX123" s="1077"/>
      <c r="BY123" s="1077"/>
      <c r="BZ123" s="1077"/>
      <c r="CA123" s="1077">
        <v>25717608</v>
      </c>
      <c r="CB123" s="1077"/>
      <c r="CC123" s="1077"/>
      <c r="CD123" s="1077"/>
      <c r="CE123" s="1077"/>
      <c r="CF123" s="1014"/>
      <c r="CG123" s="1015"/>
      <c r="CH123" s="1015"/>
      <c r="CI123" s="1015"/>
      <c r="CJ123" s="1016"/>
      <c r="CK123" s="1022"/>
      <c r="CL123" s="1023"/>
      <c r="CM123" s="1023"/>
      <c r="CN123" s="1023"/>
      <c r="CO123" s="1024"/>
      <c r="CP123" s="1032" t="s">
        <v>395</v>
      </c>
      <c r="CQ123" s="1033"/>
      <c r="CR123" s="1033"/>
      <c r="CS123" s="1033"/>
      <c r="CT123" s="1033"/>
      <c r="CU123" s="1033"/>
      <c r="CV123" s="1033"/>
      <c r="CW123" s="1033"/>
      <c r="CX123" s="1033"/>
      <c r="CY123" s="1033"/>
      <c r="CZ123" s="1033"/>
      <c r="DA123" s="1033"/>
      <c r="DB123" s="1033"/>
      <c r="DC123" s="1033"/>
      <c r="DD123" s="1033"/>
      <c r="DE123" s="1033"/>
      <c r="DF123" s="1034"/>
      <c r="DG123" s="971">
        <v>109176</v>
      </c>
      <c r="DH123" s="972"/>
      <c r="DI123" s="972"/>
      <c r="DJ123" s="972"/>
      <c r="DK123" s="973"/>
      <c r="DL123" s="974">
        <v>91308</v>
      </c>
      <c r="DM123" s="972"/>
      <c r="DN123" s="972"/>
      <c r="DO123" s="972"/>
      <c r="DP123" s="973"/>
      <c r="DQ123" s="974">
        <v>77436</v>
      </c>
      <c r="DR123" s="972"/>
      <c r="DS123" s="972"/>
      <c r="DT123" s="972"/>
      <c r="DU123" s="973"/>
      <c r="DV123" s="975">
        <v>0.8</v>
      </c>
      <c r="DW123" s="976"/>
      <c r="DX123" s="976"/>
      <c r="DY123" s="976"/>
      <c r="DZ123" s="977"/>
    </row>
    <row r="124" spans="1:130" s="212" customFormat="1" ht="26.25" customHeight="1" thickBot="1" x14ac:dyDescent="0.2">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103</v>
      </c>
      <c r="BR124" s="1040"/>
      <c r="BS124" s="1040"/>
      <c r="BT124" s="1040"/>
      <c r="BU124" s="1040"/>
      <c r="BV124" s="1040">
        <v>98.8</v>
      </c>
      <c r="BW124" s="1040"/>
      <c r="BX124" s="1040"/>
      <c r="BY124" s="1040"/>
      <c r="BZ124" s="1040"/>
      <c r="CA124" s="1040">
        <v>75.8</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16915</v>
      </c>
      <c r="DH124" s="999"/>
      <c r="DI124" s="999"/>
      <c r="DJ124" s="999"/>
      <c r="DK124" s="1000"/>
      <c r="DL124" s="998">
        <v>6127</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17798</v>
      </c>
      <c r="AB127" s="972"/>
      <c r="AC127" s="972"/>
      <c r="AD127" s="972"/>
      <c r="AE127" s="973"/>
      <c r="AF127" s="974">
        <v>26175</v>
      </c>
      <c r="AG127" s="972"/>
      <c r="AH127" s="972"/>
      <c r="AI127" s="972"/>
      <c r="AJ127" s="973"/>
      <c r="AK127" s="974">
        <v>35674</v>
      </c>
      <c r="AL127" s="972"/>
      <c r="AM127" s="972"/>
      <c r="AN127" s="972"/>
      <c r="AO127" s="973"/>
      <c r="AP127" s="975">
        <v>0.4</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43167</v>
      </c>
      <c r="AB128" s="1059"/>
      <c r="AC128" s="1059"/>
      <c r="AD128" s="1059"/>
      <c r="AE128" s="1060"/>
      <c r="AF128" s="1061">
        <v>43167</v>
      </c>
      <c r="AG128" s="1059"/>
      <c r="AH128" s="1059"/>
      <c r="AI128" s="1059"/>
      <c r="AJ128" s="1060"/>
      <c r="AK128" s="1061">
        <v>66935</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121</v>
      </c>
      <c r="BG128" s="1066"/>
      <c r="BH128" s="1066"/>
      <c r="BI128" s="1066"/>
      <c r="BJ128" s="1066"/>
      <c r="BK128" s="1066"/>
      <c r="BL128" s="1067"/>
      <c r="BM128" s="1065">
        <v>13.1</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101</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11582738</v>
      </c>
      <c r="AB129" s="972"/>
      <c r="AC129" s="972"/>
      <c r="AD129" s="972"/>
      <c r="AE129" s="973"/>
      <c r="AF129" s="974">
        <v>11535569</v>
      </c>
      <c r="AG129" s="972"/>
      <c r="AH129" s="972"/>
      <c r="AI129" s="972"/>
      <c r="AJ129" s="973"/>
      <c r="AK129" s="974">
        <v>11611568</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121</v>
      </c>
      <c r="BG129" s="1080"/>
      <c r="BH129" s="1080"/>
      <c r="BI129" s="1080"/>
      <c r="BJ129" s="1080"/>
      <c r="BK129" s="1080"/>
      <c r="BL129" s="1081"/>
      <c r="BM129" s="1079">
        <v>18.100000000000001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2110185</v>
      </c>
      <c r="AB130" s="972"/>
      <c r="AC130" s="972"/>
      <c r="AD130" s="972"/>
      <c r="AE130" s="973"/>
      <c r="AF130" s="974">
        <v>2094337</v>
      </c>
      <c r="AG130" s="972"/>
      <c r="AH130" s="972"/>
      <c r="AI130" s="972"/>
      <c r="AJ130" s="973"/>
      <c r="AK130" s="974">
        <v>1964990</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8.9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9472553</v>
      </c>
      <c r="AB131" s="999"/>
      <c r="AC131" s="999"/>
      <c r="AD131" s="999"/>
      <c r="AE131" s="1000"/>
      <c r="AF131" s="998">
        <v>9441232</v>
      </c>
      <c r="AG131" s="999"/>
      <c r="AH131" s="999"/>
      <c r="AI131" s="999"/>
      <c r="AJ131" s="1000"/>
      <c r="AK131" s="998">
        <v>9646578</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v>75.8</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8.6964306239999996</v>
      </c>
      <c r="AB132" s="1110"/>
      <c r="AC132" s="1110"/>
      <c r="AD132" s="1110"/>
      <c r="AE132" s="1111"/>
      <c r="AF132" s="1112">
        <v>9.1523966360000006</v>
      </c>
      <c r="AG132" s="1110"/>
      <c r="AH132" s="1110"/>
      <c r="AI132" s="1110"/>
      <c r="AJ132" s="1111"/>
      <c r="AK132" s="1112">
        <v>9.0158499729999999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8.6</v>
      </c>
      <c r="AB133" s="1093"/>
      <c r="AC133" s="1093"/>
      <c r="AD133" s="1093"/>
      <c r="AE133" s="1094"/>
      <c r="AF133" s="1092">
        <v>8.6</v>
      </c>
      <c r="AG133" s="1093"/>
      <c r="AH133" s="1093"/>
      <c r="AI133" s="1093"/>
      <c r="AJ133" s="1094"/>
      <c r="AK133" s="1092">
        <v>8.9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ZpA6f4PtxBLiyXCKMhpLtk7sDs6Ci2wWkOKvM+pgp+M1xrP7NgIjS+a+d+Ok+wAzPGG4ETPooCzT01L77sjbw==" saltValue="8u1nUWXSxYpzdImtYXvH+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47E9C-4E8C-4951-A013-6FEF075C45F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875" style="242" customWidth="1"/>
    <col min="121" max="121" width="0" style="241" hidden="1" customWidth="1"/>
    <col min="122" max="16384" width="9" style="241" hidden="1"/>
  </cols>
  <sheetData>
    <row r="1" spans="1:120" ht="13.3"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3" x14ac:dyDescent="0.15"/>
    <row r="3" spans="1:120" ht="13.3" x14ac:dyDescent="0.15"/>
    <row r="4" spans="1:120" ht="13.3" x14ac:dyDescent="0.15"/>
    <row r="5" spans="1:120" ht="13.3" x14ac:dyDescent="0.15"/>
    <row r="6" spans="1:120" ht="13.3" x14ac:dyDescent="0.15"/>
    <row r="7" spans="1:120" ht="13.3" x14ac:dyDescent="0.15"/>
    <row r="8" spans="1:120" ht="13.3" x14ac:dyDescent="0.15"/>
    <row r="9" spans="1:120" ht="13.3" x14ac:dyDescent="0.15"/>
    <row r="10" spans="1:120" ht="13.3" x14ac:dyDescent="0.15"/>
    <row r="11" spans="1:120" ht="13.3" x14ac:dyDescent="0.15"/>
    <row r="12" spans="1:120" ht="13.3" x14ac:dyDescent="0.15"/>
    <row r="13" spans="1:120" ht="13.3" x14ac:dyDescent="0.15"/>
    <row r="14" spans="1:120" ht="13.3" x14ac:dyDescent="0.15"/>
    <row r="15" spans="1:120" ht="13.3" x14ac:dyDescent="0.15"/>
    <row r="16" spans="1:120" ht="13.3" x14ac:dyDescent="0.15">
      <c r="DP16" s="241"/>
    </row>
    <row r="17" spans="119:120" ht="13.3" x14ac:dyDescent="0.15">
      <c r="DP17" s="241"/>
    </row>
    <row r="18" spans="119:120" ht="13.3" x14ac:dyDescent="0.15"/>
    <row r="19" spans="119:120" ht="13.3" x14ac:dyDescent="0.15"/>
    <row r="20" spans="119:120" ht="13.3" x14ac:dyDescent="0.15">
      <c r="DO20" s="241"/>
      <c r="DP20" s="241"/>
    </row>
    <row r="21" spans="119:120" ht="13.3" x14ac:dyDescent="0.15">
      <c r="DP21" s="241"/>
    </row>
    <row r="22" spans="119:120" ht="13.3" x14ac:dyDescent="0.15"/>
    <row r="23" spans="119:120" ht="13.3" x14ac:dyDescent="0.15">
      <c r="DO23" s="241"/>
      <c r="DP23" s="241"/>
    </row>
    <row r="24" spans="119:120" ht="13.3" x14ac:dyDescent="0.15">
      <c r="DP24" s="241"/>
    </row>
    <row r="25" spans="119:120" ht="13.3" x14ac:dyDescent="0.15">
      <c r="DP25" s="241"/>
    </row>
    <row r="26" spans="119:120" ht="13.3" x14ac:dyDescent="0.15">
      <c r="DO26" s="241"/>
      <c r="DP26" s="241"/>
    </row>
    <row r="27" spans="119:120" ht="13.3" x14ac:dyDescent="0.15"/>
    <row r="28" spans="119:120" ht="13.3" x14ac:dyDescent="0.15">
      <c r="DO28" s="241"/>
      <c r="DP28" s="241"/>
    </row>
    <row r="29" spans="119:120" ht="13.3" x14ac:dyDescent="0.15">
      <c r="DP29" s="241"/>
    </row>
    <row r="30" spans="119:120" ht="13.3" x14ac:dyDescent="0.15"/>
    <row r="31" spans="119:120" ht="13.3" x14ac:dyDescent="0.15">
      <c r="DO31" s="241"/>
      <c r="DP31" s="241"/>
    </row>
    <row r="32" spans="119:120" ht="13.3" x14ac:dyDescent="0.15"/>
    <row r="33" spans="98:120" ht="13.3" x14ac:dyDescent="0.15">
      <c r="DO33" s="241"/>
      <c r="DP33" s="241"/>
    </row>
    <row r="34" spans="98:120" ht="13.3" x14ac:dyDescent="0.15">
      <c r="DM34" s="241"/>
    </row>
    <row r="35" spans="98:120" ht="13.3" x14ac:dyDescent="0.15">
      <c r="CT35" s="241"/>
      <c r="CU35" s="241"/>
      <c r="CV35" s="241"/>
      <c r="CY35" s="241"/>
      <c r="CZ35" s="241"/>
      <c r="DA35" s="241"/>
      <c r="DD35" s="241"/>
      <c r="DE35" s="241"/>
      <c r="DF35" s="241"/>
      <c r="DI35" s="241"/>
      <c r="DJ35" s="241"/>
      <c r="DK35" s="241"/>
      <c r="DM35" s="241"/>
      <c r="DN35" s="241"/>
      <c r="DO35" s="241"/>
      <c r="DP35" s="241"/>
    </row>
    <row r="36" spans="98:120" ht="13.3" x14ac:dyDescent="0.15"/>
    <row r="37" spans="98:120" ht="13.3" x14ac:dyDescent="0.15">
      <c r="CW37" s="241"/>
      <c r="DB37" s="241"/>
      <c r="DG37" s="241"/>
      <c r="DL37" s="241"/>
      <c r="DP37" s="241"/>
    </row>
    <row r="38" spans="98:120" ht="13.3"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ht="13.3" x14ac:dyDescent="0.15"/>
    <row r="40" spans="98:120" ht="13.3" x14ac:dyDescent="0.15"/>
    <row r="41" spans="98:120" ht="13.3" x14ac:dyDescent="0.15"/>
    <row r="42" spans="98:120" ht="13.3" x14ac:dyDescent="0.15"/>
    <row r="43" spans="98:120" ht="13.3" x14ac:dyDescent="0.15"/>
    <row r="44" spans="98:120" ht="13.3" x14ac:dyDescent="0.15"/>
    <row r="45" spans="98:120" ht="13.3" x14ac:dyDescent="0.15"/>
    <row r="46" spans="98:120" ht="13.3" x14ac:dyDescent="0.15"/>
    <row r="47" spans="98:120" ht="13.3" x14ac:dyDescent="0.15"/>
    <row r="48" spans="98:120" ht="13.3" x14ac:dyDescent="0.15"/>
    <row r="49" spans="22:120" ht="13.3" x14ac:dyDescent="0.15">
      <c r="DN49" s="241"/>
      <c r="DO49" s="241"/>
      <c r="DP49" s="241"/>
    </row>
    <row r="50" spans="22:120" ht="13.3" x14ac:dyDescent="0.15"/>
    <row r="51" spans="22:120" ht="13.3" x14ac:dyDescent="0.15"/>
    <row r="52" spans="22:120" ht="13.3" x14ac:dyDescent="0.15"/>
    <row r="53" spans="22:120" ht="13.3" x14ac:dyDescent="0.15"/>
    <row r="54" spans="22:120" ht="13.3" x14ac:dyDescent="0.15"/>
    <row r="55" spans="22:120" ht="13.3" x14ac:dyDescent="0.15"/>
    <row r="56" spans="22:120" ht="13.3" x14ac:dyDescent="0.15"/>
    <row r="57" spans="22:120" ht="13.3" x14ac:dyDescent="0.15"/>
    <row r="58" spans="22:120" ht="13.3" x14ac:dyDescent="0.15"/>
    <row r="59" spans="22:120" ht="13.3" x14ac:dyDescent="0.15"/>
    <row r="60" spans="22:120" ht="13.3" x14ac:dyDescent="0.15"/>
    <row r="61" spans="22:120" ht="13.3" x14ac:dyDescent="0.15"/>
    <row r="62" spans="22:120" ht="13.3" x14ac:dyDescent="0.15"/>
    <row r="63" spans="22:120" ht="13.3" x14ac:dyDescent="0.15">
      <c r="W63" s="241"/>
      <c r="CS63" s="241"/>
      <c r="CX63" s="241"/>
      <c r="DC63" s="241"/>
      <c r="DH63" s="241"/>
    </row>
    <row r="64" spans="22:120" ht="13.3" x14ac:dyDescent="0.15">
      <c r="V64" s="241"/>
    </row>
    <row r="65" spans="15:120" ht="13.3"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3" x14ac:dyDescent="0.15">
      <c r="Q66" s="241"/>
      <c r="S66" s="241"/>
      <c r="U66" s="241"/>
      <c r="DM66" s="241"/>
    </row>
    <row r="67" spans="15:120" ht="13.3"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3" x14ac:dyDescent="0.15"/>
    <row r="69" spans="15:120" ht="13.3" x14ac:dyDescent="0.15"/>
    <row r="70" spans="15:120" ht="13.3" x14ac:dyDescent="0.15"/>
    <row r="71" spans="15:120" ht="13.3" x14ac:dyDescent="0.15"/>
    <row r="72" spans="15:120" ht="13.3" x14ac:dyDescent="0.15">
      <c r="DP72" s="241"/>
    </row>
    <row r="73" spans="15:120" ht="13.3" x14ac:dyDescent="0.15">
      <c r="DP73" s="241"/>
    </row>
    <row r="74" spans="15:120" ht="13.3" x14ac:dyDescent="0.15"/>
    <row r="75" spans="15:120" ht="13.3" x14ac:dyDescent="0.15"/>
    <row r="76" spans="15:120" ht="13.3" x14ac:dyDescent="0.15"/>
    <row r="77" spans="15:120" ht="13.3" x14ac:dyDescent="0.15"/>
    <row r="78" spans="15:120" ht="13.3" x14ac:dyDescent="0.15"/>
    <row r="79" spans="15:120" ht="13.3" x14ac:dyDescent="0.15"/>
    <row r="80" spans="15:120" ht="13.3" x14ac:dyDescent="0.15"/>
    <row r="81" spans="97:112" ht="13.3" x14ac:dyDescent="0.15"/>
    <row r="82" spans="97:112" ht="13.3" x14ac:dyDescent="0.15"/>
    <row r="83" spans="97:112" ht="13.3" x14ac:dyDescent="0.15"/>
    <row r="84" spans="97:112" ht="13.3" x14ac:dyDescent="0.15"/>
    <row r="85" spans="97:112" ht="13.3" x14ac:dyDescent="0.15"/>
    <row r="86" spans="97:112" ht="13.3" x14ac:dyDescent="0.15"/>
    <row r="87" spans="97:112" ht="13.3" x14ac:dyDescent="0.15"/>
    <row r="88" spans="97:112" ht="13.3" x14ac:dyDescent="0.15"/>
    <row r="89" spans="97:112" ht="13.3" x14ac:dyDescent="0.15"/>
    <row r="90" spans="97:112" ht="13.3" x14ac:dyDescent="0.15"/>
    <row r="91" spans="97:112" ht="13.3" x14ac:dyDescent="0.15"/>
    <row r="92" spans="97:112" ht="13.3" x14ac:dyDescent="0.15"/>
    <row r="93" spans="97:112" ht="13.3" x14ac:dyDescent="0.15"/>
    <row r="94" spans="97:112" ht="13.3" x14ac:dyDescent="0.15"/>
    <row r="95" spans="97:112" ht="13.3" x14ac:dyDescent="0.15"/>
    <row r="96" spans="97:112" ht="13.3" x14ac:dyDescent="0.15">
      <c r="CS96" s="241"/>
      <c r="CX96" s="241"/>
      <c r="DC96" s="241"/>
      <c r="DH96" s="241"/>
    </row>
    <row r="97" spans="24:120" ht="13.3" x14ac:dyDescent="0.15">
      <c r="CS97" s="241"/>
      <c r="CX97" s="241"/>
      <c r="DC97" s="241"/>
      <c r="DH97" s="241"/>
      <c r="DP97" s="242" t="s">
        <v>477</v>
      </c>
    </row>
    <row r="98" spans="24:120" ht="13.3" hidden="1" x14ac:dyDescent="0.15">
      <c r="CS98" s="241"/>
      <c r="CX98" s="241"/>
      <c r="DC98" s="241"/>
      <c r="DH98" s="241"/>
    </row>
    <row r="99" spans="24:120" ht="13.3" hidden="1" x14ac:dyDescent="0.15">
      <c r="CS99" s="241"/>
      <c r="CX99" s="241"/>
      <c r="DC99" s="241"/>
      <c r="DH99" s="241"/>
    </row>
    <row r="101" spans="24:120" ht="12.25"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15">
      <c r="CU102" s="241"/>
      <c r="CZ102" s="241"/>
      <c r="DE102" s="241"/>
      <c r="DJ102" s="241"/>
      <c r="DM102" s="241"/>
    </row>
    <row r="103" spans="24:120" ht="13.3" hidden="1" x14ac:dyDescent="0.15">
      <c r="CT103" s="241"/>
      <c r="CV103" s="241"/>
      <c r="CW103" s="241"/>
      <c r="CY103" s="241"/>
      <c r="DA103" s="241"/>
      <c r="DB103" s="241"/>
      <c r="DD103" s="241"/>
      <c r="DF103" s="241"/>
      <c r="DG103" s="241"/>
      <c r="DI103" s="241"/>
      <c r="DK103" s="241"/>
      <c r="DL103" s="241"/>
      <c r="DM103" s="241"/>
      <c r="DN103" s="241"/>
      <c r="DO103" s="241"/>
      <c r="DP103" s="241"/>
    </row>
    <row r="104" spans="24:120" ht="13.3" hidden="1" x14ac:dyDescent="0.15">
      <c r="CV104" s="241"/>
      <c r="CW104" s="241"/>
      <c r="DA104" s="241"/>
      <c r="DB104" s="241"/>
      <c r="DF104" s="241"/>
      <c r="DG104" s="241"/>
      <c r="DK104" s="241"/>
      <c r="DL104" s="241"/>
      <c r="DN104" s="241"/>
      <c r="DO104" s="241"/>
      <c r="DP104" s="241"/>
    </row>
    <row r="105" spans="24:120" ht="12.8" hidden="1" customHeight="1" x14ac:dyDescent="0.15"/>
  </sheetData>
  <sheetProtection algorithmName="SHA-512" hashValue="6shI/2OFsyKVegbPIDrmXk+/aUHtVyCnqUbfd4N8Dn7cO56IlIJTUoQ1a05d3pS+qLNfguVWoNNws/zSJgPN7g==" saltValue="GJIgYYAqsKTdrUiTTMowAg==" spinCount="100000" sheet="1" objects="1" scenarios="1"/>
  <dataConsolidate/>
  <phoneticPr fontId="2"/>
  <printOptions horizontalCentered="1" verticalCentered="1"/>
  <pageMargins left="0" right="0" top="0" bottom="0" header="0" footer="0"/>
  <pageSetup paperSize="9" scale="4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4C0A3-8C18-4E1A-8E2F-CBB6A9ADF94D}">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ht="13.3"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3" x14ac:dyDescent="0.15"/>
    <row r="3" spans="2:116" ht="13.3" x14ac:dyDescent="0.15"/>
    <row r="4" spans="2:116" ht="13.3"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3"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3" x14ac:dyDescent="0.15"/>
    <row r="7" spans="2:116" ht="13.3" x14ac:dyDescent="0.15"/>
    <row r="8" spans="2:116" ht="13.3" x14ac:dyDescent="0.15"/>
    <row r="9" spans="2:116" ht="13.3" x14ac:dyDescent="0.15"/>
    <row r="10" spans="2:116" ht="13.3" x14ac:dyDescent="0.15"/>
    <row r="11" spans="2:116" ht="13.3" x14ac:dyDescent="0.15"/>
    <row r="12" spans="2:116" ht="13.3" x14ac:dyDescent="0.15"/>
    <row r="13" spans="2:116" ht="13.3" x14ac:dyDescent="0.15"/>
    <row r="14" spans="2:116" ht="13.3" x14ac:dyDescent="0.15"/>
    <row r="15" spans="2:116" ht="13.3" x14ac:dyDescent="0.15"/>
    <row r="16" spans="2:116" ht="13.3" x14ac:dyDescent="0.15"/>
    <row r="17" spans="9:116" ht="13.3" x14ac:dyDescent="0.15"/>
    <row r="18" spans="9:116" ht="13.3"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3" x14ac:dyDescent="0.15"/>
    <row r="20" spans="9:116" ht="13.3" x14ac:dyDescent="0.15"/>
    <row r="21" spans="9:116" ht="13.3" x14ac:dyDescent="0.15">
      <c r="DL21" s="241"/>
    </row>
    <row r="22" spans="9:116" ht="13.3" x14ac:dyDescent="0.15">
      <c r="DI22" s="241"/>
      <c r="DJ22" s="241"/>
      <c r="DK22" s="241"/>
      <c r="DL22" s="241"/>
    </row>
    <row r="23" spans="9:116" ht="13.3" x14ac:dyDescent="0.15">
      <c r="CY23" s="241"/>
      <c r="CZ23" s="241"/>
      <c r="DA23" s="241"/>
      <c r="DB23" s="241"/>
      <c r="DC23" s="241"/>
      <c r="DD23" s="241"/>
      <c r="DE23" s="241"/>
      <c r="DF23" s="241"/>
      <c r="DG23" s="241"/>
      <c r="DH23" s="241"/>
      <c r="DI23" s="241"/>
      <c r="DJ23" s="241"/>
      <c r="DK23" s="241"/>
      <c r="DL23" s="241"/>
    </row>
    <row r="24" spans="9:116" ht="13.3" x14ac:dyDescent="0.15"/>
    <row r="25" spans="9:116" ht="13.3" x14ac:dyDescent="0.15"/>
    <row r="26" spans="9:116" ht="13.3" x14ac:dyDescent="0.15"/>
    <row r="27" spans="9:116" ht="13.3" x14ac:dyDescent="0.15"/>
    <row r="28" spans="9:116" ht="13.3" x14ac:dyDescent="0.15"/>
    <row r="29" spans="9:116" ht="13.3" x14ac:dyDescent="0.15"/>
    <row r="30" spans="9:116" ht="13.3" x14ac:dyDescent="0.15"/>
    <row r="31" spans="9:116" ht="13.3" x14ac:dyDescent="0.15"/>
    <row r="32" spans="9:116" ht="13.3" x14ac:dyDescent="0.15"/>
    <row r="33" spans="15:116" ht="13.3" x14ac:dyDescent="0.15"/>
    <row r="34" spans="15:116" ht="13.3" x14ac:dyDescent="0.15"/>
    <row r="35" spans="15:116" ht="13.3" x14ac:dyDescent="0.15">
      <c r="CZ35" s="241"/>
      <c r="DA35" s="241"/>
      <c r="DB35" s="241"/>
      <c r="DC35" s="241"/>
      <c r="DD35" s="241"/>
      <c r="DE35" s="241"/>
      <c r="DF35" s="241"/>
      <c r="DG35" s="241"/>
      <c r="DH35" s="241"/>
      <c r="DI35" s="241"/>
      <c r="DJ35" s="241"/>
      <c r="DK35" s="241"/>
      <c r="DL35" s="241"/>
    </row>
    <row r="36" spans="15:116" ht="13.3" x14ac:dyDescent="0.15"/>
    <row r="37" spans="15:116" ht="13.3" x14ac:dyDescent="0.15">
      <c r="DL37" s="241"/>
    </row>
    <row r="38" spans="15:116" ht="13.3" x14ac:dyDescent="0.15">
      <c r="DI38" s="241"/>
      <c r="DJ38" s="241"/>
      <c r="DK38" s="241"/>
      <c r="DL38" s="241"/>
    </row>
    <row r="39" spans="15:116" ht="13.3" x14ac:dyDescent="0.15"/>
    <row r="40" spans="15:116" ht="13.3" x14ac:dyDescent="0.15"/>
    <row r="41" spans="15:116" ht="13.3" x14ac:dyDescent="0.15"/>
    <row r="42" spans="15:116" ht="13.3" x14ac:dyDescent="0.15"/>
    <row r="43" spans="15:116" ht="13.3"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3" x14ac:dyDescent="0.15">
      <c r="DL44" s="241"/>
    </row>
    <row r="45" spans="15:116" ht="13.3" x14ac:dyDescent="0.15"/>
    <row r="46" spans="15:116" ht="13.3" x14ac:dyDescent="0.15">
      <c r="DA46" s="241"/>
      <c r="DB46" s="241"/>
      <c r="DC46" s="241"/>
      <c r="DD46" s="241"/>
      <c r="DE46" s="241"/>
      <c r="DF46" s="241"/>
      <c r="DG46" s="241"/>
      <c r="DH46" s="241"/>
      <c r="DI46" s="241"/>
      <c r="DJ46" s="241"/>
      <c r="DK46" s="241"/>
      <c r="DL46" s="241"/>
    </row>
    <row r="47" spans="15:116" ht="13.3" x14ac:dyDescent="0.15"/>
    <row r="48" spans="15:116" ht="13.3" x14ac:dyDescent="0.15"/>
    <row r="49" spans="104:116" ht="13.3" x14ac:dyDescent="0.15"/>
    <row r="50" spans="104:116" ht="13.3" x14ac:dyDescent="0.15">
      <c r="CZ50" s="241"/>
      <c r="DA50" s="241"/>
      <c r="DB50" s="241"/>
      <c r="DC50" s="241"/>
      <c r="DD50" s="241"/>
      <c r="DE50" s="241"/>
      <c r="DF50" s="241"/>
      <c r="DG50" s="241"/>
      <c r="DH50" s="241"/>
      <c r="DI50" s="241"/>
      <c r="DJ50" s="241"/>
      <c r="DK50" s="241"/>
      <c r="DL50" s="241"/>
    </row>
    <row r="51" spans="104:116" ht="13.3" x14ac:dyDescent="0.15"/>
    <row r="52" spans="104:116" ht="13.3" x14ac:dyDescent="0.15"/>
    <row r="53" spans="104:116" ht="13.3" x14ac:dyDescent="0.15">
      <c r="DL53" s="241"/>
    </row>
    <row r="54" spans="104:116" ht="13.3" x14ac:dyDescent="0.15"/>
    <row r="55" spans="104:116" ht="13.3" x14ac:dyDescent="0.15"/>
    <row r="56" spans="104:116" ht="13.3" x14ac:dyDescent="0.15"/>
    <row r="57" spans="104:116" ht="13.3" x14ac:dyDescent="0.15"/>
    <row r="58" spans="104:116" ht="13.3" x14ac:dyDescent="0.15"/>
    <row r="59" spans="104:116" ht="13.3" x14ac:dyDescent="0.15"/>
    <row r="60" spans="104:116" ht="13.3" x14ac:dyDescent="0.15"/>
    <row r="61" spans="104:116" ht="13.3" x14ac:dyDescent="0.15"/>
    <row r="62" spans="104:116" ht="13.3" x14ac:dyDescent="0.15"/>
    <row r="63" spans="104:116" ht="13.3" x14ac:dyDescent="0.15"/>
    <row r="64" spans="104:116" ht="13.3" x14ac:dyDescent="0.15"/>
    <row r="65" spans="107:116" ht="13.3" x14ac:dyDescent="0.15"/>
    <row r="66" spans="107:116" ht="13.3" x14ac:dyDescent="0.15"/>
    <row r="67" spans="107:116" ht="13.3" x14ac:dyDescent="0.15">
      <c r="DC67" s="241"/>
      <c r="DD67" s="241"/>
      <c r="DE67" s="241"/>
      <c r="DF67" s="241"/>
      <c r="DG67" s="241"/>
      <c r="DH67" s="241"/>
      <c r="DI67" s="241"/>
      <c r="DJ67" s="241"/>
      <c r="DK67" s="241"/>
      <c r="DL67" s="241"/>
    </row>
    <row r="68" spans="107:116" ht="13.3" x14ac:dyDescent="0.15"/>
    <row r="69" spans="107:116" ht="13.3" x14ac:dyDescent="0.15"/>
    <row r="70" spans="107:116" ht="13.3" x14ac:dyDescent="0.15"/>
    <row r="71" spans="107:116" ht="13.3" x14ac:dyDescent="0.15"/>
    <row r="72" spans="107:116" ht="13.3" x14ac:dyDescent="0.15"/>
    <row r="73" spans="107:116" ht="13.3" x14ac:dyDescent="0.15"/>
    <row r="74" spans="107:116" ht="13.3" x14ac:dyDescent="0.15"/>
    <row r="75" spans="107:116" ht="13.3" x14ac:dyDescent="0.15"/>
    <row r="76" spans="107:116" ht="13.3" x14ac:dyDescent="0.15"/>
    <row r="77" spans="107:116" ht="13.3" x14ac:dyDescent="0.15"/>
    <row r="78" spans="107:116" ht="13.3" x14ac:dyDescent="0.15"/>
    <row r="79" spans="107:116" ht="13.3" x14ac:dyDescent="0.15"/>
    <row r="80" spans="107:116" ht="13.3" x14ac:dyDescent="0.15"/>
    <row r="81" ht="13.3" x14ac:dyDescent="0.15"/>
    <row r="82" ht="13.3" x14ac:dyDescent="0.15"/>
    <row r="83" ht="13.3" x14ac:dyDescent="0.15"/>
    <row r="84" ht="13.3" x14ac:dyDescent="0.15"/>
    <row r="85" ht="13.3" x14ac:dyDescent="0.15"/>
    <row r="86" ht="13.3" x14ac:dyDescent="0.15"/>
    <row r="87" ht="13.3" x14ac:dyDescent="0.15"/>
    <row r="88" ht="13.3" x14ac:dyDescent="0.15"/>
    <row r="89" ht="13.3" x14ac:dyDescent="0.15"/>
  </sheetData>
  <sheetProtection algorithmName="SHA-512" hashValue="bHyhZt5E0WZJeH+UXPdEk14nscftaKxV+nbqIc7KL+/8X4CnfApIpxOjy6IHxSl0ilCw87b2kbEuoxiy3SEqDg==" saltValue="na6NQvhgj06CRQnb8/gxe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AD323-AAD0-4229-920E-6B9EF3B8E37D}">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ht="13.3" x14ac:dyDescent="0.15">
      <c r="AS1" s="243"/>
      <c r="AT1" s="243"/>
    </row>
    <row r="2" spans="1:46" ht="13.3" x14ac:dyDescent="0.15">
      <c r="AS2" s="243"/>
      <c r="AT2" s="243"/>
    </row>
    <row r="3" spans="1:46" ht="13.3" x14ac:dyDescent="0.15">
      <c r="AS3" s="243"/>
      <c r="AT3" s="243"/>
    </row>
    <row r="4" spans="1:46" ht="13.3" x14ac:dyDescent="0.15">
      <c r="AS4" s="243"/>
      <c r="AT4" s="243"/>
    </row>
    <row r="5" spans="1:46" ht="16.8"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3" x14ac:dyDescent="0.15">
      <c r="A6" s="247"/>
      <c r="AK6" s="248" t="s">
        <v>479</v>
      </c>
      <c r="AL6" s="248"/>
      <c r="AM6" s="248"/>
      <c r="AN6" s="248"/>
    </row>
    <row r="7" spans="1:46" ht="13.5" customHeight="1" x14ac:dyDescent="0.15">
      <c r="A7" s="247"/>
      <c r="AK7" s="250"/>
      <c r="AL7" s="251"/>
      <c r="AM7" s="251"/>
      <c r="AN7" s="252"/>
      <c r="AO7" s="1131" t="s">
        <v>480</v>
      </c>
      <c r="AP7" s="253"/>
      <c r="AQ7" s="254" t="s">
        <v>481</v>
      </c>
      <c r="AR7" s="255"/>
    </row>
    <row r="8" spans="1:46" ht="13.3" x14ac:dyDescent="0.15">
      <c r="A8" s="247"/>
      <c r="AK8" s="256"/>
      <c r="AL8" s="257"/>
      <c r="AM8" s="257"/>
      <c r="AN8" s="258"/>
      <c r="AO8" s="1132"/>
      <c r="AP8" s="259" t="s">
        <v>482</v>
      </c>
      <c r="AQ8" s="260" t="s">
        <v>483</v>
      </c>
      <c r="AR8" s="261" t="s">
        <v>484</v>
      </c>
    </row>
    <row r="9" spans="1:46" ht="13.3" x14ac:dyDescent="0.15">
      <c r="A9" s="247"/>
      <c r="AK9" s="1143" t="s">
        <v>485</v>
      </c>
      <c r="AL9" s="1144"/>
      <c r="AM9" s="1144"/>
      <c r="AN9" s="1145"/>
      <c r="AO9" s="262">
        <v>3571068</v>
      </c>
      <c r="AP9" s="262">
        <v>156222</v>
      </c>
      <c r="AQ9" s="263">
        <v>117270</v>
      </c>
      <c r="AR9" s="264">
        <v>33.200000000000003</v>
      </c>
    </row>
    <row r="10" spans="1:46" ht="13.5" customHeight="1" x14ac:dyDescent="0.15">
      <c r="A10" s="247"/>
      <c r="AK10" s="1143" t="s">
        <v>486</v>
      </c>
      <c r="AL10" s="1144"/>
      <c r="AM10" s="1144"/>
      <c r="AN10" s="1145"/>
      <c r="AO10" s="265">
        <v>521187</v>
      </c>
      <c r="AP10" s="265">
        <v>22800</v>
      </c>
      <c r="AQ10" s="266">
        <v>10490</v>
      </c>
      <c r="AR10" s="267">
        <v>117.3</v>
      </c>
    </row>
    <row r="11" spans="1:46" ht="13.5" customHeight="1" x14ac:dyDescent="0.15">
      <c r="A11" s="247"/>
      <c r="AK11" s="1143" t="s">
        <v>487</v>
      </c>
      <c r="AL11" s="1144"/>
      <c r="AM11" s="1144"/>
      <c r="AN11" s="1145"/>
      <c r="AO11" s="265" t="s">
        <v>488</v>
      </c>
      <c r="AP11" s="265" t="s">
        <v>488</v>
      </c>
      <c r="AQ11" s="266">
        <v>1802</v>
      </c>
      <c r="AR11" s="267" t="s">
        <v>488</v>
      </c>
    </row>
    <row r="12" spans="1:46" ht="13.5" customHeight="1" x14ac:dyDescent="0.15">
      <c r="A12" s="247"/>
      <c r="AK12" s="1143" t="s">
        <v>489</v>
      </c>
      <c r="AL12" s="1144"/>
      <c r="AM12" s="1144"/>
      <c r="AN12" s="1145"/>
      <c r="AO12" s="265" t="s">
        <v>488</v>
      </c>
      <c r="AP12" s="265" t="s">
        <v>488</v>
      </c>
      <c r="AQ12" s="266">
        <v>3</v>
      </c>
      <c r="AR12" s="267" t="s">
        <v>488</v>
      </c>
    </row>
    <row r="13" spans="1:46" ht="13.5" customHeight="1" x14ac:dyDescent="0.15">
      <c r="A13" s="247"/>
      <c r="AK13" s="1143" t="s">
        <v>490</v>
      </c>
      <c r="AL13" s="1144"/>
      <c r="AM13" s="1144"/>
      <c r="AN13" s="1145"/>
      <c r="AO13" s="265">
        <v>78581</v>
      </c>
      <c r="AP13" s="265">
        <v>3438</v>
      </c>
      <c r="AQ13" s="266">
        <v>4482</v>
      </c>
      <c r="AR13" s="267">
        <v>-23.3</v>
      </c>
    </row>
    <row r="14" spans="1:46" ht="13.5" customHeight="1" x14ac:dyDescent="0.15">
      <c r="A14" s="247"/>
      <c r="AK14" s="1143" t="s">
        <v>491</v>
      </c>
      <c r="AL14" s="1144"/>
      <c r="AM14" s="1144"/>
      <c r="AN14" s="1145"/>
      <c r="AO14" s="265">
        <v>32030</v>
      </c>
      <c r="AP14" s="265">
        <v>1401</v>
      </c>
      <c r="AQ14" s="266">
        <v>2749</v>
      </c>
      <c r="AR14" s="267">
        <v>-49</v>
      </c>
    </row>
    <row r="15" spans="1:46" ht="13.5" customHeight="1" x14ac:dyDescent="0.15">
      <c r="A15" s="247"/>
      <c r="AK15" s="1146" t="s">
        <v>492</v>
      </c>
      <c r="AL15" s="1147"/>
      <c r="AM15" s="1147"/>
      <c r="AN15" s="1148"/>
      <c r="AO15" s="265">
        <v>-212990</v>
      </c>
      <c r="AP15" s="265">
        <v>-9318</v>
      </c>
      <c r="AQ15" s="266">
        <v>-7399</v>
      </c>
      <c r="AR15" s="267">
        <v>25.9</v>
      </c>
    </row>
    <row r="16" spans="1:46" ht="13.3" x14ac:dyDescent="0.15">
      <c r="A16" s="247"/>
      <c r="AK16" s="1146" t="s">
        <v>177</v>
      </c>
      <c r="AL16" s="1147"/>
      <c r="AM16" s="1147"/>
      <c r="AN16" s="1148"/>
      <c r="AO16" s="265">
        <v>3989876</v>
      </c>
      <c r="AP16" s="265">
        <v>174543</v>
      </c>
      <c r="AQ16" s="266">
        <v>129397</v>
      </c>
      <c r="AR16" s="267">
        <v>34.9</v>
      </c>
    </row>
    <row r="17" spans="1:46" ht="13.3" x14ac:dyDescent="0.15">
      <c r="A17" s="247"/>
    </row>
    <row r="18" spans="1:46" ht="13.3" x14ac:dyDescent="0.15">
      <c r="A18" s="247"/>
      <c r="AQ18" s="268"/>
      <c r="AR18" s="268"/>
    </row>
    <row r="19" spans="1:46" ht="13.3" x14ac:dyDescent="0.15">
      <c r="A19" s="247"/>
      <c r="AK19" s="243" t="s">
        <v>493</v>
      </c>
    </row>
    <row r="20" spans="1:46" ht="13.3" x14ac:dyDescent="0.15">
      <c r="A20" s="247"/>
      <c r="AK20" s="269"/>
      <c r="AL20" s="270"/>
      <c r="AM20" s="270"/>
      <c r="AN20" s="271"/>
      <c r="AO20" s="272" t="s">
        <v>494</v>
      </c>
      <c r="AP20" s="273" t="s">
        <v>495</v>
      </c>
      <c r="AQ20" s="274" t="s">
        <v>496</v>
      </c>
      <c r="AR20" s="275"/>
    </row>
    <row r="21" spans="1:46" s="248" customFormat="1" ht="13.3" x14ac:dyDescent="0.15">
      <c r="A21" s="276"/>
      <c r="AK21" s="1149" t="s">
        <v>497</v>
      </c>
      <c r="AL21" s="1150"/>
      <c r="AM21" s="1150"/>
      <c r="AN21" s="1151"/>
      <c r="AO21" s="277">
        <v>15.01</v>
      </c>
      <c r="AP21" s="278">
        <v>11.07</v>
      </c>
      <c r="AQ21" s="279">
        <v>3.94</v>
      </c>
      <c r="AS21" s="280"/>
      <c r="AT21" s="276"/>
    </row>
    <row r="22" spans="1:46" s="248" customFormat="1" ht="13.3" x14ac:dyDescent="0.15">
      <c r="A22" s="276"/>
      <c r="AK22" s="1149" t="s">
        <v>498</v>
      </c>
      <c r="AL22" s="1150"/>
      <c r="AM22" s="1150"/>
      <c r="AN22" s="1151"/>
      <c r="AO22" s="281">
        <v>97.5</v>
      </c>
      <c r="AP22" s="282">
        <v>97.2</v>
      </c>
      <c r="AQ22" s="283">
        <v>0.3</v>
      </c>
      <c r="AR22" s="268"/>
      <c r="AS22" s="280"/>
      <c r="AT22" s="276"/>
    </row>
    <row r="23" spans="1:46" s="248" customFormat="1" ht="13.3" x14ac:dyDescent="0.15">
      <c r="A23" s="276"/>
      <c r="AP23" s="268"/>
      <c r="AQ23" s="268"/>
      <c r="AR23" s="268"/>
      <c r="AS23" s="280"/>
      <c r="AT23" s="276"/>
    </row>
    <row r="24" spans="1:46" s="248" customFormat="1" ht="13.3" x14ac:dyDescent="0.15">
      <c r="A24" s="276"/>
      <c r="AP24" s="268"/>
      <c r="AQ24" s="268"/>
      <c r="AR24" s="268"/>
      <c r="AS24" s="280"/>
      <c r="AT24" s="276"/>
    </row>
    <row r="25" spans="1:46" s="248" customFormat="1" ht="13.3"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3" x14ac:dyDescent="0.1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3" x14ac:dyDescent="0.15">
      <c r="A27" s="288"/>
      <c r="AS27" s="243"/>
      <c r="AT27" s="243"/>
    </row>
    <row r="28" spans="1:46" ht="16.8"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3" x14ac:dyDescent="0.15">
      <c r="A29" s="247"/>
      <c r="AK29" s="248" t="s">
        <v>501</v>
      </c>
      <c r="AL29" s="248"/>
      <c r="AM29" s="248"/>
      <c r="AN29" s="248"/>
      <c r="AS29" s="290"/>
    </row>
    <row r="30" spans="1:46" ht="13.5" customHeight="1" x14ac:dyDescent="0.15">
      <c r="A30" s="247"/>
      <c r="AK30" s="250"/>
      <c r="AL30" s="251"/>
      <c r="AM30" s="251"/>
      <c r="AN30" s="252"/>
      <c r="AO30" s="1131" t="s">
        <v>480</v>
      </c>
      <c r="AP30" s="253"/>
      <c r="AQ30" s="254" t="s">
        <v>481</v>
      </c>
      <c r="AR30" s="255"/>
    </row>
    <row r="31" spans="1:46" ht="13.3" x14ac:dyDescent="0.15">
      <c r="A31" s="247"/>
      <c r="AK31" s="256"/>
      <c r="AL31" s="257"/>
      <c r="AM31" s="257"/>
      <c r="AN31" s="258"/>
      <c r="AO31" s="1132"/>
      <c r="AP31" s="259" t="s">
        <v>482</v>
      </c>
      <c r="AQ31" s="260" t="s">
        <v>483</v>
      </c>
      <c r="AR31" s="261" t="s">
        <v>484</v>
      </c>
    </row>
    <row r="32" spans="1:46" ht="27.1" customHeight="1" x14ac:dyDescent="0.15">
      <c r="A32" s="247"/>
      <c r="AK32" s="1133" t="s">
        <v>502</v>
      </c>
      <c r="AL32" s="1134"/>
      <c r="AM32" s="1134"/>
      <c r="AN32" s="1135"/>
      <c r="AO32" s="291">
        <v>2082766</v>
      </c>
      <c r="AP32" s="291">
        <v>91114</v>
      </c>
      <c r="AQ32" s="292">
        <v>74841</v>
      </c>
      <c r="AR32" s="293">
        <v>21.7</v>
      </c>
    </row>
    <row r="33" spans="1:46" ht="13.5" customHeight="1" x14ac:dyDescent="0.15">
      <c r="A33" s="247"/>
      <c r="AK33" s="1133" t="s">
        <v>503</v>
      </c>
      <c r="AL33" s="1134"/>
      <c r="AM33" s="1134"/>
      <c r="AN33" s="1135"/>
      <c r="AO33" s="291" t="s">
        <v>488</v>
      </c>
      <c r="AP33" s="291" t="s">
        <v>488</v>
      </c>
      <c r="AQ33" s="292" t="s">
        <v>488</v>
      </c>
      <c r="AR33" s="293" t="s">
        <v>488</v>
      </c>
    </row>
    <row r="34" spans="1:46" ht="27.1" customHeight="1" x14ac:dyDescent="0.15">
      <c r="A34" s="247"/>
      <c r="AK34" s="1133" t="s">
        <v>504</v>
      </c>
      <c r="AL34" s="1134"/>
      <c r="AM34" s="1134"/>
      <c r="AN34" s="1135"/>
      <c r="AO34" s="291" t="s">
        <v>488</v>
      </c>
      <c r="AP34" s="291" t="s">
        <v>488</v>
      </c>
      <c r="AQ34" s="292">
        <v>1</v>
      </c>
      <c r="AR34" s="293" t="s">
        <v>488</v>
      </c>
    </row>
    <row r="35" spans="1:46" ht="27.1" customHeight="1" x14ac:dyDescent="0.15">
      <c r="A35" s="247"/>
      <c r="AK35" s="1133" t="s">
        <v>505</v>
      </c>
      <c r="AL35" s="1134"/>
      <c r="AM35" s="1134"/>
      <c r="AN35" s="1135"/>
      <c r="AO35" s="291">
        <v>783185</v>
      </c>
      <c r="AP35" s="291">
        <v>34262</v>
      </c>
      <c r="AQ35" s="292">
        <v>16683</v>
      </c>
      <c r="AR35" s="293">
        <v>105.4</v>
      </c>
    </row>
    <row r="36" spans="1:46" ht="27.1" customHeight="1" x14ac:dyDescent="0.15">
      <c r="A36" s="247"/>
      <c r="AK36" s="1133" t="s">
        <v>506</v>
      </c>
      <c r="AL36" s="1134"/>
      <c r="AM36" s="1134"/>
      <c r="AN36" s="1135"/>
      <c r="AO36" s="291" t="s">
        <v>488</v>
      </c>
      <c r="AP36" s="291" t="s">
        <v>488</v>
      </c>
      <c r="AQ36" s="292">
        <v>2411</v>
      </c>
      <c r="AR36" s="293" t="s">
        <v>488</v>
      </c>
    </row>
    <row r="37" spans="1:46" ht="13.5" customHeight="1" x14ac:dyDescent="0.15">
      <c r="A37" s="247"/>
      <c r="AK37" s="1133" t="s">
        <v>507</v>
      </c>
      <c r="AL37" s="1134"/>
      <c r="AM37" s="1134"/>
      <c r="AN37" s="1135"/>
      <c r="AO37" s="291">
        <v>35674</v>
      </c>
      <c r="AP37" s="291">
        <v>1561</v>
      </c>
      <c r="AQ37" s="292">
        <v>548</v>
      </c>
      <c r="AR37" s="293">
        <v>184.9</v>
      </c>
    </row>
    <row r="38" spans="1:46" ht="27.1" customHeight="1" x14ac:dyDescent="0.15">
      <c r="A38" s="247"/>
      <c r="AK38" s="1136" t="s">
        <v>508</v>
      </c>
      <c r="AL38" s="1137"/>
      <c r="AM38" s="1137"/>
      <c r="AN38" s="1138"/>
      <c r="AO38" s="294">
        <v>21</v>
      </c>
      <c r="AP38" s="294">
        <v>1</v>
      </c>
      <c r="AQ38" s="295">
        <v>7</v>
      </c>
      <c r="AR38" s="283">
        <v>-85.7</v>
      </c>
      <c r="AS38" s="290"/>
    </row>
    <row r="39" spans="1:46" ht="13.3" x14ac:dyDescent="0.15">
      <c r="A39" s="247"/>
      <c r="AK39" s="1136" t="s">
        <v>509</v>
      </c>
      <c r="AL39" s="1137"/>
      <c r="AM39" s="1137"/>
      <c r="AN39" s="1138"/>
      <c r="AO39" s="291">
        <v>-66935</v>
      </c>
      <c r="AP39" s="291">
        <v>-2928</v>
      </c>
      <c r="AQ39" s="292">
        <v>-3756</v>
      </c>
      <c r="AR39" s="293">
        <v>-22</v>
      </c>
      <c r="AS39" s="290"/>
    </row>
    <row r="40" spans="1:46" ht="27.1" customHeight="1" x14ac:dyDescent="0.15">
      <c r="A40" s="247"/>
      <c r="AK40" s="1133" t="s">
        <v>510</v>
      </c>
      <c r="AL40" s="1134"/>
      <c r="AM40" s="1134"/>
      <c r="AN40" s="1135"/>
      <c r="AO40" s="291">
        <v>-1964990</v>
      </c>
      <c r="AP40" s="291">
        <v>-85961</v>
      </c>
      <c r="AQ40" s="292">
        <v>-63247</v>
      </c>
      <c r="AR40" s="293">
        <v>35.9</v>
      </c>
      <c r="AS40" s="290"/>
    </row>
    <row r="41" spans="1:46" ht="13.3" x14ac:dyDescent="0.15">
      <c r="A41" s="247"/>
      <c r="AK41" s="1139" t="s">
        <v>287</v>
      </c>
      <c r="AL41" s="1140"/>
      <c r="AM41" s="1140"/>
      <c r="AN41" s="1141"/>
      <c r="AO41" s="291">
        <v>869721</v>
      </c>
      <c r="AP41" s="291">
        <v>38047</v>
      </c>
      <c r="AQ41" s="292">
        <v>27488</v>
      </c>
      <c r="AR41" s="293">
        <v>38.4</v>
      </c>
      <c r="AS41" s="290"/>
    </row>
    <row r="42" spans="1:46" ht="13.3" x14ac:dyDescent="0.15">
      <c r="A42" s="247"/>
      <c r="AK42" s="296"/>
      <c r="AQ42" s="268"/>
      <c r="AR42" s="268"/>
      <c r="AS42" s="290"/>
    </row>
    <row r="43" spans="1:46" ht="13.3" x14ac:dyDescent="0.15">
      <c r="A43" s="247"/>
      <c r="AP43" s="297"/>
      <c r="AQ43" s="268"/>
      <c r="AS43" s="290"/>
    </row>
    <row r="44" spans="1:46" ht="13.3" x14ac:dyDescent="0.15">
      <c r="A44" s="247"/>
      <c r="AQ44" s="268"/>
    </row>
    <row r="45" spans="1:46" ht="13.3"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3"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3" customHeight="1" x14ac:dyDescent="0.15">
      <c r="A47" s="300" t="s">
        <v>511</v>
      </c>
    </row>
    <row r="48" spans="1:46" ht="13.3" x14ac:dyDescent="0.15">
      <c r="A48" s="247"/>
      <c r="AK48" s="301" t="s">
        <v>512</v>
      </c>
      <c r="AL48" s="301"/>
      <c r="AM48" s="301"/>
      <c r="AN48" s="301"/>
      <c r="AO48" s="301"/>
      <c r="AP48" s="301"/>
      <c r="AQ48" s="302"/>
      <c r="AR48" s="301"/>
    </row>
    <row r="49" spans="1:44" ht="13.5" customHeight="1" x14ac:dyDescent="0.15">
      <c r="A49" s="247"/>
      <c r="AK49" s="303"/>
      <c r="AL49" s="304"/>
      <c r="AM49" s="1126" t="s">
        <v>480</v>
      </c>
      <c r="AN49" s="1128" t="s">
        <v>513</v>
      </c>
      <c r="AO49" s="1129"/>
      <c r="AP49" s="1129"/>
      <c r="AQ49" s="1129"/>
      <c r="AR49" s="1130"/>
    </row>
    <row r="50" spans="1:44" ht="13.3" x14ac:dyDescent="0.15">
      <c r="A50" s="247"/>
      <c r="AK50" s="305"/>
      <c r="AL50" s="306"/>
      <c r="AM50" s="1127"/>
      <c r="AN50" s="307" t="s">
        <v>514</v>
      </c>
      <c r="AO50" s="308" t="s">
        <v>515</v>
      </c>
      <c r="AP50" s="309" t="s">
        <v>516</v>
      </c>
      <c r="AQ50" s="310" t="s">
        <v>517</v>
      </c>
      <c r="AR50" s="311" t="s">
        <v>518</v>
      </c>
    </row>
    <row r="51" spans="1:44" ht="13.3" x14ac:dyDescent="0.15">
      <c r="A51" s="247"/>
      <c r="AK51" s="303" t="s">
        <v>519</v>
      </c>
      <c r="AL51" s="304"/>
      <c r="AM51" s="312">
        <v>3425365</v>
      </c>
      <c r="AN51" s="313">
        <v>135336</v>
      </c>
      <c r="AO51" s="314">
        <v>-5.6</v>
      </c>
      <c r="AP51" s="315">
        <v>92632</v>
      </c>
      <c r="AQ51" s="316">
        <v>-1.5</v>
      </c>
      <c r="AR51" s="317">
        <v>-4.0999999999999996</v>
      </c>
    </row>
    <row r="52" spans="1:44" ht="13.3" x14ac:dyDescent="0.15">
      <c r="A52" s="247"/>
      <c r="AK52" s="318"/>
      <c r="AL52" s="319" t="s">
        <v>520</v>
      </c>
      <c r="AM52" s="320">
        <v>2550721</v>
      </c>
      <c r="AN52" s="321">
        <v>100779</v>
      </c>
      <c r="AO52" s="322">
        <v>-7.9</v>
      </c>
      <c r="AP52" s="323">
        <v>47978</v>
      </c>
      <c r="AQ52" s="324">
        <v>-2</v>
      </c>
      <c r="AR52" s="325">
        <v>-5.9</v>
      </c>
    </row>
    <row r="53" spans="1:44" ht="13.3" x14ac:dyDescent="0.15">
      <c r="A53" s="247"/>
      <c r="AK53" s="303" t="s">
        <v>521</v>
      </c>
      <c r="AL53" s="304"/>
      <c r="AM53" s="312">
        <v>1946746</v>
      </c>
      <c r="AN53" s="313">
        <v>78688</v>
      </c>
      <c r="AO53" s="314">
        <v>-41.9</v>
      </c>
      <c r="AP53" s="315">
        <v>96469</v>
      </c>
      <c r="AQ53" s="316">
        <v>4.0999999999999996</v>
      </c>
      <c r="AR53" s="317">
        <v>-46</v>
      </c>
    </row>
    <row r="54" spans="1:44" ht="13.3" x14ac:dyDescent="0.15">
      <c r="A54" s="247"/>
      <c r="AK54" s="318"/>
      <c r="AL54" s="319" t="s">
        <v>520</v>
      </c>
      <c r="AM54" s="320">
        <v>928641</v>
      </c>
      <c r="AN54" s="321">
        <v>37536</v>
      </c>
      <c r="AO54" s="322">
        <v>-62.8</v>
      </c>
      <c r="AP54" s="323">
        <v>49775</v>
      </c>
      <c r="AQ54" s="324">
        <v>3.7</v>
      </c>
      <c r="AR54" s="325">
        <v>-66.5</v>
      </c>
    </row>
    <row r="55" spans="1:44" ht="13.3" x14ac:dyDescent="0.15">
      <c r="A55" s="247"/>
      <c r="AK55" s="303" t="s">
        <v>522</v>
      </c>
      <c r="AL55" s="304"/>
      <c r="AM55" s="312">
        <v>1340518</v>
      </c>
      <c r="AN55" s="313">
        <v>55623</v>
      </c>
      <c r="AO55" s="314">
        <v>-29.3</v>
      </c>
      <c r="AP55" s="315">
        <v>85743</v>
      </c>
      <c r="AQ55" s="316">
        <v>-11.1</v>
      </c>
      <c r="AR55" s="317">
        <v>-18.2</v>
      </c>
    </row>
    <row r="56" spans="1:44" ht="13.3" x14ac:dyDescent="0.15">
      <c r="A56" s="247"/>
      <c r="AK56" s="318"/>
      <c r="AL56" s="319" t="s">
        <v>520</v>
      </c>
      <c r="AM56" s="320">
        <v>647367</v>
      </c>
      <c r="AN56" s="321">
        <v>26862</v>
      </c>
      <c r="AO56" s="322">
        <v>-28.4</v>
      </c>
      <c r="AP56" s="323">
        <v>45231</v>
      </c>
      <c r="AQ56" s="324">
        <v>-9.1</v>
      </c>
      <c r="AR56" s="325">
        <v>-19.3</v>
      </c>
    </row>
    <row r="57" spans="1:44" ht="13.3" x14ac:dyDescent="0.15">
      <c r="A57" s="247"/>
      <c r="AK57" s="303" t="s">
        <v>523</v>
      </c>
      <c r="AL57" s="304"/>
      <c r="AM57" s="312">
        <v>1256823</v>
      </c>
      <c r="AN57" s="313">
        <v>53612</v>
      </c>
      <c r="AO57" s="314">
        <v>-3.6</v>
      </c>
      <c r="AP57" s="315">
        <v>92509</v>
      </c>
      <c r="AQ57" s="316">
        <v>7.9</v>
      </c>
      <c r="AR57" s="317">
        <v>-11.5</v>
      </c>
    </row>
    <row r="58" spans="1:44" ht="13.3" x14ac:dyDescent="0.15">
      <c r="A58" s="247"/>
      <c r="AK58" s="318"/>
      <c r="AL58" s="319" t="s">
        <v>520</v>
      </c>
      <c r="AM58" s="320">
        <v>516150</v>
      </c>
      <c r="AN58" s="321">
        <v>22017</v>
      </c>
      <c r="AO58" s="322">
        <v>-18</v>
      </c>
      <c r="AP58" s="323">
        <v>52274</v>
      </c>
      <c r="AQ58" s="324">
        <v>15.6</v>
      </c>
      <c r="AR58" s="325">
        <v>-33.6</v>
      </c>
    </row>
    <row r="59" spans="1:44" ht="13.3" x14ac:dyDescent="0.15">
      <c r="A59" s="247"/>
      <c r="AK59" s="303" t="s">
        <v>524</v>
      </c>
      <c r="AL59" s="304"/>
      <c r="AM59" s="312">
        <v>1423202</v>
      </c>
      <c r="AN59" s="313">
        <v>62260</v>
      </c>
      <c r="AO59" s="314">
        <v>16.100000000000001</v>
      </c>
      <c r="AP59" s="315">
        <v>98544</v>
      </c>
      <c r="AQ59" s="316">
        <v>6.5</v>
      </c>
      <c r="AR59" s="317">
        <v>9.6</v>
      </c>
    </row>
    <row r="60" spans="1:44" ht="13.3" x14ac:dyDescent="0.15">
      <c r="A60" s="247"/>
      <c r="AK60" s="318"/>
      <c r="AL60" s="319" t="s">
        <v>520</v>
      </c>
      <c r="AM60" s="320">
        <v>729388</v>
      </c>
      <c r="AN60" s="321">
        <v>31908</v>
      </c>
      <c r="AO60" s="322">
        <v>44.9</v>
      </c>
      <c r="AP60" s="323">
        <v>55816</v>
      </c>
      <c r="AQ60" s="324">
        <v>6.8</v>
      </c>
      <c r="AR60" s="325">
        <v>38.1</v>
      </c>
    </row>
    <row r="61" spans="1:44" ht="13.3" x14ac:dyDescent="0.15">
      <c r="A61" s="247"/>
      <c r="AK61" s="303" t="s">
        <v>525</v>
      </c>
      <c r="AL61" s="326"/>
      <c r="AM61" s="312">
        <v>1878531</v>
      </c>
      <c r="AN61" s="313">
        <v>77104</v>
      </c>
      <c r="AO61" s="314">
        <v>-12.9</v>
      </c>
      <c r="AP61" s="315">
        <v>93179</v>
      </c>
      <c r="AQ61" s="327">
        <v>1.2</v>
      </c>
      <c r="AR61" s="317">
        <v>-14.1</v>
      </c>
    </row>
    <row r="62" spans="1:44" ht="13.3" x14ac:dyDescent="0.15">
      <c r="A62" s="247"/>
      <c r="AK62" s="318"/>
      <c r="AL62" s="319" t="s">
        <v>520</v>
      </c>
      <c r="AM62" s="320">
        <v>1074453</v>
      </c>
      <c r="AN62" s="321">
        <v>43820</v>
      </c>
      <c r="AO62" s="322">
        <v>-14.4</v>
      </c>
      <c r="AP62" s="323">
        <v>50215</v>
      </c>
      <c r="AQ62" s="324">
        <v>3</v>
      </c>
      <c r="AR62" s="325">
        <v>-17.399999999999999</v>
      </c>
    </row>
    <row r="63" spans="1:44" ht="13.3" x14ac:dyDescent="0.15">
      <c r="A63" s="247"/>
    </row>
    <row r="64" spans="1:44" ht="13.3" x14ac:dyDescent="0.15">
      <c r="A64" s="247"/>
    </row>
    <row r="65" spans="1:46" ht="13.3" x14ac:dyDescent="0.15">
      <c r="A65" s="247"/>
    </row>
    <row r="66" spans="1:46" ht="13.3"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t="13.3" hidden="1" x14ac:dyDescent="0.15"/>
    <row r="71" spans="1:46" ht="13.3" hidden="1" x14ac:dyDescent="0.15"/>
    <row r="72" spans="1:46" ht="13.3" hidden="1" x14ac:dyDescent="0.15"/>
    <row r="73" spans="1:46" ht="13.3" hidden="1" x14ac:dyDescent="0.15"/>
  </sheetData>
  <sheetProtection algorithmName="SHA-512" hashValue="pOjSVSiVlYn2p7mRUpLO2gjDv7PgVMQ8qG/vVahnJZBaig546k/34nSIsvIuY2Eh4r1zT9CRqxrscEv0CKp99A==" saltValue="Ze9u7pHBAyV0oqA3yP3dT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0F0E4-BACC-4674-B6BC-A94D534B4C33}">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3" x14ac:dyDescent="0.15">
      <c r="B2" s="241"/>
      <c r="DG2" s="241"/>
    </row>
    <row r="3" spans="2:125" ht="13.3"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3" x14ac:dyDescent="0.15"/>
    <row r="5" spans="2:125" ht="13.3" x14ac:dyDescent="0.15"/>
    <row r="6" spans="2:125" ht="13.3" x14ac:dyDescent="0.15"/>
    <row r="7" spans="2:125" ht="13.3" x14ac:dyDescent="0.15"/>
    <row r="8" spans="2:125" ht="13.3" x14ac:dyDescent="0.15"/>
    <row r="9" spans="2:125" ht="13.3" x14ac:dyDescent="0.15">
      <c r="DU9" s="241"/>
    </row>
    <row r="10" spans="2:125" ht="13.3" x14ac:dyDescent="0.15"/>
    <row r="11" spans="2:125" ht="13.3" x14ac:dyDescent="0.15"/>
    <row r="12" spans="2:125" ht="13.3" x14ac:dyDescent="0.15"/>
    <row r="13" spans="2:125" ht="13.3" x14ac:dyDescent="0.15"/>
    <row r="14" spans="2:125" ht="13.3" x14ac:dyDescent="0.15"/>
    <row r="15" spans="2:125" ht="13.3" x14ac:dyDescent="0.15"/>
    <row r="16" spans="2:125" ht="13.3" x14ac:dyDescent="0.15"/>
    <row r="17" spans="125:125" ht="13.3" x14ac:dyDescent="0.15">
      <c r="DU17" s="241"/>
    </row>
    <row r="18" spans="125:125" ht="13.3" x14ac:dyDescent="0.15"/>
    <row r="19" spans="125:125" ht="13.3" x14ac:dyDescent="0.15"/>
    <row r="20" spans="125:125" ht="13.3" x14ac:dyDescent="0.15">
      <c r="DU20" s="241"/>
    </row>
    <row r="21" spans="125:125" ht="13.3" x14ac:dyDescent="0.15">
      <c r="DU21" s="241"/>
    </row>
    <row r="22" spans="125:125" ht="13.3" x14ac:dyDescent="0.15"/>
    <row r="23" spans="125:125" ht="13.3" x14ac:dyDescent="0.15"/>
    <row r="24" spans="125:125" ht="13.3" x14ac:dyDescent="0.15"/>
    <row r="25" spans="125:125" ht="13.3" x14ac:dyDescent="0.15"/>
    <row r="26" spans="125:125" ht="13.3" x14ac:dyDescent="0.15"/>
    <row r="27" spans="125:125" ht="13.3" x14ac:dyDescent="0.15"/>
    <row r="28" spans="125:125" ht="13.3" x14ac:dyDescent="0.15">
      <c r="DU28" s="241"/>
    </row>
    <row r="29" spans="125:125" ht="13.3" x14ac:dyDescent="0.15"/>
    <row r="30" spans="125:125" ht="13.3" x14ac:dyDescent="0.15"/>
    <row r="31" spans="125:125" ht="13.3" x14ac:dyDescent="0.15"/>
    <row r="32" spans="125:125" ht="13.3" x14ac:dyDescent="0.15"/>
    <row r="33" spans="2:125" ht="13.3" x14ac:dyDescent="0.15">
      <c r="B33" s="241"/>
      <c r="G33" s="241"/>
      <c r="I33" s="241"/>
    </row>
    <row r="34" spans="2:125" ht="13.3" x14ac:dyDescent="0.15">
      <c r="C34" s="241"/>
      <c r="P34" s="241"/>
      <c r="DE34" s="241"/>
      <c r="DH34" s="241"/>
    </row>
    <row r="35" spans="2:125" ht="13.3" x14ac:dyDescent="0.15">
      <c r="D35" s="241"/>
      <c r="E35" s="241"/>
      <c r="DG35" s="241"/>
      <c r="DJ35" s="241"/>
      <c r="DP35" s="241"/>
      <c r="DQ35" s="241"/>
      <c r="DR35" s="241"/>
      <c r="DS35" s="241"/>
      <c r="DT35" s="241"/>
      <c r="DU35" s="241"/>
    </row>
    <row r="36" spans="2:125" ht="13.3"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3" x14ac:dyDescent="0.15">
      <c r="DU37" s="241"/>
    </row>
    <row r="38" spans="2:125" ht="13.3" x14ac:dyDescent="0.15">
      <c r="DT38" s="241"/>
      <c r="DU38" s="241"/>
    </row>
    <row r="39" spans="2:125" ht="13.3" x14ac:dyDescent="0.15"/>
    <row r="40" spans="2:125" ht="13.3" x14ac:dyDescent="0.15">
      <c r="DH40" s="241"/>
    </row>
    <row r="41" spans="2:125" ht="13.3" x14ac:dyDescent="0.15">
      <c r="DE41" s="241"/>
    </row>
    <row r="42" spans="2:125" ht="13.3" x14ac:dyDescent="0.15">
      <c r="DG42" s="241"/>
      <c r="DJ42" s="241"/>
    </row>
    <row r="43" spans="2:125" ht="13.3"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3" x14ac:dyDescent="0.15">
      <c r="DU44" s="241"/>
    </row>
    <row r="45" spans="2:125" ht="13.3" x14ac:dyDescent="0.15"/>
    <row r="46" spans="2:125" ht="13.3" x14ac:dyDescent="0.15"/>
    <row r="47" spans="2:125" ht="13.3" x14ac:dyDescent="0.15"/>
    <row r="48" spans="2:125" ht="13.3" x14ac:dyDescent="0.15">
      <c r="DT48" s="241"/>
      <c r="DU48" s="241"/>
    </row>
    <row r="49" spans="120:125" ht="13.3" x14ac:dyDescent="0.15">
      <c r="DU49" s="241"/>
    </row>
    <row r="50" spans="120:125" ht="13.3" x14ac:dyDescent="0.15">
      <c r="DU50" s="241"/>
    </row>
    <row r="51" spans="120:125" ht="13.3" x14ac:dyDescent="0.15">
      <c r="DP51" s="241"/>
      <c r="DQ51" s="241"/>
      <c r="DR51" s="241"/>
      <c r="DS51" s="241"/>
      <c r="DT51" s="241"/>
      <c r="DU51" s="241"/>
    </row>
    <row r="52" spans="120:125" ht="13.3" x14ac:dyDescent="0.15"/>
    <row r="53" spans="120:125" ht="13.3" x14ac:dyDescent="0.15"/>
    <row r="54" spans="120:125" ht="13.3" x14ac:dyDescent="0.15">
      <c r="DU54" s="241"/>
    </row>
    <row r="55" spans="120:125" ht="13.3" x14ac:dyDescent="0.15"/>
    <row r="56" spans="120:125" ht="13.3" x14ac:dyDescent="0.15"/>
    <row r="57" spans="120:125" ht="13.3" x14ac:dyDescent="0.15"/>
    <row r="58" spans="120:125" ht="13.3" x14ac:dyDescent="0.15">
      <c r="DU58" s="241"/>
    </row>
    <row r="59" spans="120:125" ht="13.3" x14ac:dyDescent="0.15"/>
    <row r="60" spans="120:125" ht="13.3" x14ac:dyDescent="0.15"/>
    <row r="61" spans="120:125" ht="13.3" x14ac:dyDescent="0.15"/>
    <row r="62" spans="120:125" ht="13.3" x14ac:dyDescent="0.15"/>
    <row r="63" spans="120:125" ht="13.3" x14ac:dyDescent="0.15">
      <c r="DU63" s="241"/>
    </row>
    <row r="64" spans="120:125" ht="13.3" x14ac:dyDescent="0.15">
      <c r="DT64" s="241"/>
      <c r="DU64" s="241"/>
    </row>
    <row r="65" spans="123:125" ht="13.3" x14ac:dyDescent="0.15"/>
    <row r="66" spans="123:125" ht="13.3" x14ac:dyDescent="0.15"/>
    <row r="67" spans="123:125" ht="13.3" x14ac:dyDescent="0.15"/>
    <row r="68" spans="123:125" ht="13.3" x14ac:dyDescent="0.15"/>
    <row r="69" spans="123:125" ht="13.3" x14ac:dyDescent="0.15">
      <c r="DS69" s="241"/>
      <c r="DT69" s="241"/>
      <c r="DU69" s="241"/>
    </row>
    <row r="70" spans="123:125" ht="13.3" x14ac:dyDescent="0.15"/>
    <row r="71" spans="123:125" ht="13.3" x14ac:dyDescent="0.15"/>
    <row r="72" spans="123:125" ht="13.3" x14ac:dyDescent="0.15"/>
    <row r="73" spans="123:125" ht="13.3" x14ac:dyDescent="0.15"/>
    <row r="74" spans="123:125" ht="13.3" x14ac:dyDescent="0.15"/>
    <row r="75" spans="123:125" ht="13.3" x14ac:dyDescent="0.15"/>
    <row r="76" spans="123:125" ht="13.3" x14ac:dyDescent="0.15"/>
    <row r="77" spans="123:125" ht="13.3" x14ac:dyDescent="0.15"/>
    <row r="78" spans="123:125" ht="13.3" x14ac:dyDescent="0.15"/>
    <row r="79" spans="123:125" ht="13.3" x14ac:dyDescent="0.15"/>
    <row r="80" spans="123:125" ht="13.3" x14ac:dyDescent="0.15"/>
    <row r="81" spans="116:125" ht="13.3" x14ac:dyDescent="0.15"/>
    <row r="82" spans="116:125" ht="13.3" x14ac:dyDescent="0.15">
      <c r="DL82" s="241"/>
    </row>
    <row r="83" spans="116:125" ht="13.3" x14ac:dyDescent="0.15">
      <c r="DM83" s="241"/>
      <c r="DN83" s="241"/>
      <c r="DO83" s="241"/>
      <c r="DP83" s="241"/>
      <c r="DQ83" s="241"/>
      <c r="DR83" s="241"/>
      <c r="DS83" s="241"/>
      <c r="DT83" s="241"/>
      <c r="DU83" s="241"/>
    </row>
    <row r="84" spans="116:125" ht="13.3" x14ac:dyDescent="0.15"/>
    <row r="85" spans="116:125" ht="13.3" x14ac:dyDescent="0.15"/>
    <row r="86" spans="116:125" ht="13.3" x14ac:dyDescent="0.15"/>
    <row r="87" spans="116:125" ht="13.3" x14ac:dyDescent="0.15"/>
    <row r="88" spans="116:125" ht="13.3" x14ac:dyDescent="0.15">
      <c r="DU88" s="241"/>
    </row>
    <row r="89" spans="116:125" ht="13.3" x14ac:dyDescent="0.15"/>
    <row r="90" spans="116:125" ht="13.3" x14ac:dyDescent="0.15"/>
    <row r="91" spans="116:125" ht="13.3"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bKHZXoz0wtRx3+GjeE5INMCP3GbI1mjZfuP2BlRCSflcz9xfxCxEAQyd1hAc0wqeN8Jpor9zZSFoXji7GVQudw==" saltValue="moLilje0WeRbtl8wc5Vg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30977-1A4F-46F4-AFBC-890AE1A2804F}">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3" x14ac:dyDescent="0.15">
      <c r="B2" s="241"/>
      <c r="T2" s="241"/>
    </row>
    <row r="3" spans="1:125" ht="13.3"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3" x14ac:dyDescent="0.15"/>
    <row r="5" spans="1:125" ht="13.3" x14ac:dyDescent="0.15"/>
    <row r="6" spans="1:125" ht="13.3" x14ac:dyDescent="0.15"/>
    <row r="7" spans="1:125" ht="13.3" x14ac:dyDescent="0.15"/>
    <row r="8" spans="1:125" ht="13.3" x14ac:dyDescent="0.15"/>
    <row r="9" spans="1:125" ht="13.3" x14ac:dyDescent="0.15"/>
    <row r="10" spans="1:125" ht="13.3" x14ac:dyDescent="0.15"/>
    <row r="11" spans="1:125" ht="13.3" x14ac:dyDescent="0.15"/>
    <row r="12" spans="1:125" ht="13.3" x14ac:dyDescent="0.15"/>
    <row r="13" spans="1:125" ht="13.3" x14ac:dyDescent="0.15"/>
    <row r="14" spans="1:125" ht="13.3" x14ac:dyDescent="0.15"/>
    <row r="15" spans="1:125" ht="13.3" x14ac:dyDescent="0.15"/>
    <row r="16" spans="1:125" ht="13.3" x14ac:dyDescent="0.15"/>
    <row r="17" ht="13.3" x14ac:dyDescent="0.15"/>
    <row r="18" ht="13.3" x14ac:dyDescent="0.15"/>
    <row r="19" ht="13.3" x14ac:dyDescent="0.15"/>
    <row r="20" ht="13.3" x14ac:dyDescent="0.15"/>
    <row r="21" ht="13.3" x14ac:dyDescent="0.15"/>
    <row r="22" ht="13.3" x14ac:dyDescent="0.15"/>
    <row r="23" ht="13.3" x14ac:dyDescent="0.15"/>
    <row r="24" ht="13.3" x14ac:dyDescent="0.15"/>
    <row r="25" ht="13.3" x14ac:dyDescent="0.15"/>
    <row r="26" ht="13.3" x14ac:dyDescent="0.15"/>
    <row r="27" ht="13.3" x14ac:dyDescent="0.15"/>
    <row r="28" ht="13.3" x14ac:dyDescent="0.15"/>
    <row r="29" ht="13.3" x14ac:dyDescent="0.15"/>
    <row r="30" ht="13.3" x14ac:dyDescent="0.15"/>
    <row r="31" ht="13.3" x14ac:dyDescent="0.15"/>
    <row r="32" ht="13.3" x14ac:dyDescent="0.15"/>
    <row r="33" spans="2:125" ht="13.3" x14ac:dyDescent="0.15">
      <c r="B33" s="241"/>
      <c r="G33" s="241"/>
      <c r="I33" s="241"/>
    </row>
    <row r="34" spans="2:125" ht="13.3" x14ac:dyDescent="0.15">
      <c r="C34" s="241"/>
      <c r="P34" s="241"/>
      <c r="R34" s="241"/>
      <c r="U34" s="241"/>
    </row>
    <row r="35" spans="2:125" ht="13.3"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3" x14ac:dyDescent="0.15">
      <c r="F36" s="241"/>
      <c r="H36" s="241"/>
      <c r="J36" s="241"/>
      <c r="K36" s="241"/>
      <c r="L36" s="241"/>
      <c r="M36" s="241"/>
      <c r="N36" s="241"/>
      <c r="O36" s="241"/>
      <c r="Q36" s="241"/>
      <c r="S36" s="241"/>
      <c r="V36" s="241"/>
    </row>
    <row r="37" spans="2:125" ht="13.3" x14ac:dyDescent="0.15"/>
    <row r="38" spans="2:125" ht="13.3" x14ac:dyDescent="0.15"/>
    <row r="39" spans="2:125" ht="13.3" x14ac:dyDescent="0.15"/>
    <row r="40" spans="2:125" ht="13.3" x14ac:dyDescent="0.15">
      <c r="U40" s="241"/>
    </row>
    <row r="41" spans="2:125" ht="13.3" x14ac:dyDescent="0.15">
      <c r="R41" s="241"/>
    </row>
    <row r="42" spans="2:125" ht="13.3"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3" x14ac:dyDescent="0.15">
      <c r="Q43" s="241"/>
      <c r="S43" s="241"/>
      <c r="V43" s="241"/>
    </row>
    <row r="44" spans="2:125" ht="13.3" x14ac:dyDescent="0.15"/>
    <row r="45" spans="2:125" ht="13.3" x14ac:dyDescent="0.15"/>
    <row r="46" spans="2:125" ht="13.3" x14ac:dyDescent="0.15"/>
    <row r="47" spans="2:125" ht="13.3" x14ac:dyDescent="0.15"/>
    <row r="48" spans="2:125" ht="13.3" x14ac:dyDescent="0.15"/>
    <row r="49" ht="13.3" x14ac:dyDescent="0.15"/>
    <row r="50" ht="13.3" x14ac:dyDescent="0.15"/>
    <row r="51" ht="13.3" x14ac:dyDescent="0.15"/>
    <row r="52" ht="13.3" x14ac:dyDescent="0.15"/>
    <row r="53" ht="13.3" x14ac:dyDescent="0.15"/>
    <row r="54" ht="13.3" x14ac:dyDescent="0.15"/>
    <row r="55" ht="13.3" x14ac:dyDescent="0.15"/>
    <row r="56" ht="13.3" x14ac:dyDescent="0.15"/>
    <row r="57" ht="13.3" x14ac:dyDescent="0.15"/>
    <row r="58" ht="13.3" x14ac:dyDescent="0.15"/>
    <row r="59" ht="13.3" x14ac:dyDescent="0.15"/>
    <row r="60" ht="13.3" x14ac:dyDescent="0.15"/>
    <row r="61" ht="13.3" x14ac:dyDescent="0.15"/>
    <row r="62" ht="13.3" x14ac:dyDescent="0.15"/>
    <row r="63" ht="13.3" x14ac:dyDescent="0.15"/>
    <row r="64" ht="13.3" x14ac:dyDescent="0.15"/>
    <row r="65" ht="13.3" x14ac:dyDescent="0.15"/>
    <row r="66" ht="13.3" x14ac:dyDescent="0.15"/>
    <row r="67" ht="13.3" x14ac:dyDescent="0.15"/>
    <row r="68" ht="13.3" x14ac:dyDescent="0.15"/>
    <row r="69" ht="13.3" x14ac:dyDescent="0.15"/>
    <row r="70" ht="13.3" x14ac:dyDescent="0.15"/>
    <row r="71" ht="13.3" x14ac:dyDescent="0.15"/>
    <row r="72" ht="13.3" x14ac:dyDescent="0.15"/>
    <row r="73" ht="13.3" x14ac:dyDescent="0.15"/>
    <row r="74" ht="13.3" x14ac:dyDescent="0.15"/>
    <row r="75" ht="13.3" x14ac:dyDescent="0.15"/>
    <row r="76" ht="13.3" x14ac:dyDescent="0.15"/>
    <row r="77" ht="13.3" x14ac:dyDescent="0.15"/>
    <row r="78" ht="13.3" x14ac:dyDescent="0.15"/>
    <row r="79" ht="13.3" x14ac:dyDescent="0.15"/>
    <row r="80" ht="13.3" x14ac:dyDescent="0.15"/>
    <row r="81" ht="13.3" x14ac:dyDescent="0.15"/>
    <row r="82" ht="13.3" x14ac:dyDescent="0.15"/>
    <row r="83" ht="13.3" x14ac:dyDescent="0.15"/>
    <row r="84" ht="13.3" x14ac:dyDescent="0.15"/>
    <row r="85" ht="13.3" x14ac:dyDescent="0.15"/>
    <row r="86" ht="13.3" x14ac:dyDescent="0.15"/>
    <row r="87" ht="13.3" x14ac:dyDescent="0.15"/>
    <row r="88" ht="13.3" x14ac:dyDescent="0.15"/>
    <row r="89" ht="13.3" x14ac:dyDescent="0.15"/>
    <row r="90" ht="13.3" x14ac:dyDescent="0.15"/>
    <row r="91" ht="13.3"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JPPdk/EB+SdpzKGc5K5GNV6WkXyE7UZKTrL1PIeV4tJG5cyYdqd56AFQEJDTr6nBWYQNaNSYHCFegxKKalWZAQ==" saltValue="MraBNx9qzY1lri3I1uCv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C363-563E-4E58-96B1-9F4C07074FD6}">
  <sheetPr>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125" style="1" customWidth="1"/>
    <col min="2" max="16" width="14.625" style="1" customWidth="1"/>
    <col min="17" max="16384" width="0" style="1" hidden="1"/>
  </cols>
  <sheetData>
    <row r="1" ht="16.45" customHeight="1" x14ac:dyDescent="0.15"/>
    <row r="2" ht="16.45" customHeight="1" x14ac:dyDescent="0.15"/>
    <row r="3" ht="16.45" customHeight="1" x14ac:dyDescent="0.15"/>
    <row r="4" ht="16.45" customHeight="1" x14ac:dyDescent="0.15"/>
    <row r="5" ht="16.45" customHeight="1" x14ac:dyDescent="0.15"/>
    <row r="6" ht="16.45" customHeight="1" x14ac:dyDescent="0.15"/>
    <row r="7" ht="16.45" customHeight="1" x14ac:dyDescent="0.15"/>
    <row r="8" ht="16.45" customHeight="1" x14ac:dyDescent="0.15"/>
    <row r="9" ht="16.45" customHeight="1" x14ac:dyDescent="0.15"/>
    <row r="10" ht="16.45" customHeight="1" x14ac:dyDescent="0.15"/>
    <row r="11" ht="16.45" customHeight="1" x14ac:dyDescent="0.15"/>
    <row r="12" ht="16.45" customHeight="1" x14ac:dyDescent="0.15"/>
    <row r="13" ht="16.45" customHeight="1" x14ac:dyDescent="0.15"/>
    <row r="14" ht="16.45" customHeight="1" x14ac:dyDescent="0.15"/>
    <row r="15" ht="16.45" customHeight="1" x14ac:dyDescent="0.15"/>
    <row r="16" ht="16.45" customHeight="1" x14ac:dyDescent="0.15"/>
    <row r="17" ht="16.45" customHeight="1" x14ac:dyDescent="0.15"/>
    <row r="18" ht="16.45" customHeight="1" x14ac:dyDescent="0.15"/>
    <row r="19" ht="16.45" customHeight="1" x14ac:dyDescent="0.15"/>
    <row r="20" ht="16.45" customHeight="1" x14ac:dyDescent="0.15"/>
    <row r="21" ht="16.45" customHeight="1" x14ac:dyDescent="0.15"/>
    <row r="22" ht="16.45" customHeight="1" x14ac:dyDescent="0.15"/>
    <row r="23" ht="16.45" customHeight="1" x14ac:dyDescent="0.15"/>
    <row r="24" ht="16.45" customHeight="1" x14ac:dyDescent="0.15"/>
    <row r="25" ht="16.45" customHeight="1" x14ac:dyDescent="0.15"/>
    <row r="26" ht="16.45" customHeight="1" x14ac:dyDescent="0.15"/>
    <row r="27" ht="16.45" customHeight="1" x14ac:dyDescent="0.15"/>
    <row r="28" ht="16.45" customHeight="1" x14ac:dyDescent="0.15"/>
    <row r="29" ht="16.45" customHeight="1" x14ac:dyDescent="0.15"/>
    <row r="30" ht="16.45" customHeight="1" x14ac:dyDescent="0.15"/>
    <row r="31" ht="16.45" customHeight="1" x14ac:dyDescent="0.15"/>
    <row r="32" ht="16.45" customHeight="1" x14ac:dyDescent="0.15"/>
    <row r="33" spans="2:10" ht="16.45" customHeight="1" x14ac:dyDescent="0.15"/>
    <row r="34" spans="2:10" ht="16.45" customHeight="1" x14ac:dyDescent="0.15"/>
    <row r="35" spans="2:10" ht="16.45" customHeight="1" x14ac:dyDescent="0.15"/>
    <row r="36" spans="2:10" ht="16.45" customHeight="1" x14ac:dyDescent="0.15"/>
    <row r="37" spans="2:10" ht="16.45" customHeight="1" x14ac:dyDescent="0.15"/>
    <row r="38" spans="2:10" ht="16.45" customHeight="1" x14ac:dyDescent="0.15"/>
    <row r="39" spans="2:10" ht="16.45" customHeight="1" x14ac:dyDescent="0.15"/>
    <row r="40" spans="2:10" ht="16.45" customHeight="1" x14ac:dyDescent="0.15"/>
    <row r="41" spans="2:10" ht="16.45" customHeight="1" x14ac:dyDescent="0.15"/>
    <row r="42" spans="2:10" ht="16.45" customHeight="1" x14ac:dyDescent="0.15"/>
    <row r="43" spans="2:10" ht="16.45" customHeight="1" x14ac:dyDescent="0.15"/>
    <row r="44" spans="2:10" ht="16.45" customHeight="1" x14ac:dyDescent="0.15"/>
    <row r="45" spans="2:10" ht="29.2" customHeight="1" thickBot="1" x14ac:dyDescent="0.2">
      <c r="B45" s="2"/>
      <c r="C45" s="2"/>
      <c r="D45" s="2"/>
      <c r="E45" s="2"/>
      <c r="F45" s="2"/>
      <c r="G45" s="2"/>
      <c r="H45" s="2"/>
      <c r="I45" s="2"/>
      <c r="J45" s="3" t="s">
        <v>0</v>
      </c>
    </row>
    <row r="46" spans="2:10" ht="29.2" customHeight="1" thickBot="1" x14ac:dyDescent="0.25">
      <c r="B46" s="4" t="s">
        <v>1</v>
      </c>
      <c r="C46" s="5"/>
      <c r="D46" s="5"/>
      <c r="E46" s="6" t="s">
        <v>2</v>
      </c>
      <c r="F46" s="7" t="s">
        <v>527</v>
      </c>
      <c r="G46" s="8" t="s">
        <v>528</v>
      </c>
      <c r="H46" s="8" t="s">
        <v>529</v>
      </c>
      <c r="I46" s="8" t="s">
        <v>530</v>
      </c>
      <c r="J46" s="9" t="s">
        <v>531</v>
      </c>
    </row>
    <row r="47" spans="2:10" ht="57.7" customHeight="1" x14ac:dyDescent="0.15">
      <c r="B47" s="10"/>
      <c r="C47" s="1152" t="s">
        <v>3</v>
      </c>
      <c r="D47" s="1152"/>
      <c r="E47" s="1153"/>
      <c r="F47" s="11">
        <v>8.7799999999999994</v>
      </c>
      <c r="G47" s="12">
        <v>11.29</v>
      </c>
      <c r="H47" s="12">
        <v>11.8</v>
      </c>
      <c r="I47" s="12">
        <v>9.41</v>
      </c>
      <c r="J47" s="13">
        <v>10.6</v>
      </c>
    </row>
    <row r="48" spans="2:10" ht="57.7" customHeight="1" x14ac:dyDescent="0.15">
      <c r="B48" s="14"/>
      <c r="C48" s="1154" t="s">
        <v>4</v>
      </c>
      <c r="D48" s="1154"/>
      <c r="E48" s="1155"/>
      <c r="F48" s="15">
        <v>3.46</v>
      </c>
      <c r="G48" s="16">
        <v>4.1100000000000003</v>
      </c>
      <c r="H48" s="16">
        <v>4.59</v>
      </c>
      <c r="I48" s="16">
        <v>3.48</v>
      </c>
      <c r="J48" s="17">
        <v>5.37</v>
      </c>
    </row>
    <row r="49" spans="2:10" ht="57.7" customHeight="1" thickBot="1" x14ac:dyDescent="0.2">
      <c r="B49" s="18"/>
      <c r="C49" s="1156" t="s">
        <v>5</v>
      </c>
      <c r="D49" s="1156"/>
      <c r="E49" s="1157"/>
      <c r="F49" s="19" t="s">
        <v>532</v>
      </c>
      <c r="G49" s="20">
        <v>1.82</v>
      </c>
      <c r="H49" s="20" t="s">
        <v>533</v>
      </c>
      <c r="I49" s="20" t="s">
        <v>534</v>
      </c>
      <c r="J49" s="21">
        <v>1.43</v>
      </c>
    </row>
    <row r="50" spans="2:10" ht="13.3" x14ac:dyDescent="0.15"/>
  </sheetData>
  <sheetProtection algorithmName="SHA-512" hashValue="JkIOEa8i73YDzu/nGRLKcYB+imqANsvco47hhjT1H9yZ6vjF516stDx+wAvpjLwXqx0M+zt9/6ek9Zl9WcPr9Q==" saltValue="iAlS8fuztFYl/cv7brHuQ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97B82-CD76-4A53-AB5D-B555CD16B9CC}">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45" customHeight="1" x14ac:dyDescent="0.15">
      <c r="A1" s="22"/>
      <c r="B1" s="22"/>
      <c r="C1" s="22"/>
      <c r="D1" s="22"/>
      <c r="E1" s="22"/>
      <c r="F1" s="22"/>
      <c r="G1" s="22"/>
      <c r="H1" s="22"/>
      <c r="I1" s="22"/>
      <c r="J1" s="22"/>
      <c r="K1" s="22"/>
      <c r="L1" s="22"/>
      <c r="M1" s="22"/>
      <c r="N1" s="22"/>
      <c r="O1" s="22"/>
      <c r="P1" s="22"/>
    </row>
    <row r="2" spans="1:16" ht="16.45" customHeight="1" x14ac:dyDescent="0.15">
      <c r="A2" s="22"/>
      <c r="B2" s="22"/>
      <c r="C2" s="22"/>
      <c r="D2" s="22"/>
      <c r="E2" s="22"/>
      <c r="F2" s="22"/>
      <c r="G2" s="22"/>
      <c r="H2" s="22"/>
      <c r="I2" s="22"/>
      <c r="J2" s="22"/>
      <c r="K2" s="22"/>
      <c r="L2" s="22"/>
      <c r="M2" s="22"/>
      <c r="N2" s="22"/>
      <c r="O2" s="22"/>
      <c r="P2" s="22"/>
    </row>
    <row r="3" spans="1:16" ht="16.45" customHeight="1" x14ac:dyDescent="0.15">
      <c r="A3" s="22"/>
      <c r="B3" s="22"/>
      <c r="C3" s="22"/>
      <c r="D3" s="22"/>
      <c r="E3" s="22"/>
      <c r="F3" s="22"/>
      <c r="G3" s="22"/>
      <c r="H3" s="22"/>
      <c r="I3" s="22"/>
      <c r="J3" s="22"/>
      <c r="K3" s="22"/>
      <c r="L3" s="22"/>
      <c r="M3" s="22"/>
      <c r="N3" s="22"/>
      <c r="O3" s="22"/>
      <c r="P3" s="22"/>
    </row>
    <row r="4" spans="1:16" ht="16.45" customHeight="1" x14ac:dyDescent="0.15">
      <c r="A4" s="22"/>
      <c r="B4" s="22"/>
      <c r="C4" s="22"/>
      <c r="D4" s="22"/>
      <c r="E4" s="22"/>
      <c r="F4" s="22"/>
      <c r="G4" s="22"/>
      <c r="H4" s="22"/>
      <c r="I4" s="22"/>
      <c r="J4" s="22"/>
      <c r="K4" s="22"/>
      <c r="L4" s="22"/>
      <c r="M4" s="22"/>
      <c r="N4" s="22"/>
      <c r="O4" s="22"/>
      <c r="P4" s="22"/>
    </row>
    <row r="5" spans="1:16" ht="16.45" customHeight="1" x14ac:dyDescent="0.15">
      <c r="A5" s="22"/>
      <c r="B5" s="22"/>
      <c r="C5" s="22"/>
      <c r="D5" s="22"/>
      <c r="E5" s="22"/>
      <c r="F5" s="22"/>
      <c r="G5" s="22"/>
      <c r="H5" s="22"/>
      <c r="I5" s="22"/>
      <c r="J5" s="22"/>
      <c r="K5" s="22"/>
      <c r="L5" s="22"/>
      <c r="M5" s="22"/>
      <c r="N5" s="22"/>
      <c r="O5" s="22"/>
      <c r="P5" s="22"/>
    </row>
    <row r="6" spans="1:16" ht="16.45" customHeight="1" x14ac:dyDescent="0.15">
      <c r="A6" s="22"/>
      <c r="B6" s="22"/>
      <c r="C6" s="22"/>
      <c r="D6" s="22"/>
      <c r="E6" s="22"/>
      <c r="F6" s="22"/>
      <c r="G6" s="22"/>
      <c r="H6" s="22"/>
      <c r="I6" s="22"/>
      <c r="J6" s="22"/>
      <c r="K6" s="22"/>
      <c r="L6" s="22"/>
      <c r="M6" s="22"/>
      <c r="N6" s="22"/>
      <c r="O6" s="22"/>
      <c r="P6" s="22"/>
    </row>
    <row r="7" spans="1:16" ht="16.45" customHeight="1" x14ac:dyDescent="0.15">
      <c r="A7" s="22"/>
      <c r="B7" s="22"/>
      <c r="C7" s="22"/>
      <c r="D7" s="22"/>
      <c r="E7" s="22"/>
      <c r="F7" s="22"/>
      <c r="G7" s="22"/>
      <c r="H7" s="22"/>
      <c r="I7" s="22"/>
      <c r="J7" s="22"/>
      <c r="K7" s="22"/>
      <c r="L7" s="22"/>
      <c r="M7" s="22"/>
      <c r="N7" s="22"/>
      <c r="O7" s="22"/>
      <c r="P7" s="22"/>
    </row>
    <row r="8" spans="1:16" ht="16.45" customHeight="1" x14ac:dyDescent="0.15">
      <c r="A8" s="22"/>
      <c r="B8" s="22"/>
      <c r="C8" s="22"/>
      <c r="D8" s="22"/>
      <c r="E8" s="22"/>
      <c r="F8" s="22"/>
      <c r="G8" s="22"/>
      <c r="H8" s="22"/>
      <c r="I8" s="22"/>
      <c r="J8" s="22"/>
      <c r="K8" s="22"/>
      <c r="L8" s="22"/>
      <c r="M8" s="22"/>
      <c r="N8" s="22"/>
      <c r="O8" s="22"/>
      <c r="P8" s="22"/>
    </row>
    <row r="9" spans="1:16" ht="16.45" customHeight="1" x14ac:dyDescent="0.15">
      <c r="A9" s="22"/>
      <c r="B9" s="22"/>
      <c r="C9" s="22"/>
      <c r="D9" s="22"/>
      <c r="E9" s="22"/>
      <c r="F9" s="22"/>
      <c r="G9" s="22"/>
      <c r="H9" s="22"/>
      <c r="I9" s="22"/>
      <c r="J9" s="22"/>
      <c r="K9" s="22"/>
      <c r="L9" s="22"/>
      <c r="M9" s="22"/>
      <c r="N9" s="22"/>
      <c r="O9" s="22"/>
      <c r="P9" s="22"/>
    </row>
    <row r="10" spans="1:16" ht="16.45" customHeight="1" x14ac:dyDescent="0.15">
      <c r="A10" s="22"/>
      <c r="B10" s="22"/>
      <c r="C10" s="22"/>
      <c r="D10" s="22"/>
      <c r="E10" s="22"/>
      <c r="F10" s="22"/>
      <c r="G10" s="22"/>
      <c r="H10" s="22"/>
      <c r="I10" s="22"/>
      <c r="J10" s="22"/>
      <c r="K10" s="22"/>
      <c r="L10" s="22"/>
      <c r="M10" s="22"/>
      <c r="N10" s="22"/>
      <c r="O10" s="22"/>
      <c r="P10" s="22"/>
    </row>
    <row r="11" spans="1:16" ht="16.45" customHeight="1" x14ac:dyDescent="0.15">
      <c r="A11" s="22"/>
      <c r="B11" s="22"/>
      <c r="C11" s="22"/>
      <c r="D11" s="22"/>
      <c r="E11" s="22"/>
      <c r="F11" s="22"/>
      <c r="G11" s="22"/>
      <c r="H11" s="22"/>
      <c r="I11" s="22"/>
      <c r="J11" s="22"/>
      <c r="K11" s="22"/>
      <c r="L11" s="22"/>
      <c r="M11" s="22"/>
      <c r="N11" s="22"/>
      <c r="O11" s="22"/>
      <c r="P11" s="22"/>
    </row>
    <row r="12" spans="1:16" ht="16.45" customHeight="1" x14ac:dyDescent="0.15">
      <c r="A12" s="22"/>
      <c r="B12" s="22"/>
      <c r="C12" s="22"/>
      <c r="D12" s="22"/>
      <c r="E12" s="22"/>
      <c r="F12" s="22"/>
      <c r="G12" s="22"/>
      <c r="H12" s="22"/>
      <c r="I12" s="22"/>
      <c r="J12" s="22"/>
      <c r="K12" s="22"/>
      <c r="L12" s="22"/>
      <c r="M12" s="22"/>
      <c r="N12" s="22"/>
      <c r="O12" s="22"/>
      <c r="P12" s="22"/>
    </row>
    <row r="13" spans="1:16" ht="16.45" customHeight="1" x14ac:dyDescent="0.15">
      <c r="A13" s="22"/>
      <c r="B13" s="22"/>
      <c r="C13" s="22"/>
      <c r="D13" s="22"/>
      <c r="E13" s="22"/>
      <c r="F13" s="22"/>
      <c r="G13" s="22"/>
      <c r="H13" s="22"/>
      <c r="I13" s="22"/>
      <c r="J13" s="22"/>
      <c r="K13" s="22"/>
      <c r="L13" s="22"/>
      <c r="M13" s="22"/>
      <c r="N13" s="22"/>
      <c r="O13" s="22"/>
      <c r="P13" s="22"/>
    </row>
    <row r="14" spans="1:16" ht="16.45" customHeight="1" x14ac:dyDescent="0.15">
      <c r="A14" s="22"/>
      <c r="B14" s="22"/>
      <c r="C14" s="22"/>
      <c r="D14" s="22"/>
      <c r="E14" s="22"/>
      <c r="F14" s="22"/>
      <c r="G14" s="22"/>
      <c r="H14" s="22"/>
      <c r="I14" s="22"/>
      <c r="J14" s="22"/>
      <c r="K14" s="22"/>
      <c r="L14" s="22"/>
      <c r="M14" s="22"/>
      <c r="N14" s="22"/>
      <c r="O14" s="22"/>
      <c r="P14" s="22"/>
    </row>
    <row r="15" spans="1:16" ht="16.45" customHeight="1" x14ac:dyDescent="0.15">
      <c r="A15" s="22"/>
      <c r="B15" s="22"/>
      <c r="C15" s="22"/>
      <c r="D15" s="22"/>
      <c r="E15" s="22"/>
      <c r="F15" s="22"/>
      <c r="G15" s="22"/>
      <c r="H15" s="22"/>
      <c r="I15" s="22"/>
      <c r="J15" s="22"/>
      <c r="K15" s="22"/>
      <c r="L15" s="22"/>
      <c r="M15" s="22"/>
      <c r="N15" s="22"/>
      <c r="O15" s="22"/>
      <c r="P15" s="22"/>
    </row>
    <row r="16" spans="1:16" ht="16.45" customHeight="1" x14ac:dyDescent="0.15">
      <c r="A16" s="22"/>
      <c r="B16" s="22"/>
      <c r="C16" s="22"/>
      <c r="D16" s="22"/>
      <c r="E16" s="22"/>
      <c r="F16" s="22"/>
      <c r="G16" s="22"/>
      <c r="H16" s="22"/>
      <c r="I16" s="22"/>
      <c r="J16" s="22"/>
      <c r="K16" s="22"/>
      <c r="L16" s="22"/>
      <c r="M16" s="22"/>
      <c r="N16" s="22"/>
      <c r="O16" s="22"/>
      <c r="P16" s="22"/>
    </row>
    <row r="17" spans="1:16" ht="16.45" customHeight="1" x14ac:dyDescent="0.15">
      <c r="A17" s="22"/>
      <c r="B17" s="22"/>
      <c r="C17" s="22"/>
      <c r="D17" s="22"/>
      <c r="E17" s="22"/>
      <c r="F17" s="22"/>
      <c r="G17" s="22"/>
      <c r="H17" s="22"/>
      <c r="I17" s="22"/>
      <c r="J17" s="22"/>
      <c r="K17" s="22"/>
      <c r="L17" s="22"/>
      <c r="M17" s="22"/>
      <c r="N17" s="22"/>
      <c r="O17" s="22"/>
      <c r="P17" s="22"/>
    </row>
    <row r="18" spans="1:16" ht="16.45" customHeight="1" x14ac:dyDescent="0.15">
      <c r="A18" s="22"/>
      <c r="B18" s="22"/>
      <c r="C18" s="22"/>
      <c r="D18" s="22"/>
      <c r="E18" s="22"/>
      <c r="F18" s="22"/>
      <c r="G18" s="22"/>
      <c r="H18" s="22"/>
      <c r="I18" s="22"/>
      <c r="J18" s="22"/>
      <c r="K18" s="22"/>
      <c r="L18" s="22"/>
      <c r="M18" s="22"/>
      <c r="N18" s="22"/>
      <c r="O18" s="22"/>
      <c r="P18" s="22"/>
    </row>
    <row r="19" spans="1:16" ht="16.45" customHeight="1" x14ac:dyDescent="0.15">
      <c r="A19" s="22"/>
      <c r="B19" s="22"/>
      <c r="C19" s="22"/>
      <c r="D19" s="22"/>
      <c r="E19" s="22"/>
      <c r="F19" s="22"/>
      <c r="G19" s="22"/>
      <c r="H19" s="22"/>
      <c r="I19" s="22"/>
      <c r="J19" s="22"/>
      <c r="K19" s="22"/>
      <c r="L19" s="22"/>
      <c r="M19" s="22"/>
      <c r="N19" s="22"/>
      <c r="O19" s="22"/>
      <c r="P19" s="22"/>
    </row>
    <row r="20" spans="1:16" ht="16.45" customHeight="1" x14ac:dyDescent="0.15">
      <c r="A20" s="22"/>
      <c r="B20" s="22"/>
      <c r="C20" s="22"/>
      <c r="D20" s="22"/>
      <c r="E20" s="22"/>
      <c r="F20" s="22"/>
      <c r="G20" s="22"/>
      <c r="H20" s="22"/>
      <c r="I20" s="22"/>
      <c r="J20" s="22"/>
      <c r="K20" s="22"/>
      <c r="L20" s="22"/>
      <c r="M20" s="22"/>
      <c r="N20" s="22"/>
      <c r="O20" s="22"/>
      <c r="P20" s="22"/>
    </row>
    <row r="21" spans="1:16" ht="16.45" customHeight="1" x14ac:dyDescent="0.15">
      <c r="A21" s="22"/>
      <c r="B21" s="22"/>
      <c r="C21" s="22"/>
      <c r="D21" s="22"/>
      <c r="E21" s="22"/>
      <c r="F21" s="22"/>
      <c r="G21" s="22"/>
      <c r="H21" s="22"/>
      <c r="I21" s="22"/>
      <c r="J21" s="22"/>
      <c r="K21" s="22"/>
      <c r="L21" s="22"/>
      <c r="M21" s="22"/>
      <c r="N21" s="22"/>
      <c r="O21" s="22"/>
      <c r="P21" s="22"/>
    </row>
    <row r="22" spans="1:16" ht="16.45" customHeight="1" x14ac:dyDescent="0.15">
      <c r="A22" s="22"/>
      <c r="B22" s="22"/>
      <c r="C22" s="22"/>
      <c r="D22" s="22"/>
      <c r="E22" s="22"/>
      <c r="F22" s="22"/>
      <c r="G22" s="22"/>
      <c r="H22" s="22"/>
      <c r="I22" s="22"/>
      <c r="J22" s="22"/>
      <c r="K22" s="22"/>
      <c r="L22" s="22"/>
      <c r="M22" s="22"/>
      <c r="N22" s="22"/>
      <c r="O22" s="22"/>
      <c r="P22" s="22"/>
    </row>
    <row r="23" spans="1:16" ht="16.45" customHeight="1" x14ac:dyDescent="0.15">
      <c r="A23" s="22"/>
      <c r="B23" s="22"/>
      <c r="C23" s="22"/>
      <c r="D23" s="22"/>
      <c r="E23" s="22"/>
      <c r="F23" s="22"/>
      <c r="G23" s="22"/>
      <c r="H23" s="22"/>
      <c r="I23" s="22"/>
      <c r="J23" s="22"/>
      <c r="K23" s="22"/>
      <c r="L23" s="22"/>
      <c r="M23" s="22"/>
      <c r="N23" s="22"/>
      <c r="O23" s="22"/>
      <c r="P23" s="22"/>
    </row>
    <row r="24" spans="1:16" ht="16.45" customHeight="1" x14ac:dyDescent="0.15">
      <c r="A24" s="22"/>
      <c r="B24" s="22"/>
      <c r="C24" s="22"/>
      <c r="D24" s="22"/>
      <c r="E24" s="22"/>
      <c r="F24" s="22"/>
      <c r="G24" s="22"/>
      <c r="H24" s="22"/>
      <c r="I24" s="22"/>
      <c r="J24" s="22"/>
      <c r="K24" s="22"/>
      <c r="L24" s="22"/>
      <c r="M24" s="22"/>
      <c r="N24" s="22"/>
      <c r="O24" s="22"/>
      <c r="P24" s="22"/>
    </row>
    <row r="25" spans="1:16" ht="16.45" customHeight="1" x14ac:dyDescent="0.15">
      <c r="A25" s="22"/>
      <c r="B25" s="22"/>
      <c r="C25" s="22"/>
      <c r="D25" s="22"/>
      <c r="E25" s="22"/>
      <c r="F25" s="22"/>
      <c r="G25" s="22"/>
      <c r="H25" s="22"/>
      <c r="I25" s="22"/>
      <c r="J25" s="22"/>
      <c r="K25" s="22"/>
      <c r="L25" s="22"/>
      <c r="M25" s="22"/>
      <c r="N25" s="22"/>
      <c r="O25" s="22"/>
      <c r="P25" s="22"/>
    </row>
    <row r="26" spans="1:16" ht="16.45" customHeight="1" x14ac:dyDescent="0.15">
      <c r="A26" s="22"/>
      <c r="B26" s="22"/>
      <c r="C26" s="22"/>
      <c r="D26" s="22"/>
      <c r="E26" s="22"/>
      <c r="F26" s="22"/>
      <c r="G26" s="22"/>
      <c r="H26" s="22"/>
      <c r="I26" s="22"/>
      <c r="J26" s="22"/>
      <c r="K26" s="22"/>
      <c r="L26" s="22"/>
      <c r="M26" s="22"/>
      <c r="N26" s="22"/>
      <c r="O26" s="22"/>
      <c r="P26" s="22"/>
    </row>
    <row r="27" spans="1:16" ht="16.45" customHeight="1" x14ac:dyDescent="0.15">
      <c r="A27" s="22"/>
      <c r="B27" s="22"/>
      <c r="C27" s="22"/>
      <c r="D27" s="22"/>
      <c r="E27" s="22"/>
      <c r="F27" s="22"/>
      <c r="G27" s="22"/>
      <c r="H27" s="22"/>
      <c r="I27" s="22"/>
      <c r="J27" s="22"/>
      <c r="K27" s="22"/>
      <c r="L27" s="22"/>
      <c r="M27" s="22"/>
      <c r="N27" s="22"/>
      <c r="O27" s="22"/>
      <c r="P27" s="22"/>
    </row>
    <row r="28" spans="1:16" ht="16.45" customHeight="1" x14ac:dyDescent="0.15">
      <c r="A28" s="22"/>
      <c r="B28" s="22"/>
      <c r="C28" s="22"/>
      <c r="D28" s="22"/>
      <c r="E28" s="22"/>
      <c r="F28" s="22"/>
      <c r="G28" s="22"/>
      <c r="H28" s="22"/>
      <c r="I28" s="22"/>
      <c r="J28" s="22"/>
      <c r="K28" s="22"/>
      <c r="L28" s="22"/>
      <c r="M28" s="22"/>
      <c r="N28" s="22"/>
      <c r="O28" s="22"/>
      <c r="P28" s="22"/>
    </row>
    <row r="29" spans="1:16" ht="16.45" customHeight="1" x14ac:dyDescent="0.15">
      <c r="A29" s="22"/>
      <c r="B29" s="22"/>
      <c r="C29" s="22"/>
      <c r="D29" s="22"/>
      <c r="E29" s="22"/>
      <c r="F29" s="22"/>
      <c r="G29" s="22"/>
      <c r="H29" s="22"/>
      <c r="I29" s="22"/>
      <c r="J29" s="22"/>
      <c r="K29" s="22"/>
      <c r="L29" s="22"/>
      <c r="M29" s="22"/>
      <c r="N29" s="22"/>
      <c r="O29" s="22"/>
      <c r="P29" s="22"/>
    </row>
    <row r="30" spans="1:16" ht="16.45" customHeight="1" x14ac:dyDescent="0.15">
      <c r="A30" s="22"/>
      <c r="B30" s="22"/>
      <c r="C30" s="22"/>
      <c r="D30" s="22"/>
      <c r="E30" s="22"/>
      <c r="F30" s="22"/>
      <c r="G30" s="22"/>
      <c r="H30" s="22"/>
      <c r="I30" s="22"/>
      <c r="J30" s="22"/>
      <c r="K30" s="22"/>
      <c r="L30" s="22"/>
      <c r="M30" s="22"/>
      <c r="N30" s="22"/>
      <c r="O30" s="22"/>
      <c r="P30" s="22"/>
    </row>
    <row r="31" spans="1:16" ht="16.4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535</v>
      </c>
      <c r="D34" s="1162"/>
      <c r="E34" s="1163"/>
      <c r="F34" s="32" t="s">
        <v>536</v>
      </c>
      <c r="G34" s="33" t="s">
        <v>537</v>
      </c>
      <c r="H34" s="33" t="s">
        <v>538</v>
      </c>
      <c r="I34" s="33" t="s">
        <v>539</v>
      </c>
      <c r="J34" s="34" t="s">
        <v>540</v>
      </c>
      <c r="K34" s="22"/>
      <c r="L34" s="22"/>
      <c r="M34" s="22"/>
      <c r="N34" s="22"/>
      <c r="O34" s="22"/>
      <c r="P34" s="22"/>
    </row>
    <row r="35" spans="1:16" ht="39" customHeight="1" x14ac:dyDescent="0.15">
      <c r="A35" s="22"/>
      <c r="B35" s="35"/>
      <c r="C35" s="1158" t="s">
        <v>541</v>
      </c>
      <c r="D35" s="1158"/>
      <c r="E35" s="1159"/>
      <c r="F35" s="36">
        <v>3.46</v>
      </c>
      <c r="G35" s="37">
        <v>4.0999999999999996</v>
      </c>
      <c r="H35" s="37">
        <v>4.59</v>
      </c>
      <c r="I35" s="37">
        <v>3.48</v>
      </c>
      <c r="J35" s="38">
        <v>5.36</v>
      </c>
      <c r="K35" s="22"/>
      <c r="L35" s="22"/>
      <c r="M35" s="22"/>
      <c r="N35" s="22"/>
      <c r="O35" s="22"/>
      <c r="P35" s="22"/>
    </row>
    <row r="36" spans="1:16" ht="39" customHeight="1" x14ac:dyDescent="0.15">
      <c r="A36" s="22"/>
      <c r="B36" s="35"/>
      <c r="C36" s="1158" t="s">
        <v>542</v>
      </c>
      <c r="D36" s="1158"/>
      <c r="E36" s="1159"/>
      <c r="F36" s="36">
        <v>1.44</v>
      </c>
      <c r="G36" s="37">
        <v>1.06</v>
      </c>
      <c r="H36" s="37">
        <v>1.28</v>
      </c>
      <c r="I36" s="37">
        <v>1.48</v>
      </c>
      <c r="J36" s="38">
        <v>2.4900000000000002</v>
      </c>
      <c r="K36" s="22"/>
      <c r="L36" s="22"/>
      <c r="M36" s="22"/>
      <c r="N36" s="22"/>
      <c r="O36" s="22"/>
      <c r="P36" s="22"/>
    </row>
    <row r="37" spans="1:16" ht="39" customHeight="1" x14ac:dyDescent="0.15">
      <c r="A37" s="22"/>
      <c r="B37" s="35"/>
      <c r="C37" s="1158" t="s">
        <v>543</v>
      </c>
      <c r="D37" s="1158"/>
      <c r="E37" s="1159"/>
      <c r="F37" s="36">
        <v>5.57</v>
      </c>
      <c r="G37" s="37">
        <v>4.63</v>
      </c>
      <c r="H37" s="37">
        <v>4.1100000000000003</v>
      </c>
      <c r="I37" s="37">
        <v>3.22</v>
      </c>
      <c r="J37" s="38">
        <v>2.14</v>
      </c>
      <c r="K37" s="22"/>
      <c r="L37" s="22"/>
      <c r="M37" s="22"/>
      <c r="N37" s="22"/>
      <c r="O37" s="22"/>
      <c r="P37" s="22"/>
    </row>
    <row r="38" spans="1:16" ht="39" customHeight="1" x14ac:dyDescent="0.15">
      <c r="A38" s="22"/>
      <c r="B38" s="35"/>
      <c r="C38" s="1158" t="s">
        <v>544</v>
      </c>
      <c r="D38" s="1158"/>
      <c r="E38" s="1159"/>
      <c r="F38" s="36">
        <v>0.79</v>
      </c>
      <c r="G38" s="37">
        <v>0.82</v>
      </c>
      <c r="H38" s="37">
        <v>0.95</v>
      </c>
      <c r="I38" s="37">
        <v>0.95</v>
      </c>
      <c r="J38" s="38">
        <v>1</v>
      </c>
      <c r="K38" s="22"/>
      <c r="L38" s="22"/>
      <c r="M38" s="22"/>
      <c r="N38" s="22"/>
      <c r="O38" s="22"/>
      <c r="P38" s="22"/>
    </row>
    <row r="39" spans="1:16" ht="39" customHeight="1" x14ac:dyDescent="0.15">
      <c r="A39" s="22"/>
      <c r="B39" s="35"/>
      <c r="C39" s="1158" t="s">
        <v>545</v>
      </c>
      <c r="D39" s="1158"/>
      <c r="E39" s="1159"/>
      <c r="F39" s="36">
        <v>3.13</v>
      </c>
      <c r="G39" s="37">
        <v>1.54</v>
      </c>
      <c r="H39" s="37">
        <v>1.37</v>
      </c>
      <c r="I39" s="37">
        <v>0.91</v>
      </c>
      <c r="J39" s="38">
        <v>0.56999999999999995</v>
      </c>
      <c r="K39" s="22"/>
      <c r="L39" s="22"/>
      <c r="M39" s="22"/>
      <c r="N39" s="22"/>
      <c r="O39" s="22"/>
      <c r="P39" s="22"/>
    </row>
    <row r="40" spans="1:16" ht="39" customHeight="1" x14ac:dyDescent="0.15">
      <c r="A40" s="22"/>
      <c r="B40" s="35"/>
      <c r="C40" s="1158" t="s">
        <v>546</v>
      </c>
      <c r="D40" s="1158"/>
      <c r="E40" s="1159"/>
      <c r="F40" s="36">
        <v>0.01</v>
      </c>
      <c r="G40" s="37">
        <v>0</v>
      </c>
      <c r="H40" s="37">
        <v>0</v>
      </c>
      <c r="I40" s="37">
        <v>0</v>
      </c>
      <c r="J40" s="38">
        <v>0</v>
      </c>
      <c r="K40" s="22"/>
      <c r="L40" s="22"/>
      <c r="M40" s="22"/>
      <c r="N40" s="22"/>
      <c r="O40" s="22"/>
      <c r="P40" s="22"/>
    </row>
    <row r="41" spans="1:16" ht="39" customHeight="1" x14ac:dyDescent="0.15">
      <c r="A41" s="22"/>
      <c r="B41" s="35"/>
      <c r="C41" s="1158" t="s">
        <v>547</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548</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549</v>
      </c>
      <c r="D43" s="1160"/>
      <c r="E43" s="1161"/>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6.8" x14ac:dyDescent="0.15">
      <c r="A45" s="22"/>
      <c r="B45" s="22"/>
      <c r="C45" s="22"/>
      <c r="D45" s="22"/>
      <c r="E45" s="22"/>
      <c r="F45" s="22"/>
      <c r="G45" s="22"/>
      <c r="H45" s="22"/>
      <c r="I45" s="22"/>
      <c r="J45" s="22"/>
      <c r="K45" s="22"/>
      <c r="L45" s="22"/>
      <c r="M45" s="22"/>
      <c r="N45" s="22"/>
      <c r="O45" s="22"/>
      <c r="P45" s="22"/>
    </row>
  </sheetData>
  <sheetProtection algorithmName="SHA-512" hashValue="0qWSKPP6mn4S7xxYyIgwZfgIqqEu9AFZ3MtFFLaOfyTqXHRtgtZb4aDKWSPjzINueI+sJn3WAeO+a1X6ArhzSw==" saltValue="wnW1IJF8WZ/5sVu+AZi7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3B687-DB31-45B7-9A08-D6EBCABC669D}">
  <sheetPr>
    <pageSetUpPr fitToPage="1"/>
  </sheetPr>
  <dimension ref="A1:U64"/>
  <sheetViews>
    <sheetView showGridLines="0" zoomScale="74" zoomScaleNormal="74" zoomScaleSheetLayoutView="55" workbookViewId="0"/>
  </sheetViews>
  <sheetFormatPr defaultColWidth="0" defaultRowHeight="12.6" customHeight="1" zeroHeight="1" x14ac:dyDescent="0.15"/>
  <cols>
    <col min="1" max="1" width="6.5" style="47" customWidth="1"/>
    <col min="2" max="3" width="10.875" style="47" customWidth="1"/>
    <col min="4" max="4" width="9.875" style="47" customWidth="1"/>
    <col min="5" max="10" width="10.875" style="47" customWidth="1"/>
    <col min="11" max="15" width="13" style="47" customWidth="1"/>
    <col min="16" max="21" width="11.375" style="47" customWidth="1"/>
    <col min="22" max="256" width="0" style="47" hidden="1"/>
    <col min="257" max="257" width="6.5" style="47" customWidth="1"/>
    <col min="258" max="259" width="10.875" style="47" customWidth="1"/>
    <col min="260" max="260" width="9.875" style="47" customWidth="1"/>
    <col min="261" max="266" width="10.875" style="47" customWidth="1"/>
    <col min="267" max="271" width="13" style="47" customWidth="1"/>
    <col min="272" max="277" width="11.375" style="47" customWidth="1"/>
    <col min="278" max="512" width="0" style="47" hidden="1"/>
    <col min="513" max="513" width="6.5" style="47" customWidth="1"/>
    <col min="514" max="515" width="10.875" style="47" customWidth="1"/>
    <col min="516" max="516" width="9.875" style="47" customWidth="1"/>
    <col min="517" max="522" width="10.875" style="47" customWidth="1"/>
    <col min="523" max="527" width="13" style="47" customWidth="1"/>
    <col min="528" max="533" width="11.375" style="47" customWidth="1"/>
    <col min="534" max="768" width="0" style="47" hidden="1"/>
    <col min="769" max="769" width="6.5" style="47" customWidth="1"/>
    <col min="770" max="771" width="10.875" style="47" customWidth="1"/>
    <col min="772" max="772" width="9.875" style="47" customWidth="1"/>
    <col min="773" max="778" width="10.875" style="47" customWidth="1"/>
    <col min="779" max="783" width="13" style="47" customWidth="1"/>
    <col min="784" max="789" width="11.375" style="47" customWidth="1"/>
    <col min="790" max="1024" width="0" style="47" hidden="1"/>
    <col min="1025" max="1025" width="6.5" style="47" customWidth="1"/>
    <col min="1026" max="1027" width="10.875" style="47" customWidth="1"/>
    <col min="1028" max="1028" width="9.875" style="47" customWidth="1"/>
    <col min="1029" max="1034" width="10.875" style="47" customWidth="1"/>
    <col min="1035" max="1039" width="13" style="47" customWidth="1"/>
    <col min="1040" max="1045" width="11.375" style="47" customWidth="1"/>
    <col min="1046" max="1280" width="0" style="47" hidden="1"/>
    <col min="1281" max="1281" width="6.5" style="47" customWidth="1"/>
    <col min="1282" max="1283" width="10.875" style="47" customWidth="1"/>
    <col min="1284" max="1284" width="9.875" style="47" customWidth="1"/>
    <col min="1285" max="1290" width="10.875" style="47" customWidth="1"/>
    <col min="1291" max="1295" width="13" style="47" customWidth="1"/>
    <col min="1296" max="1301" width="11.375" style="47" customWidth="1"/>
    <col min="1302" max="1536" width="0" style="47" hidden="1"/>
    <col min="1537" max="1537" width="6.5" style="47" customWidth="1"/>
    <col min="1538" max="1539" width="10.875" style="47" customWidth="1"/>
    <col min="1540" max="1540" width="9.875" style="47" customWidth="1"/>
    <col min="1541" max="1546" width="10.875" style="47" customWidth="1"/>
    <col min="1547" max="1551" width="13" style="47" customWidth="1"/>
    <col min="1552" max="1557" width="11.375" style="47" customWidth="1"/>
    <col min="1558" max="1792" width="0" style="47" hidden="1"/>
    <col min="1793" max="1793" width="6.5" style="47" customWidth="1"/>
    <col min="1794" max="1795" width="10.875" style="47" customWidth="1"/>
    <col min="1796" max="1796" width="9.875" style="47" customWidth="1"/>
    <col min="1797" max="1802" width="10.875" style="47" customWidth="1"/>
    <col min="1803" max="1807" width="13" style="47" customWidth="1"/>
    <col min="1808" max="1813" width="11.375" style="47" customWidth="1"/>
    <col min="1814" max="2048" width="0" style="47" hidden="1"/>
    <col min="2049" max="2049" width="6.5" style="47" customWidth="1"/>
    <col min="2050" max="2051" width="10.875" style="47" customWidth="1"/>
    <col min="2052" max="2052" width="9.875" style="47" customWidth="1"/>
    <col min="2053" max="2058" width="10.875" style="47" customWidth="1"/>
    <col min="2059" max="2063" width="13" style="47" customWidth="1"/>
    <col min="2064" max="2069" width="11.375" style="47" customWidth="1"/>
    <col min="2070" max="2304" width="0" style="47" hidden="1"/>
    <col min="2305" max="2305" width="6.5" style="47" customWidth="1"/>
    <col min="2306" max="2307" width="10.875" style="47" customWidth="1"/>
    <col min="2308" max="2308" width="9.875" style="47" customWidth="1"/>
    <col min="2309" max="2314" width="10.875" style="47" customWidth="1"/>
    <col min="2315" max="2319" width="13" style="47" customWidth="1"/>
    <col min="2320" max="2325" width="11.375" style="47" customWidth="1"/>
    <col min="2326" max="2560" width="0" style="47" hidden="1"/>
    <col min="2561" max="2561" width="6.5" style="47" customWidth="1"/>
    <col min="2562" max="2563" width="10.875" style="47" customWidth="1"/>
    <col min="2564" max="2564" width="9.875" style="47" customWidth="1"/>
    <col min="2565" max="2570" width="10.875" style="47" customWidth="1"/>
    <col min="2571" max="2575" width="13" style="47" customWidth="1"/>
    <col min="2576" max="2581" width="11.375" style="47" customWidth="1"/>
    <col min="2582" max="2816" width="0" style="47" hidden="1"/>
    <col min="2817" max="2817" width="6.5" style="47" customWidth="1"/>
    <col min="2818" max="2819" width="10.875" style="47" customWidth="1"/>
    <col min="2820" max="2820" width="9.875" style="47" customWidth="1"/>
    <col min="2821" max="2826" width="10.875" style="47" customWidth="1"/>
    <col min="2827" max="2831" width="13" style="47" customWidth="1"/>
    <col min="2832" max="2837" width="11.375" style="47" customWidth="1"/>
    <col min="2838" max="3072" width="0" style="47" hidden="1"/>
    <col min="3073" max="3073" width="6.5" style="47" customWidth="1"/>
    <col min="3074" max="3075" width="10.875" style="47" customWidth="1"/>
    <col min="3076" max="3076" width="9.875" style="47" customWidth="1"/>
    <col min="3077" max="3082" width="10.875" style="47" customWidth="1"/>
    <col min="3083" max="3087" width="13" style="47" customWidth="1"/>
    <col min="3088" max="3093" width="11.375" style="47" customWidth="1"/>
    <col min="3094" max="3328" width="0" style="47" hidden="1"/>
    <col min="3329" max="3329" width="6.5" style="47" customWidth="1"/>
    <col min="3330" max="3331" width="10.875" style="47" customWidth="1"/>
    <col min="3332" max="3332" width="9.875" style="47" customWidth="1"/>
    <col min="3333" max="3338" width="10.875" style="47" customWidth="1"/>
    <col min="3339" max="3343" width="13" style="47" customWidth="1"/>
    <col min="3344" max="3349" width="11.375" style="47" customWidth="1"/>
    <col min="3350" max="3584" width="0" style="47" hidden="1"/>
    <col min="3585" max="3585" width="6.5" style="47" customWidth="1"/>
    <col min="3586" max="3587" width="10.875" style="47" customWidth="1"/>
    <col min="3588" max="3588" width="9.875" style="47" customWidth="1"/>
    <col min="3589" max="3594" width="10.875" style="47" customWidth="1"/>
    <col min="3595" max="3599" width="13" style="47" customWidth="1"/>
    <col min="3600" max="3605" width="11.375" style="47" customWidth="1"/>
    <col min="3606" max="3840" width="0" style="47" hidden="1"/>
    <col min="3841" max="3841" width="6.5" style="47" customWidth="1"/>
    <col min="3842" max="3843" width="10.875" style="47" customWidth="1"/>
    <col min="3844" max="3844" width="9.875" style="47" customWidth="1"/>
    <col min="3845" max="3850" width="10.875" style="47" customWidth="1"/>
    <col min="3851" max="3855" width="13" style="47" customWidth="1"/>
    <col min="3856" max="3861" width="11.375" style="47" customWidth="1"/>
    <col min="3862" max="4096" width="0" style="47" hidden="1"/>
    <col min="4097" max="4097" width="6.5" style="47" customWidth="1"/>
    <col min="4098" max="4099" width="10.875" style="47" customWidth="1"/>
    <col min="4100" max="4100" width="9.875" style="47" customWidth="1"/>
    <col min="4101" max="4106" width="10.875" style="47" customWidth="1"/>
    <col min="4107" max="4111" width="13" style="47" customWidth="1"/>
    <col min="4112" max="4117" width="11.375" style="47" customWidth="1"/>
    <col min="4118" max="4352" width="0" style="47" hidden="1"/>
    <col min="4353" max="4353" width="6.5" style="47" customWidth="1"/>
    <col min="4354" max="4355" width="10.875" style="47" customWidth="1"/>
    <col min="4356" max="4356" width="9.875" style="47" customWidth="1"/>
    <col min="4357" max="4362" width="10.875" style="47" customWidth="1"/>
    <col min="4363" max="4367" width="13" style="47" customWidth="1"/>
    <col min="4368" max="4373" width="11.375" style="47" customWidth="1"/>
    <col min="4374" max="4608" width="0" style="47" hidden="1"/>
    <col min="4609" max="4609" width="6.5" style="47" customWidth="1"/>
    <col min="4610" max="4611" width="10.875" style="47" customWidth="1"/>
    <col min="4612" max="4612" width="9.875" style="47" customWidth="1"/>
    <col min="4613" max="4618" width="10.875" style="47" customWidth="1"/>
    <col min="4619" max="4623" width="13" style="47" customWidth="1"/>
    <col min="4624" max="4629" width="11.375" style="47" customWidth="1"/>
    <col min="4630" max="4864" width="0" style="47" hidden="1"/>
    <col min="4865" max="4865" width="6.5" style="47" customWidth="1"/>
    <col min="4866" max="4867" width="10.875" style="47" customWidth="1"/>
    <col min="4868" max="4868" width="9.875" style="47" customWidth="1"/>
    <col min="4869" max="4874" width="10.875" style="47" customWidth="1"/>
    <col min="4875" max="4879" width="13" style="47" customWidth="1"/>
    <col min="4880" max="4885" width="11.375" style="47" customWidth="1"/>
    <col min="4886" max="5120" width="0" style="47" hidden="1"/>
    <col min="5121" max="5121" width="6.5" style="47" customWidth="1"/>
    <col min="5122" max="5123" width="10.875" style="47" customWidth="1"/>
    <col min="5124" max="5124" width="9.875" style="47" customWidth="1"/>
    <col min="5125" max="5130" width="10.875" style="47" customWidth="1"/>
    <col min="5131" max="5135" width="13" style="47" customWidth="1"/>
    <col min="5136" max="5141" width="11.375" style="47" customWidth="1"/>
    <col min="5142" max="5376" width="0" style="47" hidden="1"/>
    <col min="5377" max="5377" width="6.5" style="47" customWidth="1"/>
    <col min="5378" max="5379" width="10.875" style="47" customWidth="1"/>
    <col min="5380" max="5380" width="9.875" style="47" customWidth="1"/>
    <col min="5381" max="5386" width="10.875" style="47" customWidth="1"/>
    <col min="5387" max="5391" width="13" style="47" customWidth="1"/>
    <col min="5392" max="5397" width="11.375" style="47" customWidth="1"/>
    <col min="5398" max="5632" width="0" style="47" hidden="1"/>
    <col min="5633" max="5633" width="6.5" style="47" customWidth="1"/>
    <col min="5634" max="5635" width="10.875" style="47" customWidth="1"/>
    <col min="5636" max="5636" width="9.875" style="47" customWidth="1"/>
    <col min="5637" max="5642" width="10.875" style="47" customWidth="1"/>
    <col min="5643" max="5647" width="13" style="47" customWidth="1"/>
    <col min="5648" max="5653" width="11.375" style="47" customWidth="1"/>
    <col min="5654" max="5888" width="0" style="47" hidden="1"/>
    <col min="5889" max="5889" width="6.5" style="47" customWidth="1"/>
    <col min="5890" max="5891" width="10.875" style="47" customWidth="1"/>
    <col min="5892" max="5892" width="9.875" style="47" customWidth="1"/>
    <col min="5893" max="5898" width="10.875" style="47" customWidth="1"/>
    <col min="5899" max="5903" width="13" style="47" customWidth="1"/>
    <col min="5904" max="5909" width="11.375" style="47" customWidth="1"/>
    <col min="5910" max="6144" width="0" style="47" hidden="1"/>
    <col min="6145" max="6145" width="6.5" style="47" customWidth="1"/>
    <col min="6146" max="6147" width="10.875" style="47" customWidth="1"/>
    <col min="6148" max="6148" width="9.875" style="47" customWidth="1"/>
    <col min="6149" max="6154" width="10.875" style="47" customWidth="1"/>
    <col min="6155" max="6159" width="13" style="47" customWidth="1"/>
    <col min="6160" max="6165" width="11.375" style="47" customWidth="1"/>
    <col min="6166" max="6400" width="0" style="47" hidden="1"/>
    <col min="6401" max="6401" width="6.5" style="47" customWidth="1"/>
    <col min="6402" max="6403" width="10.875" style="47" customWidth="1"/>
    <col min="6404" max="6404" width="9.875" style="47" customWidth="1"/>
    <col min="6405" max="6410" width="10.875" style="47" customWidth="1"/>
    <col min="6411" max="6415" width="13" style="47" customWidth="1"/>
    <col min="6416" max="6421" width="11.375" style="47" customWidth="1"/>
    <col min="6422" max="6656" width="0" style="47" hidden="1"/>
    <col min="6657" max="6657" width="6.5" style="47" customWidth="1"/>
    <col min="6658" max="6659" width="10.875" style="47" customWidth="1"/>
    <col min="6660" max="6660" width="9.875" style="47" customWidth="1"/>
    <col min="6661" max="6666" width="10.875" style="47" customWidth="1"/>
    <col min="6667" max="6671" width="13" style="47" customWidth="1"/>
    <col min="6672" max="6677" width="11.375" style="47" customWidth="1"/>
    <col min="6678" max="6912" width="0" style="47" hidden="1"/>
    <col min="6913" max="6913" width="6.5" style="47" customWidth="1"/>
    <col min="6914" max="6915" width="10.875" style="47" customWidth="1"/>
    <col min="6916" max="6916" width="9.875" style="47" customWidth="1"/>
    <col min="6917" max="6922" width="10.875" style="47" customWidth="1"/>
    <col min="6923" max="6927" width="13" style="47" customWidth="1"/>
    <col min="6928" max="6933" width="11.375" style="47" customWidth="1"/>
    <col min="6934" max="7168" width="0" style="47" hidden="1"/>
    <col min="7169" max="7169" width="6.5" style="47" customWidth="1"/>
    <col min="7170" max="7171" width="10.875" style="47" customWidth="1"/>
    <col min="7172" max="7172" width="9.875" style="47" customWidth="1"/>
    <col min="7173" max="7178" width="10.875" style="47" customWidth="1"/>
    <col min="7179" max="7183" width="13" style="47" customWidth="1"/>
    <col min="7184" max="7189" width="11.375" style="47" customWidth="1"/>
    <col min="7190" max="7424" width="0" style="47" hidden="1"/>
    <col min="7425" max="7425" width="6.5" style="47" customWidth="1"/>
    <col min="7426" max="7427" width="10.875" style="47" customWidth="1"/>
    <col min="7428" max="7428" width="9.875" style="47" customWidth="1"/>
    <col min="7429" max="7434" width="10.875" style="47" customWidth="1"/>
    <col min="7435" max="7439" width="13" style="47" customWidth="1"/>
    <col min="7440" max="7445" width="11.375" style="47" customWidth="1"/>
    <col min="7446" max="7680" width="0" style="47" hidden="1"/>
    <col min="7681" max="7681" width="6.5" style="47" customWidth="1"/>
    <col min="7682" max="7683" width="10.875" style="47" customWidth="1"/>
    <col min="7684" max="7684" width="9.875" style="47" customWidth="1"/>
    <col min="7685" max="7690" width="10.875" style="47" customWidth="1"/>
    <col min="7691" max="7695" width="13" style="47" customWidth="1"/>
    <col min="7696" max="7701" width="11.375" style="47" customWidth="1"/>
    <col min="7702" max="7936" width="0" style="47" hidden="1"/>
    <col min="7937" max="7937" width="6.5" style="47" customWidth="1"/>
    <col min="7938" max="7939" width="10.875" style="47" customWidth="1"/>
    <col min="7940" max="7940" width="9.875" style="47" customWidth="1"/>
    <col min="7941" max="7946" width="10.875" style="47" customWidth="1"/>
    <col min="7947" max="7951" width="13" style="47" customWidth="1"/>
    <col min="7952" max="7957" width="11.375" style="47" customWidth="1"/>
    <col min="7958" max="8192" width="0" style="47" hidden="1"/>
    <col min="8193" max="8193" width="6.5" style="47" customWidth="1"/>
    <col min="8194" max="8195" width="10.875" style="47" customWidth="1"/>
    <col min="8196" max="8196" width="9.875" style="47" customWidth="1"/>
    <col min="8197" max="8202" width="10.875" style="47" customWidth="1"/>
    <col min="8203" max="8207" width="13" style="47" customWidth="1"/>
    <col min="8208" max="8213" width="11.375" style="47" customWidth="1"/>
    <col min="8214" max="8448" width="0" style="47" hidden="1"/>
    <col min="8449" max="8449" width="6.5" style="47" customWidth="1"/>
    <col min="8450" max="8451" width="10.875" style="47" customWidth="1"/>
    <col min="8452" max="8452" width="9.875" style="47" customWidth="1"/>
    <col min="8453" max="8458" width="10.875" style="47" customWidth="1"/>
    <col min="8459" max="8463" width="13" style="47" customWidth="1"/>
    <col min="8464" max="8469" width="11.375" style="47" customWidth="1"/>
    <col min="8470" max="8704" width="0" style="47" hidden="1"/>
    <col min="8705" max="8705" width="6.5" style="47" customWidth="1"/>
    <col min="8706" max="8707" width="10.875" style="47" customWidth="1"/>
    <col min="8708" max="8708" width="9.875" style="47" customWidth="1"/>
    <col min="8709" max="8714" width="10.875" style="47" customWidth="1"/>
    <col min="8715" max="8719" width="13" style="47" customWidth="1"/>
    <col min="8720" max="8725" width="11.375" style="47" customWidth="1"/>
    <col min="8726" max="8960" width="0" style="47" hidden="1"/>
    <col min="8961" max="8961" width="6.5" style="47" customWidth="1"/>
    <col min="8962" max="8963" width="10.875" style="47" customWidth="1"/>
    <col min="8964" max="8964" width="9.875" style="47" customWidth="1"/>
    <col min="8965" max="8970" width="10.875" style="47" customWidth="1"/>
    <col min="8971" max="8975" width="13" style="47" customWidth="1"/>
    <col min="8976" max="8981" width="11.375" style="47" customWidth="1"/>
    <col min="8982" max="9216" width="0" style="47" hidden="1"/>
    <col min="9217" max="9217" width="6.5" style="47" customWidth="1"/>
    <col min="9218" max="9219" width="10.875" style="47" customWidth="1"/>
    <col min="9220" max="9220" width="9.875" style="47" customWidth="1"/>
    <col min="9221" max="9226" width="10.875" style="47" customWidth="1"/>
    <col min="9227" max="9231" width="13" style="47" customWidth="1"/>
    <col min="9232" max="9237" width="11.375" style="47" customWidth="1"/>
    <col min="9238" max="9472" width="0" style="47" hidden="1"/>
    <col min="9473" max="9473" width="6.5" style="47" customWidth="1"/>
    <col min="9474" max="9475" width="10.875" style="47" customWidth="1"/>
    <col min="9476" max="9476" width="9.875" style="47" customWidth="1"/>
    <col min="9477" max="9482" width="10.875" style="47" customWidth="1"/>
    <col min="9483" max="9487" width="13" style="47" customWidth="1"/>
    <col min="9488" max="9493" width="11.375" style="47" customWidth="1"/>
    <col min="9494" max="9728" width="0" style="47" hidden="1"/>
    <col min="9729" max="9729" width="6.5" style="47" customWidth="1"/>
    <col min="9730" max="9731" width="10.875" style="47" customWidth="1"/>
    <col min="9732" max="9732" width="9.875" style="47" customWidth="1"/>
    <col min="9733" max="9738" width="10.875" style="47" customWidth="1"/>
    <col min="9739" max="9743" width="13" style="47" customWidth="1"/>
    <col min="9744" max="9749" width="11.375" style="47" customWidth="1"/>
    <col min="9750" max="9984" width="0" style="47" hidden="1"/>
    <col min="9985" max="9985" width="6.5" style="47" customWidth="1"/>
    <col min="9986" max="9987" width="10.875" style="47" customWidth="1"/>
    <col min="9988" max="9988" width="9.875" style="47" customWidth="1"/>
    <col min="9989" max="9994" width="10.875" style="47" customWidth="1"/>
    <col min="9995" max="9999" width="13" style="47" customWidth="1"/>
    <col min="10000" max="10005" width="11.375" style="47" customWidth="1"/>
    <col min="10006" max="10240" width="0" style="47" hidden="1"/>
    <col min="10241" max="10241" width="6.5" style="47" customWidth="1"/>
    <col min="10242" max="10243" width="10.875" style="47" customWidth="1"/>
    <col min="10244" max="10244" width="9.875" style="47" customWidth="1"/>
    <col min="10245" max="10250" width="10.875" style="47" customWidth="1"/>
    <col min="10251" max="10255" width="13" style="47" customWidth="1"/>
    <col min="10256" max="10261" width="11.375" style="47" customWidth="1"/>
    <col min="10262" max="10496" width="0" style="47" hidden="1"/>
    <col min="10497" max="10497" width="6.5" style="47" customWidth="1"/>
    <col min="10498" max="10499" width="10.875" style="47" customWidth="1"/>
    <col min="10500" max="10500" width="9.875" style="47" customWidth="1"/>
    <col min="10501" max="10506" width="10.875" style="47" customWidth="1"/>
    <col min="10507" max="10511" width="13" style="47" customWidth="1"/>
    <col min="10512" max="10517" width="11.375" style="47" customWidth="1"/>
    <col min="10518" max="10752" width="0" style="47" hidden="1"/>
    <col min="10753" max="10753" width="6.5" style="47" customWidth="1"/>
    <col min="10754" max="10755" width="10.875" style="47" customWidth="1"/>
    <col min="10756" max="10756" width="9.875" style="47" customWidth="1"/>
    <col min="10757" max="10762" width="10.875" style="47" customWidth="1"/>
    <col min="10763" max="10767" width="13" style="47" customWidth="1"/>
    <col min="10768" max="10773" width="11.375" style="47" customWidth="1"/>
    <col min="10774" max="11008" width="0" style="47" hidden="1"/>
    <col min="11009" max="11009" width="6.5" style="47" customWidth="1"/>
    <col min="11010" max="11011" width="10.875" style="47" customWidth="1"/>
    <col min="11012" max="11012" width="9.875" style="47" customWidth="1"/>
    <col min="11013" max="11018" width="10.875" style="47" customWidth="1"/>
    <col min="11019" max="11023" width="13" style="47" customWidth="1"/>
    <col min="11024" max="11029" width="11.375" style="47" customWidth="1"/>
    <col min="11030" max="11264" width="0" style="47" hidden="1"/>
    <col min="11265" max="11265" width="6.5" style="47" customWidth="1"/>
    <col min="11266" max="11267" width="10.875" style="47" customWidth="1"/>
    <col min="11268" max="11268" width="9.875" style="47" customWidth="1"/>
    <col min="11269" max="11274" width="10.875" style="47" customWidth="1"/>
    <col min="11275" max="11279" width="13" style="47" customWidth="1"/>
    <col min="11280" max="11285" width="11.375" style="47" customWidth="1"/>
    <col min="11286" max="11520" width="0" style="47" hidden="1"/>
    <col min="11521" max="11521" width="6.5" style="47" customWidth="1"/>
    <col min="11522" max="11523" width="10.875" style="47" customWidth="1"/>
    <col min="11524" max="11524" width="9.875" style="47" customWidth="1"/>
    <col min="11525" max="11530" width="10.875" style="47" customWidth="1"/>
    <col min="11531" max="11535" width="13" style="47" customWidth="1"/>
    <col min="11536" max="11541" width="11.375" style="47" customWidth="1"/>
    <col min="11542" max="11776" width="0" style="47" hidden="1"/>
    <col min="11777" max="11777" width="6.5" style="47" customWidth="1"/>
    <col min="11778" max="11779" width="10.875" style="47" customWidth="1"/>
    <col min="11780" max="11780" width="9.875" style="47" customWidth="1"/>
    <col min="11781" max="11786" width="10.875" style="47" customWidth="1"/>
    <col min="11787" max="11791" width="13" style="47" customWidth="1"/>
    <col min="11792" max="11797" width="11.375" style="47" customWidth="1"/>
    <col min="11798" max="12032" width="0" style="47" hidden="1"/>
    <col min="12033" max="12033" width="6.5" style="47" customWidth="1"/>
    <col min="12034" max="12035" width="10.875" style="47" customWidth="1"/>
    <col min="12036" max="12036" width="9.875" style="47" customWidth="1"/>
    <col min="12037" max="12042" width="10.875" style="47" customWidth="1"/>
    <col min="12043" max="12047" width="13" style="47" customWidth="1"/>
    <col min="12048" max="12053" width="11.375" style="47" customWidth="1"/>
    <col min="12054" max="12288" width="0" style="47" hidden="1"/>
    <col min="12289" max="12289" width="6.5" style="47" customWidth="1"/>
    <col min="12290" max="12291" width="10.875" style="47" customWidth="1"/>
    <col min="12292" max="12292" width="9.875" style="47" customWidth="1"/>
    <col min="12293" max="12298" width="10.875" style="47" customWidth="1"/>
    <col min="12299" max="12303" width="13" style="47" customWidth="1"/>
    <col min="12304" max="12309" width="11.375" style="47" customWidth="1"/>
    <col min="12310" max="12544" width="0" style="47" hidden="1"/>
    <col min="12545" max="12545" width="6.5" style="47" customWidth="1"/>
    <col min="12546" max="12547" width="10.875" style="47" customWidth="1"/>
    <col min="12548" max="12548" width="9.875" style="47" customWidth="1"/>
    <col min="12549" max="12554" width="10.875" style="47" customWidth="1"/>
    <col min="12555" max="12559" width="13" style="47" customWidth="1"/>
    <col min="12560" max="12565" width="11.375" style="47" customWidth="1"/>
    <col min="12566" max="12800" width="0" style="47" hidden="1"/>
    <col min="12801" max="12801" width="6.5" style="47" customWidth="1"/>
    <col min="12802" max="12803" width="10.875" style="47" customWidth="1"/>
    <col min="12804" max="12804" width="9.875" style="47" customWidth="1"/>
    <col min="12805" max="12810" width="10.875" style="47" customWidth="1"/>
    <col min="12811" max="12815" width="13" style="47" customWidth="1"/>
    <col min="12816" max="12821" width="11.375" style="47" customWidth="1"/>
    <col min="12822" max="13056" width="0" style="47" hidden="1"/>
    <col min="13057" max="13057" width="6.5" style="47" customWidth="1"/>
    <col min="13058" max="13059" width="10.875" style="47" customWidth="1"/>
    <col min="13060" max="13060" width="9.875" style="47" customWidth="1"/>
    <col min="13061" max="13066" width="10.875" style="47" customWidth="1"/>
    <col min="13067" max="13071" width="13" style="47" customWidth="1"/>
    <col min="13072" max="13077" width="11.375" style="47" customWidth="1"/>
    <col min="13078" max="13312" width="0" style="47" hidden="1"/>
    <col min="13313" max="13313" width="6.5" style="47" customWidth="1"/>
    <col min="13314" max="13315" width="10.875" style="47" customWidth="1"/>
    <col min="13316" max="13316" width="9.875" style="47" customWidth="1"/>
    <col min="13317" max="13322" width="10.875" style="47" customWidth="1"/>
    <col min="13323" max="13327" width="13" style="47" customWidth="1"/>
    <col min="13328" max="13333" width="11.375" style="47" customWidth="1"/>
    <col min="13334" max="13568" width="0" style="47" hidden="1"/>
    <col min="13569" max="13569" width="6.5" style="47" customWidth="1"/>
    <col min="13570" max="13571" width="10.875" style="47" customWidth="1"/>
    <col min="13572" max="13572" width="9.875" style="47" customWidth="1"/>
    <col min="13573" max="13578" width="10.875" style="47" customWidth="1"/>
    <col min="13579" max="13583" width="13" style="47" customWidth="1"/>
    <col min="13584" max="13589" width="11.375" style="47" customWidth="1"/>
    <col min="13590" max="13824" width="0" style="47" hidden="1"/>
    <col min="13825" max="13825" width="6.5" style="47" customWidth="1"/>
    <col min="13826" max="13827" width="10.875" style="47" customWidth="1"/>
    <col min="13828" max="13828" width="9.875" style="47" customWidth="1"/>
    <col min="13829" max="13834" width="10.875" style="47" customWidth="1"/>
    <col min="13835" max="13839" width="13" style="47" customWidth="1"/>
    <col min="13840" max="13845" width="11.375" style="47" customWidth="1"/>
    <col min="13846" max="14080" width="0" style="47" hidden="1"/>
    <col min="14081" max="14081" width="6.5" style="47" customWidth="1"/>
    <col min="14082" max="14083" width="10.875" style="47" customWidth="1"/>
    <col min="14084" max="14084" width="9.875" style="47" customWidth="1"/>
    <col min="14085" max="14090" width="10.875" style="47" customWidth="1"/>
    <col min="14091" max="14095" width="13" style="47" customWidth="1"/>
    <col min="14096" max="14101" width="11.375" style="47" customWidth="1"/>
    <col min="14102" max="14336" width="0" style="47" hidden="1"/>
    <col min="14337" max="14337" width="6.5" style="47" customWidth="1"/>
    <col min="14338" max="14339" width="10.875" style="47" customWidth="1"/>
    <col min="14340" max="14340" width="9.875" style="47" customWidth="1"/>
    <col min="14341" max="14346" width="10.875" style="47" customWidth="1"/>
    <col min="14347" max="14351" width="13" style="47" customWidth="1"/>
    <col min="14352" max="14357" width="11.375" style="47" customWidth="1"/>
    <col min="14358" max="14592" width="0" style="47" hidden="1"/>
    <col min="14593" max="14593" width="6.5" style="47" customWidth="1"/>
    <col min="14594" max="14595" width="10.875" style="47" customWidth="1"/>
    <col min="14596" max="14596" width="9.875" style="47" customWidth="1"/>
    <col min="14597" max="14602" width="10.875" style="47" customWidth="1"/>
    <col min="14603" max="14607" width="13" style="47" customWidth="1"/>
    <col min="14608" max="14613" width="11.375" style="47" customWidth="1"/>
    <col min="14614" max="14848" width="0" style="47" hidden="1"/>
    <col min="14849" max="14849" width="6.5" style="47" customWidth="1"/>
    <col min="14850" max="14851" width="10.875" style="47" customWidth="1"/>
    <col min="14852" max="14852" width="9.875" style="47" customWidth="1"/>
    <col min="14853" max="14858" width="10.875" style="47" customWidth="1"/>
    <col min="14859" max="14863" width="13" style="47" customWidth="1"/>
    <col min="14864" max="14869" width="11.375" style="47" customWidth="1"/>
    <col min="14870" max="15104" width="0" style="47" hidden="1"/>
    <col min="15105" max="15105" width="6.5" style="47" customWidth="1"/>
    <col min="15106" max="15107" width="10.875" style="47" customWidth="1"/>
    <col min="15108" max="15108" width="9.875" style="47" customWidth="1"/>
    <col min="15109" max="15114" width="10.875" style="47" customWidth="1"/>
    <col min="15115" max="15119" width="13" style="47" customWidth="1"/>
    <col min="15120" max="15125" width="11.375" style="47" customWidth="1"/>
    <col min="15126" max="15360" width="0" style="47" hidden="1"/>
    <col min="15361" max="15361" width="6.5" style="47" customWidth="1"/>
    <col min="15362" max="15363" width="10.875" style="47" customWidth="1"/>
    <col min="15364" max="15364" width="9.875" style="47" customWidth="1"/>
    <col min="15365" max="15370" width="10.875" style="47" customWidth="1"/>
    <col min="15371" max="15375" width="13" style="47" customWidth="1"/>
    <col min="15376" max="15381" width="11.375" style="47" customWidth="1"/>
    <col min="15382" max="15616" width="0" style="47" hidden="1"/>
    <col min="15617" max="15617" width="6.5" style="47" customWidth="1"/>
    <col min="15618" max="15619" width="10.875" style="47" customWidth="1"/>
    <col min="15620" max="15620" width="9.875" style="47" customWidth="1"/>
    <col min="15621" max="15626" width="10.875" style="47" customWidth="1"/>
    <col min="15627" max="15631" width="13" style="47" customWidth="1"/>
    <col min="15632" max="15637" width="11.375" style="47" customWidth="1"/>
    <col min="15638" max="15872" width="0" style="47" hidden="1"/>
    <col min="15873" max="15873" width="6.5" style="47" customWidth="1"/>
    <col min="15874" max="15875" width="10.875" style="47" customWidth="1"/>
    <col min="15876" max="15876" width="9.875" style="47" customWidth="1"/>
    <col min="15877" max="15882" width="10.875" style="47" customWidth="1"/>
    <col min="15883" max="15887" width="13" style="47" customWidth="1"/>
    <col min="15888" max="15893" width="11.375" style="47" customWidth="1"/>
    <col min="15894" max="16128" width="0" style="47" hidden="1"/>
    <col min="16129" max="16129" width="6.5" style="47" customWidth="1"/>
    <col min="16130" max="16131" width="10.875" style="47" customWidth="1"/>
    <col min="16132" max="16132" width="9.875" style="47" customWidth="1"/>
    <col min="16133" max="16138" width="10.875" style="47" customWidth="1"/>
    <col min="16139" max="16143" width="13" style="47" customWidth="1"/>
    <col min="16144" max="16149" width="11.375" style="47" customWidth="1"/>
    <col min="16150"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8"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8"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8" customHeight="1" x14ac:dyDescent="0.15">
      <c r="A45" s="46"/>
      <c r="B45" s="1164" t="s">
        <v>9</v>
      </c>
      <c r="C45" s="1165"/>
      <c r="D45" s="56"/>
      <c r="E45" s="1170" t="s">
        <v>10</v>
      </c>
      <c r="F45" s="1170"/>
      <c r="G45" s="1170"/>
      <c r="H45" s="1170"/>
      <c r="I45" s="1170"/>
      <c r="J45" s="1171"/>
      <c r="K45" s="57">
        <v>2079</v>
      </c>
      <c r="L45" s="58">
        <v>2084</v>
      </c>
      <c r="M45" s="58">
        <v>2153</v>
      </c>
      <c r="N45" s="58">
        <v>2177</v>
      </c>
      <c r="O45" s="59">
        <v>2083</v>
      </c>
      <c r="P45" s="46"/>
      <c r="Q45" s="46"/>
      <c r="R45" s="46"/>
      <c r="S45" s="46"/>
      <c r="T45" s="46"/>
      <c r="U45" s="46"/>
    </row>
    <row r="46" spans="1:21" ht="30.8"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8"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8" customHeight="1" x14ac:dyDescent="0.15">
      <c r="A48" s="46"/>
      <c r="B48" s="1166"/>
      <c r="C48" s="1167"/>
      <c r="D48" s="60"/>
      <c r="E48" s="1172" t="s">
        <v>13</v>
      </c>
      <c r="F48" s="1172"/>
      <c r="G48" s="1172"/>
      <c r="H48" s="1172"/>
      <c r="I48" s="1172"/>
      <c r="J48" s="1173"/>
      <c r="K48" s="61">
        <v>992</v>
      </c>
      <c r="L48" s="62">
        <v>918</v>
      </c>
      <c r="M48" s="62">
        <v>805</v>
      </c>
      <c r="N48" s="62">
        <v>798</v>
      </c>
      <c r="O48" s="63">
        <v>783</v>
      </c>
      <c r="P48" s="46"/>
      <c r="Q48" s="46"/>
      <c r="R48" s="46"/>
      <c r="S48" s="46"/>
      <c r="T48" s="46"/>
      <c r="U48" s="46"/>
    </row>
    <row r="49" spans="1:21" ht="30.8" customHeight="1" x14ac:dyDescent="0.15">
      <c r="A49" s="46"/>
      <c r="B49" s="1166"/>
      <c r="C49" s="1167"/>
      <c r="D49" s="60"/>
      <c r="E49" s="1172" t="s">
        <v>14</v>
      </c>
      <c r="F49" s="1172"/>
      <c r="G49" s="1172"/>
      <c r="H49" s="1172"/>
      <c r="I49" s="1172"/>
      <c r="J49" s="1173"/>
      <c r="K49" s="61">
        <v>3</v>
      </c>
      <c r="L49" s="62">
        <v>3</v>
      </c>
      <c r="M49" s="62">
        <v>1</v>
      </c>
      <c r="N49" s="62" t="s">
        <v>488</v>
      </c>
      <c r="O49" s="63" t="s">
        <v>488</v>
      </c>
      <c r="P49" s="46"/>
      <c r="Q49" s="46"/>
      <c r="R49" s="46"/>
      <c r="S49" s="46"/>
      <c r="T49" s="46"/>
      <c r="U49" s="46"/>
    </row>
    <row r="50" spans="1:21" ht="30.8" customHeight="1" x14ac:dyDescent="0.15">
      <c r="A50" s="46"/>
      <c r="B50" s="1166"/>
      <c r="C50" s="1167"/>
      <c r="D50" s="60"/>
      <c r="E50" s="1172" t="s">
        <v>15</v>
      </c>
      <c r="F50" s="1172"/>
      <c r="G50" s="1172"/>
      <c r="H50" s="1172"/>
      <c r="I50" s="1172"/>
      <c r="J50" s="1173"/>
      <c r="K50" s="61">
        <v>10</v>
      </c>
      <c r="L50" s="62">
        <v>19</v>
      </c>
      <c r="M50" s="62">
        <v>18</v>
      </c>
      <c r="N50" s="62">
        <v>26</v>
      </c>
      <c r="O50" s="63">
        <v>36</v>
      </c>
      <c r="P50" s="46"/>
      <c r="Q50" s="46"/>
      <c r="R50" s="46"/>
      <c r="S50" s="46"/>
      <c r="T50" s="46"/>
      <c r="U50" s="46"/>
    </row>
    <row r="51" spans="1:21" ht="30.8" customHeight="1" x14ac:dyDescent="0.15">
      <c r="A51" s="46"/>
      <c r="B51" s="1168"/>
      <c r="C51" s="1169"/>
      <c r="D51" s="64"/>
      <c r="E51" s="1172" t="s">
        <v>16</v>
      </c>
      <c r="F51" s="1172"/>
      <c r="G51" s="1172"/>
      <c r="H51" s="1172"/>
      <c r="I51" s="1172"/>
      <c r="J51" s="1173"/>
      <c r="K51" s="61">
        <v>1</v>
      </c>
      <c r="L51" s="62">
        <v>1</v>
      </c>
      <c r="M51" s="62">
        <v>0</v>
      </c>
      <c r="N51" s="62">
        <v>0</v>
      </c>
      <c r="O51" s="63">
        <v>0</v>
      </c>
      <c r="P51" s="46"/>
      <c r="Q51" s="46"/>
      <c r="R51" s="46"/>
      <c r="S51" s="46"/>
      <c r="T51" s="46"/>
      <c r="U51" s="46"/>
    </row>
    <row r="52" spans="1:21" ht="30.8" customHeight="1" x14ac:dyDescent="0.15">
      <c r="A52" s="46"/>
      <c r="B52" s="1174" t="s">
        <v>17</v>
      </c>
      <c r="C52" s="1175"/>
      <c r="D52" s="64"/>
      <c r="E52" s="1172" t="s">
        <v>18</v>
      </c>
      <c r="F52" s="1172"/>
      <c r="G52" s="1172"/>
      <c r="H52" s="1172"/>
      <c r="I52" s="1172"/>
      <c r="J52" s="1173"/>
      <c r="K52" s="61">
        <v>2196</v>
      </c>
      <c r="L52" s="62">
        <v>2211</v>
      </c>
      <c r="M52" s="62">
        <v>2154</v>
      </c>
      <c r="N52" s="62">
        <v>2137</v>
      </c>
      <c r="O52" s="63">
        <v>2032</v>
      </c>
      <c r="P52" s="46"/>
      <c r="Q52" s="46"/>
      <c r="R52" s="46"/>
      <c r="S52" s="46"/>
      <c r="T52" s="46"/>
      <c r="U52" s="46"/>
    </row>
    <row r="53" spans="1:21" ht="30.8" customHeight="1" thickBot="1" x14ac:dyDescent="0.2">
      <c r="A53" s="46"/>
      <c r="B53" s="1176" t="s">
        <v>19</v>
      </c>
      <c r="C53" s="1177"/>
      <c r="D53" s="65"/>
      <c r="E53" s="1178" t="s">
        <v>20</v>
      </c>
      <c r="F53" s="1178"/>
      <c r="G53" s="1178"/>
      <c r="H53" s="1178"/>
      <c r="I53" s="1178"/>
      <c r="J53" s="1179"/>
      <c r="K53" s="66">
        <v>889</v>
      </c>
      <c r="L53" s="67">
        <v>814</v>
      </c>
      <c r="M53" s="67">
        <v>823</v>
      </c>
      <c r="N53" s="67">
        <v>864</v>
      </c>
      <c r="O53" s="68">
        <v>870</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15">
      <c r="B58" s="1180" t="s">
        <v>569</v>
      </c>
      <c r="C58" s="1181"/>
      <c r="D58" s="1186" t="s">
        <v>24</v>
      </c>
      <c r="E58" s="1187"/>
      <c r="F58" s="1187"/>
      <c r="G58" s="1187"/>
      <c r="H58" s="1187"/>
      <c r="I58" s="1187"/>
      <c r="J58" s="1188"/>
      <c r="K58" s="81"/>
      <c r="L58" s="82"/>
      <c r="M58" s="82"/>
      <c r="N58" s="82"/>
      <c r="O58" s="83"/>
    </row>
    <row r="59" spans="1:21" ht="31.5" customHeight="1" x14ac:dyDescent="0.15">
      <c r="B59" s="1182"/>
      <c r="C59" s="1183"/>
      <c r="D59" s="1189" t="s">
        <v>25</v>
      </c>
      <c r="E59" s="1190"/>
      <c r="F59" s="1190"/>
      <c r="G59" s="1190"/>
      <c r="H59" s="1190"/>
      <c r="I59" s="1190"/>
      <c r="J59" s="1191"/>
      <c r="K59" s="84"/>
      <c r="L59" s="85"/>
      <c r="M59" s="85"/>
      <c r="N59" s="85"/>
      <c r="O59" s="86"/>
    </row>
    <row r="60" spans="1:21" ht="31.5" customHeight="1" thickBot="1" x14ac:dyDescent="0.2">
      <c r="B60" s="1184"/>
      <c r="C60" s="1185"/>
      <c r="D60" s="1192" t="s">
        <v>26</v>
      </c>
      <c r="E60" s="1193"/>
      <c r="F60" s="1193"/>
      <c r="G60" s="1193"/>
      <c r="H60" s="1193"/>
      <c r="I60" s="1193"/>
      <c r="J60" s="1194"/>
      <c r="K60" s="87"/>
      <c r="L60" s="88"/>
      <c r="M60" s="88"/>
      <c r="N60" s="88"/>
      <c r="O60" s="89"/>
    </row>
    <row r="61" spans="1:21" ht="23.95" customHeight="1" x14ac:dyDescent="0.15">
      <c r="B61" s="90"/>
      <c r="C61" s="90"/>
      <c r="D61" s="91" t="s">
        <v>27</v>
      </c>
      <c r="E61" s="92"/>
      <c r="F61" s="92"/>
      <c r="G61" s="92"/>
      <c r="H61" s="92"/>
      <c r="I61" s="92"/>
      <c r="J61" s="92"/>
      <c r="K61" s="92"/>
      <c r="L61" s="92"/>
      <c r="M61" s="92"/>
      <c r="N61" s="92"/>
      <c r="O61" s="92"/>
    </row>
    <row r="62" spans="1:21" ht="23.95" customHeight="1" x14ac:dyDescent="0.15">
      <c r="B62" s="93"/>
      <c r="C62" s="93"/>
      <c r="D62" s="91" t="s">
        <v>28</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05" customHeight="1" x14ac:dyDescent="0.15"/>
    <row r="2" ht="15.05" customHeight="1" x14ac:dyDescent="0.15"/>
    <row r="3" ht="15.05" customHeight="1" x14ac:dyDescent="0.15"/>
    <row r="4" ht="15.05" customHeight="1" x14ac:dyDescent="0.15"/>
    <row r="5" ht="15.05" customHeight="1" x14ac:dyDescent="0.15"/>
    <row r="6" ht="15.05" customHeight="1" x14ac:dyDescent="0.15"/>
    <row r="7" ht="15.05" customHeight="1" x14ac:dyDescent="0.15"/>
    <row r="8" ht="15.05" customHeight="1" x14ac:dyDescent="0.15"/>
    <row r="9" ht="15.05" customHeight="1" x14ac:dyDescent="0.15"/>
    <row r="10" ht="15.05" customHeight="1" x14ac:dyDescent="0.15"/>
    <row r="11" ht="15.05" customHeight="1" x14ac:dyDescent="0.15"/>
    <row r="12" ht="15.05" customHeight="1" x14ac:dyDescent="0.15"/>
    <row r="13" ht="15.05" customHeight="1" x14ac:dyDescent="0.15"/>
    <row r="14" ht="15.05" customHeight="1" x14ac:dyDescent="0.15"/>
    <row r="15" ht="15.05" customHeight="1" x14ac:dyDescent="0.15"/>
    <row r="16" ht="15.05" customHeight="1" x14ac:dyDescent="0.15"/>
    <row r="17" ht="15.05" customHeight="1" x14ac:dyDescent="0.15"/>
    <row r="18" ht="15.05" customHeight="1" x14ac:dyDescent="0.15"/>
    <row r="19" ht="15.05" customHeight="1" x14ac:dyDescent="0.15"/>
    <row r="20" ht="15.05" customHeight="1" x14ac:dyDescent="0.15"/>
    <row r="21" ht="15.05" customHeight="1" x14ac:dyDescent="0.15"/>
    <row r="22" ht="15.05" customHeight="1" x14ac:dyDescent="0.15"/>
    <row r="23" ht="15.05" customHeight="1" x14ac:dyDescent="0.15"/>
    <row r="24" ht="15.05" customHeight="1" x14ac:dyDescent="0.15"/>
    <row r="25" ht="15.05" customHeight="1" x14ac:dyDescent="0.15"/>
    <row r="26" ht="15.05" customHeight="1" x14ac:dyDescent="0.15"/>
    <row r="27" ht="15.05" customHeight="1" x14ac:dyDescent="0.15"/>
    <row r="28" ht="15.05" customHeight="1" x14ac:dyDescent="0.15"/>
    <row r="29" ht="15.05" customHeight="1" x14ac:dyDescent="0.15"/>
    <row r="30" ht="15.05" customHeight="1" x14ac:dyDescent="0.15"/>
    <row r="31" ht="15.05" customHeight="1" x14ac:dyDescent="0.15"/>
    <row r="32" ht="15.05" customHeight="1" x14ac:dyDescent="0.15"/>
    <row r="33" spans="2:13" ht="15.05" customHeight="1" x14ac:dyDescent="0.15"/>
    <row r="34" spans="2:13" ht="15.05" customHeight="1" x14ac:dyDescent="0.15"/>
    <row r="35" spans="2:13" ht="15.05" customHeight="1" x14ac:dyDescent="0.15"/>
    <row r="36" spans="2:13" ht="15.05" customHeight="1" x14ac:dyDescent="0.15"/>
    <row r="37" spans="2:13" ht="15.05" customHeight="1" x14ac:dyDescent="0.15"/>
    <row r="38" spans="2:13" ht="15.05" customHeight="1" x14ac:dyDescent="0.15"/>
    <row r="39" spans="2:13" ht="27.8" customHeight="1" thickBot="1" x14ac:dyDescent="0.2">
      <c r="M39" s="95" t="s">
        <v>7</v>
      </c>
    </row>
    <row r="40" spans="2:13" ht="27.8" customHeight="1" thickBot="1" x14ac:dyDescent="0.25">
      <c r="B40" s="96" t="s">
        <v>8</v>
      </c>
      <c r="C40" s="97"/>
      <c r="D40" s="97"/>
      <c r="E40" s="98"/>
      <c r="F40" s="98"/>
      <c r="G40" s="98"/>
      <c r="H40" s="99" t="s">
        <v>2</v>
      </c>
      <c r="I40" s="100" t="s">
        <v>527</v>
      </c>
      <c r="J40" s="101" t="s">
        <v>528</v>
      </c>
      <c r="K40" s="101" t="s">
        <v>529</v>
      </c>
      <c r="L40" s="101" t="s">
        <v>530</v>
      </c>
      <c r="M40" s="102" t="s">
        <v>531</v>
      </c>
    </row>
    <row r="41" spans="2:13" ht="27.8" customHeight="1" x14ac:dyDescent="0.15">
      <c r="B41" s="1195" t="s">
        <v>29</v>
      </c>
      <c r="C41" s="1196"/>
      <c r="D41" s="103"/>
      <c r="E41" s="1201" t="s">
        <v>30</v>
      </c>
      <c r="F41" s="1201"/>
      <c r="G41" s="1201"/>
      <c r="H41" s="1202"/>
      <c r="I41" s="330">
        <v>23537</v>
      </c>
      <c r="J41" s="331">
        <v>23222</v>
      </c>
      <c r="K41" s="331">
        <v>22569</v>
      </c>
      <c r="L41" s="331">
        <v>21651</v>
      </c>
      <c r="M41" s="332">
        <v>20886</v>
      </c>
    </row>
    <row r="42" spans="2:13" ht="27.8" customHeight="1" x14ac:dyDescent="0.15">
      <c r="B42" s="1197"/>
      <c r="C42" s="1198"/>
      <c r="D42" s="104"/>
      <c r="E42" s="1203" t="s">
        <v>31</v>
      </c>
      <c r="F42" s="1203"/>
      <c r="G42" s="1203"/>
      <c r="H42" s="1204"/>
      <c r="I42" s="333" t="s">
        <v>488</v>
      </c>
      <c r="J42" s="334" t="s">
        <v>488</v>
      </c>
      <c r="K42" s="334" t="s">
        <v>488</v>
      </c>
      <c r="L42" s="334" t="s">
        <v>488</v>
      </c>
      <c r="M42" s="335">
        <v>133</v>
      </c>
    </row>
    <row r="43" spans="2:13" ht="27.8" customHeight="1" x14ac:dyDescent="0.15">
      <c r="B43" s="1197"/>
      <c r="C43" s="1198"/>
      <c r="D43" s="104"/>
      <c r="E43" s="1203" t="s">
        <v>32</v>
      </c>
      <c r="F43" s="1203"/>
      <c r="G43" s="1203"/>
      <c r="H43" s="1204"/>
      <c r="I43" s="333">
        <v>13790</v>
      </c>
      <c r="J43" s="334">
        <v>12522</v>
      </c>
      <c r="K43" s="334">
        <v>11871</v>
      </c>
      <c r="L43" s="334">
        <v>11630</v>
      </c>
      <c r="M43" s="335">
        <v>9884</v>
      </c>
    </row>
    <row r="44" spans="2:13" ht="27.8" customHeight="1" x14ac:dyDescent="0.15">
      <c r="B44" s="1197"/>
      <c r="C44" s="1198"/>
      <c r="D44" s="104"/>
      <c r="E44" s="1203" t="s">
        <v>33</v>
      </c>
      <c r="F44" s="1203"/>
      <c r="G44" s="1203"/>
      <c r="H44" s="1204"/>
      <c r="I44" s="333">
        <v>4</v>
      </c>
      <c r="J44" s="334">
        <v>1</v>
      </c>
      <c r="K44" s="334" t="s">
        <v>488</v>
      </c>
      <c r="L44" s="334" t="s">
        <v>488</v>
      </c>
      <c r="M44" s="335" t="s">
        <v>488</v>
      </c>
    </row>
    <row r="45" spans="2:13" ht="27.8" customHeight="1" x14ac:dyDescent="0.15">
      <c r="B45" s="1197"/>
      <c r="C45" s="1198"/>
      <c r="D45" s="104"/>
      <c r="E45" s="1203" t="s">
        <v>34</v>
      </c>
      <c r="F45" s="1203"/>
      <c r="G45" s="1203"/>
      <c r="H45" s="1204"/>
      <c r="I45" s="333">
        <v>2366</v>
      </c>
      <c r="J45" s="334">
        <v>2128</v>
      </c>
      <c r="K45" s="334">
        <v>2127</v>
      </c>
      <c r="L45" s="334">
        <v>2081</v>
      </c>
      <c r="M45" s="335">
        <v>2130</v>
      </c>
    </row>
    <row r="46" spans="2:13" ht="27.8" customHeight="1" x14ac:dyDescent="0.15">
      <c r="B46" s="1197"/>
      <c r="C46" s="1198"/>
      <c r="D46" s="105"/>
      <c r="E46" s="1203" t="s">
        <v>35</v>
      </c>
      <c r="F46" s="1203"/>
      <c r="G46" s="1203"/>
      <c r="H46" s="1204"/>
      <c r="I46" s="333" t="s">
        <v>488</v>
      </c>
      <c r="J46" s="334" t="s">
        <v>488</v>
      </c>
      <c r="K46" s="334" t="s">
        <v>488</v>
      </c>
      <c r="L46" s="334" t="s">
        <v>488</v>
      </c>
      <c r="M46" s="335" t="s">
        <v>488</v>
      </c>
    </row>
    <row r="47" spans="2:13" ht="27.8" customHeight="1" x14ac:dyDescent="0.15">
      <c r="B47" s="1197"/>
      <c r="C47" s="1198"/>
      <c r="D47" s="106"/>
      <c r="E47" s="1205" t="s">
        <v>36</v>
      </c>
      <c r="F47" s="1206"/>
      <c r="G47" s="1206"/>
      <c r="H47" s="1207"/>
      <c r="I47" s="333" t="s">
        <v>488</v>
      </c>
      <c r="J47" s="334" t="s">
        <v>488</v>
      </c>
      <c r="K47" s="334" t="s">
        <v>488</v>
      </c>
      <c r="L47" s="334" t="s">
        <v>488</v>
      </c>
      <c r="M47" s="335" t="s">
        <v>488</v>
      </c>
    </row>
    <row r="48" spans="2:13" ht="27.8" customHeight="1" x14ac:dyDescent="0.15">
      <c r="B48" s="1197"/>
      <c r="C48" s="1198"/>
      <c r="D48" s="104"/>
      <c r="E48" s="1203" t="s">
        <v>37</v>
      </c>
      <c r="F48" s="1203"/>
      <c r="G48" s="1203"/>
      <c r="H48" s="1204"/>
      <c r="I48" s="333" t="s">
        <v>488</v>
      </c>
      <c r="J48" s="334" t="s">
        <v>488</v>
      </c>
      <c r="K48" s="334" t="s">
        <v>488</v>
      </c>
      <c r="L48" s="334" t="s">
        <v>488</v>
      </c>
      <c r="M48" s="335" t="s">
        <v>488</v>
      </c>
    </row>
    <row r="49" spans="2:13" ht="27.8" customHeight="1" x14ac:dyDescent="0.15">
      <c r="B49" s="1199"/>
      <c r="C49" s="1200"/>
      <c r="D49" s="104"/>
      <c r="E49" s="1203" t="s">
        <v>38</v>
      </c>
      <c r="F49" s="1203"/>
      <c r="G49" s="1203"/>
      <c r="H49" s="1204"/>
      <c r="I49" s="333" t="s">
        <v>488</v>
      </c>
      <c r="J49" s="334" t="s">
        <v>488</v>
      </c>
      <c r="K49" s="334" t="s">
        <v>488</v>
      </c>
      <c r="L49" s="334" t="s">
        <v>488</v>
      </c>
      <c r="M49" s="335" t="s">
        <v>488</v>
      </c>
    </row>
    <row r="50" spans="2:13" ht="27.8" customHeight="1" x14ac:dyDescent="0.15">
      <c r="B50" s="1208" t="s">
        <v>39</v>
      </c>
      <c r="C50" s="1209"/>
      <c r="D50" s="107"/>
      <c r="E50" s="1203" t="s">
        <v>40</v>
      </c>
      <c r="F50" s="1203"/>
      <c r="G50" s="1203"/>
      <c r="H50" s="1204"/>
      <c r="I50" s="333">
        <v>2309</v>
      </c>
      <c r="J50" s="334">
        <v>2919</v>
      </c>
      <c r="K50" s="334">
        <v>3103</v>
      </c>
      <c r="L50" s="334">
        <v>3352</v>
      </c>
      <c r="M50" s="335">
        <v>4217</v>
      </c>
    </row>
    <row r="51" spans="2:13" ht="27.8" customHeight="1" x14ac:dyDescent="0.15">
      <c r="B51" s="1197"/>
      <c r="C51" s="1198"/>
      <c r="D51" s="104"/>
      <c r="E51" s="1203" t="s">
        <v>41</v>
      </c>
      <c r="F51" s="1203"/>
      <c r="G51" s="1203"/>
      <c r="H51" s="1204"/>
      <c r="I51" s="333">
        <v>470</v>
      </c>
      <c r="J51" s="334">
        <v>408</v>
      </c>
      <c r="K51" s="334">
        <v>327</v>
      </c>
      <c r="L51" s="334">
        <v>258</v>
      </c>
      <c r="M51" s="335">
        <v>204</v>
      </c>
    </row>
    <row r="52" spans="2:13" ht="27.8" customHeight="1" x14ac:dyDescent="0.15">
      <c r="B52" s="1199"/>
      <c r="C52" s="1200"/>
      <c r="D52" s="104"/>
      <c r="E52" s="1203" t="s">
        <v>42</v>
      </c>
      <c r="F52" s="1203"/>
      <c r="G52" s="1203"/>
      <c r="H52" s="1204"/>
      <c r="I52" s="333">
        <v>25192</v>
      </c>
      <c r="J52" s="334">
        <v>24581</v>
      </c>
      <c r="K52" s="334">
        <v>23380</v>
      </c>
      <c r="L52" s="334">
        <v>22423</v>
      </c>
      <c r="M52" s="335">
        <v>21297</v>
      </c>
    </row>
    <row r="53" spans="2:13" ht="27.8" customHeight="1" thickBot="1" x14ac:dyDescent="0.2">
      <c r="B53" s="1210" t="s">
        <v>19</v>
      </c>
      <c r="C53" s="1211"/>
      <c r="D53" s="108"/>
      <c r="E53" s="1212" t="s">
        <v>43</v>
      </c>
      <c r="F53" s="1212"/>
      <c r="G53" s="1212"/>
      <c r="H53" s="1213"/>
      <c r="I53" s="336">
        <v>11727</v>
      </c>
      <c r="J53" s="337">
        <v>9965</v>
      </c>
      <c r="K53" s="337">
        <v>9757</v>
      </c>
      <c r="L53" s="337">
        <v>9329</v>
      </c>
      <c r="M53" s="338">
        <v>7316</v>
      </c>
    </row>
    <row r="54" spans="2:13" ht="27.8" customHeight="1" x14ac:dyDescent="0.2">
      <c r="B54" s="109"/>
      <c r="C54" s="110"/>
      <c r="D54" s="110"/>
      <c r="E54" s="111"/>
      <c r="F54" s="111"/>
      <c r="G54" s="111"/>
      <c r="H54" s="111"/>
      <c r="I54" s="112"/>
      <c r="J54" s="112"/>
      <c r="K54" s="112"/>
      <c r="L54" s="112"/>
      <c r="M54" s="112"/>
    </row>
    <row r="55" spans="2:13" ht="13.3" x14ac:dyDescent="0.15"/>
  </sheetData>
  <sheetProtection algorithmName="SHA-512" hashValue="Zl8XignivYXq9/c9jnvdExTvUQLadoOtDOIjJjFbMeg3MJjjW8Z1GW4hNcGNVNr7Cr5jLOMbnCITTP6fvv5z5g==" saltValue="NhA+TXoyjD0ZT/MSmOSjk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125" style="1" customWidth="1"/>
    <col min="2" max="2" width="16.375" style="1" customWidth="1"/>
    <col min="3" max="5" width="26.125" style="1" customWidth="1"/>
    <col min="6" max="8" width="24.1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15"/>
    <row r="2" ht="16.45" customHeight="1" x14ac:dyDescent="0.15"/>
    <row r="3" ht="16.45" customHeight="1" x14ac:dyDescent="0.15"/>
    <row r="4" ht="16.45" customHeight="1" x14ac:dyDescent="0.15"/>
    <row r="5" ht="16.45" customHeight="1" x14ac:dyDescent="0.15"/>
    <row r="6" ht="16.45" customHeight="1" x14ac:dyDescent="0.15"/>
    <row r="7" ht="16.45" customHeight="1" x14ac:dyDescent="0.15"/>
    <row r="8" ht="16.45" customHeight="1" x14ac:dyDescent="0.15"/>
    <row r="9" ht="16.45" customHeight="1" x14ac:dyDescent="0.15"/>
    <row r="10" ht="16.45" customHeight="1" x14ac:dyDescent="0.15"/>
    <row r="11" ht="16.45" customHeight="1" x14ac:dyDescent="0.15"/>
    <row r="12" ht="16.45" customHeight="1" x14ac:dyDescent="0.15"/>
    <row r="13" ht="16.45" customHeight="1" x14ac:dyDescent="0.15"/>
    <row r="14" ht="16.45" customHeight="1" x14ac:dyDescent="0.15"/>
    <row r="15" ht="16.45" customHeight="1" x14ac:dyDescent="0.15"/>
    <row r="16" ht="16.45" customHeight="1" x14ac:dyDescent="0.15"/>
    <row r="17" ht="16.45" customHeight="1" x14ac:dyDescent="0.15"/>
    <row r="18" ht="16.45" customHeight="1" x14ac:dyDescent="0.15"/>
    <row r="19" ht="16.45" customHeight="1" x14ac:dyDescent="0.15"/>
    <row r="20" ht="16.45" customHeight="1" x14ac:dyDescent="0.15"/>
    <row r="21" ht="16.45" customHeight="1" x14ac:dyDescent="0.15"/>
    <row r="22" ht="16.45" customHeight="1" x14ac:dyDescent="0.15"/>
    <row r="23" ht="16.45" customHeight="1" x14ac:dyDescent="0.15"/>
    <row r="24" ht="16.45" customHeight="1" x14ac:dyDescent="0.15"/>
    <row r="25" ht="16.45" customHeight="1" x14ac:dyDescent="0.15"/>
    <row r="26" ht="16.45" customHeight="1" x14ac:dyDescent="0.15"/>
    <row r="27" ht="16.45" customHeight="1" x14ac:dyDescent="0.15"/>
    <row r="28" ht="16.45" customHeight="1" x14ac:dyDescent="0.15"/>
    <row r="29" ht="16.45" customHeight="1" x14ac:dyDescent="0.15"/>
    <row r="30" ht="16.45" customHeight="1" x14ac:dyDescent="0.15"/>
    <row r="31" ht="16.45" customHeight="1" x14ac:dyDescent="0.15"/>
    <row r="32" ht="16.45" customHeight="1" x14ac:dyDescent="0.15"/>
    <row r="33" ht="16.45" customHeight="1" x14ac:dyDescent="0.15"/>
    <row r="34" ht="16.45" customHeight="1" x14ac:dyDescent="0.15"/>
    <row r="35" ht="16.45" customHeight="1" x14ac:dyDescent="0.15"/>
    <row r="36" ht="16.45" customHeight="1" x14ac:dyDescent="0.15"/>
    <row r="37" ht="16.45" customHeight="1" x14ac:dyDescent="0.15"/>
    <row r="38" ht="16.45" customHeight="1" x14ac:dyDescent="0.15"/>
    <row r="39" ht="16.45" customHeight="1" x14ac:dyDescent="0.15"/>
    <row r="40" ht="16.45" customHeight="1" x14ac:dyDescent="0.15"/>
    <row r="41" ht="16.45" customHeight="1" x14ac:dyDescent="0.15"/>
    <row r="42" ht="16.45" customHeight="1" x14ac:dyDescent="0.15"/>
    <row r="43" ht="16.45" customHeight="1" x14ac:dyDescent="0.15"/>
    <row r="44" ht="16.45" customHeight="1" x14ac:dyDescent="0.15"/>
    <row r="45" ht="16.45" customHeight="1" x14ac:dyDescent="0.15"/>
    <row r="46" ht="16.45" customHeight="1" x14ac:dyDescent="0.15"/>
    <row r="47" ht="16.45" customHeight="1" x14ac:dyDescent="0.15"/>
    <row r="48" ht="16.45" customHeight="1" x14ac:dyDescent="0.15"/>
    <row r="49" spans="2:8" ht="20.3" customHeight="1" x14ac:dyDescent="0.15"/>
    <row r="50" spans="2:8" ht="16.45" customHeight="1" x14ac:dyDescent="0.15"/>
    <row r="51" spans="2:8" ht="29.2" customHeight="1" x14ac:dyDescent="0.15"/>
    <row r="52" spans="2:8" ht="29.2" customHeight="1" x14ac:dyDescent="0.15"/>
    <row r="53" spans="2:8" ht="52.45" customHeight="1" thickBot="1" x14ac:dyDescent="0.25">
      <c r="B53" s="2"/>
      <c r="C53" s="2"/>
      <c r="D53" s="2"/>
      <c r="E53" s="2"/>
      <c r="F53" s="2"/>
      <c r="G53" s="2"/>
      <c r="H53" s="113" t="s">
        <v>44</v>
      </c>
    </row>
    <row r="54" spans="2:8" ht="29.2" customHeight="1" thickBot="1" x14ac:dyDescent="0.25">
      <c r="B54" s="114" t="s">
        <v>1</v>
      </c>
      <c r="C54" s="115"/>
      <c r="D54" s="115"/>
      <c r="E54" s="116" t="s">
        <v>2</v>
      </c>
      <c r="F54" s="117" t="s">
        <v>529</v>
      </c>
      <c r="G54" s="117" t="s">
        <v>530</v>
      </c>
      <c r="H54" s="118" t="s">
        <v>531</v>
      </c>
    </row>
    <row r="55" spans="2:8" ht="52.45" customHeight="1" x14ac:dyDescent="0.15">
      <c r="B55" s="119"/>
      <c r="C55" s="1222" t="s">
        <v>45</v>
      </c>
      <c r="D55" s="1222"/>
      <c r="E55" s="1223"/>
      <c r="F55" s="339">
        <v>1367</v>
      </c>
      <c r="G55" s="339">
        <v>1085</v>
      </c>
      <c r="H55" s="340">
        <v>1230</v>
      </c>
    </row>
    <row r="56" spans="2:8" ht="52.45" customHeight="1" x14ac:dyDescent="0.15">
      <c r="B56" s="120"/>
      <c r="C56" s="1224" t="s">
        <v>46</v>
      </c>
      <c r="D56" s="1224"/>
      <c r="E56" s="1225"/>
      <c r="F56" s="341">
        <v>120</v>
      </c>
      <c r="G56" s="341">
        <v>167</v>
      </c>
      <c r="H56" s="342">
        <v>204</v>
      </c>
    </row>
    <row r="57" spans="2:8" ht="53.3" customHeight="1" x14ac:dyDescent="0.15">
      <c r="B57" s="120"/>
      <c r="C57" s="1226" t="s">
        <v>47</v>
      </c>
      <c r="D57" s="1226"/>
      <c r="E57" s="1227"/>
      <c r="F57" s="343">
        <v>1772</v>
      </c>
      <c r="G57" s="343">
        <v>2273</v>
      </c>
      <c r="H57" s="344">
        <v>2913</v>
      </c>
    </row>
    <row r="58" spans="2:8" ht="45.8" customHeight="1" x14ac:dyDescent="0.15">
      <c r="B58" s="121"/>
      <c r="C58" s="1214" t="s">
        <v>555</v>
      </c>
      <c r="D58" s="1215"/>
      <c r="E58" s="1216"/>
      <c r="F58" s="345">
        <v>831</v>
      </c>
      <c r="G58" s="345">
        <v>1295</v>
      </c>
      <c r="H58" s="346">
        <v>1934</v>
      </c>
    </row>
    <row r="59" spans="2:8" ht="45.8" customHeight="1" x14ac:dyDescent="0.15">
      <c r="B59" s="121"/>
      <c r="C59" s="1214" t="s">
        <v>556</v>
      </c>
      <c r="D59" s="1215"/>
      <c r="E59" s="1216"/>
      <c r="F59" s="345">
        <v>644</v>
      </c>
      <c r="G59" s="345">
        <v>624</v>
      </c>
      <c r="H59" s="346">
        <v>594</v>
      </c>
    </row>
    <row r="60" spans="2:8" ht="45.8" customHeight="1" x14ac:dyDescent="0.15">
      <c r="B60" s="121"/>
      <c r="C60" s="1214" t="s">
        <v>557</v>
      </c>
      <c r="D60" s="1215"/>
      <c r="E60" s="1216"/>
      <c r="F60" s="345">
        <v>137</v>
      </c>
      <c r="G60" s="345">
        <v>187</v>
      </c>
      <c r="H60" s="346">
        <v>181</v>
      </c>
    </row>
    <row r="61" spans="2:8" ht="45.8" customHeight="1" x14ac:dyDescent="0.15">
      <c r="B61" s="121"/>
      <c r="C61" s="1214" t="s">
        <v>558</v>
      </c>
      <c r="D61" s="1215"/>
      <c r="E61" s="1216"/>
      <c r="F61" s="345">
        <v>46</v>
      </c>
      <c r="G61" s="345">
        <v>54</v>
      </c>
      <c r="H61" s="346">
        <v>73</v>
      </c>
    </row>
    <row r="62" spans="2:8" ht="45.8" customHeight="1" thickBot="1" x14ac:dyDescent="0.2">
      <c r="B62" s="122"/>
      <c r="C62" s="1217" t="s">
        <v>559</v>
      </c>
      <c r="D62" s="1218"/>
      <c r="E62" s="1219"/>
      <c r="F62" s="347">
        <v>34</v>
      </c>
      <c r="G62" s="347">
        <v>27</v>
      </c>
      <c r="H62" s="348">
        <v>27</v>
      </c>
    </row>
    <row r="63" spans="2:8" ht="52.45" customHeight="1" thickBot="1" x14ac:dyDescent="0.2">
      <c r="B63" s="123"/>
      <c r="C63" s="1220" t="s">
        <v>48</v>
      </c>
      <c r="D63" s="1220"/>
      <c r="E63" s="1221"/>
      <c r="F63" s="349">
        <v>3259</v>
      </c>
      <c r="G63" s="349">
        <v>3526</v>
      </c>
      <c r="H63" s="350">
        <v>4347</v>
      </c>
    </row>
    <row r="64" spans="2:8" ht="13.3" x14ac:dyDescent="0.15"/>
  </sheetData>
  <sheetProtection algorithmName="SHA-512" hashValue="yMlnTvU7XJzAyy2fYMSKjURpaO+PHCbU9MgOo0IwWQKBO+5fKpJFcxe+alZzlSFFT6+hyngvKqozHOhlykJ9IQ==" saltValue="zZ4LS2dcArsbKgxB08Hc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5AE50-CA74-4232-BBC2-47CF530B79A1}">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85" customHeight="1" x14ac:dyDescent="0.15">
      <c r="A1" s="351"/>
      <c r="B1" s="352"/>
      <c r="DD1" s="243"/>
      <c r="DE1" s="243"/>
    </row>
    <row r="2" spans="1:109" ht="25.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3"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3"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3"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3"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3"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3"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3"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3"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3"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3"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3"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3"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3"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3"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3"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3" x14ac:dyDescent="0.15">
      <c r="DD19" s="243"/>
      <c r="DE19" s="243"/>
    </row>
    <row r="20" spans="1:109" ht="13.3" x14ac:dyDescent="0.15">
      <c r="DD20" s="243"/>
      <c r="DE20" s="243"/>
    </row>
    <row r="21" spans="1:109" ht="17.3"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3" customHeight="1" x14ac:dyDescent="0.15">
      <c r="B22" s="247"/>
    </row>
    <row r="23" spans="1:109" ht="13.3" x14ac:dyDescent="0.15">
      <c r="B23" s="247"/>
    </row>
    <row r="24" spans="1:109" ht="13.3" x14ac:dyDescent="0.15">
      <c r="B24" s="247"/>
    </row>
    <row r="25" spans="1:109" ht="13.3" x14ac:dyDescent="0.15">
      <c r="B25" s="247"/>
    </row>
    <row r="26" spans="1:109" ht="13.3" x14ac:dyDescent="0.15">
      <c r="B26" s="247"/>
    </row>
    <row r="27" spans="1:109" ht="13.3" x14ac:dyDescent="0.15">
      <c r="B27" s="247"/>
    </row>
    <row r="28" spans="1:109" ht="13.3" x14ac:dyDescent="0.15">
      <c r="B28" s="247"/>
    </row>
    <row r="29" spans="1:109" ht="13.3" x14ac:dyDescent="0.15">
      <c r="B29" s="247"/>
    </row>
    <row r="30" spans="1:109" ht="13.3" x14ac:dyDescent="0.15">
      <c r="B30" s="247"/>
    </row>
    <row r="31" spans="1:109" ht="13.3" x14ac:dyDescent="0.15">
      <c r="B31" s="247"/>
    </row>
    <row r="32" spans="1:109" ht="13.3" x14ac:dyDescent="0.15">
      <c r="B32" s="247"/>
    </row>
    <row r="33" spans="2:109" ht="13.3" x14ac:dyDescent="0.15">
      <c r="B33" s="247"/>
    </row>
    <row r="34" spans="2:109" ht="13.3" x14ac:dyDescent="0.15">
      <c r="B34" s="247"/>
    </row>
    <row r="35" spans="2:109" ht="13.3" x14ac:dyDescent="0.15">
      <c r="B35" s="247"/>
    </row>
    <row r="36" spans="2:109" ht="13.3" x14ac:dyDescent="0.15">
      <c r="B36" s="247"/>
    </row>
    <row r="37" spans="2:109" ht="13.3" x14ac:dyDescent="0.15">
      <c r="B37" s="247"/>
    </row>
    <row r="38" spans="2:109" ht="13.3" x14ac:dyDescent="0.15">
      <c r="B38" s="247"/>
    </row>
    <row r="39" spans="2:109" ht="13.3"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3" x14ac:dyDescent="0.15">
      <c r="B40" s="356"/>
      <c r="DD40" s="356"/>
      <c r="DE40" s="243"/>
    </row>
    <row r="41" spans="2:109" ht="16.8" x14ac:dyDescent="0.1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3" x14ac:dyDescent="0.15">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3"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3"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3"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3"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3"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3" x14ac:dyDescent="0.15">
      <c r="B49" s="247"/>
      <c r="AN49" s="243" t="s">
        <v>572</v>
      </c>
    </row>
    <row r="50" spans="1:109" ht="13.3"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573</v>
      </c>
      <c r="AO51" s="1244"/>
      <c r="AP51" s="1244"/>
      <c r="AQ51" s="1244"/>
      <c r="AR51" s="1244"/>
      <c r="AS51" s="1244"/>
      <c r="AT51" s="1244"/>
      <c r="AU51" s="1244"/>
      <c r="AV51" s="1244"/>
      <c r="AW51" s="1244"/>
      <c r="AX51" s="1244"/>
      <c r="AY51" s="1244"/>
      <c r="AZ51" s="1244"/>
      <c r="BA51" s="1244"/>
      <c r="BB51" s="1244" t="s">
        <v>574</v>
      </c>
      <c r="BC51" s="1244"/>
      <c r="BD51" s="1244"/>
      <c r="BE51" s="1244"/>
      <c r="BF51" s="1244"/>
      <c r="BG51" s="1244"/>
      <c r="BH51" s="1244"/>
      <c r="BI51" s="1244"/>
      <c r="BJ51" s="1244"/>
      <c r="BK51" s="1244"/>
      <c r="BL51" s="1244"/>
      <c r="BM51" s="1244"/>
      <c r="BN51" s="1244"/>
      <c r="BO51" s="1244"/>
      <c r="BP51" s="1242">
        <v>121.1</v>
      </c>
      <c r="BQ51" s="1242"/>
      <c r="BR51" s="1242"/>
      <c r="BS51" s="1242"/>
      <c r="BT51" s="1242"/>
      <c r="BU51" s="1242"/>
      <c r="BV51" s="1242"/>
      <c r="BW51" s="1242"/>
      <c r="BX51" s="1242">
        <v>99.6</v>
      </c>
      <c r="BY51" s="1242"/>
      <c r="BZ51" s="1242"/>
      <c r="CA51" s="1242"/>
      <c r="CB51" s="1242"/>
      <c r="CC51" s="1242"/>
      <c r="CD51" s="1242"/>
      <c r="CE51" s="1242"/>
      <c r="CF51" s="1242">
        <v>103</v>
      </c>
      <c r="CG51" s="1242"/>
      <c r="CH51" s="1242"/>
      <c r="CI51" s="1242"/>
      <c r="CJ51" s="1242"/>
      <c r="CK51" s="1242"/>
      <c r="CL51" s="1242"/>
      <c r="CM51" s="1242"/>
      <c r="CN51" s="1242">
        <v>98.8</v>
      </c>
      <c r="CO51" s="1242"/>
      <c r="CP51" s="1242"/>
      <c r="CQ51" s="1242"/>
      <c r="CR51" s="1242"/>
      <c r="CS51" s="1242"/>
      <c r="CT51" s="1242"/>
      <c r="CU51" s="1242"/>
      <c r="CV51" s="1242">
        <v>75.8</v>
      </c>
      <c r="CW51" s="1242"/>
      <c r="CX51" s="1242"/>
      <c r="CY51" s="1242"/>
      <c r="CZ51" s="1242"/>
      <c r="DA51" s="1242"/>
      <c r="DB51" s="1242"/>
      <c r="DC51" s="1242"/>
    </row>
    <row r="52" spans="1:109" ht="13.3"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3"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575</v>
      </c>
      <c r="BC53" s="1244"/>
      <c r="BD53" s="1244"/>
      <c r="BE53" s="1244"/>
      <c r="BF53" s="1244"/>
      <c r="BG53" s="1244"/>
      <c r="BH53" s="1244"/>
      <c r="BI53" s="1244"/>
      <c r="BJ53" s="1244"/>
      <c r="BK53" s="1244"/>
      <c r="BL53" s="1244"/>
      <c r="BM53" s="1244"/>
      <c r="BN53" s="1244"/>
      <c r="BO53" s="1244"/>
      <c r="BP53" s="1242">
        <v>81.3</v>
      </c>
      <c r="BQ53" s="1242"/>
      <c r="BR53" s="1242"/>
      <c r="BS53" s="1242"/>
      <c r="BT53" s="1242"/>
      <c r="BU53" s="1242"/>
      <c r="BV53" s="1242"/>
      <c r="BW53" s="1242"/>
      <c r="BX53" s="1242">
        <v>81.599999999999994</v>
      </c>
      <c r="BY53" s="1242"/>
      <c r="BZ53" s="1242"/>
      <c r="CA53" s="1242"/>
      <c r="CB53" s="1242"/>
      <c r="CC53" s="1242"/>
      <c r="CD53" s="1242"/>
      <c r="CE53" s="1242"/>
      <c r="CF53" s="1242">
        <v>82.5</v>
      </c>
      <c r="CG53" s="1242"/>
      <c r="CH53" s="1242"/>
      <c r="CI53" s="1242"/>
      <c r="CJ53" s="1242"/>
      <c r="CK53" s="1242"/>
      <c r="CL53" s="1242"/>
      <c r="CM53" s="1242"/>
      <c r="CN53" s="1242">
        <v>83</v>
      </c>
      <c r="CO53" s="1242"/>
      <c r="CP53" s="1242"/>
      <c r="CQ53" s="1242"/>
      <c r="CR53" s="1242"/>
      <c r="CS53" s="1242"/>
      <c r="CT53" s="1242"/>
      <c r="CU53" s="1242"/>
      <c r="CV53" s="1242">
        <v>83.8</v>
      </c>
      <c r="CW53" s="1242"/>
      <c r="CX53" s="1242"/>
      <c r="CY53" s="1242"/>
      <c r="CZ53" s="1242"/>
      <c r="DA53" s="1242"/>
      <c r="DB53" s="1242"/>
      <c r="DC53" s="1242"/>
    </row>
    <row r="54" spans="1:109" ht="13.3"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3" x14ac:dyDescent="0.15">
      <c r="A55" s="358"/>
      <c r="B55" s="247"/>
      <c r="G55" s="1237"/>
      <c r="H55" s="1237"/>
      <c r="I55" s="1237"/>
      <c r="J55" s="1237"/>
      <c r="K55" s="1243"/>
      <c r="L55" s="1243"/>
      <c r="M55" s="1243"/>
      <c r="N55" s="1243"/>
      <c r="AN55" s="1241" t="s">
        <v>576</v>
      </c>
      <c r="AO55" s="1241"/>
      <c r="AP55" s="1241"/>
      <c r="AQ55" s="1241"/>
      <c r="AR55" s="1241"/>
      <c r="AS55" s="1241"/>
      <c r="AT55" s="1241"/>
      <c r="AU55" s="1241"/>
      <c r="AV55" s="1241"/>
      <c r="AW55" s="1241"/>
      <c r="AX55" s="1241"/>
      <c r="AY55" s="1241"/>
      <c r="AZ55" s="1241"/>
      <c r="BA55" s="1241"/>
      <c r="BB55" s="1244" t="s">
        <v>574</v>
      </c>
      <c r="BC55" s="1244"/>
      <c r="BD55" s="1244"/>
      <c r="BE55" s="1244"/>
      <c r="BF55" s="1244"/>
      <c r="BG55" s="1244"/>
      <c r="BH55" s="1244"/>
      <c r="BI55" s="1244"/>
      <c r="BJ55" s="1244"/>
      <c r="BK55" s="1244"/>
      <c r="BL55" s="1244"/>
      <c r="BM55" s="1244"/>
      <c r="BN55" s="1244"/>
      <c r="BO55" s="1244"/>
      <c r="BP55" s="1242">
        <v>41.5</v>
      </c>
      <c r="BQ55" s="1242"/>
      <c r="BR55" s="1242"/>
      <c r="BS55" s="1242"/>
      <c r="BT55" s="1242"/>
      <c r="BU55" s="1242"/>
      <c r="BV55" s="1242"/>
      <c r="BW55" s="1242"/>
      <c r="BX55" s="1242">
        <v>25.2</v>
      </c>
      <c r="BY55" s="1242"/>
      <c r="BZ55" s="1242"/>
      <c r="CA55" s="1242"/>
      <c r="CB55" s="1242"/>
      <c r="CC55" s="1242"/>
      <c r="CD55" s="1242"/>
      <c r="CE55" s="1242"/>
      <c r="CF55" s="1242">
        <v>15.7</v>
      </c>
      <c r="CG55" s="1242"/>
      <c r="CH55" s="1242"/>
      <c r="CI55" s="1242"/>
      <c r="CJ55" s="1242"/>
      <c r="CK55" s="1242"/>
      <c r="CL55" s="1242"/>
      <c r="CM55" s="1242"/>
      <c r="CN55" s="1242">
        <v>10.199999999999999</v>
      </c>
      <c r="CO55" s="1242"/>
      <c r="CP55" s="1242"/>
      <c r="CQ55" s="1242"/>
      <c r="CR55" s="1242"/>
      <c r="CS55" s="1242"/>
      <c r="CT55" s="1242"/>
      <c r="CU55" s="1242"/>
      <c r="CV55" s="1242">
        <v>10.5</v>
      </c>
      <c r="CW55" s="1242"/>
      <c r="CX55" s="1242"/>
      <c r="CY55" s="1242"/>
      <c r="CZ55" s="1242"/>
      <c r="DA55" s="1242"/>
      <c r="DB55" s="1242"/>
      <c r="DC55" s="1242"/>
    </row>
    <row r="56" spans="1:109" ht="13.3"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3"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575</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62.5</v>
      </c>
      <c r="BY57" s="1242"/>
      <c r="BZ57" s="1242"/>
      <c r="CA57" s="1242"/>
      <c r="CB57" s="1242"/>
      <c r="CC57" s="1242"/>
      <c r="CD57" s="1242"/>
      <c r="CE57" s="1242"/>
      <c r="CF57" s="1242">
        <v>64.3</v>
      </c>
      <c r="CG57" s="1242"/>
      <c r="CH57" s="1242"/>
      <c r="CI57" s="1242"/>
      <c r="CJ57" s="1242"/>
      <c r="CK57" s="1242"/>
      <c r="CL57" s="1242"/>
      <c r="CM57" s="1242"/>
      <c r="CN57" s="1242">
        <v>64.7</v>
      </c>
      <c r="CO57" s="1242"/>
      <c r="CP57" s="1242"/>
      <c r="CQ57" s="1242"/>
      <c r="CR57" s="1242"/>
      <c r="CS57" s="1242"/>
      <c r="CT57" s="1242"/>
      <c r="CU57" s="1242"/>
      <c r="CV57" s="1242">
        <v>65.7</v>
      </c>
      <c r="CW57" s="1242"/>
      <c r="CX57" s="1242"/>
      <c r="CY57" s="1242"/>
      <c r="CZ57" s="1242"/>
      <c r="DA57" s="1242"/>
      <c r="DB57" s="1242"/>
      <c r="DC57" s="1242"/>
      <c r="DD57" s="363"/>
      <c r="DE57" s="362"/>
    </row>
    <row r="58" spans="1:109" s="358" customFormat="1" ht="13.3"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3"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3"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3"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3"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8" x14ac:dyDescent="0.15">
      <c r="B63" s="300" t="s">
        <v>577</v>
      </c>
    </row>
    <row r="64" spans="1:109" ht="13.3" x14ac:dyDescent="0.15">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3" x14ac:dyDescent="0.15">
      <c r="B65" s="247"/>
      <c r="AN65" s="1228" t="s">
        <v>580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3"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3"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3"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3"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3"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3" x14ac:dyDescent="0.15">
      <c r="B71" s="247"/>
      <c r="G71" s="374"/>
      <c r="I71" s="375"/>
      <c r="J71" s="372"/>
      <c r="K71" s="372"/>
      <c r="L71" s="373"/>
      <c r="M71" s="372"/>
      <c r="N71" s="373"/>
      <c r="AM71" s="374"/>
      <c r="AN71" s="243" t="s">
        <v>572</v>
      </c>
    </row>
    <row r="72" spans="2:107" ht="13.3"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3" x14ac:dyDescent="0.15">
      <c r="B73" s="247"/>
      <c r="G73" s="1247"/>
      <c r="H73" s="1247"/>
      <c r="I73" s="1247"/>
      <c r="J73" s="1247"/>
      <c r="K73" s="1248"/>
      <c r="L73" s="1248"/>
      <c r="M73" s="1248"/>
      <c r="N73" s="1248"/>
      <c r="AM73" s="359"/>
      <c r="AN73" s="1244" t="s">
        <v>573</v>
      </c>
      <c r="AO73" s="1244"/>
      <c r="AP73" s="1244"/>
      <c r="AQ73" s="1244"/>
      <c r="AR73" s="1244"/>
      <c r="AS73" s="1244"/>
      <c r="AT73" s="1244"/>
      <c r="AU73" s="1244"/>
      <c r="AV73" s="1244"/>
      <c r="AW73" s="1244"/>
      <c r="AX73" s="1244"/>
      <c r="AY73" s="1244"/>
      <c r="AZ73" s="1244"/>
      <c r="BA73" s="1244"/>
      <c r="BB73" s="1244" t="s">
        <v>574</v>
      </c>
      <c r="BC73" s="1244"/>
      <c r="BD73" s="1244"/>
      <c r="BE73" s="1244"/>
      <c r="BF73" s="1244"/>
      <c r="BG73" s="1244"/>
      <c r="BH73" s="1244"/>
      <c r="BI73" s="1244"/>
      <c r="BJ73" s="1244"/>
      <c r="BK73" s="1244"/>
      <c r="BL73" s="1244"/>
      <c r="BM73" s="1244"/>
      <c r="BN73" s="1244"/>
      <c r="BO73" s="1244"/>
      <c r="BP73" s="1242">
        <v>121.1</v>
      </c>
      <c r="BQ73" s="1242"/>
      <c r="BR73" s="1242"/>
      <c r="BS73" s="1242"/>
      <c r="BT73" s="1242"/>
      <c r="BU73" s="1242"/>
      <c r="BV73" s="1242"/>
      <c r="BW73" s="1242"/>
      <c r="BX73" s="1242">
        <v>99.6</v>
      </c>
      <c r="BY73" s="1242"/>
      <c r="BZ73" s="1242"/>
      <c r="CA73" s="1242"/>
      <c r="CB73" s="1242"/>
      <c r="CC73" s="1242"/>
      <c r="CD73" s="1242"/>
      <c r="CE73" s="1242"/>
      <c r="CF73" s="1242">
        <v>103</v>
      </c>
      <c r="CG73" s="1242"/>
      <c r="CH73" s="1242"/>
      <c r="CI73" s="1242"/>
      <c r="CJ73" s="1242"/>
      <c r="CK73" s="1242"/>
      <c r="CL73" s="1242"/>
      <c r="CM73" s="1242"/>
      <c r="CN73" s="1242">
        <v>98.8</v>
      </c>
      <c r="CO73" s="1242"/>
      <c r="CP73" s="1242"/>
      <c r="CQ73" s="1242"/>
      <c r="CR73" s="1242"/>
      <c r="CS73" s="1242"/>
      <c r="CT73" s="1242"/>
      <c r="CU73" s="1242"/>
      <c r="CV73" s="1242">
        <v>75.8</v>
      </c>
      <c r="CW73" s="1242"/>
      <c r="CX73" s="1242"/>
      <c r="CY73" s="1242"/>
      <c r="CZ73" s="1242"/>
      <c r="DA73" s="1242"/>
      <c r="DB73" s="1242"/>
      <c r="DC73" s="1242"/>
    </row>
    <row r="74" spans="2:107" ht="13.3"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3"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578</v>
      </c>
      <c r="BC75" s="1244"/>
      <c r="BD75" s="1244"/>
      <c r="BE75" s="1244"/>
      <c r="BF75" s="1244"/>
      <c r="BG75" s="1244"/>
      <c r="BH75" s="1244"/>
      <c r="BI75" s="1244"/>
      <c r="BJ75" s="1244"/>
      <c r="BK75" s="1244"/>
      <c r="BL75" s="1244"/>
      <c r="BM75" s="1244"/>
      <c r="BN75" s="1244"/>
      <c r="BO75" s="1244"/>
      <c r="BP75" s="1242">
        <v>9.9</v>
      </c>
      <c r="BQ75" s="1242"/>
      <c r="BR75" s="1242"/>
      <c r="BS75" s="1242"/>
      <c r="BT75" s="1242"/>
      <c r="BU75" s="1242"/>
      <c r="BV75" s="1242"/>
      <c r="BW75" s="1242"/>
      <c r="BX75" s="1242">
        <v>9.3000000000000007</v>
      </c>
      <c r="BY75" s="1242"/>
      <c r="BZ75" s="1242"/>
      <c r="CA75" s="1242"/>
      <c r="CB75" s="1242"/>
      <c r="CC75" s="1242"/>
      <c r="CD75" s="1242"/>
      <c r="CE75" s="1242"/>
      <c r="CF75" s="1242">
        <v>8.6</v>
      </c>
      <c r="CG75" s="1242"/>
      <c r="CH75" s="1242"/>
      <c r="CI75" s="1242"/>
      <c r="CJ75" s="1242"/>
      <c r="CK75" s="1242"/>
      <c r="CL75" s="1242"/>
      <c r="CM75" s="1242"/>
      <c r="CN75" s="1242">
        <v>8.6</v>
      </c>
      <c r="CO75" s="1242"/>
      <c r="CP75" s="1242"/>
      <c r="CQ75" s="1242"/>
      <c r="CR75" s="1242"/>
      <c r="CS75" s="1242"/>
      <c r="CT75" s="1242"/>
      <c r="CU75" s="1242"/>
      <c r="CV75" s="1242">
        <v>8.9</v>
      </c>
      <c r="CW75" s="1242"/>
      <c r="CX75" s="1242"/>
      <c r="CY75" s="1242"/>
      <c r="CZ75" s="1242"/>
      <c r="DA75" s="1242"/>
      <c r="DB75" s="1242"/>
      <c r="DC75" s="1242"/>
    </row>
    <row r="76" spans="2:107" ht="13.3"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3" x14ac:dyDescent="0.15">
      <c r="B77" s="247"/>
      <c r="G77" s="1237"/>
      <c r="H77" s="1237"/>
      <c r="I77" s="1237"/>
      <c r="J77" s="1237"/>
      <c r="K77" s="1248"/>
      <c r="L77" s="1248"/>
      <c r="M77" s="1248"/>
      <c r="N77" s="1248"/>
      <c r="AN77" s="1241" t="s">
        <v>576</v>
      </c>
      <c r="AO77" s="1241"/>
      <c r="AP77" s="1241"/>
      <c r="AQ77" s="1241"/>
      <c r="AR77" s="1241"/>
      <c r="AS77" s="1241"/>
      <c r="AT77" s="1241"/>
      <c r="AU77" s="1241"/>
      <c r="AV77" s="1241"/>
      <c r="AW77" s="1241"/>
      <c r="AX77" s="1241"/>
      <c r="AY77" s="1241"/>
      <c r="AZ77" s="1241"/>
      <c r="BA77" s="1241"/>
      <c r="BB77" s="1244" t="s">
        <v>574</v>
      </c>
      <c r="BC77" s="1244"/>
      <c r="BD77" s="1244"/>
      <c r="BE77" s="1244"/>
      <c r="BF77" s="1244"/>
      <c r="BG77" s="1244"/>
      <c r="BH77" s="1244"/>
      <c r="BI77" s="1244"/>
      <c r="BJ77" s="1244"/>
      <c r="BK77" s="1244"/>
      <c r="BL77" s="1244"/>
      <c r="BM77" s="1244"/>
      <c r="BN77" s="1244"/>
      <c r="BO77" s="1244"/>
      <c r="BP77" s="1242">
        <v>41.5</v>
      </c>
      <c r="BQ77" s="1242"/>
      <c r="BR77" s="1242"/>
      <c r="BS77" s="1242"/>
      <c r="BT77" s="1242"/>
      <c r="BU77" s="1242"/>
      <c r="BV77" s="1242"/>
      <c r="BW77" s="1242"/>
      <c r="BX77" s="1242">
        <v>25.2</v>
      </c>
      <c r="BY77" s="1242"/>
      <c r="BZ77" s="1242"/>
      <c r="CA77" s="1242"/>
      <c r="CB77" s="1242"/>
      <c r="CC77" s="1242"/>
      <c r="CD77" s="1242"/>
      <c r="CE77" s="1242"/>
      <c r="CF77" s="1242">
        <v>15.7</v>
      </c>
      <c r="CG77" s="1242"/>
      <c r="CH77" s="1242"/>
      <c r="CI77" s="1242"/>
      <c r="CJ77" s="1242"/>
      <c r="CK77" s="1242"/>
      <c r="CL77" s="1242"/>
      <c r="CM77" s="1242"/>
      <c r="CN77" s="1242">
        <v>10.199999999999999</v>
      </c>
      <c r="CO77" s="1242"/>
      <c r="CP77" s="1242"/>
      <c r="CQ77" s="1242"/>
      <c r="CR77" s="1242"/>
      <c r="CS77" s="1242"/>
      <c r="CT77" s="1242"/>
      <c r="CU77" s="1242"/>
      <c r="CV77" s="1242">
        <v>10.5</v>
      </c>
      <c r="CW77" s="1242"/>
      <c r="CX77" s="1242"/>
      <c r="CY77" s="1242"/>
      <c r="CZ77" s="1242"/>
      <c r="DA77" s="1242"/>
      <c r="DB77" s="1242"/>
      <c r="DC77" s="1242"/>
    </row>
    <row r="78" spans="2:107" ht="13.3"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3"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578</v>
      </c>
      <c r="BC79" s="1244"/>
      <c r="BD79" s="1244"/>
      <c r="BE79" s="1244"/>
      <c r="BF79" s="1244"/>
      <c r="BG79" s="1244"/>
      <c r="BH79" s="1244"/>
      <c r="BI79" s="1244"/>
      <c r="BJ79" s="1244"/>
      <c r="BK79" s="1244"/>
      <c r="BL79" s="1244"/>
      <c r="BM79" s="1244"/>
      <c r="BN79" s="1244"/>
      <c r="BO79" s="1244"/>
      <c r="BP79" s="1242">
        <v>9.1999999999999993</v>
      </c>
      <c r="BQ79" s="1242"/>
      <c r="BR79" s="1242"/>
      <c r="BS79" s="1242"/>
      <c r="BT79" s="1242"/>
      <c r="BU79" s="1242"/>
      <c r="BV79" s="1242"/>
      <c r="BW79" s="1242"/>
      <c r="BX79" s="1242">
        <v>8.9</v>
      </c>
      <c r="BY79" s="1242"/>
      <c r="BZ79" s="1242"/>
      <c r="CA79" s="1242"/>
      <c r="CB79" s="1242"/>
      <c r="CC79" s="1242"/>
      <c r="CD79" s="1242"/>
      <c r="CE79" s="1242"/>
      <c r="CF79" s="1242">
        <v>8.9</v>
      </c>
      <c r="CG79" s="1242"/>
      <c r="CH79" s="1242"/>
      <c r="CI79" s="1242"/>
      <c r="CJ79" s="1242"/>
      <c r="CK79" s="1242"/>
      <c r="CL79" s="1242"/>
      <c r="CM79" s="1242"/>
      <c r="CN79" s="1242">
        <v>9</v>
      </c>
      <c r="CO79" s="1242"/>
      <c r="CP79" s="1242"/>
      <c r="CQ79" s="1242"/>
      <c r="CR79" s="1242"/>
      <c r="CS79" s="1242"/>
      <c r="CT79" s="1242"/>
      <c r="CU79" s="1242"/>
      <c r="CV79" s="1242">
        <v>8.9</v>
      </c>
      <c r="CW79" s="1242"/>
      <c r="CX79" s="1242"/>
      <c r="CY79" s="1242"/>
      <c r="CZ79" s="1242"/>
      <c r="DA79" s="1242"/>
      <c r="DB79" s="1242"/>
      <c r="DC79" s="1242"/>
    </row>
    <row r="80" spans="2:107" ht="13.3"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3" x14ac:dyDescent="0.15">
      <c r="B81" s="247"/>
    </row>
    <row r="82" spans="2:109" ht="16.8"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3"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3" x14ac:dyDescent="0.15">
      <c r="DD84" s="243"/>
      <c r="DE84" s="243"/>
    </row>
    <row r="85" spans="2:109" ht="13.3" x14ac:dyDescent="0.15">
      <c r="DD85" s="243"/>
      <c r="DE85" s="243"/>
    </row>
  </sheetData>
  <sheetProtection algorithmName="SHA-512" hashValue="T3S8r4HsySb6VLb6RXyyAHsVb5RKAAFDmc14hnQbTklB+wb5JI91pXFjPejJQYw0Bz3m3e2SGAPArbXPVYUEcg==" saltValue="C/gE7YWDJR7FOJGVf2b7K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34BC-6125-43F8-9773-13DFE6C280A7}">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3" x14ac:dyDescent="0.15">
      <c r="S2" s="241"/>
      <c r="AH2" s="241"/>
    </row>
    <row r="3" spans="1:34" ht="13.3"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3" x14ac:dyDescent="0.15"/>
    <row r="5" spans="1:34" ht="13.3" x14ac:dyDescent="0.15"/>
    <row r="6" spans="1:34" ht="13.3" x14ac:dyDescent="0.15"/>
    <row r="7" spans="1:34" ht="13.3" x14ac:dyDescent="0.15"/>
    <row r="8" spans="1:34" ht="13.3" x14ac:dyDescent="0.15"/>
    <row r="9" spans="1:34" ht="13.3" x14ac:dyDescent="0.15">
      <c r="AH9" s="241"/>
    </row>
    <row r="10" spans="1:34" ht="13.3" x14ac:dyDescent="0.15"/>
    <row r="11" spans="1:34" ht="13.3" x14ac:dyDescent="0.15"/>
    <row r="12" spans="1:34" ht="13.3" x14ac:dyDescent="0.15"/>
    <row r="13" spans="1:34" ht="13.3" x14ac:dyDescent="0.15"/>
    <row r="14" spans="1:34" ht="13.3" x14ac:dyDescent="0.15"/>
    <row r="15" spans="1:34" ht="13.3" x14ac:dyDescent="0.15"/>
    <row r="16" spans="1:34" ht="13.3" x14ac:dyDescent="0.15"/>
    <row r="17" spans="12:34" ht="13.3" x14ac:dyDescent="0.15">
      <c r="AH17" s="241"/>
    </row>
    <row r="18" spans="12:34" ht="13.3" x14ac:dyDescent="0.15"/>
    <row r="19" spans="12:34" ht="13.3" x14ac:dyDescent="0.15"/>
    <row r="20" spans="12:34" ht="13.3" x14ac:dyDescent="0.15">
      <c r="AH20" s="241"/>
    </row>
    <row r="21" spans="12:34" ht="13.3" x14ac:dyDescent="0.15">
      <c r="AH21" s="241"/>
    </row>
    <row r="22" spans="12:34" ht="13.3" x14ac:dyDescent="0.15"/>
    <row r="23" spans="12:34" ht="13.3" x14ac:dyDescent="0.15"/>
    <row r="24" spans="12:34" ht="13.3" x14ac:dyDescent="0.15">
      <c r="Q24" s="241"/>
    </row>
    <row r="25" spans="12:34" ht="13.3" x14ac:dyDescent="0.15"/>
    <row r="26" spans="12:34" ht="13.3" x14ac:dyDescent="0.15"/>
    <row r="27" spans="12:34" ht="13.3" x14ac:dyDescent="0.15"/>
    <row r="28" spans="12:34" ht="13.3" x14ac:dyDescent="0.15">
      <c r="O28" s="241"/>
      <c r="T28" s="241"/>
      <c r="AH28" s="241"/>
    </row>
    <row r="29" spans="12:34" ht="13.3" x14ac:dyDescent="0.15"/>
    <row r="30" spans="12:34" ht="13.3" x14ac:dyDescent="0.15"/>
    <row r="31" spans="12:34" ht="13.3" x14ac:dyDescent="0.15">
      <c r="Q31" s="241"/>
    </row>
    <row r="32" spans="12:34" ht="13.3" x14ac:dyDescent="0.15">
      <c r="L32" s="241"/>
    </row>
    <row r="33" spans="2:34" ht="13.3" x14ac:dyDescent="0.15">
      <c r="C33" s="241"/>
      <c r="E33" s="241"/>
      <c r="G33" s="241"/>
      <c r="I33" s="241"/>
      <c r="X33" s="241"/>
    </row>
    <row r="34" spans="2:34" ht="13.3" x14ac:dyDescent="0.15">
      <c r="B34" s="241"/>
      <c r="P34" s="241"/>
      <c r="R34" s="241"/>
      <c r="T34" s="241"/>
    </row>
    <row r="35" spans="2:34" ht="13.3" x14ac:dyDescent="0.15">
      <c r="D35" s="241"/>
      <c r="W35" s="241"/>
      <c r="AC35" s="241"/>
      <c r="AD35" s="241"/>
      <c r="AE35" s="241"/>
      <c r="AF35" s="241"/>
      <c r="AG35" s="241"/>
      <c r="AH35" s="241"/>
    </row>
    <row r="36" spans="2:34" ht="13.3" x14ac:dyDescent="0.15">
      <c r="H36" s="241"/>
      <c r="J36" s="241"/>
      <c r="K36" s="241"/>
      <c r="M36" s="241"/>
      <c r="Y36" s="241"/>
      <c r="Z36" s="241"/>
      <c r="AA36" s="241"/>
      <c r="AB36" s="241"/>
      <c r="AC36" s="241"/>
      <c r="AD36" s="241"/>
      <c r="AE36" s="241"/>
      <c r="AF36" s="241"/>
      <c r="AG36" s="241"/>
      <c r="AH36" s="241"/>
    </row>
    <row r="37" spans="2:34" ht="13.3" x14ac:dyDescent="0.15">
      <c r="AH37" s="241"/>
    </row>
    <row r="38" spans="2:34" ht="13.3" x14ac:dyDescent="0.15">
      <c r="AG38" s="241"/>
      <c r="AH38" s="241"/>
    </row>
    <row r="39" spans="2:34" ht="13.3" x14ac:dyDescent="0.15"/>
    <row r="40" spans="2:34" ht="13.3" x14ac:dyDescent="0.15">
      <c r="X40" s="241"/>
    </row>
    <row r="41" spans="2:34" ht="13.3" x14ac:dyDescent="0.15">
      <c r="R41" s="241"/>
    </row>
    <row r="42" spans="2:34" ht="13.3" x14ac:dyDescent="0.15">
      <c r="W42" s="241"/>
    </row>
    <row r="43" spans="2:34" ht="13.3" x14ac:dyDescent="0.15">
      <c r="Y43" s="241"/>
      <c r="Z43" s="241"/>
      <c r="AA43" s="241"/>
      <c r="AB43" s="241"/>
      <c r="AC43" s="241"/>
      <c r="AD43" s="241"/>
      <c r="AE43" s="241"/>
      <c r="AF43" s="241"/>
      <c r="AG43" s="241"/>
      <c r="AH43" s="241"/>
    </row>
    <row r="44" spans="2:34" ht="13.3" x14ac:dyDescent="0.15">
      <c r="AH44" s="241"/>
    </row>
    <row r="45" spans="2:34" ht="13.3" x14ac:dyDescent="0.15">
      <c r="X45" s="241"/>
    </row>
    <row r="46" spans="2:34" ht="13.3" x14ac:dyDescent="0.15"/>
    <row r="47" spans="2:34" ht="13.3" x14ac:dyDescent="0.15"/>
    <row r="48" spans="2:34" ht="13.3" x14ac:dyDescent="0.15">
      <c r="W48" s="241"/>
      <c r="Y48" s="241"/>
      <c r="Z48" s="241"/>
      <c r="AA48" s="241"/>
      <c r="AB48" s="241"/>
      <c r="AC48" s="241"/>
      <c r="AD48" s="241"/>
      <c r="AE48" s="241"/>
      <c r="AF48" s="241"/>
      <c r="AG48" s="241"/>
      <c r="AH48" s="241"/>
    </row>
    <row r="49" spans="28:34" ht="13.3" x14ac:dyDescent="0.15"/>
    <row r="50" spans="28:34" ht="13.3" x14ac:dyDescent="0.15">
      <c r="AE50" s="241"/>
      <c r="AF50" s="241"/>
      <c r="AG50" s="241"/>
      <c r="AH50" s="241"/>
    </row>
    <row r="51" spans="28:34" ht="13.3" x14ac:dyDescent="0.15">
      <c r="AC51" s="241"/>
      <c r="AD51" s="241"/>
      <c r="AE51" s="241"/>
      <c r="AF51" s="241"/>
      <c r="AG51" s="241"/>
      <c r="AH51" s="241"/>
    </row>
    <row r="52" spans="28:34" ht="13.3" x14ac:dyDescent="0.15"/>
    <row r="53" spans="28:34" ht="13.3" x14ac:dyDescent="0.15">
      <c r="AF53" s="241"/>
      <c r="AG53" s="241"/>
      <c r="AH53" s="241"/>
    </row>
    <row r="54" spans="28:34" ht="13.3" x14ac:dyDescent="0.15">
      <c r="AH54" s="241"/>
    </row>
    <row r="55" spans="28:34" ht="13.3" x14ac:dyDescent="0.15"/>
    <row r="56" spans="28:34" ht="13.3" x14ac:dyDescent="0.15">
      <c r="AB56" s="241"/>
      <c r="AC56" s="241"/>
      <c r="AD56" s="241"/>
      <c r="AE56" s="241"/>
      <c r="AF56" s="241"/>
      <c r="AG56" s="241"/>
      <c r="AH56" s="241"/>
    </row>
    <row r="57" spans="28:34" ht="13.3" x14ac:dyDescent="0.15">
      <c r="AH57" s="241"/>
    </row>
    <row r="58" spans="28:34" ht="13.3" x14ac:dyDescent="0.15">
      <c r="AH58" s="241"/>
    </row>
    <row r="59" spans="28:34" ht="13.3" x14ac:dyDescent="0.15"/>
    <row r="60" spans="28:34" ht="13.3" x14ac:dyDescent="0.15"/>
    <row r="61" spans="28:34" ht="13.3" x14ac:dyDescent="0.15"/>
    <row r="62" spans="28:34" ht="13.3" x14ac:dyDescent="0.15"/>
    <row r="63" spans="28:34" ht="13.3" x14ac:dyDescent="0.15">
      <c r="AH63" s="241"/>
    </row>
    <row r="64" spans="28:34" ht="13.3" x14ac:dyDescent="0.15">
      <c r="AG64" s="241"/>
      <c r="AH64" s="241"/>
    </row>
    <row r="65" spans="28:34" ht="13.3" x14ac:dyDescent="0.15"/>
    <row r="66" spans="28:34" ht="13.3" x14ac:dyDescent="0.15"/>
    <row r="67" spans="28:34" ht="13.3" x14ac:dyDescent="0.15"/>
    <row r="68" spans="28:34" ht="13.3" x14ac:dyDescent="0.15">
      <c r="AB68" s="241"/>
      <c r="AC68" s="241"/>
      <c r="AD68" s="241"/>
      <c r="AE68" s="241"/>
      <c r="AF68" s="241"/>
      <c r="AG68" s="241"/>
      <c r="AH68" s="241"/>
    </row>
    <row r="69" spans="28:34" ht="13.3" x14ac:dyDescent="0.15">
      <c r="AF69" s="241"/>
      <c r="AG69" s="241"/>
      <c r="AH69" s="241"/>
    </row>
    <row r="70" spans="28:34" ht="13.3" x14ac:dyDescent="0.15"/>
    <row r="71" spans="28:34" ht="13.3" x14ac:dyDescent="0.15"/>
    <row r="72" spans="28:34" ht="13.3" x14ac:dyDescent="0.15"/>
    <row r="73" spans="28:34" ht="13.3" x14ac:dyDescent="0.15"/>
    <row r="74" spans="28:34" ht="13.3" x14ac:dyDescent="0.15"/>
    <row r="75" spans="28:34" ht="13.3" x14ac:dyDescent="0.15">
      <c r="AH75" s="241"/>
    </row>
    <row r="76" spans="28:34" ht="13.3" x14ac:dyDescent="0.15">
      <c r="AF76" s="241"/>
      <c r="AG76" s="241"/>
      <c r="AH76" s="241"/>
    </row>
    <row r="77" spans="28:34" ht="13.3" x14ac:dyDescent="0.15">
      <c r="AG77" s="241"/>
      <c r="AH77" s="241"/>
    </row>
    <row r="78" spans="28:34" ht="13.3" x14ac:dyDescent="0.15"/>
    <row r="79" spans="28:34" ht="13.3" x14ac:dyDescent="0.15"/>
    <row r="80" spans="28:34" ht="13.3" x14ac:dyDescent="0.15"/>
    <row r="81" spans="25:34" ht="13.3" x14ac:dyDescent="0.15"/>
    <row r="82" spans="25:34" ht="13.3" x14ac:dyDescent="0.15">
      <c r="Y82" s="241"/>
    </row>
    <row r="83" spans="25:34" ht="13.3" x14ac:dyDescent="0.15">
      <c r="Y83" s="241"/>
      <c r="Z83" s="241"/>
      <c r="AA83" s="241"/>
      <c r="AB83" s="241"/>
      <c r="AC83" s="241"/>
      <c r="AD83" s="241"/>
      <c r="AE83" s="241"/>
      <c r="AF83" s="241"/>
      <c r="AG83" s="241"/>
      <c r="AH83" s="241"/>
    </row>
    <row r="84" spans="25:34" ht="13.3" x14ac:dyDescent="0.15"/>
    <row r="85" spans="25:34" ht="13.3" x14ac:dyDescent="0.15"/>
    <row r="86" spans="25:34" ht="13.3" x14ac:dyDescent="0.15"/>
    <row r="87" spans="25:34" ht="13.3" x14ac:dyDescent="0.15"/>
    <row r="88" spans="25:34" ht="13.3" x14ac:dyDescent="0.15">
      <c r="AH88" s="241"/>
    </row>
    <row r="89" spans="25:34" ht="13.3" x14ac:dyDescent="0.15"/>
    <row r="90" spans="25:34" ht="13.3" x14ac:dyDescent="0.15"/>
    <row r="91" spans="25:34" ht="13.3"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Ak6cIgrHcFqVjReyHX3hgSzcwEZJ4n7+tYgk/ypaasePt0S8xxCM1mkVUsHatJzVzgVK9QBU/9qgyfx4n117bg==" saltValue="7r7agxgR4qBjf9roboa99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D0011-24AD-46F3-9304-10E7D37E9D04}">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3" x14ac:dyDescent="0.15">
      <c r="S2" s="241"/>
      <c r="AH2" s="241"/>
    </row>
    <row r="3" spans="2:34" ht="13.3"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3" x14ac:dyDescent="0.15"/>
    <row r="5" spans="2:34" ht="13.3" x14ac:dyDescent="0.15"/>
    <row r="6" spans="2:34" ht="13.3" x14ac:dyDescent="0.15"/>
    <row r="7" spans="2:34" ht="13.3" x14ac:dyDescent="0.15"/>
    <row r="8" spans="2:34" ht="13.3" x14ac:dyDescent="0.15"/>
    <row r="9" spans="2:34" ht="13.3" x14ac:dyDescent="0.15">
      <c r="AH9" s="241"/>
    </row>
    <row r="10" spans="2:34" ht="13.3" x14ac:dyDescent="0.15"/>
    <row r="11" spans="2:34" ht="13.3" x14ac:dyDescent="0.15"/>
    <row r="12" spans="2:34" ht="13.3" x14ac:dyDescent="0.15"/>
    <row r="13" spans="2:34" ht="13.3" x14ac:dyDescent="0.15"/>
    <row r="14" spans="2:34" ht="13.3" x14ac:dyDescent="0.15"/>
    <row r="15" spans="2:34" ht="13.3" x14ac:dyDescent="0.15"/>
    <row r="16" spans="2:34" ht="13.3" x14ac:dyDescent="0.15"/>
    <row r="17" spans="12:34" ht="13.3" x14ac:dyDescent="0.15">
      <c r="AH17" s="241"/>
    </row>
    <row r="18" spans="12:34" ht="13.3" x14ac:dyDescent="0.15"/>
    <row r="19" spans="12:34" ht="13.3" x14ac:dyDescent="0.15"/>
    <row r="20" spans="12:34" ht="13.3" x14ac:dyDescent="0.15">
      <c r="AH20" s="241"/>
    </row>
    <row r="21" spans="12:34" ht="13.3" x14ac:dyDescent="0.15">
      <c r="AH21" s="241"/>
    </row>
    <row r="22" spans="12:34" ht="13.3" x14ac:dyDescent="0.15"/>
    <row r="23" spans="12:34" ht="13.3" x14ac:dyDescent="0.15"/>
    <row r="24" spans="12:34" ht="13.3" x14ac:dyDescent="0.15">
      <c r="Q24" s="241"/>
    </row>
    <row r="25" spans="12:34" ht="13.3" x14ac:dyDescent="0.15"/>
    <row r="26" spans="12:34" ht="13.3" x14ac:dyDescent="0.15"/>
    <row r="27" spans="12:34" ht="13.3" x14ac:dyDescent="0.15"/>
    <row r="28" spans="12:34" ht="13.3" x14ac:dyDescent="0.15">
      <c r="O28" s="241"/>
      <c r="T28" s="241"/>
      <c r="AH28" s="241"/>
    </row>
    <row r="29" spans="12:34" ht="13.3" x14ac:dyDescent="0.15"/>
    <row r="30" spans="12:34" ht="13.3" x14ac:dyDescent="0.15"/>
    <row r="31" spans="12:34" ht="13.3" x14ac:dyDescent="0.15">
      <c r="Q31" s="241"/>
    </row>
    <row r="32" spans="12:34" ht="13.3" x14ac:dyDescent="0.15">
      <c r="L32" s="241"/>
    </row>
    <row r="33" spans="2:34" ht="13.3" x14ac:dyDescent="0.15">
      <c r="C33" s="241"/>
      <c r="E33" s="241"/>
      <c r="G33" s="241"/>
      <c r="I33" s="241"/>
      <c r="X33" s="241"/>
    </row>
    <row r="34" spans="2:34" ht="13.3" x14ac:dyDescent="0.15">
      <c r="B34" s="241"/>
      <c r="P34" s="241"/>
      <c r="R34" s="241"/>
      <c r="T34" s="241"/>
    </row>
    <row r="35" spans="2:34" ht="13.3" x14ac:dyDescent="0.15">
      <c r="D35" s="241"/>
      <c r="W35" s="241"/>
      <c r="AC35" s="241"/>
      <c r="AD35" s="241"/>
      <c r="AE35" s="241"/>
      <c r="AF35" s="241"/>
      <c r="AG35" s="241"/>
      <c r="AH35" s="241"/>
    </row>
    <row r="36" spans="2:34" ht="13.3" x14ac:dyDescent="0.15">
      <c r="H36" s="241"/>
      <c r="J36" s="241"/>
      <c r="K36" s="241"/>
      <c r="M36" s="241"/>
      <c r="Y36" s="241"/>
      <c r="Z36" s="241"/>
      <c r="AA36" s="241"/>
      <c r="AB36" s="241"/>
      <c r="AC36" s="241"/>
      <c r="AD36" s="241"/>
      <c r="AE36" s="241"/>
      <c r="AF36" s="241"/>
      <c r="AG36" s="241"/>
      <c r="AH36" s="241"/>
    </row>
    <row r="37" spans="2:34" ht="13.3" x14ac:dyDescent="0.15">
      <c r="AH37" s="241"/>
    </row>
    <row r="38" spans="2:34" ht="13.3" x14ac:dyDescent="0.15">
      <c r="AG38" s="241"/>
      <c r="AH38" s="241"/>
    </row>
    <row r="39" spans="2:34" ht="13.3" x14ac:dyDescent="0.15"/>
    <row r="40" spans="2:34" ht="13.3" x14ac:dyDescent="0.15">
      <c r="X40" s="241"/>
    </row>
    <row r="41" spans="2:34" ht="13.3" x14ac:dyDescent="0.15">
      <c r="R41" s="241"/>
    </row>
    <row r="42" spans="2:34" ht="13.3" x14ac:dyDescent="0.15">
      <c r="W42" s="241"/>
    </row>
    <row r="43" spans="2:34" ht="13.3" x14ac:dyDescent="0.15">
      <c r="Y43" s="241"/>
      <c r="Z43" s="241"/>
      <c r="AA43" s="241"/>
      <c r="AB43" s="241"/>
      <c r="AC43" s="241"/>
      <c r="AD43" s="241"/>
      <c r="AE43" s="241"/>
      <c r="AF43" s="241"/>
      <c r="AG43" s="241"/>
      <c r="AH43" s="241"/>
    </row>
    <row r="44" spans="2:34" ht="13.3" x14ac:dyDescent="0.15">
      <c r="AH44" s="241"/>
    </row>
    <row r="45" spans="2:34" ht="13.3" x14ac:dyDescent="0.15">
      <c r="X45" s="241"/>
    </row>
    <row r="46" spans="2:34" ht="13.3" x14ac:dyDescent="0.15"/>
    <row r="47" spans="2:34" ht="13.3" x14ac:dyDescent="0.15"/>
    <row r="48" spans="2:34" ht="13.3" x14ac:dyDescent="0.15">
      <c r="W48" s="241"/>
      <c r="Y48" s="241"/>
      <c r="Z48" s="241"/>
      <c r="AA48" s="241"/>
      <c r="AB48" s="241"/>
      <c r="AC48" s="241"/>
      <c r="AD48" s="241"/>
      <c r="AE48" s="241"/>
      <c r="AF48" s="241"/>
      <c r="AG48" s="241"/>
      <c r="AH48" s="241"/>
    </row>
    <row r="49" spans="28:34" ht="13.3" x14ac:dyDescent="0.15"/>
    <row r="50" spans="28:34" ht="13.3" x14ac:dyDescent="0.15">
      <c r="AE50" s="241"/>
      <c r="AF50" s="241"/>
      <c r="AG50" s="241"/>
      <c r="AH50" s="241"/>
    </row>
    <row r="51" spans="28:34" ht="13.3" x14ac:dyDescent="0.15">
      <c r="AC51" s="241"/>
      <c r="AD51" s="241"/>
      <c r="AE51" s="241"/>
      <c r="AF51" s="241"/>
      <c r="AG51" s="241"/>
      <c r="AH51" s="241"/>
    </row>
    <row r="52" spans="28:34" ht="13.3" x14ac:dyDescent="0.15"/>
    <row r="53" spans="28:34" ht="13.3" x14ac:dyDescent="0.15">
      <c r="AF53" s="241"/>
      <c r="AG53" s="241"/>
      <c r="AH53" s="241"/>
    </row>
    <row r="54" spans="28:34" ht="13.3" x14ac:dyDescent="0.15">
      <c r="AH54" s="241"/>
    </row>
    <row r="55" spans="28:34" ht="13.3" x14ac:dyDescent="0.15"/>
    <row r="56" spans="28:34" ht="13.3" x14ac:dyDescent="0.15">
      <c r="AB56" s="241"/>
      <c r="AC56" s="241"/>
      <c r="AD56" s="241"/>
      <c r="AE56" s="241"/>
      <c r="AF56" s="241"/>
      <c r="AG56" s="241"/>
      <c r="AH56" s="241"/>
    </row>
    <row r="57" spans="28:34" ht="13.3" x14ac:dyDescent="0.15">
      <c r="AH57" s="241"/>
    </row>
    <row r="58" spans="28:34" ht="13.3" x14ac:dyDescent="0.15">
      <c r="AH58" s="241"/>
    </row>
    <row r="59" spans="28:34" ht="13.3" x14ac:dyDescent="0.15">
      <c r="AG59" s="241"/>
      <c r="AH59" s="241"/>
    </row>
    <row r="60" spans="28:34" ht="13.3" x14ac:dyDescent="0.15"/>
    <row r="61" spans="28:34" ht="13.3" x14ac:dyDescent="0.15"/>
    <row r="62" spans="28:34" ht="13.3" x14ac:dyDescent="0.15"/>
    <row r="63" spans="28:34" ht="13.3" x14ac:dyDescent="0.15">
      <c r="AH63" s="241"/>
    </row>
    <row r="64" spans="28:34" ht="13.3" x14ac:dyDescent="0.15">
      <c r="AG64" s="241"/>
      <c r="AH64" s="241"/>
    </row>
    <row r="65" spans="28:34" ht="13.3" x14ac:dyDescent="0.15"/>
    <row r="66" spans="28:34" ht="13.3" x14ac:dyDescent="0.15"/>
    <row r="67" spans="28:34" ht="13.3" x14ac:dyDescent="0.15"/>
    <row r="68" spans="28:34" ht="13.3" x14ac:dyDescent="0.15">
      <c r="AB68" s="241"/>
      <c r="AC68" s="241"/>
      <c r="AD68" s="241"/>
      <c r="AE68" s="241"/>
      <c r="AF68" s="241"/>
      <c r="AG68" s="241"/>
      <c r="AH68" s="241"/>
    </row>
    <row r="69" spans="28:34" ht="13.3" x14ac:dyDescent="0.15">
      <c r="AF69" s="241"/>
      <c r="AG69" s="241"/>
      <c r="AH69" s="241"/>
    </row>
    <row r="70" spans="28:34" ht="13.3" x14ac:dyDescent="0.15"/>
    <row r="71" spans="28:34" ht="13.3" x14ac:dyDescent="0.15"/>
    <row r="72" spans="28:34" ht="13.3" x14ac:dyDescent="0.15"/>
    <row r="73" spans="28:34" ht="13.3" x14ac:dyDescent="0.15"/>
    <row r="74" spans="28:34" ht="13.3" x14ac:dyDescent="0.15"/>
    <row r="75" spans="28:34" ht="13.3" x14ac:dyDescent="0.15">
      <c r="AH75" s="241"/>
    </row>
    <row r="76" spans="28:34" ht="13.3" x14ac:dyDescent="0.15">
      <c r="AF76" s="241"/>
      <c r="AG76" s="241"/>
      <c r="AH76" s="241"/>
    </row>
    <row r="77" spans="28:34" ht="13.3" x14ac:dyDescent="0.15">
      <c r="AG77" s="241"/>
      <c r="AH77" s="241"/>
    </row>
    <row r="78" spans="28:34" ht="13.3" x14ac:dyDescent="0.15"/>
    <row r="79" spans="28:34" ht="13.3" x14ac:dyDescent="0.15"/>
    <row r="80" spans="28:34" ht="13.3" x14ac:dyDescent="0.15"/>
    <row r="81" spans="25:34" ht="13.3" x14ac:dyDescent="0.15"/>
    <row r="82" spans="25:34" ht="13.3" x14ac:dyDescent="0.15">
      <c r="Y82" s="241"/>
    </row>
    <row r="83" spans="25:34" ht="13.3" x14ac:dyDescent="0.15">
      <c r="Y83" s="241"/>
      <c r="Z83" s="241"/>
      <c r="AA83" s="241"/>
      <c r="AB83" s="241"/>
      <c r="AC83" s="241"/>
      <c r="AD83" s="241"/>
      <c r="AE83" s="241"/>
      <c r="AF83" s="241"/>
      <c r="AG83" s="241"/>
      <c r="AH83" s="241"/>
    </row>
    <row r="84" spans="25:34" ht="13.3" x14ac:dyDescent="0.15"/>
    <row r="85" spans="25:34" ht="13.3" x14ac:dyDescent="0.15"/>
    <row r="86" spans="25:34" ht="13.3" x14ac:dyDescent="0.15"/>
    <row r="87" spans="25:34" ht="13.3" x14ac:dyDescent="0.15"/>
    <row r="88" spans="25:34" ht="13.3" x14ac:dyDescent="0.15">
      <c r="AH88" s="241"/>
    </row>
    <row r="89" spans="25:34" ht="13.3" x14ac:dyDescent="0.15"/>
    <row r="90" spans="25:34" ht="13.3" x14ac:dyDescent="0.15"/>
    <row r="91" spans="25:34" ht="13.3"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AU3F0QbQFb6Un8RbcotAU57uVngTVkA8YpMcDi0lWcYCWuQ+wEc7R5/rYudaiAhujffknz8OkER+57d7meIjyw==" saltValue="+SPHAPI/gimOZQS4uNxvP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3"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49</v>
      </c>
      <c r="E2" s="135"/>
      <c r="F2" s="136" t="s">
        <v>526</v>
      </c>
      <c r="G2" s="137"/>
      <c r="H2" s="138"/>
    </row>
    <row r="3" spans="1:8" x14ac:dyDescent="0.15">
      <c r="A3" s="134" t="s">
        <v>519</v>
      </c>
      <c r="B3" s="139"/>
      <c r="C3" s="140"/>
      <c r="D3" s="141">
        <v>135336</v>
      </c>
      <c r="E3" s="142"/>
      <c r="F3" s="143">
        <v>92632</v>
      </c>
      <c r="G3" s="144"/>
      <c r="H3" s="145"/>
    </row>
    <row r="4" spans="1:8" x14ac:dyDescent="0.15">
      <c r="A4" s="146"/>
      <c r="B4" s="147"/>
      <c r="C4" s="148"/>
      <c r="D4" s="149">
        <v>100779</v>
      </c>
      <c r="E4" s="150"/>
      <c r="F4" s="151">
        <v>47978</v>
      </c>
      <c r="G4" s="152"/>
      <c r="H4" s="153"/>
    </row>
    <row r="5" spans="1:8" x14ac:dyDescent="0.15">
      <c r="A5" s="134" t="s">
        <v>521</v>
      </c>
      <c r="B5" s="139"/>
      <c r="C5" s="140"/>
      <c r="D5" s="141">
        <v>78688</v>
      </c>
      <c r="E5" s="142"/>
      <c r="F5" s="143">
        <v>96469</v>
      </c>
      <c r="G5" s="144"/>
      <c r="H5" s="145"/>
    </row>
    <row r="6" spans="1:8" x14ac:dyDescent="0.15">
      <c r="A6" s="146"/>
      <c r="B6" s="147"/>
      <c r="C6" s="148"/>
      <c r="D6" s="149">
        <v>37536</v>
      </c>
      <c r="E6" s="150"/>
      <c r="F6" s="151">
        <v>49775</v>
      </c>
      <c r="G6" s="152"/>
      <c r="H6" s="153"/>
    </row>
    <row r="7" spans="1:8" x14ac:dyDescent="0.15">
      <c r="A7" s="134" t="s">
        <v>522</v>
      </c>
      <c r="B7" s="139"/>
      <c r="C7" s="140"/>
      <c r="D7" s="141">
        <v>55623</v>
      </c>
      <c r="E7" s="142"/>
      <c r="F7" s="143">
        <v>85743</v>
      </c>
      <c r="G7" s="144"/>
      <c r="H7" s="145"/>
    </row>
    <row r="8" spans="1:8" x14ac:dyDescent="0.15">
      <c r="A8" s="146"/>
      <c r="B8" s="147"/>
      <c r="C8" s="148"/>
      <c r="D8" s="149">
        <v>26862</v>
      </c>
      <c r="E8" s="150"/>
      <c r="F8" s="151">
        <v>45231</v>
      </c>
      <c r="G8" s="152"/>
      <c r="H8" s="153"/>
    </row>
    <row r="9" spans="1:8" x14ac:dyDescent="0.15">
      <c r="A9" s="134" t="s">
        <v>523</v>
      </c>
      <c r="B9" s="139"/>
      <c r="C9" s="140"/>
      <c r="D9" s="141">
        <v>53612</v>
      </c>
      <c r="E9" s="142"/>
      <c r="F9" s="143">
        <v>92509</v>
      </c>
      <c r="G9" s="144"/>
      <c r="H9" s="145"/>
    </row>
    <row r="10" spans="1:8" x14ac:dyDescent="0.15">
      <c r="A10" s="146"/>
      <c r="B10" s="147"/>
      <c r="C10" s="148"/>
      <c r="D10" s="149">
        <v>22017</v>
      </c>
      <c r="E10" s="150"/>
      <c r="F10" s="151">
        <v>52274</v>
      </c>
      <c r="G10" s="152"/>
      <c r="H10" s="153"/>
    </row>
    <row r="11" spans="1:8" x14ac:dyDescent="0.15">
      <c r="A11" s="134" t="s">
        <v>524</v>
      </c>
      <c r="B11" s="139"/>
      <c r="C11" s="140"/>
      <c r="D11" s="141">
        <v>62260</v>
      </c>
      <c r="E11" s="142"/>
      <c r="F11" s="143">
        <v>98544</v>
      </c>
      <c r="G11" s="144"/>
      <c r="H11" s="145"/>
    </row>
    <row r="12" spans="1:8" x14ac:dyDescent="0.15">
      <c r="A12" s="146"/>
      <c r="B12" s="147"/>
      <c r="C12" s="154"/>
      <c r="D12" s="149">
        <v>31908</v>
      </c>
      <c r="E12" s="150"/>
      <c r="F12" s="151">
        <v>55816</v>
      </c>
      <c r="G12" s="152"/>
      <c r="H12" s="153"/>
    </row>
    <row r="13" spans="1:8" x14ac:dyDescent="0.15">
      <c r="A13" s="134"/>
      <c r="B13" s="139"/>
      <c r="C13" s="140"/>
      <c r="D13" s="141">
        <v>77104</v>
      </c>
      <c r="E13" s="142"/>
      <c r="F13" s="143">
        <v>93179</v>
      </c>
      <c r="G13" s="155"/>
      <c r="H13" s="145"/>
    </row>
    <row r="14" spans="1:8" x14ac:dyDescent="0.15">
      <c r="A14" s="146"/>
      <c r="B14" s="147"/>
      <c r="C14" s="148"/>
      <c r="D14" s="149">
        <v>43820</v>
      </c>
      <c r="E14" s="150"/>
      <c r="F14" s="151">
        <v>50215</v>
      </c>
      <c r="G14" s="152"/>
      <c r="H14" s="153"/>
    </row>
    <row r="17" spans="1:11" x14ac:dyDescent="0.15">
      <c r="A17" s="130" t="s">
        <v>50</v>
      </c>
    </row>
    <row r="18" spans="1:11" x14ac:dyDescent="0.15">
      <c r="A18" s="156"/>
      <c r="B18" s="156" t="e">
        <f>#REF!</f>
        <v>#REF!</v>
      </c>
      <c r="C18" s="156" t="e">
        <f>#REF!</f>
        <v>#REF!</v>
      </c>
      <c r="D18" s="156" t="e">
        <f>#REF!</f>
        <v>#REF!</v>
      </c>
      <c r="E18" s="156" t="e">
        <f>#REF!</f>
        <v>#REF!</v>
      </c>
      <c r="F18" s="156" t="e">
        <f>#REF!</f>
        <v>#REF!</v>
      </c>
    </row>
    <row r="19" spans="1:11" x14ac:dyDescent="0.15">
      <c r="A19" s="156" t="s">
        <v>51</v>
      </c>
      <c r="B19" s="156" t="e">
        <f>ROUND(VALUE(SUBSTITUTE(#REF!,"▲","-")),2)</f>
        <v>#REF!</v>
      </c>
      <c r="C19" s="156" t="e">
        <f>ROUND(VALUE(SUBSTITUTE(#REF!,"▲","-")),2)</f>
        <v>#REF!</v>
      </c>
      <c r="D19" s="156" t="e">
        <f>ROUND(VALUE(SUBSTITUTE(#REF!,"▲","-")),2)</f>
        <v>#REF!</v>
      </c>
      <c r="E19" s="156" t="e">
        <f>ROUND(VALUE(SUBSTITUTE(#REF!,"▲","-")),2)</f>
        <v>#REF!</v>
      </c>
      <c r="F19" s="156" t="e">
        <f>ROUND(VALUE(SUBSTITUTE(#REF!,"▲","-")),2)</f>
        <v>#REF!</v>
      </c>
    </row>
    <row r="20" spans="1:11" x14ac:dyDescent="0.15">
      <c r="A20" s="156" t="s">
        <v>52</v>
      </c>
      <c r="B20" s="156" t="e">
        <f>ROUND(VALUE(SUBSTITUTE(#REF!,"▲","-")),2)</f>
        <v>#REF!</v>
      </c>
      <c r="C20" s="156" t="e">
        <f>ROUND(VALUE(SUBSTITUTE(#REF!,"▲","-")),2)</f>
        <v>#REF!</v>
      </c>
      <c r="D20" s="156" t="e">
        <f>ROUND(VALUE(SUBSTITUTE(#REF!,"▲","-")),2)</f>
        <v>#REF!</v>
      </c>
      <c r="E20" s="156" t="e">
        <f>ROUND(VALUE(SUBSTITUTE(#REF!,"▲","-")),2)</f>
        <v>#REF!</v>
      </c>
      <c r="F20" s="156" t="e">
        <f>ROUND(VALUE(SUBSTITUTE(#REF!,"▲","-")),2)</f>
        <v>#REF!</v>
      </c>
    </row>
    <row r="21" spans="1:11" x14ac:dyDescent="0.15">
      <c r="A21" s="156" t="s">
        <v>53</v>
      </c>
      <c r="B21" s="156" t="e">
        <f>IF(ISNUMBER(VALUE(SUBSTITUTE(#REF!,"▲","-"))),ROUND(VALUE(SUBSTITUTE(#REF!,"▲","-")),2),NA())</f>
        <v>#N/A</v>
      </c>
      <c r="C21" s="156" t="e">
        <f>IF(ISNUMBER(VALUE(SUBSTITUTE(#REF!,"▲","-"))),ROUND(VALUE(SUBSTITUTE(#REF!,"▲","-")),2),NA())</f>
        <v>#N/A</v>
      </c>
      <c r="D21" s="156" t="e">
        <f>IF(ISNUMBER(VALUE(SUBSTITUTE(#REF!,"▲","-"))),ROUND(VALUE(SUBSTITUTE(#REF!,"▲","-")),2),NA())</f>
        <v>#N/A</v>
      </c>
      <c r="E21" s="156" t="e">
        <f>IF(ISNUMBER(VALUE(SUBSTITUTE(#REF!,"▲","-"))),ROUND(VALUE(SUBSTITUTE(#REF!,"▲","-")),2),NA())</f>
        <v>#N/A</v>
      </c>
      <c r="F21" s="156" t="e">
        <f>IF(ISNUMBER(VALUE(SUBSTITUTE(#REF!,"▲","-"))),ROUND(VALUE(SUBSTITUTE(#REF!,"▲","-")),2),NA())</f>
        <v>#N/A</v>
      </c>
    </row>
    <row r="24" spans="1:11" x14ac:dyDescent="0.15">
      <c r="A24" s="130" t="s">
        <v>54</v>
      </c>
    </row>
    <row r="25" spans="1:11" x14ac:dyDescent="0.15">
      <c r="A25" s="157"/>
      <c r="B25" s="157" t="e">
        <f>#REF!</f>
        <v>#REF!</v>
      </c>
      <c r="C25" s="157"/>
      <c r="D25" s="157" t="e">
        <f>#REF!</f>
        <v>#REF!</v>
      </c>
      <c r="E25" s="157"/>
      <c r="F25" s="157" t="e">
        <f>#REF!</f>
        <v>#REF!</v>
      </c>
      <c r="G25" s="157"/>
      <c r="H25" s="157" t="e">
        <f>#REF!</f>
        <v>#REF!</v>
      </c>
      <c r="I25" s="157"/>
      <c r="J25" s="157" t="e">
        <f>#REF!</f>
        <v>#REF!</v>
      </c>
      <c r="K25" s="157"/>
    </row>
    <row r="26" spans="1:11" x14ac:dyDescent="0.15">
      <c r="A26" s="157"/>
      <c r="B26" s="157" t="s">
        <v>55</v>
      </c>
      <c r="C26" s="157" t="s">
        <v>56</v>
      </c>
      <c r="D26" s="157" t="s">
        <v>55</v>
      </c>
      <c r="E26" s="157" t="s">
        <v>56</v>
      </c>
      <c r="F26" s="157" t="s">
        <v>55</v>
      </c>
      <c r="G26" s="157" t="s">
        <v>56</v>
      </c>
      <c r="H26" s="157" t="s">
        <v>55</v>
      </c>
      <c r="I26" s="157" t="s">
        <v>56</v>
      </c>
      <c r="J26" s="157" t="s">
        <v>55</v>
      </c>
      <c r="K26" s="157" t="s">
        <v>56</v>
      </c>
    </row>
    <row r="27" spans="1:11" x14ac:dyDescent="0.15">
      <c r="A27" s="157" t="e">
        <f>IF(#REF!="",NA(),#REF!)</f>
        <v>#REF!</v>
      </c>
      <c r="B27" s="157" t="e">
        <f>IF(ROUND(VALUE(SUBSTITUTE(#REF!,"▲", "-")), 2) &lt; 0, ABS(ROUND(VALUE(SUBSTITUTE(#REF!,"▲", "-")), 2)), NA())</f>
        <v>#REF!</v>
      </c>
      <c r="C27" s="157" t="e">
        <f>IF(ROUND(VALUE(SUBSTITUTE(#REF!,"▲", "-")), 2) &gt;= 0, ABS(ROUND(VALUE(SUBSTITUTE(#REF!,"▲", "-")), 2)), NA())</f>
        <v>#REF!</v>
      </c>
      <c r="D27" s="157" t="e">
        <f>IF(ROUND(VALUE(SUBSTITUTE(#REF!,"▲", "-")), 2) &lt; 0, ABS(ROUND(VALUE(SUBSTITUTE(#REF!,"▲", "-")), 2)), NA())</f>
        <v>#REF!</v>
      </c>
      <c r="E27" s="157" t="e">
        <f>IF(ROUND(VALUE(SUBSTITUTE(#REF!,"▲", "-")), 2) &gt;= 0, ABS(ROUND(VALUE(SUBSTITUTE(#REF!,"▲", "-")), 2)), NA())</f>
        <v>#REF!</v>
      </c>
      <c r="F27" s="157" t="e">
        <f>IF(ROUND(VALUE(SUBSTITUTE(#REF!,"▲", "-")), 2) &lt; 0, ABS(ROUND(VALUE(SUBSTITUTE(#REF!,"▲", "-")), 2)), NA())</f>
        <v>#REF!</v>
      </c>
      <c r="G27" s="157" t="e">
        <f>IF(ROUND(VALUE(SUBSTITUTE(#REF!,"▲", "-")), 2) &gt;= 0, ABS(ROUND(VALUE(SUBSTITUTE(#REF!,"▲", "-")), 2)), NA())</f>
        <v>#REF!</v>
      </c>
      <c r="H27" s="157" t="e">
        <f>IF(ROUND(VALUE(SUBSTITUTE(#REF!,"▲", "-")), 2) &lt; 0, ABS(ROUND(VALUE(SUBSTITUTE(#REF!,"▲", "-")), 2)), NA())</f>
        <v>#REF!</v>
      </c>
      <c r="I27" s="157" t="e">
        <f>IF(ROUND(VALUE(SUBSTITUTE(#REF!,"▲", "-")), 2) &gt;= 0, ABS(ROUND(VALUE(SUBSTITUTE(#REF!,"▲", "-")), 2)), NA())</f>
        <v>#REF!</v>
      </c>
      <c r="J27" s="157" t="e">
        <f>IF(ROUND(VALUE(SUBSTITUTE(#REF!,"▲", "-")), 2) &lt; 0, ABS(ROUND(VALUE(SUBSTITUTE(#REF!,"▲", "-")), 2)), NA())</f>
        <v>#REF!</v>
      </c>
      <c r="K27" s="157" t="e">
        <f>IF(ROUND(VALUE(SUBSTITUTE(#REF!,"▲", "-")), 2) &gt;= 0, ABS(ROUND(VALUE(SUBSTITUTE(#REF!,"▲", "-")), 2)), NA())</f>
        <v>#REF!</v>
      </c>
    </row>
    <row r="28" spans="1:11" x14ac:dyDescent="0.15">
      <c r="A28" s="157" t="e">
        <f>IF(#REF!="",NA(),#REF!)</f>
        <v>#REF!</v>
      </c>
      <c r="B28" s="157" t="e">
        <f>IF(ROUND(VALUE(SUBSTITUTE(#REF!,"▲", "-")), 2) &lt; 0, ABS(ROUND(VALUE(SUBSTITUTE(#REF!,"▲", "-")), 2)), NA())</f>
        <v>#REF!</v>
      </c>
      <c r="C28" s="157" t="e">
        <f>IF(ROUND(VALUE(SUBSTITUTE(#REF!,"▲", "-")), 2) &gt;= 0, ABS(ROUND(VALUE(SUBSTITUTE(#REF!,"▲", "-")), 2)), NA())</f>
        <v>#REF!</v>
      </c>
      <c r="D28" s="157" t="e">
        <f>IF(ROUND(VALUE(SUBSTITUTE(#REF!,"▲", "-")), 2) &lt; 0, ABS(ROUND(VALUE(SUBSTITUTE(#REF!,"▲", "-")), 2)), NA())</f>
        <v>#REF!</v>
      </c>
      <c r="E28" s="157" t="e">
        <f>IF(ROUND(VALUE(SUBSTITUTE(#REF!,"▲", "-")), 2) &gt;= 0, ABS(ROUND(VALUE(SUBSTITUTE(#REF!,"▲", "-")), 2)), NA())</f>
        <v>#REF!</v>
      </c>
      <c r="F28" s="157" t="e">
        <f>IF(ROUND(VALUE(SUBSTITUTE(#REF!,"▲", "-")), 2) &lt; 0, ABS(ROUND(VALUE(SUBSTITUTE(#REF!,"▲", "-")), 2)), NA())</f>
        <v>#REF!</v>
      </c>
      <c r="G28" s="157" t="e">
        <f>IF(ROUND(VALUE(SUBSTITUTE(#REF!,"▲", "-")), 2) &gt;= 0, ABS(ROUND(VALUE(SUBSTITUTE(#REF!,"▲", "-")), 2)), NA())</f>
        <v>#REF!</v>
      </c>
      <c r="H28" s="157" t="e">
        <f>IF(ROUND(VALUE(SUBSTITUTE(#REF!,"▲", "-")), 2) &lt; 0, ABS(ROUND(VALUE(SUBSTITUTE(#REF!,"▲", "-")), 2)), NA())</f>
        <v>#REF!</v>
      </c>
      <c r="I28" s="157" t="e">
        <f>IF(ROUND(VALUE(SUBSTITUTE(#REF!,"▲", "-")), 2) &gt;= 0, ABS(ROUND(VALUE(SUBSTITUTE(#REF!,"▲", "-")), 2)), NA())</f>
        <v>#REF!</v>
      </c>
      <c r="J28" s="157" t="e">
        <f>IF(ROUND(VALUE(SUBSTITUTE(#REF!,"▲", "-")), 2) &lt; 0, ABS(ROUND(VALUE(SUBSTITUTE(#REF!,"▲", "-")), 2)), NA())</f>
        <v>#REF!</v>
      </c>
      <c r="K28" s="157" t="e">
        <f>IF(ROUND(VALUE(SUBSTITUTE(#REF!,"▲", "-")), 2) &gt;= 0, ABS(ROUND(VALUE(SUBSTITUTE(#REF!,"▲", "-")), 2)), NA())</f>
        <v>#REF!</v>
      </c>
    </row>
    <row r="29" spans="1:11" x14ac:dyDescent="0.15">
      <c r="A29" s="157" t="e">
        <f>IF(#REF!="",NA(),#REF!)</f>
        <v>#REF!</v>
      </c>
      <c r="B29" s="157" t="e">
        <f>IF(ROUND(VALUE(SUBSTITUTE(#REF!,"▲", "-")), 2) &lt; 0, ABS(ROUND(VALUE(SUBSTITUTE(#REF!,"▲", "-")), 2)), NA())</f>
        <v>#REF!</v>
      </c>
      <c r="C29" s="157" t="e">
        <f>IF(ROUND(VALUE(SUBSTITUTE(#REF!,"▲", "-")), 2) &gt;= 0, ABS(ROUND(VALUE(SUBSTITUTE(#REF!,"▲", "-")), 2)), NA())</f>
        <v>#REF!</v>
      </c>
      <c r="D29" s="157" t="e">
        <f>IF(ROUND(VALUE(SUBSTITUTE(#REF!,"▲", "-")), 2) &lt; 0, ABS(ROUND(VALUE(SUBSTITUTE(#REF!,"▲", "-")), 2)), NA())</f>
        <v>#REF!</v>
      </c>
      <c r="E29" s="157" t="e">
        <f>IF(ROUND(VALUE(SUBSTITUTE(#REF!,"▲", "-")), 2) &gt;= 0, ABS(ROUND(VALUE(SUBSTITUTE(#REF!,"▲", "-")), 2)), NA())</f>
        <v>#REF!</v>
      </c>
      <c r="F29" s="157" t="e">
        <f>IF(ROUND(VALUE(SUBSTITUTE(#REF!,"▲", "-")), 2) &lt; 0, ABS(ROUND(VALUE(SUBSTITUTE(#REF!,"▲", "-")), 2)), NA())</f>
        <v>#REF!</v>
      </c>
      <c r="G29" s="157" t="e">
        <f>IF(ROUND(VALUE(SUBSTITUTE(#REF!,"▲", "-")), 2) &gt;= 0, ABS(ROUND(VALUE(SUBSTITUTE(#REF!,"▲", "-")), 2)), NA())</f>
        <v>#REF!</v>
      </c>
      <c r="H29" s="157" t="e">
        <f>IF(ROUND(VALUE(SUBSTITUTE(#REF!,"▲", "-")), 2) &lt; 0, ABS(ROUND(VALUE(SUBSTITUTE(#REF!,"▲", "-")), 2)), NA())</f>
        <v>#REF!</v>
      </c>
      <c r="I29" s="157" t="e">
        <f>IF(ROUND(VALUE(SUBSTITUTE(#REF!,"▲", "-")), 2) &gt;= 0, ABS(ROUND(VALUE(SUBSTITUTE(#REF!,"▲", "-")), 2)), NA())</f>
        <v>#REF!</v>
      </c>
      <c r="J29" s="157" t="e">
        <f>IF(ROUND(VALUE(SUBSTITUTE(#REF!,"▲", "-")), 2) &lt; 0, ABS(ROUND(VALUE(SUBSTITUTE(#REF!,"▲", "-")), 2)), NA())</f>
        <v>#REF!</v>
      </c>
      <c r="K29" s="157" t="e">
        <f>IF(ROUND(VALUE(SUBSTITUTE(#REF!,"▲", "-")), 2) &gt;= 0, ABS(ROUND(VALUE(SUBSTITUTE(#REF!,"▲", "-")), 2)), NA())</f>
        <v>#REF!</v>
      </c>
    </row>
    <row r="30" spans="1:11" x14ac:dyDescent="0.15">
      <c r="A30" s="157" t="e">
        <f>IF(#REF!="",NA(),#REF!)</f>
        <v>#REF!</v>
      </c>
      <c r="B30" s="157" t="e">
        <f>IF(ROUND(VALUE(SUBSTITUTE(#REF!,"▲", "-")), 2) &lt; 0, ABS(ROUND(VALUE(SUBSTITUTE(#REF!,"▲", "-")), 2)), NA())</f>
        <v>#REF!</v>
      </c>
      <c r="C30" s="157" t="e">
        <f>IF(ROUND(VALUE(SUBSTITUTE(#REF!,"▲", "-")), 2) &gt;= 0, ABS(ROUND(VALUE(SUBSTITUTE(#REF!,"▲", "-")), 2)), NA())</f>
        <v>#REF!</v>
      </c>
      <c r="D30" s="157" t="e">
        <f>IF(ROUND(VALUE(SUBSTITUTE(#REF!,"▲", "-")), 2) &lt; 0, ABS(ROUND(VALUE(SUBSTITUTE(#REF!,"▲", "-")), 2)), NA())</f>
        <v>#REF!</v>
      </c>
      <c r="E30" s="157" t="e">
        <f>IF(ROUND(VALUE(SUBSTITUTE(#REF!,"▲", "-")), 2) &gt;= 0, ABS(ROUND(VALUE(SUBSTITUTE(#REF!,"▲", "-")), 2)), NA())</f>
        <v>#REF!</v>
      </c>
      <c r="F30" s="157" t="e">
        <f>IF(ROUND(VALUE(SUBSTITUTE(#REF!,"▲", "-")), 2) &lt; 0, ABS(ROUND(VALUE(SUBSTITUTE(#REF!,"▲", "-")), 2)), NA())</f>
        <v>#REF!</v>
      </c>
      <c r="G30" s="157" t="e">
        <f>IF(ROUND(VALUE(SUBSTITUTE(#REF!,"▲", "-")), 2) &gt;= 0, ABS(ROUND(VALUE(SUBSTITUTE(#REF!,"▲", "-")), 2)), NA())</f>
        <v>#REF!</v>
      </c>
      <c r="H30" s="157" t="e">
        <f>IF(ROUND(VALUE(SUBSTITUTE(#REF!,"▲", "-")), 2) &lt; 0, ABS(ROUND(VALUE(SUBSTITUTE(#REF!,"▲", "-")), 2)), NA())</f>
        <v>#REF!</v>
      </c>
      <c r="I30" s="157" t="e">
        <f>IF(ROUND(VALUE(SUBSTITUTE(#REF!,"▲", "-")), 2) &gt;= 0, ABS(ROUND(VALUE(SUBSTITUTE(#REF!,"▲", "-")), 2)), NA())</f>
        <v>#REF!</v>
      </c>
      <c r="J30" s="157" t="e">
        <f>IF(ROUND(VALUE(SUBSTITUTE(#REF!,"▲", "-")), 2) &lt; 0, ABS(ROUND(VALUE(SUBSTITUTE(#REF!,"▲", "-")), 2)), NA())</f>
        <v>#REF!</v>
      </c>
      <c r="K30" s="157" t="e">
        <f>IF(ROUND(VALUE(SUBSTITUTE(#REF!,"▲", "-")), 2) &gt;= 0, ABS(ROUND(VALUE(SUBSTITUTE(#REF!,"▲", "-")), 2)), NA())</f>
        <v>#REF!</v>
      </c>
    </row>
    <row r="31" spans="1:11" x14ac:dyDescent="0.15">
      <c r="A31" s="157" t="e">
        <f>IF(#REF!="",NA(),#REF!)</f>
        <v>#REF!</v>
      </c>
      <c r="B31" s="157" t="e">
        <f>IF(ROUND(VALUE(SUBSTITUTE(#REF!,"▲", "-")), 2) &lt; 0, ABS(ROUND(VALUE(SUBSTITUTE(#REF!,"▲", "-")), 2)), NA())</f>
        <v>#REF!</v>
      </c>
      <c r="C31" s="157" t="e">
        <f>IF(ROUND(VALUE(SUBSTITUTE(#REF!,"▲", "-")), 2) &gt;= 0, ABS(ROUND(VALUE(SUBSTITUTE(#REF!,"▲", "-")), 2)), NA())</f>
        <v>#REF!</v>
      </c>
      <c r="D31" s="157" t="e">
        <f>IF(ROUND(VALUE(SUBSTITUTE(#REF!,"▲", "-")), 2) &lt; 0, ABS(ROUND(VALUE(SUBSTITUTE(#REF!,"▲", "-")), 2)), NA())</f>
        <v>#REF!</v>
      </c>
      <c r="E31" s="157" t="e">
        <f>IF(ROUND(VALUE(SUBSTITUTE(#REF!,"▲", "-")), 2) &gt;= 0, ABS(ROUND(VALUE(SUBSTITUTE(#REF!,"▲", "-")), 2)), NA())</f>
        <v>#REF!</v>
      </c>
      <c r="F31" s="157" t="e">
        <f>IF(ROUND(VALUE(SUBSTITUTE(#REF!,"▲", "-")), 2) &lt; 0, ABS(ROUND(VALUE(SUBSTITUTE(#REF!,"▲", "-")), 2)), NA())</f>
        <v>#REF!</v>
      </c>
      <c r="G31" s="157" t="e">
        <f>IF(ROUND(VALUE(SUBSTITUTE(#REF!,"▲", "-")), 2) &gt;= 0, ABS(ROUND(VALUE(SUBSTITUTE(#REF!,"▲", "-")), 2)), NA())</f>
        <v>#REF!</v>
      </c>
      <c r="H31" s="157" t="e">
        <f>IF(ROUND(VALUE(SUBSTITUTE(#REF!,"▲", "-")), 2) &lt; 0, ABS(ROUND(VALUE(SUBSTITUTE(#REF!,"▲", "-")), 2)), NA())</f>
        <v>#REF!</v>
      </c>
      <c r="I31" s="157" t="e">
        <f>IF(ROUND(VALUE(SUBSTITUTE(#REF!,"▲", "-")), 2) &gt;= 0, ABS(ROUND(VALUE(SUBSTITUTE(#REF!,"▲", "-")), 2)), NA())</f>
        <v>#REF!</v>
      </c>
      <c r="J31" s="157" t="e">
        <f>IF(ROUND(VALUE(SUBSTITUTE(#REF!,"▲", "-")), 2) &lt; 0, ABS(ROUND(VALUE(SUBSTITUTE(#REF!,"▲", "-")), 2)), NA())</f>
        <v>#REF!</v>
      </c>
      <c r="K31" s="157" t="e">
        <f>IF(ROUND(VALUE(SUBSTITUTE(#REF!,"▲", "-")), 2) &gt;= 0, ABS(ROUND(VALUE(SUBSTITUTE(#REF!,"▲", "-")), 2)), NA())</f>
        <v>#REF!</v>
      </c>
    </row>
    <row r="32" spans="1:11" x14ac:dyDescent="0.15">
      <c r="A32" s="157" t="e">
        <f>IF(#REF!="",NA(),#REF!)</f>
        <v>#REF!</v>
      </c>
      <c r="B32" s="157" t="e">
        <f>IF(ROUND(VALUE(SUBSTITUTE(#REF!,"▲", "-")), 2) &lt; 0, ABS(ROUND(VALUE(SUBSTITUTE(#REF!,"▲", "-")), 2)), NA())</f>
        <v>#REF!</v>
      </c>
      <c r="C32" s="157" t="e">
        <f>IF(ROUND(VALUE(SUBSTITUTE(#REF!,"▲", "-")), 2) &gt;= 0, ABS(ROUND(VALUE(SUBSTITUTE(#REF!,"▲", "-")), 2)), NA())</f>
        <v>#REF!</v>
      </c>
      <c r="D32" s="157" t="e">
        <f>IF(ROUND(VALUE(SUBSTITUTE(#REF!,"▲", "-")), 2) &lt; 0, ABS(ROUND(VALUE(SUBSTITUTE(#REF!,"▲", "-")), 2)), NA())</f>
        <v>#REF!</v>
      </c>
      <c r="E32" s="157" t="e">
        <f>IF(ROUND(VALUE(SUBSTITUTE(#REF!,"▲", "-")), 2) &gt;= 0, ABS(ROUND(VALUE(SUBSTITUTE(#REF!,"▲", "-")), 2)), NA())</f>
        <v>#REF!</v>
      </c>
      <c r="F32" s="157" t="e">
        <f>IF(ROUND(VALUE(SUBSTITUTE(#REF!,"▲", "-")), 2) &lt; 0, ABS(ROUND(VALUE(SUBSTITUTE(#REF!,"▲", "-")), 2)), NA())</f>
        <v>#REF!</v>
      </c>
      <c r="G32" s="157" t="e">
        <f>IF(ROUND(VALUE(SUBSTITUTE(#REF!,"▲", "-")), 2) &gt;= 0, ABS(ROUND(VALUE(SUBSTITUTE(#REF!,"▲", "-")), 2)), NA())</f>
        <v>#REF!</v>
      </c>
      <c r="H32" s="157" t="e">
        <f>IF(ROUND(VALUE(SUBSTITUTE(#REF!,"▲", "-")), 2) &lt; 0, ABS(ROUND(VALUE(SUBSTITUTE(#REF!,"▲", "-")), 2)), NA())</f>
        <v>#REF!</v>
      </c>
      <c r="I32" s="157" t="e">
        <f>IF(ROUND(VALUE(SUBSTITUTE(#REF!,"▲", "-")), 2) &gt;= 0, ABS(ROUND(VALUE(SUBSTITUTE(#REF!,"▲", "-")), 2)), NA())</f>
        <v>#REF!</v>
      </c>
      <c r="J32" s="157" t="e">
        <f>IF(ROUND(VALUE(SUBSTITUTE(#REF!,"▲", "-")), 2) &lt; 0, ABS(ROUND(VALUE(SUBSTITUTE(#REF!,"▲", "-")), 2)), NA())</f>
        <v>#REF!</v>
      </c>
      <c r="K32" s="157" t="e">
        <f>IF(ROUND(VALUE(SUBSTITUTE(#REF!,"▲", "-")), 2) &gt;= 0, ABS(ROUND(VALUE(SUBSTITUTE(#REF!,"▲", "-")), 2)), NA())</f>
        <v>#REF!</v>
      </c>
    </row>
    <row r="33" spans="1:16" x14ac:dyDescent="0.15">
      <c r="A33" s="157" t="e">
        <f>IF(#REF!="",NA(),#REF!)</f>
        <v>#REF!</v>
      </c>
      <c r="B33" s="157" t="e">
        <f>IF(ROUND(VALUE(SUBSTITUTE(#REF!,"▲", "-")), 2) &lt; 0, ABS(ROUND(VALUE(SUBSTITUTE(#REF!,"▲", "-")), 2)), NA())</f>
        <v>#REF!</v>
      </c>
      <c r="C33" s="157" t="e">
        <f>IF(ROUND(VALUE(SUBSTITUTE(#REF!,"▲", "-")), 2) &gt;= 0, ABS(ROUND(VALUE(SUBSTITUTE(#REF!,"▲", "-")), 2)), NA())</f>
        <v>#REF!</v>
      </c>
      <c r="D33" s="157" t="e">
        <f>IF(ROUND(VALUE(SUBSTITUTE(#REF!,"▲", "-")), 2) &lt; 0, ABS(ROUND(VALUE(SUBSTITUTE(#REF!,"▲", "-")), 2)), NA())</f>
        <v>#REF!</v>
      </c>
      <c r="E33" s="157" t="e">
        <f>IF(ROUND(VALUE(SUBSTITUTE(#REF!,"▲", "-")), 2) &gt;= 0, ABS(ROUND(VALUE(SUBSTITUTE(#REF!,"▲", "-")), 2)), NA())</f>
        <v>#REF!</v>
      </c>
      <c r="F33" s="157" t="e">
        <f>IF(ROUND(VALUE(SUBSTITUTE(#REF!,"▲", "-")), 2) &lt; 0, ABS(ROUND(VALUE(SUBSTITUTE(#REF!,"▲", "-")), 2)), NA())</f>
        <v>#REF!</v>
      </c>
      <c r="G33" s="157" t="e">
        <f>IF(ROUND(VALUE(SUBSTITUTE(#REF!,"▲", "-")), 2) &gt;= 0, ABS(ROUND(VALUE(SUBSTITUTE(#REF!,"▲", "-")), 2)), NA())</f>
        <v>#REF!</v>
      </c>
      <c r="H33" s="157" t="e">
        <f>IF(ROUND(VALUE(SUBSTITUTE(#REF!,"▲", "-")), 2) &lt; 0, ABS(ROUND(VALUE(SUBSTITUTE(#REF!,"▲", "-")), 2)), NA())</f>
        <v>#REF!</v>
      </c>
      <c r="I33" s="157" t="e">
        <f>IF(ROUND(VALUE(SUBSTITUTE(#REF!,"▲", "-")), 2) &gt;= 0, ABS(ROUND(VALUE(SUBSTITUTE(#REF!,"▲", "-")), 2)), NA())</f>
        <v>#REF!</v>
      </c>
      <c r="J33" s="157" t="e">
        <f>IF(ROUND(VALUE(SUBSTITUTE(#REF!,"▲", "-")), 2) &lt; 0, ABS(ROUND(VALUE(SUBSTITUTE(#REF!,"▲", "-")), 2)), NA())</f>
        <v>#REF!</v>
      </c>
      <c r="K33" s="157" t="e">
        <f>IF(ROUND(VALUE(SUBSTITUTE(#REF!,"▲", "-")), 2) &gt;= 0, ABS(ROUND(VALUE(SUBSTITUTE(#REF!,"▲", "-")), 2)), NA())</f>
        <v>#REF!</v>
      </c>
    </row>
    <row r="34" spans="1:16" x14ac:dyDescent="0.15">
      <c r="A34" s="157" t="e">
        <f>IF(#REF!="",NA(),#REF!)</f>
        <v>#REF!</v>
      </c>
      <c r="B34" s="157" t="e">
        <f>IF(ROUND(VALUE(SUBSTITUTE(#REF!,"▲", "-")), 2) &lt; 0, ABS(ROUND(VALUE(SUBSTITUTE(#REF!,"▲", "-")), 2)), NA())</f>
        <v>#REF!</v>
      </c>
      <c r="C34" s="157" t="e">
        <f>IF(ROUND(VALUE(SUBSTITUTE(#REF!,"▲", "-")), 2) &gt;= 0, ABS(ROUND(VALUE(SUBSTITUTE(#REF!,"▲", "-")), 2)), NA())</f>
        <v>#REF!</v>
      </c>
      <c r="D34" s="157" t="e">
        <f>IF(ROUND(VALUE(SUBSTITUTE(#REF!,"▲", "-")), 2) &lt; 0, ABS(ROUND(VALUE(SUBSTITUTE(#REF!,"▲", "-")), 2)), NA())</f>
        <v>#REF!</v>
      </c>
      <c r="E34" s="157" t="e">
        <f>IF(ROUND(VALUE(SUBSTITUTE(#REF!,"▲", "-")), 2) &gt;= 0, ABS(ROUND(VALUE(SUBSTITUTE(#REF!,"▲", "-")), 2)), NA())</f>
        <v>#REF!</v>
      </c>
      <c r="F34" s="157" t="e">
        <f>IF(ROUND(VALUE(SUBSTITUTE(#REF!,"▲", "-")), 2) &lt; 0, ABS(ROUND(VALUE(SUBSTITUTE(#REF!,"▲", "-")), 2)), NA())</f>
        <v>#REF!</v>
      </c>
      <c r="G34" s="157" t="e">
        <f>IF(ROUND(VALUE(SUBSTITUTE(#REF!,"▲", "-")), 2) &gt;= 0, ABS(ROUND(VALUE(SUBSTITUTE(#REF!,"▲", "-")), 2)), NA())</f>
        <v>#REF!</v>
      </c>
      <c r="H34" s="157" t="e">
        <f>IF(ROUND(VALUE(SUBSTITUTE(#REF!,"▲", "-")), 2) &lt; 0, ABS(ROUND(VALUE(SUBSTITUTE(#REF!,"▲", "-")), 2)), NA())</f>
        <v>#REF!</v>
      </c>
      <c r="I34" s="157" t="e">
        <f>IF(ROUND(VALUE(SUBSTITUTE(#REF!,"▲", "-")), 2) &gt;= 0, ABS(ROUND(VALUE(SUBSTITUTE(#REF!,"▲", "-")), 2)), NA())</f>
        <v>#REF!</v>
      </c>
      <c r="J34" s="157" t="e">
        <f>IF(ROUND(VALUE(SUBSTITUTE(#REF!,"▲", "-")), 2) &lt; 0, ABS(ROUND(VALUE(SUBSTITUTE(#REF!,"▲", "-")), 2)), NA())</f>
        <v>#REF!</v>
      </c>
      <c r="K34" s="157" t="e">
        <f>IF(ROUND(VALUE(SUBSTITUTE(#REF!,"▲", "-")), 2) &gt;= 0, ABS(ROUND(VALUE(SUBSTITUTE(#REF!,"▲", "-")), 2)), NA())</f>
        <v>#REF!</v>
      </c>
    </row>
    <row r="35" spans="1:16" x14ac:dyDescent="0.15">
      <c r="A35" s="157" t="e">
        <f>IF(#REF!="",NA(),#REF!)</f>
        <v>#REF!</v>
      </c>
      <c r="B35" s="157" t="e">
        <f>IF(ROUND(VALUE(SUBSTITUTE(#REF!,"▲", "-")), 2) &lt; 0, ABS(ROUND(VALUE(SUBSTITUTE(#REF!,"▲", "-")), 2)), NA())</f>
        <v>#REF!</v>
      </c>
      <c r="C35" s="157" t="e">
        <f>IF(ROUND(VALUE(SUBSTITUTE(#REF!,"▲", "-")), 2) &gt;= 0, ABS(ROUND(VALUE(SUBSTITUTE(#REF!,"▲", "-")), 2)), NA())</f>
        <v>#REF!</v>
      </c>
      <c r="D35" s="157" t="e">
        <f>IF(ROUND(VALUE(SUBSTITUTE(#REF!,"▲", "-")), 2) &lt; 0, ABS(ROUND(VALUE(SUBSTITUTE(#REF!,"▲", "-")), 2)), NA())</f>
        <v>#REF!</v>
      </c>
      <c r="E35" s="157" t="e">
        <f>IF(ROUND(VALUE(SUBSTITUTE(#REF!,"▲", "-")), 2) &gt;= 0, ABS(ROUND(VALUE(SUBSTITUTE(#REF!,"▲", "-")), 2)), NA())</f>
        <v>#REF!</v>
      </c>
      <c r="F35" s="157" t="e">
        <f>IF(ROUND(VALUE(SUBSTITUTE(#REF!,"▲", "-")), 2) &lt; 0, ABS(ROUND(VALUE(SUBSTITUTE(#REF!,"▲", "-")), 2)), NA())</f>
        <v>#REF!</v>
      </c>
      <c r="G35" s="157" t="e">
        <f>IF(ROUND(VALUE(SUBSTITUTE(#REF!,"▲", "-")), 2) &gt;= 0, ABS(ROUND(VALUE(SUBSTITUTE(#REF!,"▲", "-")), 2)), NA())</f>
        <v>#REF!</v>
      </c>
      <c r="H35" s="157" t="e">
        <f>IF(ROUND(VALUE(SUBSTITUTE(#REF!,"▲", "-")), 2) &lt; 0, ABS(ROUND(VALUE(SUBSTITUTE(#REF!,"▲", "-")), 2)), NA())</f>
        <v>#REF!</v>
      </c>
      <c r="I35" s="157" t="e">
        <f>IF(ROUND(VALUE(SUBSTITUTE(#REF!,"▲", "-")), 2) &gt;= 0, ABS(ROUND(VALUE(SUBSTITUTE(#REF!,"▲", "-")), 2)), NA())</f>
        <v>#REF!</v>
      </c>
      <c r="J35" s="157" t="e">
        <f>IF(ROUND(VALUE(SUBSTITUTE(#REF!,"▲", "-")), 2) &lt; 0, ABS(ROUND(VALUE(SUBSTITUTE(#REF!,"▲", "-")), 2)), NA())</f>
        <v>#REF!</v>
      </c>
      <c r="K35" s="157" t="e">
        <f>IF(ROUND(VALUE(SUBSTITUTE(#REF!,"▲", "-")), 2) &gt;= 0, ABS(ROUND(VALUE(SUBSTITUTE(#REF!,"▲", "-")), 2)), NA())</f>
        <v>#REF!</v>
      </c>
    </row>
    <row r="36" spans="1:16" x14ac:dyDescent="0.15">
      <c r="A36" s="157" t="e">
        <f>IF(#REF!="",NA(),#REF!)</f>
        <v>#REF!</v>
      </c>
      <c r="B36" s="157" t="e">
        <f>IF(ROUND(VALUE(SUBSTITUTE(#REF!,"▲", "-")), 2) &lt; 0, ABS(ROUND(VALUE(SUBSTITUTE(#REF!,"▲", "-")), 2)), NA())</f>
        <v>#REF!</v>
      </c>
      <c r="C36" s="157" t="e">
        <f>IF(ROUND(VALUE(SUBSTITUTE(#REF!,"▲", "-")), 2) &gt;= 0, ABS(ROUND(VALUE(SUBSTITUTE(#REF!,"▲", "-")), 2)), NA())</f>
        <v>#REF!</v>
      </c>
      <c r="D36" s="157" t="e">
        <f>IF(ROUND(VALUE(SUBSTITUTE(#REF!,"▲", "-")), 2) &lt; 0, ABS(ROUND(VALUE(SUBSTITUTE(#REF!,"▲", "-")), 2)), NA())</f>
        <v>#REF!</v>
      </c>
      <c r="E36" s="157" t="e">
        <f>IF(ROUND(VALUE(SUBSTITUTE(#REF!,"▲", "-")), 2) &gt;= 0, ABS(ROUND(VALUE(SUBSTITUTE(#REF!,"▲", "-")), 2)), NA())</f>
        <v>#REF!</v>
      </c>
      <c r="F36" s="157" t="e">
        <f>IF(ROUND(VALUE(SUBSTITUTE(#REF!,"▲", "-")), 2) &lt; 0, ABS(ROUND(VALUE(SUBSTITUTE(#REF!,"▲", "-")), 2)), NA())</f>
        <v>#REF!</v>
      </c>
      <c r="G36" s="157" t="e">
        <f>IF(ROUND(VALUE(SUBSTITUTE(#REF!,"▲", "-")), 2) &gt;= 0, ABS(ROUND(VALUE(SUBSTITUTE(#REF!,"▲", "-")), 2)), NA())</f>
        <v>#REF!</v>
      </c>
      <c r="H36" s="157" t="e">
        <f>IF(ROUND(VALUE(SUBSTITUTE(#REF!,"▲", "-")), 2) &lt; 0, ABS(ROUND(VALUE(SUBSTITUTE(#REF!,"▲", "-")), 2)), NA())</f>
        <v>#REF!</v>
      </c>
      <c r="I36" s="157" t="e">
        <f>IF(ROUND(VALUE(SUBSTITUTE(#REF!,"▲", "-")), 2) &gt;= 0, ABS(ROUND(VALUE(SUBSTITUTE(#REF!,"▲", "-")), 2)), NA())</f>
        <v>#REF!</v>
      </c>
      <c r="J36" s="157" t="e">
        <f>IF(ROUND(VALUE(SUBSTITUTE(#REF!,"▲", "-")), 2) &lt; 0, ABS(ROUND(VALUE(SUBSTITUTE(#REF!,"▲", "-")), 2)), NA())</f>
        <v>#REF!</v>
      </c>
      <c r="K36" s="157" t="e">
        <f>IF(ROUND(VALUE(SUBSTITUTE(#REF!,"▲", "-")), 2) &gt;= 0, ABS(ROUND(VALUE(SUBSTITUTE(#REF!,"▲", "-")), 2)), NA())</f>
        <v>#REF!</v>
      </c>
    </row>
    <row r="39" spans="1:16" x14ac:dyDescent="0.15">
      <c r="A39" s="130" t="s">
        <v>57</v>
      </c>
    </row>
    <row r="40" spans="1:16" x14ac:dyDescent="0.15">
      <c r="A40" s="158"/>
      <c r="B40" s="158" t="e">
        <f>#REF!</f>
        <v>#REF!</v>
      </c>
      <c r="C40" s="158"/>
      <c r="D40" s="158"/>
      <c r="E40" s="158" t="e">
        <f>#REF!</f>
        <v>#REF!</v>
      </c>
      <c r="F40" s="158"/>
      <c r="G40" s="158"/>
      <c r="H40" s="158" t="e">
        <f>#REF!</f>
        <v>#REF!</v>
      </c>
      <c r="I40" s="158"/>
      <c r="J40" s="158"/>
      <c r="K40" s="158" t="e">
        <f>#REF!</f>
        <v>#REF!</v>
      </c>
      <c r="L40" s="158"/>
      <c r="M40" s="158"/>
      <c r="N40" s="158" t="e">
        <f>#REF!</f>
        <v>#REF!</v>
      </c>
      <c r="O40" s="158"/>
      <c r="P40" s="158"/>
    </row>
    <row r="41" spans="1:16" x14ac:dyDescent="0.15">
      <c r="A41" s="158"/>
      <c r="B41" s="158" t="s">
        <v>58</v>
      </c>
      <c r="C41" s="158"/>
      <c r="D41" s="158" t="s">
        <v>59</v>
      </c>
      <c r="E41" s="158" t="s">
        <v>58</v>
      </c>
      <c r="F41" s="158"/>
      <c r="G41" s="158" t="s">
        <v>59</v>
      </c>
      <c r="H41" s="158" t="s">
        <v>58</v>
      </c>
      <c r="I41" s="158"/>
      <c r="J41" s="158" t="s">
        <v>59</v>
      </c>
      <c r="K41" s="158" t="s">
        <v>58</v>
      </c>
      <c r="L41" s="158"/>
      <c r="M41" s="158" t="s">
        <v>59</v>
      </c>
      <c r="N41" s="158" t="s">
        <v>58</v>
      </c>
      <c r="O41" s="158"/>
      <c r="P41" s="158" t="s">
        <v>59</v>
      </c>
    </row>
    <row r="42" spans="1:16" x14ac:dyDescent="0.15">
      <c r="A42" s="158" t="s">
        <v>60</v>
      </c>
      <c r="B42" s="158"/>
      <c r="C42" s="158"/>
      <c r="D42" s="158" t="e">
        <f>#REF!</f>
        <v>#REF!</v>
      </c>
      <c r="E42" s="158"/>
      <c r="F42" s="158"/>
      <c r="G42" s="158" t="e">
        <f>#REF!</f>
        <v>#REF!</v>
      </c>
      <c r="H42" s="158"/>
      <c r="I42" s="158"/>
      <c r="J42" s="158" t="e">
        <f>#REF!</f>
        <v>#REF!</v>
      </c>
      <c r="K42" s="158"/>
      <c r="L42" s="158"/>
      <c r="M42" s="158" t="e">
        <f>#REF!</f>
        <v>#REF!</v>
      </c>
      <c r="N42" s="158"/>
      <c r="O42" s="158"/>
      <c r="P42" s="158" t="e">
        <f>#REF!</f>
        <v>#REF!</v>
      </c>
    </row>
    <row r="43" spans="1:16" x14ac:dyDescent="0.15">
      <c r="A43" s="158" t="s">
        <v>16</v>
      </c>
      <c r="B43" s="158" t="e">
        <f>#REF!</f>
        <v>#REF!</v>
      </c>
      <c r="C43" s="158"/>
      <c r="D43" s="158"/>
      <c r="E43" s="158" t="e">
        <f>#REF!</f>
        <v>#REF!</v>
      </c>
      <c r="F43" s="158"/>
      <c r="G43" s="158"/>
      <c r="H43" s="158" t="e">
        <f>#REF!</f>
        <v>#REF!</v>
      </c>
      <c r="I43" s="158"/>
      <c r="J43" s="158"/>
      <c r="K43" s="158" t="e">
        <f>#REF!</f>
        <v>#REF!</v>
      </c>
      <c r="L43" s="158"/>
      <c r="M43" s="158"/>
      <c r="N43" s="158" t="e">
        <f>#REF!</f>
        <v>#REF!</v>
      </c>
      <c r="O43" s="158"/>
      <c r="P43" s="158"/>
    </row>
    <row r="44" spans="1:16" x14ac:dyDescent="0.15">
      <c r="A44" s="158" t="s">
        <v>61</v>
      </c>
      <c r="B44" s="158" t="e">
        <f>#REF!</f>
        <v>#REF!</v>
      </c>
      <c r="C44" s="158"/>
      <c r="D44" s="158"/>
      <c r="E44" s="158" t="e">
        <f>#REF!</f>
        <v>#REF!</v>
      </c>
      <c r="F44" s="158"/>
      <c r="G44" s="158"/>
      <c r="H44" s="158" t="e">
        <f>#REF!</f>
        <v>#REF!</v>
      </c>
      <c r="I44" s="158"/>
      <c r="J44" s="158"/>
      <c r="K44" s="158" t="e">
        <f>#REF!</f>
        <v>#REF!</v>
      </c>
      <c r="L44" s="158"/>
      <c r="M44" s="158"/>
      <c r="N44" s="158" t="e">
        <f>#REF!</f>
        <v>#REF!</v>
      </c>
      <c r="O44" s="158"/>
      <c r="P44" s="158"/>
    </row>
    <row r="45" spans="1:16" x14ac:dyDescent="0.15">
      <c r="A45" s="158" t="s">
        <v>62</v>
      </c>
      <c r="B45" s="158" t="e">
        <f>#REF!</f>
        <v>#REF!</v>
      </c>
      <c r="C45" s="158"/>
      <c r="D45" s="158"/>
      <c r="E45" s="158" t="e">
        <f>#REF!</f>
        <v>#REF!</v>
      </c>
      <c r="F45" s="158"/>
      <c r="G45" s="158"/>
      <c r="H45" s="158" t="e">
        <f>#REF!</f>
        <v>#REF!</v>
      </c>
      <c r="I45" s="158"/>
      <c r="J45" s="158"/>
      <c r="K45" s="158" t="e">
        <f>#REF!</f>
        <v>#REF!</v>
      </c>
      <c r="L45" s="158"/>
      <c r="M45" s="158"/>
      <c r="N45" s="158" t="e">
        <f>#REF!</f>
        <v>#REF!</v>
      </c>
      <c r="O45" s="158"/>
      <c r="P45" s="158"/>
    </row>
    <row r="46" spans="1:16" x14ac:dyDescent="0.15">
      <c r="A46" s="158" t="s">
        <v>63</v>
      </c>
      <c r="B46" s="158" t="e">
        <f>#REF!</f>
        <v>#REF!</v>
      </c>
      <c r="C46" s="158"/>
      <c r="D46" s="158"/>
      <c r="E46" s="158" t="e">
        <f>#REF!</f>
        <v>#REF!</v>
      </c>
      <c r="F46" s="158"/>
      <c r="G46" s="158"/>
      <c r="H46" s="158" t="e">
        <f>#REF!</f>
        <v>#REF!</v>
      </c>
      <c r="I46" s="158"/>
      <c r="J46" s="158"/>
      <c r="K46" s="158" t="e">
        <f>#REF!</f>
        <v>#REF!</v>
      </c>
      <c r="L46" s="158"/>
      <c r="M46" s="158"/>
      <c r="N46" s="158" t="e">
        <f>#REF!</f>
        <v>#REF!</v>
      </c>
      <c r="O46" s="158"/>
      <c r="P46" s="158"/>
    </row>
    <row r="47" spans="1:16" x14ac:dyDescent="0.15">
      <c r="A47" s="158" t="s">
        <v>12</v>
      </c>
      <c r="B47" s="158" t="e">
        <f>#REF!</f>
        <v>#REF!</v>
      </c>
      <c r="C47" s="158"/>
      <c r="D47" s="158"/>
      <c r="E47" s="158" t="e">
        <f>#REF!</f>
        <v>#REF!</v>
      </c>
      <c r="F47" s="158"/>
      <c r="G47" s="158"/>
      <c r="H47" s="158" t="e">
        <f>#REF!</f>
        <v>#REF!</v>
      </c>
      <c r="I47" s="158"/>
      <c r="J47" s="158"/>
      <c r="K47" s="158" t="e">
        <f>#REF!</f>
        <v>#REF!</v>
      </c>
      <c r="L47" s="158"/>
      <c r="M47" s="158"/>
      <c r="N47" s="158" t="e">
        <f>#REF!</f>
        <v>#REF!</v>
      </c>
      <c r="O47" s="158"/>
      <c r="P47" s="158"/>
    </row>
    <row r="48" spans="1:16" x14ac:dyDescent="0.15">
      <c r="A48" s="158" t="s">
        <v>64</v>
      </c>
      <c r="B48" s="158" t="e">
        <f>#REF!</f>
        <v>#REF!</v>
      </c>
      <c r="C48" s="158"/>
      <c r="D48" s="158"/>
      <c r="E48" s="158" t="e">
        <f>#REF!</f>
        <v>#REF!</v>
      </c>
      <c r="F48" s="158"/>
      <c r="G48" s="158"/>
      <c r="H48" s="158" t="e">
        <f>#REF!</f>
        <v>#REF!</v>
      </c>
      <c r="I48" s="158"/>
      <c r="J48" s="158"/>
      <c r="K48" s="158" t="e">
        <f>#REF!</f>
        <v>#REF!</v>
      </c>
      <c r="L48" s="158"/>
      <c r="M48" s="158"/>
      <c r="N48" s="158" t="e">
        <f>#REF!</f>
        <v>#REF!</v>
      </c>
      <c r="O48" s="158"/>
      <c r="P48" s="158"/>
    </row>
    <row r="49" spans="1:16" x14ac:dyDescent="0.15">
      <c r="A49" s="158" t="s">
        <v>65</v>
      </c>
      <c r="B49" s="158" t="e">
        <f>#REF!</f>
        <v>#REF!</v>
      </c>
      <c r="C49" s="158"/>
      <c r="D49" s="158"/>
      <c r="E49" s="158" t="e">
        <f>#REF!</f>
        <v>#REF!</v>
      </c>
      <c r="F49" s="158"/>
      <c r="G49" s="158"/>
      <c r="H49" s="158" t="e">
        <f>#REF!</f>
        <v>#REF!</v>
      </c>
      <c r="I49" s="158"/>
      <c r="J49" s="158"/>
      <c r="K49" s="158" t="e">
        <f>#REF!</f>
        <v>#REF!</v>
      </c>
      <c r="L49" s="158"/>
      <c r="M49" s="158"/>
      <c r="N49" s="158" t="e">
        <f>#REF!</f>
        <v>#REF!</v>
      </c>
      <c r="O49" s="158"/>
      <c r="P49" s="158"/>
    </row>
    <row r="50" spans="1:16" x14ac:dyDescent="0.15">
      <c r="A50" s="158" t="s">
        <v>66</v>
      </c>
      <c r="B50" s="158" t="e">
        <f>NA()</f>
        <v>#N/A</v>
      </c>
      <c r="C50" s="158" t="e">
        <f>IF(ISNUMBER(#REF!),#REF!,NA())</f>
        <v>#N/A</v>
      </c>
      <c r="D50" s="158" t="e">
        <f>NA()</f>
        <v>#N/A</v>
      </c>
      <c r="E50" s="158" t="e">
        <f>NA()</f>
        <v>#N/A</v>
      </c>
      <c r="F50" s="158" t="e">
        <f>IF(ISNUMBER(#REF!),#REF!,NA())</f>
        <v>#N/A</v>
      </c>
      <c r="G50" s="158" t="e">
        <f>NA()</f>
        <v>#N/A</v>
      </c>
      <c r="H50" s="158" t="e">
        <f>NA()</f>
        <v>#N/A</v>
      </c>
      <c r="I50" s="158" t="e">
        <f>IF(ISNUMBER(#REF!),#REF!,NA())</f>
        <v>#N/A</v>
      </c>
      <c r="J50" s="158" t="e">
        <f>NA()</f>
        <v>#N/A</v>
      </c>
      <c r="K50" s="158" t="e">
        <f>NA()</f>
        <v>#N/A</v>
      </c>
      <c r="L50" s="158" t="e">
        <f>IF(ISNUMBER(#REF!),#REF!,NA())</f>
        <v>#N/A</v>
      </c>
      <c r="M50" s="158" t="e">
        <f>NA()</f>
        <v>#N/A</v>
      </c>
      <c r="N50" s="158" t="e">
        <f>NA()</f>
        <v>#N/A</v>
      </c>
      <c r="O50" s="158" t="e">
        <f>IF(ISNUMBER(#REF!),#REF!,NA())</f>
        <v>#N/A</v>
      </c>
      <c r="P50" s="158" t="e">
        <f>NA()</f>
        <v>#N/A</v>
      </c>
    </row>
    <row r="53" spans="1:16" x14ac:dyDescent="0.15">
      <c r="A53" s="130" t="s">
        <v>67</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68</v>
      </c>
      <c r="C55" s="157"/>
      <c r="D55" s="157" t="s">
        <v>69</v>
      </c>
      <c r="E55" s="157" t="s">
        <v>68</v>
      </c>
      <c r="F55" s="157"/>
      <c r="G55" s="157" t="s">
        <v>69</v>
      </c>
      <c r="H55" s="157" t="s">
        <v>68</v>
      </c>
      <c r="I55" s="157"/>
      <c r="J55" s="157" t="s">
        <v>69</v>
      </c>
      <c r="K55" s="157" t="s">
        <v>68</v>
      </c>
      <c r="L55" s="157"/>
      <c r="M55" s="157" t="s">
        <v>69</v>
      </c>
      <c r="N55" s="157" t="s">
        <v>68</v>
      </c>
      <c r="O55" s="157"/>
      <c r="P55" s="157" t="s">
        <v>69</v>
      </c>
    </row>
    <row r="56" spans="1:16" x14ac:dyDescent="0.15">
      <c r="A56" s="157" t="s">
        <v>42</v>
      </c>
      <c r="B56" s="157"/>
      <c r="C56" s="157"/>
      <c r="D56" s="157">
        <f>'将来負担比率（分子）の構造'!I$52</f>
        <v>25192</v>
      </c>
      <c r="E56" s="157"/>
      <c r="F56" s="157"/>
      <c r="G56" s="157">
        <f>'将来負担比率（分子）の構造'!J$52</f>
        <v>24581</v>
      </c>
      <c r="H56" s="157"/>
      <c r="I56" s="157"/>
      <c r="J56" s="157">
        <f>'将来負担比率（分子）の構造'!K$52</f>
        <v>23380</v>
      </c>
      <c r="K56" s="157"/>
      <c r="L56" s="157"/>
      <c r="M56" s="157">
        <f>'将来負担比率（分子）の構造'!L$52</f>
        <v>22423</v>
      </c>
      <c r="N56" s="157"/>
      <c r="O56" s="157"/>
      <c r="P56" s="157">
        <f>'将来負担比率（分子）の構造'!M$52</f>
        <v>21297</v>
      </c>
    </row>
    <row r="57" spans="1:16" x14ac:dyDescent="0.15">
      <c r="A57" s="157" t="s">
        <v>41</v>
      </c>
      <c r="B57" s="157"/>
      <c r="C57" s="157"/>
      <c r="D57" s="157">
        <f>'将来負担比率（分子）の構造'!I$51</f>
        <v>470</v>
      </c>
      <c r="E57" s="157"/>
      <c r="F57" s="157"/>
      <c r="G57" s="157">
        <f>'将来負担比率（分子）の構造'!J$51</f>
        <v>408</v>
      </c>
      <c r="H57" s="157"/>
      <c r="I57" s="157"/>
      <c r="J57" s="157">
        <f>'将来負担比率（分子）の構造'!K$51</f>
        <v>327</v>
      </c>
      <c r="K57" s="157"/>
      <c r="L57" s="157"/>
      <c r="M57" s="157">
        <f>'将来負担比率（分子）の構造'!L$51</f>
        <v>258</v>
      </c>
      <c r="N57" s="157"/>
      <c r="O57" s="157"/>
      <c r="P57" s="157">
        <f>'将来負担比率（分子）の構造'!M$51</f>
        <v>204</v>
      </c>
    </row>
    <row r="58" spans="1:16" x14ac:dyDescent="0.15">
      <c r="A58" s="157" t="s">
        <v>40</v>
      </c>
      <c r="B58" s="157"/>
      <c r="C58" s="157"/>
      <c r="D58" s="157">
        <f>'将来負担比率（分子）の構造'!I$50</f>
        <v>2309</v>
      </c>
      <c r="E58" s="157"/>
      <c r="F58" s="157"/>
      <c r="G58" s="157">
        <f>'将来負担比率（分子）の構造'!J$50</f>
        <v>2919</v>
      </c>
      <c r="H58" s="157"/>
      <c r="I58" s="157"/>
      <c r="J58" s="157">
        <f>'将来負担比率（分子）の構造'!K$50</f>
        <v>3103</v>
      </c>
      <c r="K58" s="157"/>
      <c r="L58" s="157"/>
      <c r="M58" s="157">
        <f>'将来負担比率（分子）の構造'!L$50</f>
        <v>3352</v>
      </c>
      <c r="N58" s="157"/>
      <c r="O58" s="157"/>
      <c r="P58" s="157">
        <f>'将来負担比率（分子）の構造'!M$50</f>
        <v>4217</v>
      </c>
    </row>
    <row r="59" spans="1:16" x14ac:dyDescent="0.15">
      <c r="A59" s="157" t="s">
        <v>38</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37</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35</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34</v>
      </c>
      <c r="B62" s="157">
        <f>'将来負担比率（分子）の構造'!I$45</f>
        <v>2366</v>
      </c>
      <c r="C62" s="157"/>
      <c r="D62" s="157"/>
      <c r="E62" s="157">
        <f>'将来負担比率（分子）の構造'!J$45</f>
        <v>2128</v>
      </c>
      <c r="F62" s="157"/>
      <c r="G62" s="157"/>
      <c r="H62" s="157">
        <f>'将来負担比率（分子）の構造'!K$45</f>
        <v>2127</v>
      </c>
      <c r="I62" s="157"/>
      <c r="J62" s="157"/>
      <c r="K62" s="157">
        <f>'将来負担比率（分子）の構造'!L$45</f>
        <v>2081</v>
      </c>
      <c r="L62" s="157"/>
      <c r="M62" s="157"/>
      <c r="N62" s="157">
        <f>'将来負担比率（分子）の構造'!M$45</f>
        <v>2130</v>
      </c>
      <c r="O62" s="157"/>
      <c r="P62" s="157"/>
    </row>
    <row r="63" spans="1:16" x14ac:dyDescent="0.15">
      <c r="A63" s="157" t="s">
        <v>33</v>
      </c>
      <c r="B63" s="157">
        <f>'将来負担比率（分子）の構造'!I$44</f>
        <v>4</v>
      </c>
      <c r="C63" s="157"/>
      <c r="D63" s="157"/>
      <c r="E63" s="157">
        <f>'将来負担比率（分子）の構造'!J$44</f>
        <v>1</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32</v>
      </c>
      <c r="B64" s="157">
        <f>'将来負担比率（分子）の構造'!I$43</f>
        <v>13790</v>
      </c>
      <c r="C64" s="157"/>
      <c r="D64" s="157"/>
      <c r="E64" s="157">
        <f>'将来負担比率（分子）の構造'!J$43</f>
        <v>12522</v>
      </c>
      <c r="F64" s="157"/>
      <c r="G64" s="157"/>
      <c r="H64" s="157">
        <f>'将来負担比率（分子）の構造'!K$43</f>
        <v>11871</v>
      </c>
      <c r="I64" s="157"/>
      <c r="J64" s="157"/>
      <c r="K64" s="157">
        <f>'将来負担比率（分子）の構造'!L$43</f>
        <v>11630</v>
      </c>
      <c r="L64" s="157"/>
      <c r="M64" s="157"/>
      <c r="N64" s="157">
        <f>'将来負担比率（分子）の構造'!M$43</f>
        <v>9884</v>
      </c>
      <c r="O64" s="157"/>
      <c r="P64" s="157"/>
    </row>
    <row r="65" spans="1:16" x14ac:dyDescent="0.15">
      <c r="A65" s="157" t="s">
        <v>31</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f>'将来負担比率（分子）の構造'!M$42</f>
        <v>133</v>
      </c>
      <c r="O65" s="157"/>
      <c r="P65" s="157"/>
    </row>
    <row r="66" spans="1:16" x14ac:dyDescent="0.15">
      <c r="A66" s="157" t="s">
        <v>30</v>
      </c>
      <c r="B66" s="157">
        <f>'将来負担比率（分子）の構造'!I$41</f>
        <v>23537</v>
      </c>
      <c r="C66" s="157"/>
      <c r="D66" s="157"/>
      <c r="E66" s="157">
        <f>'将来負担比率（分子）の構造'!J$41</f>
        <v>23222</v>
      </c>
      <c r="F66" s="157"/>
      <c r="G66" s="157"/>
      <c r="H66" s="157">
        <f>'将来負担比率（分子）の構造'!K$41</f>
        <v>22569</v>
      </c>
      <c r="I66" s="157"/>
      <c r="J66" s="157"/>
      <c r="K66" s="157">
        <f>'将来負担比率（分子）の構造'!L$41</f>
        <v>21651</v>
      </c>
      <c r="L66" s="157"/>
      <c r="M66" s="157"/>
      <c r="N66" s="157">
        <f>'将来負担比率（分子）の構造'!M$41</f>
        <v>20886</v>
      </c>
      <c r="O66" s="157"/>
      <c r="P66" s="157"/>
    </row>
    <row r="67" spans="1:16" x14ac:dyDescent="0.15">
      <c r="A67" s="157" t="s">
        <v>70</v>
      </c>
      <c r="B67" s="157" t="e">
        <f>NA()</f>
        <v>#N/A</v>
      </c>
      <c r="C67" s="157">
        <f>IF(ISNUMBER('将来負担比率（分子）の構造'!I$53), IF('将来負担比率（分子）の構造'!I$53 &lt; 0, 0, '将来負担比率（分子）の構造'!I$53), NA())</f>
        <v>11727</v>
      </c>
      <c r="D67" s="157" t="e">
        <f>NA()</f>
        <v>#N/A</v>
      </c>
      <c r="E67" s="157" t="e">
        <f>NA()</f>
        <v>#N/A</v>
      </c>
      <c r="F67" s="157">
        <f>IF(ISNUMBER('将来負担比率（分子）の構造'!J$53), IF('将来負担比率（分子）の構造'!J$53 &lt; 0, 0, '将来負担比率（分子）の構造'!J$53), NA())</f>
        <v>9965</v>
      </c>
      <c r="G67" s="157" t="e">
        <f>NA()</f>
        <v>#N/A</v>
      </c>
      <c r="H67" s="157" t="e">
        <f>NA()</f>
        <v>#N/A</v>
      </c>
      <c r="I67" s="157">
        <f>IF(ISNUMBER('将来負担比率（分子）の構造'!K$53), IF('将来負担比率（分子）の構造'!K$53 &lt; 0, 0, '将来負担比率（分子）の構造'!K$53), NA())</f>
        <v>9757</v>
      </c>
      <c r="J67" s="157" t="e">
        <f>NA()</f>
        <v>#N/A</v>
      </c>
      <c r="K67" s="157" t="e">
        <f>NA()</f>
        <v>#N/A</v>
      </c>
      <c r="L67" s="157">
        <f>IF(ISNUMBER('将来負担比率（分子）の構造'!L$53), IF('将来負担比率（分子）の構造'!L$53 &lt; 0, 0, '将来負担比率（分子）の構造'!L$53), NA())</f>
        <v>9329</v>
      </c>
      <c r="M67" s="157" t="e">
        <f>NA()</f>
        <v>#N/A</v>
      </c>
      <c r="N67" s="157" t="e">
        <f>NA()</f>
        <v>#N/A</v>
      </c>
      <c r="O67" s="157">
        <f>IF(ISNUMBER('将来負担比率（分子）の構造'!M$53), IF('将来負担比率（分子）の構造'!M$53 &lt; 0, 0, '将来負担比率（分子）の構造'!M$53), NA())</f>
        <v>7316</v>
      </c>
      <c r="P67" s="157" t="e">
        <f>NA()</f>
        <v>#N/A</v>
      </c>
    </row>
    <row r="70" spans="1:16" x14ac:dyDescent="0.15">
      <c r="A70" s="159" t="s">
        <v>71</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72</v>
      </c>
      <c r="B72" s="161">
        <f>基金残高に係る経年分析!F55</f>
        <v>1367</v>
      </c>
      <c r="C72" s="161">
        <f>基金残高に係る経年分析!G55</f>
        <v>1085</v>
      </c>
      <c r="D72" s="161">
        <f>基金残高に係る経年分析!H55</f>
        <v>1230</v>
      </c>
    </row>
    <row r="73" spans="1:16" x14ac:dyDescent="0.15">
      <c r="A73" s="160" t="s">
        <v>73</v>
      </c>
      <c r="B73" s="161">
        <f>基金残高に係る経年分析!F56</f>
        <v>120</v>
      </c>
      <c r="C73" s="161">
        <f>基金残高に係る経年分析!G56</f>
        <v>167</v>
      </c>
      <c r="D73" s="161">
        <f>基金残高に係る経年分析!H56</f>
        <v>204</v>
      </c>
    </row>
    <row r="74" spans="1:16" x14ac:dyDescent="0.15">
      <c r="A74" s="160" t="s">
        <v>74</v>
      </c>
      <c r="B74" s="161">
        <f>基金残高に係る経年分析!F57</f>
        <v>1772</v>
      </c>
      <c r="C74" s="161">
        <f>基金残高に係る経年分析!G57</f>
        <v>2273</v>
      </c>
      <c r="D74" s="161">
        <f>基金残高に係る経年分析!H57</f>
        <v>2913</v>
      </c>
    </row>
  </sheetData>
  <sheetProtection algorithmName="SHA-512" hashValue="oDv02r1ioVnyoElKoit5paHJc6oVtUDCqzQvqDF8/o8BkfO9tL++Jd4K0VXW6cRpE90Z5n5to9GwSeNIyt/50w==" saltValue="Vv70Bvjt+R1BxyB0EBVU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2026-09-10T01:32:00Z</cp:lastPrinted>
  <dcterms:created xsi:type="dcterms:W3CDTF">2026-02-23T04:43:25Z</dcterms:created>
  <dcterms:modified xsi:type="dcterms:W3CDTF">2026-09-10T01:38:19Z</dcterms:modified>
  <cp:category/>
</cp:coreProperties>
</file>