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18.5.2\kikaku\課所サーバーアーカイブ\97 省エネルギー化支援事業費補助金\R8\02_起案\01_交付要綱\"/>
    </mc:Choice>
  </mc:AlternateContent>
  <xr:revisionPtr revIDLastSave="0" documentId="13_ncr:1_{81A4A813-E633-4C3F-BB61-4292F7DF53C2}" xr6:coauthVersionLast="47" xr6:coauthVersionMax="47" xr10:uidLastSave="{00000000-0000-0000-0000-000000000000}"/>
  <bookViews>
    <workbookView xWindow="-120" yWindow="-17310" windowWidth="29040" windowHeight="15720" activeTab="1" xr2:uid="{00000000-000D-0000-FFFF-FFFF00000000}"/>
  </bookViews>
  <sheets>
    <sheet name="（様式第２号）実績報告書" sheetId="5" r:id="rId1"/>
    <sheet name="（別紙２）所要額精算書" sheetId="1" r:id="rId2"/>
    <sheet name="計算用" sheetId="21" state="hidden" r:id="rId3"/>
  </sheets>
  <definedNames>
    <definedName name="_xlnm.Print_Area" localSheetId="1">'（別紙２）所要額精算書'!$A$1:$AM$30</definedName>
    <definedName name="_xlnm.Print_Area" localSheetId="0">'（様式第２号）実績報告書'!$A$1:$AM$41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" i="5" l="1"/>
  <c r="AG3" i="5"/>
  <c r="AD3" i="5"/>
  <c r="AO2" i="5"/>
  <c r="R17" i="5"/>
  <c r="N27" i="1"/>
  <c r="N29" i="1" s="1"/>
  <c r="R19" i="5" s="1"/>
  <c r="G39" i="21"/>
  <c r="H39" i="21" s="1"/>
  <c r="B39" i="21"/>
  <c r="D36" i="21"/>
  <c r="B36" i="21"/>
  <c r="C36" i="21" s="1"/>
  <c r="D35" i="21"/>
  <c r="B35" i="21"/>
  <c r="C35" i="21" s="1"/>
  <c r="D34" i="21"/>
  <c r="B34" i="21"/>
  <c r="C34" i="21" s="1"/>
  <c r="D33" i="21"/>
  <c r="B33" i="21"/>
  <c r="C33" i="21" s="1"/>
  <c r="D32" i="21"/>
  <c r="B32" i="21"/>
  <c r="C32" i="21" s="1"/>
  <c r="D31" i="21"/>
  <c r="B31" i="21"/>
  <c r="C31" i="21" s="1"/>
  <c r="D30" i="21"/>
  <c r="B30" i="21"/>
  <c r="C30" i="21" s="1"/>
  <c r="D29" i="21"/>
  <c r="B29" i="21"/>
  <c r="C29" i="21" s="1"/>
  <c r="D28" i="21"/>
  <c r="B28" i="21"/>
  <c r="C28" i="21" s="1"/>
  <c r="D27" i="21"/>
  <c r="B27" i="21"/>
  <c r="C27" i="21" s="1"/>
  <c r="D26" i="21"/>
  <c r="B26" i="21"/>
  <c r="C26" i="21" s="1"/>
  <c r="D25" i="21"/>
  <c r="B25" i="21"/>
  <c r="C25" i="21" s="1"/>
  <c r="D24" i="21"/>
  <c r="B24" i="21"/>
  <c r="C24" i="21" s="1"/>
  <c r="D23" i="21"/>
  <c r="B23" i="21"/>
  <c r="C23" i="21" s="1"/>
  <c r="C21" i="21"/>
  <c r="C20" i="21"/>
  <c r="C18" i="21"/>
  <c r="C17" i="21"/>
  <c r="C16" i="21"/>
  <c r="C15" i="21"/>
  <c r="C14" i="21"/>
  <c r="C13" i="21"/>
  <c r="C12" i="21"/>
  <c r="D11" i="21"/>
  <c r="B11" i="21"/>
  <c r="C11" i="21" s="1"/>
  <c r="D10" i="21"/>
  <c r="B10" i="21"/>
  <c r="C10" i="21" s="1"/>
  <c r="C9" i="21"/>
  <c r="C8" i="21"/>
  <c r="C7" i="21"/>
  <c r="C6" i="21"/>
  <c r="C5" i="21"/>
  <c r="C4" i="21"/>
  <c r="C3" i="21"/>
  <c r="C2" i="21"/>
  <c r="R21" i="5" l="1"/>
</calcChain>
</file>

<file path=xl/sharedStrings.xml><?xml version="1.0" encoding="utf-8"?>
<sst xmlns="http://schemas.openxmlformats.org/spreadsheetml/2006/main" count="196" uniqueCount="132">
  <si>
    <t>フリガナ</t>
  </si>
  <si>
    <t>‐</t>
  </si>
  <si>
    <t>介護療養型医療施設</t>
  </si>
  <si>
    <t>（郵便番号</t>
    <rPh sb="1" eb="3">
      <t>ユウビン</t>
    </rPh>
    <rPh sb="3" eb="5">
      <t>バンゴウ</t>
    </rPh>
    <phoneticPr fontId="4"/>
  </si>
  <si>
    <t>単価１</t>
    <rPh sb="0" eb="2">
      <t>タンカ</t>
    </rPh>
    <phoneticPr fontId="4"/>
  </si>
  <si>
    <t>通所リハビリテーション事業所（大規模型（Ⅰ））</t>
  </si>
  <si>
    <t>短期入所生活介護事業所</t>
  </si>
  <si>
    <t>通所介護事業所（大規模型（Ⅱ））</t>
    <rPh sb="0" eb="2">
      <t>ツウショ</t>
    </rPh>
    <rPh sb="2" eb="4">
      <t>カイゴ</t>
    </rPh>
    <rPh sb="4" eb="7">
      <t>ジギョウショ</t>
    </rPh>
    <phoneticPr fontId="4"/>
  </si>
  <si>
    <t>④</t>
  </si>
  <si>
    <t>認知症対応型通所介護事業所</t>
  </si>
  <si>
    <t>看護小規模多機能型居宅介護事業所</t>
  </si>
  <si>
    <t>）</t>
  </si>
  <si>
    <t>連絡先</t>
    <rPh sb="0" eb="3">
      <t>レンラクサキ</t>
    </rPh>
    <phoneticPr fontId="4"/>
  </si>
  <si>
    <t>電話番号</t>
    <rPh sb="0" eb="2">
      <t>デンワ</t>
    </rPh>
    <rPh sb="2" eb="4">
      <t>バンゴウ</t>
    </rPh>
    <phoneticPr fontId="4"/>
  </si>
  <si>
    <t>定期巡回・随時対応型訪問介護看護事業所</t>
  </si>
  <si>
    <t>介護老人保健施設</t>
  </si>
  <si>
    <t>軽費老人ホーム（定員29人以下）</t>
    <rPh sb="0" eb="2">
      <t>ケイヒ</t>
    </rPh>
    <rPh sb="2" eb="4">
      <t>ロウジン</t>
    </rPh>
    <rPh sb="8" eb="10">
      <t>テイイン</t>
    </rPh>
    <rPh sb="12" eb="15">
      <t>ニンイカ</t>
    </rPh>
    <phoneticPr fontId="4"/>
  </si>
  <si>
    <t>訪問介護事業所</t>
  </si>
  <si>
    <t>訪問入浴介護事業所</t>
  </si>
  <si>
    <t>居宅療養管理指導事業所</t>
    <rPh sb="8" eb="11">
      <t>ジギョウショ</t>
    </rPh>
    <phoneticPr fontId="4"/>
  </si>
  <si>
    <t>介護医療院</t>
  </si>
  <si>
    <t>訪問看護事業所</t>
  </si>
  <si>
    <t>交付決定通知書に記載されている交付決定額を記載してください。</t>
    <rPh sb="0" eb="2">
      <t>コウフ</t>
    </rPh>
    <rPh sb="2" eb="4">
      <t>ケッテイ</t>
    </rPh>
    <rPh sb="4" eb="7">
      <t>ツウチショ</t>
    </rPh>
    <rPh sb="8" eb="10">
      <t>キサイ</t>
    </rPh>
    <rPh sb="15" eb="17">
      <t>コウフ</t>
    </rPh>
    <rPh sb="17" eb="19">
      <t>ケッテイ</t>
    </rPh>
    <rPh sb="19" eb="20">
      <t>ガク</t>
    </rPh>
    <rPh sb="21" eb="23">
      <t>キサイ</t>
    </rPh>
    <phoneticPr fontId="4"/>
  </si>
  <si>
    <t>②</t>
  </si>
  <si>
    <t>訪問リハビリテーション事業所</t>
  </si>
  <si>
    <t>夜間対応型訪問介護事業所</t>
  </si>
  <si>
    <t>児童福祉施設</t>
    <rPh sb="0" eb="2">
      <t>ジドウ</t>
    </rPh>
    <rPh sb="2" eb="4">
      <t>フクシ</t>
    </rPh>
    <rPh sb="4" eb="6">
      <t>シセツ</t>
    </rPh>
    <phoneticPr fontId="4"/>
  </si>
  <si>
    <t>居宅介護支援事業所</t>
  </si>
  <si>
    <t>/事業所</t>
    <rPh sb="1" eb="4">
      <t>ジギョウショ</t>
    </rPh>
    <phoneticPr fontId="24"/>
  </si>
  <si>
    <t>福祉用具貸与事業所</t>
  </si>
  <si>
    <t>サービス付き高齢者向け住宅（定員29人以下）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テイイン</t>
    </rPh>
    <rPh sb="18" eb="19">
      <t>ニン</t>
    </rPh>
    <rPh sb="19" eb="21">
      <t>イカ</t>
    </rPh>
    <phoneticPr fontId="4"/>
  </si>
  <si>
    <t>小規模多機能型居宅介護事業所</t>
  </si>
  <si>
    <r>
      <t>補助対象経費</t>
    </r>
    <r>
      <rPr>
        <sz val="10"/>
        <rFont val="ＭＳ Ｐ明朝"/>
        <family val="1"/>
        <charset val="128"/>
      </rPr>
      <t>の実績額　(A)</t>
    </r>
    <rPh sb="0" eb="2">
      <t>ホジョ</t>
    </rPh>
    <rPh sb="2" eb="4">
      <t>タイショウ</t>
    </rPh>
    <rPh sb="4" eb="6">
      <t>ケイヒ</t>
    </rPh>
    <rPh sb="7" eb="9">
      <t>ジッセキ</t>
    </rPh>
    <rPh sb="9" eb="10">
      <t>ガク</t>
    </rPh>
    <phoneticPr fontId="4"/>
  </si>
  <si>
    <t>介護老人福祉施設</t>
  </si>
  <si>
    <t>地域密着型介護老人福祉施設</t>
  </si>
  <si>
    <t>認知症対応型共同生活介護事業所</t>
  </si>
  <si>
    <t>養護老人ホーム（定員29人以下）</t>
    <rPh sb="0" eb="2">
      <t>ヨウゴ</t>
    </rPh>
    <rPh sb="2" eb="4">
      <t>ロウジン</t>
    </rPh>
    <rPh sb="8" eb="10">
      <t>テイイン</t>
    </rPh>
    <rPh sb="12" eb="13">
      <t>ニン</t>
    </rPh>
    <rPh sb="13" eb="15">
      <t>イカ</t>
    </rPh>
    <phoneticPr fontId="4"/>
  </si>
  <si>
    <t>短期入所療養介護事業所</t>
    <rPh sb="0" eb="2">
      <t>タンキ</t>
    </rPh>
    <rPh sb="2" eb="4">
      <t>ニュウショ</t>
    </rPh>
    <rPh sb="4" eb="6">
      <t>リョウヨウ</t>
    </rPh>
    <rPh sb="6" eb="8">
      <t>カイゴ</t>
    </rPh>
    <rPh sb="8" eb="11">
      <t>ジギョウショ</t>
    </rPh>
    <phoneticPr fontId="4"/>
  </si>
  <si>
    <t>管理者の氏名</t>
    <rPh sb="0" eb="3">
      <t>カンリシャ</t>
    </rPh>
    <rPh sb="4" eb="6">
      <t>シメイ</t>
    </rPh>
    <phoneticPr fontId="4"/>
  </si>
  <si>
    <t>/定員</t>
    <rPh sb="1" eb="3">
      <t>テイイン</t>
    </rPh>
    <phoneticPr fontId="24"/>
  </si>
  <si>
    <t>サービス付き高齢者向け住宅（定員30人以上）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テイイン</t>
    </rPh>
    <rPh sb="18" eb="21">
      <t>ニンイジョウ</t>
    </rPh>
    <phoneticPr fontId="4"/>
  </si>
  <si>
    <t>有料老人ホーム（定員30人以上）</t>
    <rPh sb="0" eb="2">
      <t>ユウリョウ</t>
    </rPh>
    <rPh sb="2" eb="4">
      <t>ロウジン</t>
    </rPh>
    <rPh sb="8" eb="10">
      <t>テイイン</t>
    </rPh>
    <rPh sb="12" eb="15">
      <t>ニンイジョウ</t>
    </rPh>
    <phoneticPr fontId="4"/>
  </si>
  <si>
    <t>単価2</t>
    <rPh sb="0" eb="2">
      <t>タンカ</t>
    </rPh>
    <phoneticPr fontId="4"/>
  </si>
  <si>
    <t>５　交付決定通知指令番号</t>
    <rPh sb="2" eb="4">
      <t>コウフ</t>
    </rPh>
    <rPh sb="4" eb="6">
      <t>ケッテイ</t>
    </rPh>
    <rPh sb="6" eb="8">
      <t>ツウチ</t>
    </rPh>
    <rPh sb="8" eb="10">
      <t>シレイ</t>
    </rPh>
    <rPh sb="10" eb="12">
      <t>バンゴウ</t>
    </rPh>
    <phoneticPr fontId="4"/>
  </si>
  <si>
    <t>通所リハビリテーション事業所（大規模型（Ⅱ））</t>
  </si>
  <si>
    <t>通所リハビリテーション事業所（通常規模型）</t>
  </si>
  <si>
    <t>地域密着型通所介護事業所(療養通所介護事業所を含む)</t>
    <rPh sb="13" eb="15">
      <t>リョウヨウ</t>
    </rPh>
    <rPh sb="15" eb="17">
      <t>ツウショ</t>
    </rPh>
    <rPh sb="17" eb="19">
      <t>カイゴ</t>
    </rPh>
    <rPh sb="19" eb="22">
      <t>ジギョウショ</t>
    </rPh>
    <rPh sb="23" eb="24">
      <t>フク</t>
    </rPh>
    <phoneticPr fontId="4"/>
  </si>
  <si>
    <t>支払完了</t>
    <rPh sb="0" eb="2">
      <t>シハラ</t>
    </rPh>
    <rPh sb="2" eb="4">
      <t>カンリョウ</t>
    </rPh>
    <phoneticPr fontId="4"/>
  </si>
  <si>
    <t>通所介護事業所（大規模型（Ⅰ））</t>
    <rPh sb="0" eb="2">
      <t>ツウショ</t>
    </rPh>
    <rPh sb="2" eb="4">
      <t>カイゴ</t>
    </rPh>
    <rPh sb="4" eb="7">
      <t>ジギョウショ</t>
    </rPh>
    <phoneticPr fontId="4"/>
  </si>
  <si>
    <t>通所介護事業所（通常規模型）</t>
    <rPh sb="0" eb="2">
      <t>ツウショ</t>
    </rPh>
    <rPh sb="2" eb="4">
      <t>カイゴ</t>
    </rPh>
    <rPh sb="4" eb="7">
      <t>ジギョウショ</t>
    </rPh>
    <phoneticPr fontId="4"/>
  </si>
  <si>
    <t>１　補助対象施設の概要</t>
    <rPh sb="2" eb="4">
      <t>ホジョ</t>
    </rPh>
    <rPh sb="4" eb="6">
      <t>タイショウ</t>
    </rPh>
    <rPh sb="6" eb="8">
      <t>シセツ</t>
    </rPh>
    <rPh sb="9" eb="11">
      <t>ガイヨウ</t>
    </rPh>
    <phoneticPr fontId="4"/>
  </si>
  <si>
    <t>養護老人ホーム（定員30人以上）</t>
    <rPh sb="0" eb="2">
      <t>ヨウゴ</t>
    </rPh>
    <rPh sb="2" eb="4">
      <t>ロウジン</t>
    </rPh>
    <rPh sb="8" eb="10">
      <t>テイイン</t>
    </rPh>
    <rPh sb="12" eb="15">
      <t>ニンイジョウ</t>
    </rPh>
    <phoneticPr fontId="4"/>
  </si>
  <si>
    <t>(2)共通</t>
    <rPh sb="3" eb="5">
      <t>キョウツウ</t>
    </rPh>
    <phoneticPr fontId="4"/>
  </si>
  <si>
    <t>軽費老人ホーム（定員30人以上）</t>
    <rPh sb="0" eb="2">
      <t>ケイヒ</t>
    </rPh>
    <rPh sb="2" eb="4">
      <t>ロウジン</t>
    </rPh>
    <rPh sb="8" eb="10">
      <t>テイイン</t>
    </rPh>
    <rPh sb="12" eb="15">
      <t>ニンイジョウ</t>
    </rPh>
    <phoneticPr fontId="4"/>
  </si>
  <si>
    <t>有料老人ホーム（定員29人以下）</t>
    <rPh sb="0" eb="2">
      <t>ユウリョウ</t>
    </rPh>
    <rPh sb="2" eb="4">
      <t>ロウジン</t>
    </rPh>
    <rPh sb="8" eb="10">
      <t>テイイン</t>
    </rPh>
    <rPh sb="12" eb="13">
      <t>ニン</t>
    </rPh>
    <rPh sb="13" eb="15">
      <t>イカ</t>
    </rPh>
    <phoneticPr fontId="4"/>
  </si>
  <si>
    <t>①</t>
  </si>
  <si>
    <t>－</t>
  </si>
  <si>
    <t>③</t>
  </si>
  <si>
    <t>なし</t>
  </si>
  <si>
    <t>あり</t>
  </si>
  <si>
    <t>分類</t>
    <rPh sb="0" eb="2">
      <t>ブンルイ</t>
    </rPh>
    <phoneticPr fontId="4"/>
  </si>
  <si>
    <t>e-mail</t>
  </si>
  <si>
    <t>金</t>
    <rPh sb="0" eb="1">
      <t>キン</t>
    </rPh>
    <phoneticPr fontId="4"/>
  </si>
  <si>
    <t>高齢者施設</t>
    <rPh sb="0" eb="3">
      <t>コウレイシャ</t>
    </rPh>
    <rPh sb="3" eb="5">
      <t>シセツ</t>
    </rPh>
    <phoneticPr fontId="4"/>
  </si>
  <si>
    <t>１　補助金等の決定額</t>
    <rPh sb="2" eb="5">
      <t>ホジョキン</t>
    </rPh>
    <rPh sb="5" eb="6">
      <t>トウ</t>
    </rPh>
    <rPh sb="7" eb="10">
      <t>ケッテイガク</t>
    </rPh>
    <phoneticPr fontId="4"/>
  </si>
  <si>
    <t>秋田県知事</t>
    <rPh sb="0" eb="3">
      <t>アキタケン</t>
    </rPh>
    <rPh sb="3" eb="5">
      <t>チジ</t>
    </rPh>
    <phoneticPr fontId="4"/>
  </si>
  <si>
    <t xml:space="preserve"> 担当者氏名</t>
    <rPh sb="1" eb="4">
      <t>タントウシャ</t>
    </rPh>
    <rPh sb="4" eb="6">
      <t>シメイ</t>
    </rPh>
    <phoneticPr fontId="4"/>
  </si>
  <si>
    <t xml:space="preserve"> 連絡先</t>
    <rPh sb="1" eb="4">
      <t>レンラクサキ</t>
    </rPh>
    <phoneticPr fontId="4"/>
  </si>
  <si>
    <t>　　令和</t>
    <rPh sb="2" eb="4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</si>
  <si>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</si>
  <si>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</si>
  <si>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</si>
  <si>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実　績　報　告　書</t>
    <rPh sb="0" eb="1">
      <t>ミ</t>
    </rPh>
    <rPh sb="2" eb="3">
      <t>ツムグ</t>
    </rPh>
    <rPh sb="4" eb="5">
      <t>ホウ</t>
    </rPh>
    <phoneticPr fontId="4"/>
  </si>
  <si>
    <t>２　補助金等の実績額</t>
    <rPh sb="2" eb="5">
      <t>ホジョキン</t>
    </rPh>
    <rPh sb="5" eb="6">
      <t>トウ</t>
    </rPh>
    <rPh sb="7" eb="10">
      <t>ジッセキガク</t>
    </rPh>
    <phoneticPr fontId="4"/>
  </si>
  <si>
    <t>３　差引増減額</t>
    <rPh sb="2" eb="3">
      <t>サ</t>
    </rPh>
    <rPh sb="3" eb="4">
      <t>ヒ</t>
    </rPh>
    <rPh sb="4" eb="7">
      <t>ゾウゲンガク</t>
    </rPh>
    <phoneticPr fontId="4"/>
  </si>
  <si>
    <t>４　交付決定年月日</t>
    <rPh sb="2" eb="4">
      <t>コウフ</t>
    </rPh>
    <rPh sb="4" eb="6">
      <t>ケッテイ</t>
    </rPh>
    <rPh sb="6" eb="9">
      <t>ネンガッピ</t>
    </rPh>
    <phoneticPr fontId="4"/>
  </si>
  <si>
    <t>施設区分</t>
    <rPh sb="0" eb="2">
      <t>シセツ</t>
    </rPh>
    <rPh sb="2" eb="4">
      <t>クブン</t>
    </rPh>
    <phoneticPr fontId="4"/>
  </si>
  <si>
    <t>令和</t>
    <rPh sb="0" eb="2">
      <t>レイワ</t>
    </rPh>
    <phoneticPr fontId="4"/>
  </si>
  <si>
    <t>月</t>
    <rPh sb="0" eb="1">
      <t>ガツ</t>
    </rPh>
    <phoneticPr fontId="4"/>
  </si>
  <si>
    <t>６　補助事業等終了日</t>
    <rPh sb="2" eb="4">
      <t>ホジョ</t>
    </rPh>
    <rPh sb="4" eb="6">
      <t>ジギョウ</t>
    </rPh>
    <rPh sb="6" eb="7">
      <t>トウ</t>
    </rPh>
    <rPh sb="7" eb="10">
      <t>シュウリョウビ</t>
    </rPh>
    <phoneticPr fontId="4"/>
  </si>
  <si>
    <t>あて</t>
  </si>
  <si>
    <t>医療・介護・福祉施設省エネルギー化支援事業費補助金</t>
  </si>
  <si>
    <t>指令福政</t>
    <rPh sb="0" eb="2">
      <t>シレイ</t>
    </rPh>
    <rPh sb="2" eb="4">
      <t>フクセイ</t>
    </rPh>
    <phoneticPr fontId="4"/>
  </si>
  <si>
    <t>スケジュール（実績）</t>
    <rPh sb="7" eb="9">
      <t>ジッセキ</t>
    </rPh>
    <phoneticPr fontId="4"/>
  </si>
  <si>
    <t>施設の名称</t>
    <rPh sb="0" eb="2">
      <t>シセツ</t>
    </rPh>
    <rPh sb="3" eb="5">
      <t>メイショウ</t>
    </rPh>
    <phoneticPr fontId="4"/>
  </si>
  <si>
    <t>円</t>
    <rPh sb="0" eb="1">
      <t>エン</t>
    </rPh>
    <phoneticPr fontId="4"/>
  </si>
  <si>
    <t>施設の所在地</t>
    <rPh sb="0" eb="2">
      <t>シセツ</t>
    </rPh>
    <rPh sb="3" eb="6">
      <t>ショザイチ</t>
    </rPh>
    <phoneticPr fontId="4"/>
  </si>
  <si>
    <t>事業内容</t>
    <rPh sb="0" eb="2">
      <t>ジギョウ</t>
    </rPh>
    <rPh sb="2" eb="4">
      <t>ナイヨウ</t>
    </rPh>
    <phoneticPr fontId="4"/>
  </si>
  <si>
    <t>区　　分</t>
    <rPh sb="0" eb="1">
      <t>ク</t>
    </rPh>
    <rPh sb="3" eb="4">
      <t>フン</t>
    </rPh>
    <phoneticPr fontId="4"/>
  </si>
  <si>
    <t>医療機関</t>
    <rPh sb="0" eb="2">
      <t>イリョウ</t>
    </rPh>
    <rPh sb="2" eb="4">
      <t>キカン</t>
    </rPh>
    <phoneticPr fontId="4"/>
  </si>
  <si>
    <t>事業開始（契約、発注）</t>
    <rPh sb="0" eb="2">
      <t>ジギョウ</t>
    </rPh>
    <rPh sb="2" eb="4">
      <t>カイシ</t>
    </rPh>
    <rPh sb="5" eb="7">
      <t>ケイヤク</t>
    </rPh>
    <rPh sb="8" eb="10">
      <t>ハッチュウ</t>
    </rPh>
    <phoneticPr fontId="4"/>
  </si>
  <si>
    <t>工事等完了</t>
    <rPh sb="0" eb="2">
      <t>コウジ</t>
    </rPh>
    <rPh sb="2" eb="3">
      <t>トウ</t>
    </rPh>
    <rPh sb="3" eb="5">
      <t>カンリョウ</t>
    </rPh>
    <phoneticPr fontId="4"/>
  </si>
  <si>
    <t>県への実績報告</t>
    <rPh sb="0" eb="1">
      <t>ケン</t>
    </rPh>
    <rPh sb="3" eb="5">
      <t>ジッセキ</t>
    </rPh>
    <rPh sb="5" eb="7">
      <t>ホウコク</t>
    </rPh>
    <phoneticPr fontId="4"/>
  </si>
  <si>
    <t>金額（円）</t>
    <rPh sb="0" eb="2">
      <t>キンガク</t>
    </rPh>
    <rPh sb="3" eb="4">
      <t>エン</t>
    </rPh>
    <phoneticPr fontId="4"/>
  </si>
  <si>
    <t>備　　　考</t>
    <rPh sb="0" eb="1">
      <t>ビ</t>
    </rPh>
    <rPh sb="4" eb="5">
      <t>コウ</t>
    </rPh>
    <phoneticPr fontId="4"/>
  </si>
  <si>
    <t>医療・介護・福祉施設省エネルギー化支援事業費補助金　所要額精算書</t>
    <rPh sb="26" eb="29">
      <t>ショヨウガク</t>
    </rPh>
    <rPh sb="29" eb="31">
      <t>セイサン</t>
    </rPh>
    <rPh sb="31" eb="32">
      <t>ショ</t>
    </rPh>
    <phoneticPr fontId="4"/>
  </si>
  <si>
    <t>２　事業の実績</t>
    <rPh sb="2" eb="4">
      <t>ジギョウ</t>
    </rPh>
    <rPh sb="5" eb="7">
      <t>ジッセキ</t>
    </rPh>
    <phoneticPr fontId="4"/>
  </si>
  <si>
    <t>３　実績額の計算</t>
    <rPh sb="2" eb="5">
      <t>ジッセキガク</t>
    </rPh>
    <rPh sb="6" eb="8">
      <t>ケイサン</t>
    </rPh>
    <phoneticPr fontId="4"/>
  </si>
  <si>
    <t>(A)×2/3（補助率）　(B)</t>
    <rPh sb="8" eb="11">
      <t>ホジョリツ</t>
    </rPh>
    <phoneticPr fontId="4"/>
  </si>
  <si>
    <t>交付決定額　(C)</t>
    <rPh sb="0" eb="2">
      <t>コウフ</t>
    </rPh>
    <rPh sb="2" eb="4">
      <t>ケッテイ</t>
    </rPh>
    <rPh sb="4" eb="5">
      <t>ガク</t>
    </rPh>
    <phoneticPr fontId="4"/>
  </si>
  <si>
    <t>実績額　(D)=(B)(C)のいずれか少ない額　</t>
    <rPh sb="0" eb="2">
      <t>ジッセキ</t>
    </rPh>
    <rPh sb="2" eb="3">
      <t>ガク</t>
    </rPh>
    <phoneticPr fontId="4"/>
  </si>
  <si>
    <t>自動計算
※50万円未満の場合は補助対象となりません。</t>
    <rPh sb="0" eb="2">
      <t>ジドウ</t>
    </rPh>
    <rPh sb="2" eb="4">
      <t>ケイサン</t>
    </rPh>
    <phoneticPr fontId="4"/>
  </si>
  <si>
    <t>自動計算
※千円未満切り捨て</t>
    <rPh sb="0" eb="2">
      <t>ジドウ</t>
    </rPh>
    <rPh sb="2" eb="4">
      <t>ケイサン</t>
    </rPh>
    <rPh sb="6" eb="8">
      <t>センエン</t>
    </rPh>
    <rPh sb="8" eb="10">
      <t>ミマン</t>
    </rPh>
    <rPh sb="10" eb="11">
      <t>キ</t>
    </rPh>
    <rPh sb="12" eb="13">
      <t>ス</t>
    </rPh>
    <phoneticPr fontId="4"/>
  </si>
  <si>
    <t>（様式第２号）実績報告書</t>
    <rPh sb="1" eb="3">
      <t>ヨウシキ</t>
    </rPh>
    <rPh sb="3" eb="4">
      <t>ダイ</t>
    </rPh>
    <rPh sb="5" eb="6">
      <t>ゴウ</t>
    </rPh>
    <rPh sb="7" eb="9">
      <t>ジッセキ</t>
    </rPh>
    <rPh sb="9" eb="12">
      <t>ホウコクショ</t>
    </rPh>
    <phoneticPr fontId="4"/>
  </si>
  <si>
    <t>※県使用欄（入力不要）</t>
    <rPh sb="1" eb="2">
      <t>ケン</t>
    </rPh>
    <rPh sb="2" eb="4">
      <t>シヨウ</t>
    </rPh>
    <rPh sb="4" eb="5">
      <t>ラン</t>
    </rPh>
    <rPh sb="6" eb="8">
      <t>ニュウリョク</t>
    </rPh>
    <rPh sb="8" eb="10">
      <t>フヨウ</t>
    </rPh>
    <phoneticPr fontId="4"/>
  </si>
  <si>
    <t>　医療・介護・福祉施設省エネルギー化支援事業の実績について、関係書類を添えて報告します。</t>
    <rPh sb="1" eb="3">
      <t>イリョウ</t>
    </rPh>
    <rPh sb="4" eb="6">
      <t>カイゴ</t>
    </rPh>
    <rPh sb="7" eb="9">
      <t>フクシ</t>
    </rPh>
    <rPh sb="9" eb="11">
      <t>シセツ</t>
    </rPh>
    <rPh sb="11" eb="12">
      <t>ショウ</t>
    </rPh>
    <rPh sb="17" eb="18">
      <t>カ</t>
    </rPh>
    <rPh sb="18" eb="20">
      <t>シエン</t>
    </rPh>
    <rPh sb="20" eb="22">
      <t>ジギョウ</t>
    </rPh>
    <rPh sb="23" eb="25">
      <t>ジッセキ</t>
    </rPh>
    <rPh sb="30" eb="32">
      <t>カンケイ</t>
    </rPh>
    <rPh sb="32" eb="34">
      <t>ショルイ</t>
    </rPh>
    <rPh sb="35" eb="36">
      <t>ソ</t>
    </rPh>
    <rPh sb="38" eb="40">
      <t>ホウコク</t>
    </rPh>
    <phoneticPr fontId="4"/>
  </si>
  <si>
    <t>※請求書の写しには、請求額の内訳も添付のこと</t>
    <rPh sb="1" eb="4">
      <t>セイキュウショ</t>
    </rPh>
    <rPh sb="5" eb="6">
      <t>ウツ</t>
    </rPh>
    <rPh sb="10" eb="13">
      <t>セイキュウガク</t>
    </rPh>
    <rPh sb="14" eb="16">
      <t>ウチワケ</t>
    </rPh>
    <rPh sb="17" eb="19">
      <t>テンプ</t>
    </rPh>
    <phoneticPr fontId="4"/>
  </si>
  <si>
    <t xml:space="preserve"> 所属(部署、課等)</t>
    <rPh sb="1" eb="3">
      <t>ショゾク</t>
    </rPh>
    <rPh sb="4" eb="6">
      <t>ブショ</t>
    </rPh>
    <rPh sb="7" eb="8">
      <t>カ</t>
    </rPh>
    <rPh sb="8" eb="9">
      <t>トウ</t>
    </rPh>
    <phoneticPr fontId="4"/>
  </si>
  <si>
    <t>※添付する発注書（契約書）の日付</t>
    <rPh sb="1" eb="3">
      <t>テンプ</t>
    </rPh>
    <rPh sb="5" eb="8">
      <t>ハッチュウショ</t>
    </rPh>
    <rPh sb="9" eb="11">
      <t>ケイヤク</t>
    </rPh>
    <rPh sb="11" eb="12">
      <t>ショ</t>
    </rPh>
    <rPh sb="14" eb="16">
      <t>ヒヅケ</t>
    </rPh>
    <phoneticPr fontId="4"/>
  </si>
  <si>
    <t xml:space="preserve">　代表者職・氏名  </t>
    <rPh sb="1" eb="4">
      <t>ダイヒョウシャ</t>
    </rPh>
    <rPh sb="4" eb="5">
      <t>ショク</t>
    </rPh>
    <rPh sb="6" eb="8">
      <t>シメイ</t>
    </rPh>
    <phoneticPr fontId="4"/>
  </si>
  <si>
    <t>　法人等住所</t>
    <rPh sb="1" eb="3">
      <t>ホウジン</t>
    </rPh>
    <rPh sb="3" eb="4">
      <t>トウ</t>
    </rPh>
    <rPh sb="4" eb="6">
      <t>ジュウショ</t>
    </rPh>
    <phoneticPr fontId="4"/>
  </si>
  <si>
    <t>　法人等名称</t>
    <rPh sb="1" eb="3">
      <t>ホウジン</t>
    </rPh>
    <rPh sb="3" eb="4">
      <t>トウ</t>
    </rPh>
    <rPh sb="4" eb="6">
      <t>メイショウ</t>
    </rPh>
    <phoneticPr fontId="4"/>
  </si>
  <si>
    <t>障害福祉施設</t>
    <rPh sb="0" eb="2">
      <t>ショウガイ</t>
    </rPh>
    <rPh sb="2" eb="4">
      <t>フクシ</t>
    </rPh>
    <rPh sb="4" eb="6">
      <t>シセツ</t>
    </rPh>
    <phoneticPr fontId="4"/>
  </si>
  <si>
    <r>
      <t>【実績報告書に関する</t>
    </r>
    <r>
      <rPr>
        <sz val="10"/>
        <rFont val="ＭＳ 明朝"/>
        <family val="1"/>
        <charset val="128"/>
      </rPr>
      <t>担当者連絡先】</t>
    </r>
    <rPh sb="1" eb="3">
      <t>ジッセキ</t>
    </rPh>
    <rPh sb="3" eb="6">
      <t>ホウコクショ</t>
    </rPh>
    <rPh sb="7" eb="8">
      <t>カン</t>
    </rPh>
    <rPh sb="10" eb="13">
      <t>タントウシャ</t>
    </rPh>
    <rPh sb="13" eb="15">
      <t>レンラク</t>
    </rPh>
    <rPh sb="15" eb="16">
      <t>サキ</t>
    </rPh>
    <phoneticPr fontId="4"/>
  </si>
  <si>
    <t>２　事業完了後の状況が分かる資料</t>
    <rPh sb="2" eb="4">
      <t>ジギョウ</t>
    </rPh>
    <rPh sb="4" eb="7">
      <t>カンリョウゴ</t>
    </rPh>
    <rPh sb="8" eb="10">
      <t>ジョウキョウ</t>
    </rPh>
    <rPh sb="11" eb="12">
      <t>ワ</t>
    </rPh>
    <rPh sb="14" eb="16">
      <t>シリョウ</t>
    </rPh>
    <phoneticPr fontId="4"/>
  </si>
  <si>
    <t>※添付する納品書（完了報告書）の日付</t>
    <rPh sb="1" eb="3">
      <t>テンプ</t>
    </rPh>
    <rPh sb="5" eb="7">
      <t>ノウヒン</t>
    </rPh>
    <rPh sb="7" eb="8">
      <t>ショ</t>
    </rPh>
    <rPh sb="9" eb="11">
      <t>カンリョウ</t>
    </rPh>
    <rPh sb="11" eb="14">
      <t>ホウコクショ</t>
    </rPh>
    <rPh sb="16" eb="18">
      <t>ヒヅケ</t>
    </rPh>
    <phoneticPr fontId="4"/>
  </si>
  <si>
    <r>
      <t>(別紙２</t>
    </r>
    <r>
      <rPr>
        <sz val="9"/>
        <rFont val="ＭＳ Ｐ明朝"/>
        <family val="1"/>
        <charset val="128"/>
      </rPr>
      <t>）所要額精算書</t>
    </r>
    <rPh sb="1" eb="3">
      <t>ベッシ</t>
    </rPh>
    <rPh sb="5" eb="8">
      <t>ショヨウガク</t>
    </rPh>
    <rPh sb="8" eb="11">
      <t>セイサンショ</t>
    </rPh>
    <phoneticPr fontId="4"/>
  </si>
  <si>
    <t>※本補助金を活用して取り組んだ事業の実績を簡潔に記載</t>
    <rPh sb="1" eb="2">
      <t>ホン</t>
    </rPh>
    <rPh sb="2" eb="5">
      <t>ホジョキン</t>
    </rPh>
    <rPh sb="6" eb="8">
      <t>カツヨウ</t>
    </rPh>
    <rPh sb="10" eb="11">
      <t>ト</t>
    </rPh>
    <rPh sb="12" eb="13">
      <t>ク</t>
    </rPh>
    <rPh sb="15" eb="17">
      <t>ジギョウ</t>
    </rPh>
    <rPh sb="18" eb="20">
      <t>ジッセキ</t>
    </rPh>
    <rPh sb="21" eb="23">
      <t>カンケツ</t>
    </rPh>
    <rPh sb="24" eb="26">
      <t>キサイ</t>
    </rPh>
    <phoneticPr fontId="4"/>
  </si>
  <si>
    <t>〒</t>
  </si>
  <si>
    <r>
      <t>４　</t>
    </r>
    <r>
      <rPr>
        <sz val="11"/>
        <rFont val="ＭＳ 明朝"/>
        <family val="1"/>
        <charset val="128"/>
      </rPr>
      <t>その他知事が必要と認める書類</t>
    </r>
    <rPh sb="4" eb="5">
      <t>タ</t>
    </rPh>
    <rPh sb="5" eb="7">
      <t>チジ</t>
    </rPh>
    <rPh sb="8" eb="10">
      <t>ヒツヨウ</t>
    </rPh>
    <rPh sb="11" eb="12">
      <t>ミト</t>
    </rPh>
    <rPh sb="14" eb="16">
      <t>ショルイ</t>
    </rPh>
    <phoneticPr fontId="4"/>
  </si>
  <si>
    <r>
      <t>①</t>
    </r>
    <r>
      <rPr>
        <sz val="10"/>
        <rFont val="ＭＳ Ｐ明朝"/>
        <family val="1"/>
        <charset val="128"/>
      </rPr>
      <t>二重窓又は複層ガラスの設置</t>
    </r>
    <rPh sb="1" eb="3">
      <t>ニジュウ</t>
    </rPh>
    <rPh sb="3" eb="4">
      <t>マド</t>
    </rPh>
    <rPh sb="4" eb="5">
      <t>マタ</t>
    </rPh>
    <rPh sb="6" eb="8">
      <t>フクソウ</t>
    </rPh>
    <rPh sb="12" eb="14">
      <t>セッチ</t>
    </rPh>
    <phoneticPr fontId="4"/>
  </si>
  <si>
    <r>
      <t>②</t>
    </r>
    <r>
      <rPr>
        <sz val="10"/>
        <rFont val="ＭＳ Ｐ明朝"/>
        <family val="1"/>
        <charset val="128"/>
      </rPr>
      <t>省</t>
    </r>
    <r>
      <rPr>
        <sz val="9"/>
        <rFont val="ＭＳ Ｐ明朝"/>
        <family val="1"/>
        <charset val="128"/>
      </rPr>
      <t>エネルギー</t>
    </r>
    <r>
      <rPr>
        <sz val="10"/>
        <rFont val="ＭＳ Ｐ明朝"/>
        <family val="1"/>
        <charset val="128"/>
      </rPr>
      <t>型</t>
    </r>
    <r>
      <rPr>
        <sz val="9"/>
        <rFont val="ＭＳ Ｐ明朝"/>
        <family val="1"/>
        <charset val="128"/>
      </rPr>
      <t>ボイラー</t>
    </r>
    <r>
      <rPr>
        <sz val="10"/>
        <rFont val="ＭＳ Ｐ明朝"/>
        <family val="1"/>
        <charset val="128"/>
      </rPr>
      <t>の設置</t>
    </r>
    <rPh sb="1" eb="2">
      <t>ショウ</t>
    </rPh>
    <rPh sb="7" eb="8">
      <t>ガタ</t>
    </rPh>
    <rPh sb="13" eb="15">
      <t>セッチ</t>
    </rPh>
    <phoneticPr fontId="4"/>
  </si>
  <si>
    <r>
      <t>③</t>
    </r>
    <r>
      <rPr>
        <sz val="10"/>
        <rFont val="ＭＳ Ｐ明朝"/>
        <family val="1"/>
        <charset val="128"/>
      </rPr>
      <t>省</t>
    </r>
    <r>
      <rPr>
        <sz val="9"/>
        <rFont val="ＭＳ Ｐ明朝"/>
        <family val="1"/>
        <charset val="128"/>
      </rPr>
      <t>エネルギー</t>
    </r>
    <r>
      <rPr>
        <sz val="10"/>
        <rFont val="ＭＳ Ｐ明朝"/>
        <family val="1"/>
        <charset val="128"/>
      </rPr>
      <t>型空調の設置</t>
    </r>
    <rPh sb="1" eb="2">
      <t>ショウ</t>
    </rPh>
    <rPh sb="7" eb="8">
      <t>ガタ</t>
    </rPh>
    <rPh sb="8" eb="10">
      <t>クウチョウ</t>
    </rPh>
    <rPh sb="11" eb="13">
      <t>セッチ</t>
    </rPh>
    <phoneticPr fontId="4"/>
  </si>
  <si>
    <r>
      <t>④</t>
    </r>
    <r>
      <rPr>
        <sz val="10"/>
        <rFont val="ＭＳ Ｐ明朝"/>
        <family val="1"/>
        <charset val="128"/>
      </rPr>
      <t>施設照明のLED化</t>
    </r>
    <rPh sb="1" eb="3">
      <t>シセツ</t>
    </rPh>
    <rPh sb="3" eb="5">
      <t>ショウメイ</t>
    </rPh>
    <rPh sb="9" eb="10">
      <t>カ</t>
    </rPh>
    <phoneticPr fontId="4"/>
  </si>
  <si>
    <r>
      <t>⑤</t>
    </r>
    <r>
      <rPr>
        <sz val="10"/>
        <rFont val="ＭＳ Ｐ明朝"/>
        <family val="1"/>
        <charset val="128"/>
      </rPr>
      <t>太陽光発電</t>
    </r>
    <r>
      <rPr>
        <sz val="9"/>
        <rFont val="ＭＳ Ｐ明朝"/>
        <family val="1"/>
        <charset val="128"/>
      </rPr>
      <t>システムの設置</t>
    </r>
    <rPh sb="1" eb="4">
      <t>タイヨウコウ</t>
    </rPh>
    <rPh sb="4" eb="6">
      <t>ハツデン</t>
    </rPh>
    <rPh sb="11" eb="13">
      <t>セッチ</t>
    </rPh>
    <phoneticPr fontId="4"/>
  </si>
  <si>
    <r>
      <t>⑥</t>
    </r>
    <r>
      <rPr>
        <sz val="10"/>
        <rFont val="ＭＳ Ｐ明朝"/>
        <family val="1"/>
        <charset val="128"/>
      </rPr>
      <t>その他（①～⑤に類するもの）</t>
    </r>
    <rPh sb="3" eb="4">
      <t>タ</t>
    </rPh>
    <rPh sb="9" eb="10">
      <t>ルイ</t>
    </rPh>
    <phoneticPr fontId="4"/>
  </si>
  <si>
    <r>
      <t>金額は「</t>
    </r>
    <r>
      <rPr>
        <sz val="10"/>
        <rFont val="ＭＳ Ｐ明朝"/>
        <family val="1"/>
        <charset val="128"/>
      </rPr>
      <t>税抜き」で記載してください。
※消費税及び地方消費税は補助対象外です。</t>
    </r>
    <rPh sb="0" eb="2">
      <t>キンガク</t>
    </rPh>
    <rPh sb="4" eb="6">
      <t>ゼイヌ</t>
    </rPh>
    <rPh sb="9" eb="11">
      <t>キサイ</t>
    </rPh>
    <rPh sb="20" eb="23">
      <t>ショウヒゼイ</t>
    </rPh>
    <rPh sb="23" eb="24">
      <t>オヨ</t>
    </rPh>
    <rPh sb="25" eb="27">
      <t>チホウ</t>
    </rPh>
    <rPh sb="27" eb="30">
      <t>ショウヒゼイ</t>
    </rPh>
    <rPh sb="31" eb="33">
      <t>ホジョ</t>
    </rPh>
    <rPh sb="33" eb="36">
      <t>タイショウガイ</t>
    </rPh>
    <phoneticPr fontId="4"/>
  </si>
  <si>
    <r>
      <t>（添付書類）</t>
    </r>
    <r>
      <rPr>
        <sz val="11"/>
        <rFont val="ＭＳ 明朝"/>
        <family val="1"/>
        <charset val="128"/>
      </rPr>
      <t>※詳細は募集要項を必ず確認すること。</t>
    </r>
    <rPh sb="1" eb="3">
      <t>テンプ</t>
    </rPh>
    <rPh sb="3" eb="5">
      <t>ショルイ</t>
    </rPh>
    <rPh sb="7" eb="9">
      <t>ショウサイ</t>
    </rPh>
    <rPh sb="10" eb="12">
      <t>ボシュウ</t>
    </rPh>
    <rPh sb="12" eb="14">
      <t>ヨウコウ</t>
    </rPh>
    <rPh sb="15" eb="16">
      <t>カナラ</t>
    </rPh>
    <rPh sb="17" eb="19">
      <t>カクニン</t>
    </rPh>
    <phoneticPr fontId="4"/>
  </si>
  <si>
    <r>
      <t>１　</t>
    </r>
    <r>
      <rPr>
        <sz val="11"/>
        <rFont val="ＭＳ 明朝"/>
        <family val="1"/>
        <charset val="128"/>
      </rPr>
      <t>所要額精算書（別紙２）</t>
    </r>
    <rPh sb="2" eb="5">
      <t>ショヨウガク</t>
    </rPh>
    <rPh sb="5" eb="7">
      <t>セイサン</t>
    </rPh>
    <rPh sb="9" eb="11">
      <t>ベッシ</t>
    </rPh>
    <phoneticPr fontId="4"/>
  </si>
  <si>
    <r>
      <t>３　実施した事業にかかる</t>
    </r>
    <r>
      <rPr>
        <sz val="11"/>
        <rFont val="ＭＳ 明朝"/>
        <family val="1"/>
        <charset val="128"/>
      </rPr>
      <t>発注書の写し、請求書の写し、納品書の写し及び領収書の写し</t>
    </r>
    <rPh sb="2" eb="4">
      <t>ジッシ</t>
    </rPh>
    <rPh sb="6" eb="8">
      <t>ジギョウ</t>
    </rPh>
    <rPh sb="12" eb="15">
      <t>ハッチュウショ</t>
    </rPh>
    <rPh sb="16" eb="17">
      <t>ウツ</t>
    </rPh>
    <rPh sb="19" eb="22">
      <t>セイキュウショ</t>
    </rPh>
    <rPh sb="23" eb="24">
      <t>ウツ</t>
    </rPh>
    <rPh sb="26" eb="29">
      <t>ノウヒンショ</t>
    </rPh>
    <rPh sb="30" eb="31">
      <t>ウツ</t>
    </rPh>
    <rPh sb="32" eb="33">
      <t>オヨ</t>
    </rPh>
    <rPh sb="34" eb="37">
      <t>リョウシュウショ</t>
    </rPh>
    <rPh sb="38" eb="39">
      <t>ウツ</t>
    </rPh>
    <phoneticPr fontId="4"/>
  </si>
  <si>
    <t>保護施設等</t>
    <rPh sb="0" eb="2">
      <t>ホゴ</t>
    </rPh>
    <rPh sb="2" eb="4">
      <t>シセツ</t>
    </rPh>
    <rPh sb="4" eb="5">
      <t>トウ</t>
    </rPh>
    <phoneticPr fontId="4"/>
  </si>
  <si>
    <r>
      <t>※支払完了は、添付する領収書の日付
※県への実績報告の期限は、事業終了後（通常は支払完了後）１か月以内（ただし、</t>
    </r>
    <r>
      <rPr>
        <u/>
        <sz val="9"/>
        <rFont val="ＭＳ Ｐ明朝"/>
        <family val="1"/>
        <charset val="128"/>
      </rPr>
      <t>令和９年１月２９日</t>
    </r>
    <r>
      <rPr>
        <sz val="9"/>
        <rFont val="ＭＳ Ｐ明朝"/>
        <family val="1"/>
        <charset val="128"/>
      </rPr>
      <t>が最終期限）</t>
    </r>
    <rPh sb="1" eb="3">
      <t>シハラ</t>
    </rPh>
    <rPh sb="3" eb="5">
      <t>カンリョウ</t>
    </rPh>
    <rPh sb="7" eb="9">
      <t>テンプ</t>
    </rPh>
    <rPh sb="11" eb="14">
      <t>リョウシュウショ</t>
    </rPh>
    <rPh sb="15" eb="17">
      <t>ヒヅケ</t>
    </rPh>
    <rPh sb="19" eb="20">
      <t>ケン</t>
    </rPh>
    <rPh sb="22" eb="24">
      <t>ジッセキ</t>
    </rPh>
    <rPh sb="24" eb="26">
      <t>ホウコク</t>
    </rPh>
    <rPh sb="27" eb="29">
      <t>キゲン</t>
    </rPh>
    <rPh sb="35" eb="36">
      <t>アト</t>
    </rPh>
    <rPh sb="37" eb="39">
      <t>ツウジョウ</t>
    </rPh>
    <rPh sb="44" eb="45">
      <t>アト</t>
    </rPh>
    <rPh sb="66" eb="68">
      <t>サイシュウ</t>
    </rPh>
    <rPh sb="68" eb="70">
      <t>キゲン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</si>
</sst>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&quot;"/>
    <numFmt numFmtId="177" formatCode="0_ "/>
    <numFmt numFmtId="178" formatCode="#,##0_ "/>
  </numFmts>
  <fonts count="30" x14ac:knownFonts="1">
    <font>
      <sz val="11"/>
      <name val="ＭＳ Ｐゴシック"/>
      <family val="3"/>
    </font>
    <font>
      <u/>
      <sz val="11"/>
      <color indexed="12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0"/>
      <name val="ＭＳ 明朝"/>
      <family val="1"/>
    </font>
    <font>
      <sz val="11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sz val="8"/>
      <name val="ＭＳ 明朝"/>
      <family val="1"/>
    </font>
    <font>
      <sz val="11"/>
      <name val="ＭＳ Ｐゴシック"/>
      <family val="3"/>
    </font>
    <font>
      <b/>
      <sz val="10"/>
      <name val="ＭＳ 明朝"/>
      <family val="1"/>
    </font>
    <font>
      <sz val="11"/>
      <name val="ＭＳ Ｐ明朝"/>
      <family val="1"/>
    </font>
    <font>
      <sz val="10"/>
      <name val="ＭＳ Ｐ明朝"/>
      <family val="1"/>
    </font>
    <font>
      <sz val="3"/>
      <name val="ＭＳ Ｐ明朝"/>
      <family val="1"/>
    </font>
    <font>
      <sz val="9"/>
      <name val="ＭＳ Ｐ明朝"/>
      <family val="1"/>
    </font>
    <font>
      <sz val="12"/>
      <name val="ＭＳ Ｐ明朝"/>
      <family val="1"/>
    </font>
    <font>
      <sz val="8"/>
      <name val="ＭＳ Ｐ明朝"/>
      <family val="1"/>
    </font>
    <font>
      <sz val="6"/>
      <name val="ＭＳ Ｐ明朝"/>
      <family val="1"/>
    </font>
    <font>
      <sz val="9"/>
      <name val="ＭＳ 明朝"/>
      <family val="1"/>
    </font>
    <font>
      <sz val="10"/>
      <name val="ＭＳ 明朝"/>
      <family val="1"/>
    </font>
    <font>
      <sz val="8"/>
      <name val="ＭＳ Ｐ明朝"/>
      <family val="1"/>
    </font>
    <font>
      <sz val="8"/>
      <name val="ＭＳ Ｐゴシック"/>
      <family val="3"/>
    </font>
    <font>
      <sz val="10"/>
      <name val="ＭＳ Ｐ明朝"/>
      <family val="1"/>
    </font>
    <font>
      <sz val="11"/>
      <color theme="1"/>
      <name val="ＭＳ Ｐゴシック"/>
      <family val="3"/>
      <scheme val="minor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u/>
      <sz val="9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F3B5"/>
        <bgColor indexed="64"/>
      </patternFill>
    </fill>
  </fills>
  <borders count="6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0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6" fillId="2" borderId="0" xfId="0" applyFont="1" applyFill="1" applyAlignment="1">
      <alignment vertical="center"/>
    </xf>
    <xf numFmtId="49" fontId="6" fillId="2" borderId="0" xfId="0" applyNumberFormat="1" applyFont="1" applyFill="1">
      <alignment vertical="center"/>
    </xf>
    <xf numFmtId="0" fontId="9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/>
    <xf numFmtId="176" fontId="6" fillId="2" borderId="0" xfId="0" applyNumberFormat="1" applyFont="1" applyFill="1" applyBorder="1" applyAlignment="1">
      <alignment horizontal="center" vertical="center"/>
    </xf>
    <xf numFmtId="0" fontId="5" fillId="4" borderId="0" xfId="0" applyFont="1" applyFill="1">
      <alignment vertical="center"/>
    </xf>
    <xf numFmtId="0" fontId="5" fillId="4" borderId="8" xfId="0" applyFont="1" applyFill="1" applyBorder="1">
      <alignment vertical="center"/>
    </xf>
    <xf numFmtId="0" fontId="6" fillId="0" borderId="0" xfId="0" applyFont="1" applyFill="1" applyAlignment="1">
      <alignment vertical="center"/>
    </xf>
    <xf numFmtId="0" fontId="5" fillId="4" borderId="9" xfId="0" applyFont="1" applyFill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left"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left" vertical="center"/>
    </xf>
    <xf numFmtId="49" fontId="13" fillId="0" borderId="0" xfId="0" applyNumberFormat="1" applyFont="1" applyFill="1" applyAlignment="1">
      <alignment horizontal="left" vertical="center"/>
    </xf>
    <xf numFmtId="0" fontId="13" fillId="0" borderId="14" xfId="0" applyNumberFormat="1" applyFont="1" applyFill="1" applyBorder="1" applyAlignment="1">
      <alignment horizontal="left" vertical="center"/>
    </xf>
    <xf numFmtId="0" fontId="13" fillId="0" borderId="15" xfId="0" applyNumberFormat="1" applyFont="1" applyFill="1" applyBorder="1" applyAlignment="1">
      <alignment horizontal="left" vertical="center"/>
    </xf>
    <xf numFmtId="0" fontId="13" fillId="0" borderId="22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23" xfId="0" applyFont="1" applyBorder="1">
      <alignment vertical="center"/>
    </xf>
    <xf numFmtId="49" fontId="13" fillId="3" borderId="24" xfId="0" applyNumberFormat="1" applyFont="1" applyFill="1" applyBorder="1" applyAlignment="1">
      <alignment horizontal="left" vertical="center"/>
    </xf>
    <xf numFmtId="49" fontId="13" fillId="3" borderId="25" xfId="0" applyNumberFormat="1" applyFont="1" applyFill="1" applyBorder="1" applyAlignment="1">
      <alignment horizontal="left" vertical="center"/>
    </xf>
    <xf numFmtId="49" fontId="13" fillId="3" borderId="26" xfId="0" applyNumberFormat="1" applyFont="1" applyFill="1" applyBorder="1" applyAlignment="1">
      <alignment horizontal="left" vertical="center"/>
    </xf>
    <xf numFmtId="0" fontId="13" fillId="0" borderId="6" xfId="0" applyNumberFormat="1" applyFont="1" applyFill="1" applyBorder="1" applyAlignment="1">
      <alignment horizontal="left" vertical="center"/>
    </xf>
    <xf numFmtId="0" fontId="13" fillId="0" borderId="23" xfId="0" applyNumberFormat="1" applyFont="1" applyFill="1" applyBorder="1" applyAlignment="1">
      <alignment horizontal="left" vertical="center"/>
    </xf>
    <xf numFmtId="178" fontId="12" fillId="0" borderId="0" xfId="0" applyNumberFormat="1" applyFont="1" applyFill="1">
      <alignment vertical="center"/>
    </xf>
    <xf numFmtId="178" fontId="14" fillId="0" borderId="0" xfId="0" applyNumberFormat="1" applyFont="1" applyFill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9" fontId="13" fillId="0" borderId="29" xfId="0" applyNumberFormat="1" applyFont="1" applyBorder="1" applyAlignment="1">
      <alignment horizontal="left" vertical="center"/>
    </xf>
    <xf numFmtId="49" fontId="13" fillId="0" borderId="30" xfId="0" applyNumberFormat="1" applyFont="1" applyBorder="1" applyAlignment="1">
      <alignment horizontal="left" vertical="center"/>
    </xf>
    <xf numFmtId="49" fontId="13" fillId="0" borderId="31" xfId="0" applyNumberFormat="1" applyFont="1" applyBorder="1" applyAlignment="1">
      <alignment horizontal="left" vertical="center"/>
    </xf>
    <xf numFmtId="0" fontId="5" fillId="0" borderId="2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3" xfId="0" applyFont="1" applyBorder="1">
      <alignment vertical="center"/>
    </xf>
    <xf numFmtId="49" fontId="13" fillId="0" borderId="29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left" vertical="top" wrapText="1"/>
    </xf>
    <xf numFmtId="49" fontId="13" fillId="0" borderId="31" xfId="0" applyNumberFormat="1" applyFont="1" applyBorder="1" applyAlignment="1">
      <alignment horizontal="left" vertical="top" wrapText="1"/>
    </xf>
    <xf numFmtId="49" fontId="13" fillId="0" borderId="3" xfId="0" applyNumberFormat="1" applyFont="1" applyFill="1" applyBorder="1" applyAlignment="1">
      <alignment horizontal="left" vertical="center"/>
    </xf>
    <xf numFmtId="49" fontId="13" fillId="0" borderId="32" xfId="0" applyNumberFormat="1" applyFont="1" applyFill="1" applyBorder="1" applyAlignment="1">
      <alignment horizontal="left" vertical="center"/>
    </xf>
    <xf numFmtId="49" fontId="13" fillId="0" borderId="6" xfId="0" applyNumberFormat="1" applyFont="1" applyFill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 wrapText="1"/>
    </xf>
    <xf numFmtId="0" fontId="5" fillId="0" borderId="3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5" xfId="0" applyFont="1" applyBorder="1">
      <alignment vertical="center"/>
    </xf>
    <xf numFmtId="0" fontId="13" fillId="0" borderId="6" xfId="0" applyNumberFormat="1" applyFont="1" applyFill="1" applyBorder="1" applyAlignment="1">
      <alignment horizontal="right" vertical="center"/>
    </xf>
    <xf numFmtId="0" fontId="17" fillId="0" borderId="23" xfId="0" applyNumberFormat="1" applyFont="1" applyFill="1" applyBorder="1" applyAlignment="1">
      <alignment horizontal="left" vertical="center" wrapText="1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Fill="1" applyBorder="1" applyAlignment="1">
      <alignment vertical="center" shrinkToFit="1"/>
    </xf>
    <xf numFmtId="49" fontId="13" fillId="0" borderId="37" xfId="0" applyNumberFormat="1" applyFont="1" applyBorder="1" applyAlignment="1">
      <alignment horizontal="left" vertical="top" wrapText="1"/>
    </xf>
    <xf numFmtId="49" fontId="13" fillId="0" borderId="38" xfId="0" applyNumberFormat="1" applyFont="1" applyBorder="1" applyAlignment="1">
      <alignment horizontal="left" vertical="top" wrapText="1"/>
    </xf>
    <xf numFmtId="49" fontId="13" fillId="0" borderId="39" xfId="0" applyNumberFormat="1" applyFont="1" applyBorder="1" applyAlignment="1">
      <alignment horizontal="left" vertical="top" wrapText="1"/>
    </xf>
    <xf numFmtId="0" fontId="13" fillId="0" borderId="9" xfId="0" applyNumberFormat="1" applyFont="1" applyFill="1" applyBorder="1" applyAlignment="1">
      <alignment horizontal="right" vertical="center"/>
    </xf>
    <xf numFmtId="0" fontId="13" fillId="0" borderId="35" xfId="0" applyNumberFormat="1" applyFont="1" applyFill="1" applyBorder="1" applyAlignment="1">
      <alignment horizontal="right" vertical="center"/>
    </xf>
    <xf numFmtId="49" fontId="13" fillId="0" borderId="6" xfId="0" applyNumberFormat="1" applyFont="1" applyFill="1" applyBorder="1" applyAlignment="1">
      <alignment horizontal="left" vertical="center"/>
    </xf>
    <xf numFmtId="49" fontId="13" fillId="0" borderId="23" xfId="0" applyNumberFormat="1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 shrinkToFit="1"/>
    </xf>
    <xf numFmtId="49" fontId="13" fillId="3" borderId="23" xfId="0" applyNumberFormat="1" applyFont="1" applyFill="1" applyBorder="1" applyAlignment="1">
      <alignment horizontal="center" vertical="center" shrinkToFit="1"/>
    </xf>
    <xf numFmtId="49" fontId="13" fillId="0" borderId="0" xfId="0" applyNumberFormat="1" applyFont="1" applyFill="1" applyAlignment="1">
      <alignment horizontal="left" vertical="center" shrinkToFit="1"/>
    </xf>
    <xf numFmtId="0" fontId="18" fillId="0" borderId="0" xfId="0" applyFont="1" applyFill="1" applyBorder="1" applyAlignment="1">
      <alignment vertical="top"/>
    </xf>
    <xf numFmtId="0" fontId="5" fillId="0" borderId="51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20" fillId="0" borderId="60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1" fillId="0" borderId="0" xfId="0" applyFont="1" applyFill="1" applyAlignment="1"/>
    <xf numFmtId="0" fontId="21" fillId="0" borderId="0" xfId="0" applyFont="1" applyFill="1" applyAlignment="1">
      <alignment vertical="center" shrinkToFit="1"/>
    </xf>
    <xf numFmtId="0" fontId="21" fillId="0" borderId="0" xfId="0" applyFont="1" applyFill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176" fontId="5" fillId="0" borderId="0" xfId="0" applyNumberFormat="1" applyFo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6" fillId="3" borderId="0" xfId="0" applyNumberFormat="1" applyFont="1" applyFill="1" applyBorder="1" applyAlignment="1">
      <alignment horizontal="center" vertical="center"/>
    </xf>
    <xf numFmtId="177" fontId="6" fillId="3" borderId="0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4" borderId="3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3" borderId="10" xfId="0" applyFont="1" applyFill="1" applyBorder="1" applyAlignment="1">
      <alignment vertical="center" shrinkToFit="1"/>
    </xf>
    <xf numFmtId="0" fontId="5" fillId="4" borderId="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vertical="center" shrinkToFit="1"/>
    </xf>
    <xf numFmtId="0" fontId="5" fillId="4" borderId="4" xfId="0" applyFont="1" applyFill="1" applyBorder="1">
      <alignment vertical="center"/>
    </xf>
    <xf numFmtId="0" fontId="5" fillId="4" borderId="7" xfId="0" applyFont="1" applyFill="1" applyBorder="1">
      <alignment vertical="center"/>
    </xf>
    <xf numFmtId="0" fontId="5" fillId="4" borderId="5" xfId="0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5" fillId="3" borderId="36" xfId="0" applyFont="1" applyFill="1" applyBorder="1" applyAlignment="1">
      <alignment horizontal="left" vertical="center" shrinkToFit="1"/>
    </xf>
    <xf numFmtId="0" fontId="5" fillId="3" borderId="22" xfId="0" applyFont="1" applyFill="1" applyBorder="1" applyAlignment="1">
      <alignment horizontal="left" vertical="center" shrinkToFit="1"/>
    </xf>
    <xf numFmtId="0" fontId="5" fillId="3" borderId="33" xfId="0" applyFont="1" applyFill="1" applyBorder="1" applyAlignment="1">
      <alignment horizontal="left" vertical="center" shrinkToFit="1"/>
    </xf>
    <xf numFmtId="0" fontId="19" fillId="0" borderId="47" xfId="0" applyFont="1" applyFill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3" borderId="8" xfId="0" applyFont="1" applyFill="1" applyBorder="1" applyAlignment="1">
      <alignment horizontal="left" vertical="center" shrinkToFit="1"/>
    </xf>
    <xf numFmtId="49" fontId="5" fillId="5" borderId="5" xfId="0" applyNumberFormat="1" applyFont="1" applyFill="1" applyBorder="1" applyAlignment="1">
      <alignment horizontal="center" vertical="center" shrinkToFit="1"/>
    </xf>
    <xf numFmtId="49" fontId="5" fillId="5" borderId="2" xfId="0" applyNumberFormat="1" applyFont="1" applyFill="1" applyBorder="1" applyAlignment="1">
      <alignment horizontal="center" vertical="center" shrinkToFit="1"/>
    </xf>
    <xf numFmtId="49" fontId="5" fillId="5" borderId="50" xfId="0" applyNumberFormat="1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49" fontId="13" fillId="0" borderId="16" xfId="0" applyNumberFormat="1" applyFont="1" applyFill="1" applyBorder="1" applyAlignment="1">
      <alignment horizontal="center" vertical="center" textRotation="255"/>
    </xf>
    <xf numFmtId="49" fontId="13" fillId="0" borderId="17" xfId="0" applyNumberFormat="1" applyFont="1" applyFill="1" applyBorder="1" applyAlignment="1">
      <alignment horizontal="center" vertical="center" textRotation="255"/>
    </xf>
    <xf numFmtId="49" fontId="13" fillId="0" borderId="18" xfId="0" applyNumberFormat="1" applyFont="1" applyFill="1" applyBorder="1" applyAlignment="1">
      <alignment horizontal="center" vertical="center" textRotation="255"/>
    </xf>
    <xf numFmtId="49" fontId="13" fillId="3" borderId="40" xfId="0" applyNumberFormat="1" applyFont="1" applyFill="1" applyBorder="1" applyAlignment="1">
      <alignment horizontal="left" vertical="top" wrapText="1"/>
    </xf>
    <xf numFmtId="49" fontId="13" fillId="3" borderId="42" xfId="0" applyNumberFormat="1" applyFont="1" applyFill="1" applyBorder="1" applyAlignment="1">
      <alignment horizontal="left" vertical="top" wrapText="1"/>
    </xf>
    <xf numFmtId="49" fontId="13" fillId="3" borderId="53" xfId="0" applyNumberFormat="1" applyFont="1" applyFill="1" applyBorder="1" applyAlignment="1">
      <alignment horizontal="left" vertical="top" wrapText="1"/>
    </xf>
    <xf numFmtId="49" fontId="13" fillId="3" borderId="41" xfId="0" applyNumberFormat="1" applyFont="1" applyFill="1" applyBorder="1" applyAlignment="1">
      <alignment horizontal="left" vertical="top" wrapText="1"/>
    </xf>
    <xf numFmtId="49" fontId="13" fillId="3" borderId="0" xfId="0" applyNumberFormat="1" applyFont="1" applyFill="1" applyBorder="1" applyAlignment="1">
      <alignment horizontal="left" vertical="top" wrapText="1"/>
    </xf>
    <xf numFmtId="49" fontId="13" fillId="3" borderId="54" xfId="0" applyNumberFormat="1" applyFont="1" applyFill="1" applyBorder="1" applyAlignment="1">
      <alignment horizontal="left" vertical="top" wrapText="1"/>
    </xf>
    <xf numFmtId="49" fontId="13" fillId="3" borderId="5" xfId="0" applyNumberFormat="1" applyFont="1" applyFill="1" applyBorder="1" applyAlignment="1">
      <alignment horizontal="left" vertical="top" wrapText="1"/>
    </xf>
    <xf numFmtId="49" fontId="13" fillId="3" borderId="2" xfId="0" applyNumberFormat="1" applyFont="1" applyFill="1" applyBorder="1" applyAlignment="1">
      <alignment horizontal="left" vertical="top" wrapText="1"/>
    </xf>
    <xf numFmtId="49" fontId="13" fillId="3" borderId="50" xfId="0" applyNumberFormat="1" applyFont="1" applyFill="1" applyBorder="1" applyAlignment="1">
      <alignment horizontal="left" vertical="top" wrapText="1"/>
    </xf>
    <xf numFmtId="49" fontId="13" fillId="0" borderId="19" xfId="0" applyNumberFormat="1" applyFont="1" applyFill="1" applyBorder="1" applyAlignment="1">
      <alignment horizontal="left" vertical="center"/>
    </xf>
    <xf numFmtId="49" fontId="13" fillId="0" borderId="10" xfId="0" applyNumberFormat="1" applyFont="1" applyFill="1" applyBorder="1" applyAlignment="1">
      <alignment horizontal="left" vertical="center"/>
    </xf>
    <xf numFmtId="49" fontId="13" fillId="0" borderId="20" xfId="0" applyNumberFormat="1" applyFont="1" applyFill="1" applyBorder="1" applyAlignment="1">
      <alignment horizontal="left" vertical="center"/>
    </xf>
    <xf numFmtId="49" fontId="13" fillId="0" borderId="27" xfId="0" applyNumberFormat="1" applyFont="1" applyFill="1" applyBorder="1" applyAlignment="1">
      <alignment horizontal="left" vertical="center"/>
    </xf>
    <xf numFmtId="49" fontId="15" fillId="0" borderId="44" xfId="0" applyNumberFormat="1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vertical="center" shrinkToFit="1"/>
    </xf>
    <xf numFmtId="0" fontId="5" fillId="3" borderId="23" xfId="0" applyFont="1" applyFill="1" applyBorder="1" applyAlignment="1">
      <alignment vertical="center" shrinkToFit="1"/>
    </xf>
    <xf numFmtId="0" fontId="5" fillId="3" borderId="52" xfId="0" applyFont="1" applyFill="1" applyBorder="1" applyAlignment="1">
      <alignment vertical="center" shrinkToFit="1"/>
    </xf>
    <xf numFmtId="49" fontId="13" fillId="0" borderId="43" xfId="0" applyNumberFormat="1" applyFont="1" applyFill="1" applyBorder="1" applyAlignment="1">
      <alignment horizontal="left" vertical="center" wrapText="1"/>
    </xf>
    <xf numFmtId="49" fontId="13" fillId="0" borderId="6" xfId="0" applyNumberFormat="1" applyFont="1" applyFill="1" applyBorder="1" applyAlignment="1">
      <alignment horizontal="left" vertical="center" wrapText="1"/>
    </xf>
    <xf numFmtId="49" fontId="13" fillId="0" borderId="55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left" vertical="center" shrinkToFit="1"/>
    </xf>
    <xf numFmtId="0" fontId="5" fillId="3" borderId="50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  <xf numFmtId="0" fontId="5" fillId="3" borderId="6" xfId="0" applyFont="1" applyFill="1" applyBorder="1" applyAlignment="1">
      <alignment horizontal="left" vertical="center" shrinkToFit="1"/>
    </xf>
    <xf numFmtId="0" fontId="5" fillId="3" borderId="9" xfId="0" applyFont="1" applyFill="1" applyBorder="1" applyAlignment="1">
      <alignment horizontal="left" vertical="center" shrinkToFit="1"/>
    </xf>
    <xf numFmtId="0" fontId="13" fillId="0" borderId="21" xfId="0" applyNumberFormat="1" applyFont="1" applyFill="1" applyBorder="1" applyAlignment="1">
      <alignment horizontal="center" vertical="center"/>
    </xf>
    <xf numFmtId="0" fontId="13" fillId="0" borderId="28" xfId="0" applyNumberFormat="1" applyFont="1" applyFill="1" applyBorder="1" applyAlignment="1">
      <alignment horizontal="center" vertical="center"/>
    </xf>
    <xf numFmtId="0" fontId="13" fillId="0" borderId="57" xfId="0" applyNumberFormat="1" applyFont="1" applyFill="1" applyBorder="1" applyAlignment="1">
      <alignment horizontal="center" vertical="center"/>
    </xf>
    <xf numFmtId="178" fontId="13" fillId="0" borderId="27" xfId="0" applyNumberFormat="1" applyFont="1" applyFill="1" applyBorder="1" applyAlignment="1">
      <alignment vertical="center"/>
    </xf>
    <xf numFmtId="0" fontId="13" fillId="0" borderId="27" xfId="0" applyNumberFormat="1" applyFont="1" applyFill="1" applyBorder="1" applyAlignment="1">
      <alignment horizontal="left" vertical="center" wrapText="1"/>
    </xf>
    <xf numFmtId="0" fontId="13" fillId="0" borderId="27" xfId="0" applyNumberFormat="1" applyFont="1" applyFill="1" applyBorder="1" applyAlignment="1">
      <alignment horizontal="left" vertical="center"/>
    </xf>
    <xf numFmtId="0" fontId="13" fillId="0" borderId="59" xfId="0" applyNumberFormat="1" applyFont="1" applyFill="1" applyBorder="1" applyAlignment="1">
      <alignment horizontal="left" vertical="center"/>
    </xf>
    <xf numFmtId="0" fontId="13" fillId="0" borderId="14" xfId="0" applyNumberFormat="1" applyFont="1" applyFill="1" applyBorder="1" applyAlignment="1">
      <alignment horizontal="left" vertical="center"/>
    </xf>
    <xf numFmtId="0" fontId="13" fillId="0" borderId="6" xfId="0" applyNumberFormat="1" applyFont="1" applyFill="1" applyBorder="1" applyAlignment="1">
      <alignment horizontal="left" vertical="center"/>
    </xf>
    <xf numFmtId="0" fontId="13" fillId="0" borderId="6" xfId="0" applyNumberFormat="1" applyFont="1" applyFill="1" applyBorder="1" applyAlignment="1">
      <alignment horizontal="right" vertical="center"/>
    </xf>
    <xf numFmtId="0" fontId="13" fillId="0" borderId="9" xfId="0" applyNumberFormat="1" applyFont="1" applyFill="1" applyBorder="1" applyAlignment="1">
      <alignment horizontal="right" vertical="center"/>
    </xf>
    <xf numFmtId="178" fontId="13" fillId="3" borderId="10" xfId="0" applyNumberFormat="1" applyFont="1" applyFill="1" applyBorder="1" applyAlignment="1">
      <alignment vertical="center"/>
    </xf>
    <xf numFmtId="0" fontId="13" fillId="0" borderId="10" xfId="0" applyNumberFormat="1" applyFont="1" applyFill="1" applyBorder="1" applyAlignment="1">
      <alignment horizontal="left" vertical="center" wrapText="1"/>
    </xf>
    <xf numFmtId="0" fontId="13" fillId="0" borderId="10" xfId="0" applyNumberFormat="1" applyFont="1" applyFill="1" applyBorder="1" applyAlignment="1">
      <alignment horizontal="left" vertical="center"/>
    </xf>
    <xf numFmtId="0" fontId="13" fillId="0" borderId="58" xfId="0" applyNumberFormat="1" applyFont="1" applyFill="1" applyBorder="1" applyAlignment="1">
      <alignment horizontal="left" vertical="center"/>
    </xf>
    <xf numFmtId="178" fontId="13" fillId="0" borderId="3" xfId="0" applyNumberFormat="1" applyFont="1" applyFill="1" applyBorder="1" applyAlignment="1">
      <alignment vertical="center"/>
    </xf>
    <xf numFmtId="178" fontId="13" fillId="0" borderId="6" xfId="0" applyNumberFormat="1" applyFont="1" applyFill="1" applyBorder="1" applyAlignment="1">
      <alignment vertical="center"/>
    </xf>
    <xf numFmtId="178" fontId="13" fillId="0" borderId="9" xfId="0" applyNumberFormat="1" applyFont="1" applyFill="1" applyBorder="1" applyAlignment="1">
      <alignment vertical="center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55" xfId="0" applyNumberFormat="1" applyFont="1" applyFill="1" applyBorder="1" applyAlignment="1">
      <alignment horizontal="left" vertical="center" wrapText="1"/>
    </xf>
    <xf numFmtId="0" fontId="13" fillId="0" borderId="58" xfId="0" applyNumberFormat="1" applyFont="1" applyFill="1" applyBorder="1" applyAlignment="1">
      <alignment horizontal="left" vertical="center" wrapText="1"/>
    </xf>
    <xf numFmtId="49" fontId="27" fillId="0" borderId="7" xfId="0" applyNumberFormat="1" applyFont="1" applyFill="1" applyBorder="1" applyAlignment="1">
      <alignment horizontal="left" vertical="center" wrapText="1"/>
    </xf>
    <xf numFmtId="49" fontId="27" fillId="0" borderId="51" xfId="0" applyNumberFormat="1" applyFont="1" applyFill="1" applyBorder="1" applyAlignment="1">
      <alignment horizontal="left" vertical="center" wrapText="1"/>
    </xf>
    <xf numFmtId="49" fontId="27" fillId="0" borderId="45" xfId="0" applyNumberFormat="1" applyFont="1" applyFill="1" applyBorder="1" applyAlignment="1">
      <alignment horizontal="left" vertical="center" wrapText="1"/>
    </xf>
    <xf numFmtId="49" fontId="27" fillId="0" borderId="46" xfId="0" applyNumberFormat="1" applyFont="1" applyFill="1" applyBorder="1" applyAlignment="1">
      <alignment horizontal="left" vertical="center" wrapText="1"/>
    </xf>
    <xf numFmtId="49" fontId="27" fillId="0" borderId="56" xfId="0" applyNumberFormat="1" applyFont="1" applyFill="1" applyBorder="1" applyAlignment="1">
      <alignment horizontal="left" vertical="center" wrapText="1"/>
    </xf>
  </cellXfs>
  <cellStyles count="6">
    <cellStyle name="パーセント 2" xfId="2" xr:uid="{00000000-0005-0000-0000-000001000000}"/>
    <cellStyle name="ハイパーリンク" xfId="1" xr:uid="{00000000-0005-0000-0000-000000000000}"/>
    <cellStyle name="桁区切り 2" xfId="3" xr:uid="{00000000-0005-0000-0000-000002000000}"/>
    <cellStyle name="標準" xfId="0" builtinId="0"/>
    <cellStyle name="標準 2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1</xdr:row>
      <xdr:rowOff>0</xdr:rowOff>
    </xdr:from>
    <xdr:to>
      <xdr:col>61</xdr:col>
      <xdr:colOff>32385</xdr:colOff>
      <xdr:row>14</xdr:row>
      <xdr:rowOff>20532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6F047ACB-46FC-45BA-9773-829ADAD3FD3A}"/>
            </a:ext>
          </a:extLst>
        </xdr:cNvPr>
        <xdr:cNvSpPr txBox="1"/>
      </xdr:nvSpPr>
      <xdr:spPr>
        <a:xfrm>
          <a:off x="6381750" y="158750"/>
          <a:ext cx="3366135" cy="3830532"/>
        </a:xfrm>
        <a:prstGeom prst="rect">
          <a:avLst/>
        </a:prstGeom>
        <a:solidFill>
          <a:schemeClr val="bg1"/>
        </a:solidFill>
        <a:ln w="38100" cmpd="dbl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 b="1"/>
            <a:t>【入力の仕方（様式第２号及び別紙２）】</a:t>
          </a:r>
        </a:p>
        <a:p>
          <a:endParaRPr kumimoji="1" lang="ja-JP" altLang="en-US" sz="1200" b="0">
            <a:latin typeface="ＭＳ Ｐゴシック"/>
            <a:ea typeface="ＭＳ Ｐゴシック"/>
          </a:endParaRPr>
        </a:p>
        <a:p>
          <a:endParaRPr kumimoji="1" lang="ja-JP" altLang="en-US" sz="1200" b="0">
            <a:latin typeface="ＭＳ Ｐゴシック"/>
            <a:ea typeface="ＭＳ Ｐゴシック"/>
          </a:endParaRPr>
        </a:p>
        <a:p>
          <a:r>
            <a:rPr kumimoji="1" lang="ja-JP" altLang="en-US" sz="1200" b="0" u="none">
              <a:latin typeface="ＭＳ Ｐ明朝"/>
              <a:ea typeface="ＭＳ Ｐ明朝"/>
            </a:rPr>
            <a:t>■</a:t>
          </a:r>
          <a:r>
            <a:rPr kumimoji="1" lang="ja-JP" altLang="en-US" sz="1200" b="1" u="none">
              <a:latin typeface="ＭＳ Ｐ明朝"/>
              <a:ea typeface="ＭＳ Ｐ明朝"/>
            </a:rPr>
            <a:t>黄色のセル</a:t>
          </a:r>
          <a:r>
            <a:rPr kumimoji="1" lang="ja-JP" altLang="en-US" sz="1200" b="0" u="none">
              <a:latin typeface="ＭＳ Ｐ明朝"/>
              <a:ea typeface="ＭＳ Ｐ明朝"/>
            </a:rPr>
            <a:t>：必要情報の入力</a:t>
          </a:r>
        </a:p>
        <a:p>
          <a:r>
            <a:rPr kumimoji="1" lang="ja-JP" altLang="en-US" sz="1200" b="0" u="none">
              <a:latin typeface="ＭＳ Ｐ明朝"/>
              <a:ea typeface="ＭＳ Ｐ明朝"/>
            </a:rPr>
            <a:t>■</a:t>
          </a:r>
          <a:r>
            <a:rPr kumimoji="1" lang="ja-JP" altLang="en-US" sz="1200" b="1" u="none">
              <a:solidFill>
                <a:sysClr val="windowText" lastClr="000000"/>
              </a:solidFill>
              <a:latin typeface="ＭＳ Ｐ明朝"/>
              <a:ea typeface="ＭＳ Ｐ明朝"/>
            </a:rPr>
            <a:t>緑色</a:t>
          </a:r>
          <a:r>
            <a:rPr kumimoji="1" lang="ja-JP" altLang="en-US" sz="1200" b="1" u="none">
              <a:solidFill>
                <a:schemeClr val="tx1"/>
              </a:solidFill>
              <a:latin typeface="ＭＳ Ｐ明朝"/>
              <a:ea typeface="ＭＳ Ｐ明朝"/>
            </a:rPr>
            <a:t>セル</a:t>
          </a:r>
          <a:r>
            <a:rPr kumimoji="1" lang="ja-JP" altLang="en-US" sz="1200" b="0" u="none">
              <a:latin typeface="ＭＳ Ｐ明朝"/>
              <a:ea typeface="ＭＳ Ｐ明朝"/>
            </a:rPr>
            <a:t>：クリックしてプルダウンから選択</a:t>
          </a:r>
        </a:p>
        <a:p>
          <a:r>
            <a:rPr kumimoji="1" lang="ja-JP" altLang="en-US" sz="1200" b="0" u="none">
              <a:latin typeface="ＭＳ Ｐ明朝"/>
              <a:ea typeface="ＭＳ Ｐ明朝"/>
            </a:rPr>
            <a:t>■</a:t>
          </a:r>
          <a:r>
            <a:rPr kumimoji="1" lang="ja-JP" altLang="en-US" sz="1200" b="1" u="none">
              <a:latin typeface="ＭＳ Ｐ明朝"/>
              <a:ea typeface="ＭＳ Ｐ明朝"/>
            </a:rPr>
            <a:t>着色されていないセル</a:t>
          </a:r>
          <a:r>
            <a:rPr kumimoji="1" lang="ja-JP" altLang="en-US" sz="1200" b="0" u="none">
              <a:latin typeface="ＭＳ Ｐ明朝"/>
              <a:ea typeface="ＭＳ Ｐ明朝"/>
            </a:rPr>
            <a:t>は</a:t>
          </a:r>
          <a:r>
            <a:rPr kumimoji="1" lang="ja-JP" altLang="en-US" sz="1200" b="1" u="none">
              <a:solidFill>
                <a:srgbClr val="FF0000"/>
              </a:solidFill>
              <a:latin typeface="ＭＳ Ｐ明朝"/>
              <a:ea typeface="ＭＳ Ｐ明朝"/>
            </a:rPr>
            <a:t>自動入力</a:t>
          </a:r>
          <a:r>
            <a:rPr kumimoji="1" lang="ja-JP" altLang="en-US" sz="1200" b="0" u="none">
              <a:latin typeface="ＭＳ Ｐ明朝"/>
              <a:ea typeface="ＭＳ Ｐ明朝"/>
            </a:rPr>
            <a:t>されます。</a:t>
          </a:r>
        </a:p>
        <a:p>
          <a:r>
            <a:rPr kumimoji="1" lang="ja-JP" altLang="en-US" sz="1200" b="0" u="none">
              <a:latin typeface="ＭＳ Ｐ明朝"/>
              <a:ea typeface="ＭＳ Ｐ明朝"/>
            </a:rPr>
            <a:t>■</a:t>
          </a:r>
          <a:r>
            <a:rPr kumimoji="1" lang="ja-JP" altLang="en-US" sz="1200" b="1" u="none">
              <a:latin typeface="ＭＳ Ｐ明朝"/>
              <a:ea typeface="ＭＳ Ｐ明朝"/>
            </a:rPr>
            <a:t>チェックボックス</a:t>
          </a:r>
          <a:r>
            <a:rPr kumimoji="1" lang="ja-JP" altLang="en-US" sz="1200" b="0" u="none">
              <a:latin typeface="ＭＳ Ｐ明朝"/>
              <a:ea typeface="ＭＳ Ｐ明朝"/>
            </a:rPr>
            <a:t>の該当部分に忘れずにチェックしてください。</a:t>
          </a:r>
          <a:endParaRPr kumimoji="1" lang="ja-JP" altLang="en-US" sz="1200" b="0" u="sng">
            <a:latin typeface="ＭＳ Ｐ明朝"/>
            <a:ea typeface="ＭＳ Ｐ明朝"/>
          </a:endParaRPr>
        </a:p>
        <a:p>
          <a:endParaRPr kumimoji="1" lang="ja-JP" altLang="en-US" sz="1200" b="0" u="sng">
            <a:latin typeface="ＭＳ Ｐ明朝"/>
            <a:ea typeface="ＭＳ Ｐ明朝"/>
          </a:endParaRPr>
        </a:p>
        <a:p>
          <a:r>
            <a:rPr kumimoji="1" lang="ja-JP" altLang="en-US" sz="1200" b="0" u="none">
              <a:solidFill>
                <a:sysClr val="windowText" lastClr="000000"/>
              </a:solidFill>
              <a:latin typeface="ＭＳ Ｐ明朝"/>
              <a:ea typeface="ＭＳ Ｐ明朝"/>
            </a:rPr>
            <a:t>■シートが２つあります。</a:t>
          </a:r>
          <a:endParaRPr kumimoji="1" lang="ja-JP" altLang="en-US" sz="1200" b="0" u="none">
            <a:solidFill>
              <a:srgbClr val="FF0000"/>
            </a:solidFill>
            <a:latin typeface="ＭＳ Ｐ明朝"/>
            <a:ea typeface="ＭＳ Ｐ明朝"/>
          </a:endParaRPr>
        </a:p>
        <a:p>
          <a:r>
            <a:rPr kumimoji="1" lang="ja-JP" altLang="en-US" sz="1200" b="0">
              <a:latin typeface="ＭＳ Ｐ明朝"/>
              <a:ea typeface="ＭＳ Ｐ明朝"/>
            </a:rPr>
            <a:t>■手順としては、</a:t>
          </a:r>
          <a:endParaRPr kumimoji="1" lang="ja-JP" altLang="en-US" sz="1200" b="0">
            <a:latin typeface="ＭＳ Ｐゴシック"/>
            <a:ea typeface="ＭＳ Ｐゴシック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ＭＳ Ｐゴシック"/>
              <a:ea typeface="ＭＳ Ｐゴシック"/>
            </a:rPr>
            <a:t>別紙２（所要額精算書）→様式第２号（実績報告書）</a:t>
          </a:r>
        </a:p>
        <a:p>
          <a:r>
            <a:rPr kumimoji="1" lang="ja-JP" altLang="en-US" sz="1200" b="1">
              <a:solidFill>
                <a:srgbClr val="FF0000"/>
              </a:solidFill>
              <a:latin typeface="ＭＳ Ｐゴシック"/>
              <a:ea typeface="ＭＳ Ｐゴシック"/>
            </a:rPr>
            <a:t>の順に作成</a:t>
          </a:r>
          <a:r>
            <a:rPr kumimoji="1" lang="ja-JP" altLang="en-US" sz="1200" b="0">
              <a:latin typeface="ＭＳ Ｐゴシック"/>
              <a:ea typeface="ＭＳ Ｐゴシック"/>
            </a:rPr>
            <a:t>を進めてください。</a:t>
          </a:r>
        </a:p>
        <a:p>
          <a:endParaRPr kumimoji="1" lang="ja-JP" altLang="en-US" sz="1200" b="0">
            <a:latin typeface="ＭＳ Ｐゴシック"/>
            <a:ea typeface="ＭＳ Ｐゴシック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latin typeface="ＭＳ Ｐ明朝"/>
              <a:ea typeface="ＭＳ Ｐ明朝"/>
            </a:rPr>
            <a:t>■</a:t>
          </a:r>
          <a:r>
            <a:rPr kumimoji="1" lang="ja-JP" altLang="en-US" sz="1200" b="1">
              <a:solidFill>
                <a:srgbClr val="FF0000"/>
              </a:solidFill>
              <a:latin typeface="ＭＳ Ｐ明朝"/>
              <a:ea typeface="ＭＳ Ｐ明朝"/>
            </a:rPr>
            <a:t>記入にあたっては、「</a:t>
          </a:r>
          <a:r>
            <a:rPr kumimoji="1" lang="ja-JP" altLang="en-US" sz="1200" b="1" u="none">
              <a:solidFill>
                <a:srgbClr val="FF0000"/>
              </a:solidFill>
              <a:latin typeface="ＭＳ Ｐ明朝"/>
              <a:ea typeface="ＭＳ Ｐ明朝"/>
            </a:rPr>
            <a:t>記載例」を必ず確認</a:t>
          </a:r>
          <a:r>
            <a:rPr kumimoji="1" lang="ja-JP" altLang="en-US" sz="1200" b="0" u="none">
              <a:solidFill>
                <a:sysClr val="windowText" lastClr="000000"/>
              </a:solidFill>
              <a:latin typeface="ＭＳ Ｐ明朝"/>
              <a:ea typeface="ＭＳ Ｐ明朝"/>
            </a:rPr>
            <a:t>してください。※ウェブサイトのページに掲載しています。</a:t>
          </a:r>
          <a:endParaRPr kumimoji="1" lang="ja-JP" altLang="en-US" sz="1200" b="0"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40</xdr:col>
      <xdr:colOff>10584</xdr:colOff>
      <xdr:row>15</xdr:row>
      <xdr:rowOff>190500</xdr:rowOff>
    </xdr:from>
    <xdr:to>
      <xdr:col>61</xdr:col>
      <xdr:colOff>78529</xdr:colOff>
      <xdr:row>20</xdr:row>
      <xdr:rowOff>192828</xdr:rowOff>
    </xdr:to>
    <xdr:sp macro="" textlink="">
      <xdr:nvSpPr>
        <xdr:cNvPr id="5" name="テキスト 2">
          <a:extLst>
            <a:ext uri="{FF2B5EF4-FFF2-40B4-BE49-F238E27FC236}">
              <a16:creationId xmlns:a16="http://schemas.microsoft.com/office/drawing/2014/main" id="{043F48EF-3141-4771-8DD7-9BAB3DC5F761}"/>
            </a:ext>
          </a:extLst>
        </xdr:cNvPr>
        <xdr:cNvSpPr txBox="1"/>
      </xdr:nvSpPr>
      <xdr:spPr>
        <a:xfrm>
          <a:off x="6392334" y="4318000"/>
          <a:ext cx="3401695" cy="1198245"/>
        </a:xfrm>
        <a:prstGeom prst="rect">
          <a:avLst/>
        </a:prstGeom>
        <a:solidFill>
          <a:schemeClr val="bg1"/>
        </a:solidFill>
        <a:ln w="38100" cmpd="dbl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 b="0">
              <a:latin typeface="ＭＳ Ｐゴシック"/>
              <a:ea typeface="ＭＳ Ｐゴシック"/>
            </a:rPr>
            <a:t>■</a:t>
          </a:r>
          <a:r>
            <a:rPr kumimoji="1" lang="ja-JP" altLang="en-US" sz="1200" b="1">
              <a:latin typeface="ＭＳ Ｐゴシック"/>
              <a:ea typeface="ＭＳ Ｐゴシック"/>
            </a:rPr>
            <a:t>「1 補助金等の決定額」、「2 補助金等の実績額」、「3 差引増減額」</a:t>
          </a:r>
          <a:r>
            <a:rPr kumimoji="1" lang="ja-JP" altLang="en-US" sz="1200" b="0">
              <a:latin typeface="ＭＳ Ｐゴシック"/>
              <a:ea typeface="ＭＳ Ｐゴシック"/>
            </a:rPr>
            <a:t>は、</a:t>
          </a:r>
          <a:r>
            <a:rPr kumimoji="1" lang="ja-JP" altLang="en-US" sz="1200" b="0">
              <a:solidFill>
                <a:srgbClr val="FF0000"/>
              </a:solidFill>
              <a:latin typeface="ＭＳ Ｐゴシック"/>
              <a:ea typeface="ＭＳ Ｐゴシック"/>
            </a:rPr>
            <a:t>自動入力・計算</a:t>
          </a:r>
          <a:r>
            <a:rPr kumimoji="1" lang="ja-JP" altLang="en-US" sz="1200" b="0">
              <a:latin typeface="ＭＳ Ｐゴシック"/>
              <a:ea typeface="ＭＳ Ｐゴシック"/>
            </a:rPr>
            <a:t>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0</xdr:row>
      <xdr:rowOff>0</xdr:rowOff>
    </xdr:from>
    <xdr:to>
      <xdr:col>61</xdr:col>
      <xdr:colOff>57785</xdr:colOff>
      <xdr:row>17</xdr:row>
      <xdr:rowOff>146685</xdr:rowOff>
    </xdr:to>
    <xdr:sp macro="" textlink="">
      <xdr:nvSpPr>
        <xdr:cNvPr id="2" name="テキスト 24">
          <a:extLst>
            <a:ext uri="{FF2B5EF4-FFF2-40B4-BE49-F238E27FC236}">
              <a16:creationId xmlns:a16="http://schemas.microsoft.com/office/drawing/2014/main" id="{3E6B6DC7-BF0A-4539-817B-4145062A96F1}"/>
            </a:ext>
          </a:extLst>
        </xdr:cNvPr>
        <xdr:cNvSpPr txBox="1"/>
      </xdr:nvSpPr>
      <xdr:spPr>
        <a:xfrm>
          <a:off x="6625167" y="0"/>
          <a:ext cx="3169285" cy="4454102"/>
        </a:xfrm>
        <a:prstGeom prst="rect">
          <a:avLst/>
        </a:prstGeom>
        <a:solidFill>
          <a:schemeClr val="bg1"/>
        </a:solidFill>
        <a:ln w="38100" cmpd="dbl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 b="1"/>
            <a:t>【入力の仕方（様式第２号及び別紙２）】</a:t>
          </a:r>
        </a:p>
        <a:p>
          <a:endParaRPr kumimoji="1" lang="ja-JP" altLang="en-US" sz="1200" b="0">
            <a:latin typeface="ＭＳ Ｐゴシック"/>
            <a:ea typeface="ＭＳ Ｐゴシック"/>
          </a:endParaRPr>
        </a:p>
        <a:p>
          <a:endParaRPr kumimoji="1" lang="ja-JP" altLang="en-US" sz="1200" b="0">
            <a:latin typeface="ＭＳ Ｐゴシック"/>
            <a:ea typeface="ＭＳ Ｐゴシック"/>
          </a:endParaRPr>
        </a:p>
        <a:p>
          <a:r>
            <a:rPr kumimoji="1" lang="ja-JP" altLang="en-US" sz="1200" b="0" u="none">
              <a:latin typeface="ＭＳ Ｐ明朝"/>
              <a:ea typeface="ＭＳ Ｐ明朝"/>
            </a:rPr>
            <a:t>■</a:t>
          </a:r>
          <a:r>
            <a:rPr kumimoji="1" lang="ja-JP" altLang="en-US" sz="1200" b="1" u="none">
              <a:latin typeface="ＭＳ Ｐ明朝"/>
              <a:ea typeface="ＭＳ Ｐ明朝"/>
            </a:rPr>
            <a:t>黄色のセル</a:t>
          </a:r>
          <a:r>
            <a:rPr kumimoji="1" lang="ja-JP" altLang="en-US" sz="1200" b="0" u="none">
              <a:latin typeface="ＭＳ Ｐ明朝"/>
              <a:ea typeface="ＭＳ Ｐ明朝"/>
            </a:rPr>
            <a:t>：必要情報の入力</a:t>
          </a:r>
        </a:p>
        <a:p>
          <a:r>
            <a:rPr kumimoji="1" lang="ja-JP" altLang="en-US" sz="1200" b="0" u="none">
              <a:latin typeface="ＭＳ Ｐ明朝"/>
              <a:ea typeface="ＭＳ Ｐ明朝"/>
            </a:rPr>
            <a:t>■</a:t>
          </a:r>
          <a:r>
            <a:rPr kumimoji="1" lang="ja-JP" altLang="en-US" sz="1200" b="1" u="none">
              <a:solidFill>
                <a:sysClr val="windowText" lastClr="000000"/>
              </a:solidFill>
              <a:latin typeface="ＭＳ Ｐ明朝"/>
              <a:ea typeface="ＭＳ Ｐ明朝"/>
            </a:rPr>
            <a:t>緑色</a:t>
          </a:r>
          <a:r>
            <a:rPr kumimoji="1" lang="ja-JP" altLang="en-US" sz="1200" b="1" u="none">
              <a:solidFill>
                <a:schemeClr val="tx1"/>
              </a:solidFill>
              <a:latin typeface="ＭＳ Ｐ明朝"/>
              <a:ea typeface="ＭＳ Ｐ明朝"/>
            </a:rPr>
            <a:t>セル</a:t>
          </a:r>
          <a:r>
            <a:rPr kumimoji="1" lang="ja-JP" altLang="en-US" sz="1200" b="0" u="none">
              <a:latin typeface="ＭＳ Ｐ明朝"/>
              <a:ea typeface="ＭＳ Ｐ明朝"/>
            </a:rPr>
            <a:t>：クリックしてプルダウンから選択</a:t>
          </a:r>
        </a:p>
        <a:p>
          <a:r>
            <a:rPr kumimoji="1" lang="ja-JP" altLang="en-US" sz="1200" b="0" u="none">
              <a:latin typeface="ＭＳ Ｐ明朝"/>
              <a:ea typeface="ＭＳ Ｐ明朝"/>
            </a:rPr>
            <a:t>■</a:t>
          </a:r>
          <a:r>
            <a:rPr kumimoji="1" lang="ja-JP" altLang="en-US" sz="1200" b="1" u="none">
              <a:latin typeface="ＭＳ Ｐ明朝"/>
              <a:ea typeface="ＭＳ Ｐ明朝"/>
            </a:rPr>
            <a:t>着色されていないセル</a:t>
          </a:r>
          <a:r>
            <a:rPr kumimoji="1" lang="ja-JP" altLang="en-US" sz="1200" b="0" u="none">
              <a:latin typeface="ＭＳ Ｐ明朝"/>
              <a:ea typeface="ＭＳ Ｐ明朝"/>
            </a:rPr>
            <a:t>は</a:t>
          </a:r>
          <a:r>
            <a:rPr kumimoji="1" lang="ja-JP" altLang="en-US" sz="1200" b="1" u="none">
              <a:solidFill>
                <a:srgbClr val="FF0000"/>
              </a:solidFill>
              <a:latin typeface="ＭＳ Ｐ明朝"/>
              <a:ea typeface="ＭＳ Ｐ明朝"/>
            </a:rPr>
            <a:t>自動入力</a:t>
          </a:r>
          <a:r>
            <a:rPr kumimoji="1" lang="ja-JP" altLang="en-US" sz="1200" b="0" u="none">
              <a:latin typeface="ＭＳ Ｐ明朝"/>
              <a:ea typeface="ＭＳ Ｐ明朝"/>
            </a:rPr>
            <a:t>されます。</a:t>
          </a:r>
        </a:p>
        <a:p>
          <a:r>
            <a:rPr kumimoji="1" lang="ja-JP" altLang="en-US" sz="1200" b="0" u="none">
              <a:latin typeface="ＭＳ Ｐ明朝"/>
              <a:ea typeface="ＭＳ Ｐ明朝"/>
            </a:rPr>
            <a:t>■</a:t>
          </a:r>
          <a:r>
            <a:rPr kumimoji="1" lang="ja-JP" altLang="en-US" sz="1200" b="1" u="none">
              <a:latin typeface="ＭＳ Ｐ明朝"/>
              <a:ea typeface="ＭＳ Ｐ明朝"/>
            </a:rPr>
            <a:t>チェックボックス</a:t>
          </a:r>
          <a:r>
            <a:rPr kumimoji="1" lang="ja-JP" altLang="en-US" sz="1200" b="0" u="none">
              <a:latin typeface="ＭＳ Ｐ明朝"/>
              <a:ea typeface="ＭＳ Ｐ明朝"/>
            </a:rPr>
            <a:t>の該当部分に忘れずにチェックしてください。</a:t>
          </a:r>
          <a:endParaRPr kumimoji="1" lang="ja-JP" altLang="en-US" sz="1200" b="0" u="sng">
            <a:latin typeface="ＭＳ Ｐ明朝"/>
            <a:ea typeface="ＭＳ Ｐ明朝"/>
          </a:endParaRPr>
        </a:p>
        <a:p>
          <a:endParaRPr kumimoji="1" lang="ja-JP" altLang="en-US" sz="1200" b="0" u="sng">
            <a:latin typeface="ＭＳ Ｐ明朝"/>
            <a:ea typeface="ＭＳ Ｐ明朝"/>
          </a:endParaRPr>
        </a:p>
        <a:p>
          <a:r>
            <a:rPr kumimoji="1" lang="ja-JP" altLang="en-US" sz="1200" b="0" u="none">
              <a:solidFill>
                <a:sysClr val="windowText" lastClr="000000"/>
              </a:solidFill>
              <a:latin typeface="ＭＳ Ｐ明朝"/>
              <a:ea typeface="ＭＳ Ｐ明朝"/>
            </a:rPr>
            <a:t>■シートが２つあります。</a:t>
          </a:r>
          <a:endParaRPr kumimoji="1" lang="ja-JP" altLang="en-US" sz="1200" b="0" u="none">
            <a:solidFill>
              <a:srgbClr val="FF0000"/>
            </a:solidFill>
            <a:latin typeface="ＭＳ Ｐ明朝"/>
            <a:ea typeface="ＭＳ Ｐ明朝"/>
          </a:endParaRPr>
        </a:p>
        <a:p>
          <a:r>
            <a:rPr kumimoji="1" lang="ja-JP" altLang="en-US" sz="1200" b="0">
              <a:latin typeface="ＭＳ Ｐ明朝"/>
              <a:ea typeface="ＭＳ Ｐ明朝"/>
            </a:rPr>
            <a:t>■手順としては、</a:t>
          </a:r>
          <a:endParaRPr kumimoji="1" lang="ja-JP" altLang="en-US" sz="1200" b="0">
            <a:latin typeface="ＭＳ Ｐゴシック"/>
            <a:ea typeface="ＭＳ Ｐゴシック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ＭＳ Ｐゴシック"/>
              <a:ea typeface="ＭＳ Ｐゴシック"/>
            </a:rPr>
            <a:t>別紙２（所要額精算書）→様式第２号（実績報告書）</a:t>
          </a:r>
        </a:p>
        <a:p>
          <a:r>
            <a:rPr kumimoji="1" lang="ja-JP" altLang="en-US" sz="1200" b="1">
              <a:solidFill>
                <a:srgbClr val="FF0000"/>
              </a:solidFill>
              <a:latin typeface="ＭＳ Ｐゴシック"/>
              <a:ea typeface="ＭＳ Ｐゴシック"/>
            </a:rPr>
            <a:t>の順に作成</a:t>
          </a:r>
          <a:r>
            <a:rPr kumimoji="1" lang="ja-JP" altLang="en-US" sz="1200" b="0">
              <a:latin typeface="ＭＳ Ｐゴシック"/>
              <a:ea typeface="ＭＳ Ｐゴシック"/>
            </a:rPr>
            <a:t>を進めてください。</a:t>
          </a:r>
        </a:p>
        <a:p>
          <a:endParaRPr kumimoji="1" lang="ja-JP" altLang="en-US" sz="1200" b="0">
            <a:latin typeface="ＭＳ Ｐゴシック"/>
            <a:ea typeface="ＭＳ Ｐゴシック"/>
          </a:endParaRPr>
        </a:p>
        <a:p>
          <a:r>
            <a:rPr kumimoji="1" lang="ja-JP" altLang="en-US" sz="1200" b="0">
              <a:solidFill>
                <a:sysClr val="windowText" lastClr="000000"/>
              </a:solidFill>
              <a:latin typeface="ＭＳ Ｐ明朝"/>
              <a:ea typeface="ＭＳ Ｐ明朝"/>
            </a:rPr>
            <a:t>■</a:t>
          </a:r>
          <a:r>
            <a:rPr kumimoji="1" lang="ja-JP" altLang="en-US" sz="1200" b="1">
              <a:solidFill>
                <a:srgbClr val="FF0000"/>
              </a:solidFill>
              <a:latin typeface="ＭＳ Ｐ明朝"/>
              <a:ea typeface="ＭＳ Ｐ明朝"/>
            </a:rPr>
            <a:t>記入にあたっては、「</a:t>
          </a:r>
          <a:r>
            <a:rPr kumimoji="1" lang="ja-JP" altLang="en-US" sz="1200" b="1" u="none">
              <a:solidFill>
                <a:srgbClr val="FF0000"/>
              </a:solidFill>
              <a:latin typeface="ＭＳ Ｐ明朝"/>
              <a:ea typeface="ＭＳ Ｐ明朝"/>
            </a:rPr>
            <a:t>記載例」を必ず確認</a:t>
          </a:r>
          <a:r>
            <a:rPr kumimoji="1" lang="ja-JP" altLang="en-US" sz="1200" b="0" u="none">
              <a:solidFill>
                <a:sysClr val="windowText" lastClr="000000"/>
              </a:solidFill>
              <a:latin typeface="ＭＳ Ｐ明朝"/>
              <a:ea typeface="ＭＳ Ｐ明朝"/>
            </a:rPr>
            <a:t>してください。※ウェブサイトのページに掲載しています。</a:t>
          </a:r>
          <a:endParaRPr kumimoji="1" lang="ja-JP" altLang="en-US" sz="1200" b="0"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BF47"/>
  <sheetViews>
    <sheetView showGridLines="0" showZeros="0" view="pageBreakPreview" zoomScale="90" zoomScaleNormal="120" zoomScaleSheetLayoutView="90" workbookViewId="0">
      <selection activeCell="AJ3" sqref="AJ3:AK3"/>
    </sheetView>
  </sheetViews>
  <sheetFormatPr defaultColWidth="2.26953125" defaultRowHeight="12" x14ac:dyDescent="0.2"/>
  <cols>
    <col min="1" max="1" width="2.6328125" style="1" customWidth="1"/>
    <col min="2" max="2" width="2.26953125" style="1"/>
    <col min="3" max="3" width="2.453125" style="1" bestFit="1" customWidth="1"/>
    <col min="4" max="16384" width="2.26953125" style="1"/>
  </cols>
  <sheetData>
    <row r="1" spans="1:41" ht="13" x14ac:dyDescent="0.2">
      <c r="A1" s="3" t="s">
        <v>103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41" ht="22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O2" s="103">
        <f>R19-R17</f>
        <v>0</v>
      </c>
    </row>
    <row r="3" spans="1:41" ht="13" x14ac:dyDescent="0.2">
      <c r="A3" s="5"/>
      <c r="B3" s="10"/>
      <c r="C3" s="15"/>
      <c r="D3" s="1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21"/>
      <c r="AC3" s="6" t="s">
        <v>68</v>
      </c>
      <c r="AD3" s="104">
        <f>'（別紙２）所要額精算書'!S22</f>
        <v>0</v>
      </c>
      <c r="AE3" s="104"/>
      <c r="AF3" s="24" t="s">
        <v>69</v>
      </c>
      <c r="AG3" s="104">
        <f>'（別紙２）所要額精算書'!U22</f>
        <v>0</v>
      </c>
      <c r="AH3" s="104"/>
      <c r="AI3" s="24" t="s">
        <v>70</v>
      </c>
      <c r="AJ3" s="104">
        <f>'（別紙２）所要額精算書'!W22</f>
        <v>0</v>
      </c>
      <c r="AK3" s="104"/>
      <c r="AL3" s="24" t="s">
        <v>71</v>
      </c>
      <c r="AM3" s="4"/>
    </row>
    <row r="4" spans="1:41" ht="45" customHeight="1" x14ac:dyDescent="0.2">
      <c r="A4" s="5"/>
      <c r="B4" s="10"/>
      <c r="C4" s="15"/>
      <c r="D4" s="1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41" ht="18" customHeight="1" x14ac:dyDescent="0.2">
      <c r="A5" s="105" t="s">
        <v>65</v>
      </c>
      <c r="B5" s="106"/>
      <c r="C5" s="106"/>
      <c r="D5" s="106"/>
      <c r="E5" s="105"/>
      <c r="F5" s="105"/>
      <c r="G5" s="105"/>
      <c r="H5" s="5" t="s">
        <v>80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41" ht="18" customHeight="1" x14ac:dyDescent="0.2">
      <c r="A6" s="2"/>
      <c r="B6" s="11"/>
      <c r="C6" s="11"/>
      <c r="D6" s="11"/>
      <c r="E6" s="2"/>
      <c r="F6" s="2"/>
      <c r="G6" s="2"/>
      <c r="H6" s="5"/>
      <c r="I6" s="5"/>
      <c r="J6" s="5"/>
      <c r="K6" s="5"/>
      <c r="L6" s="5"/>
      <c r="M6" s="5"/>
      <c r="N6" s="5"/>
      <c r="O6" s="17"/>
      <c r="P6" s="17"/>
      <c r="Q6" s="17"/>
      <c r="R6" s="17"/>
      <c r="S6" s="17"/>
      <c r="T6" s="17"/>
      <c r="U6" s="17"/>
      <c r="V6" s="17"/>
      <c r="W6" s="107" t="s">
        <v>118</v>
      </c>
      <c r="X6" s="107"/>
      <c r="Y6" s="107"/>
      <c r="Z6" s="107"/>
      <c r="AA6" s="107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41" ht="16.5" customHeight="1" x14ac:dyDescent="0.2">
      <c r="A7" s="7"/>
      <c r="B7" s="7"/>
      <c r="C7" s="7"/>
      <c r="D7" s="7"/>
      <c r="E7" s="7"/>
      <c r="F7" s="7"/>
      <c r="G7" s="7"/>
      <c r="H7" s="5"/>
      <c r="I7" s="5"/>
      <c r="J7" s="5"/>
      <c r="K7" s="5"/>
      <c r="L7" s="5"/>
      <c r="M7" s="5"/>
      <c r="N7" s="5"/>
      <c r="O7" s="108" t="s">
        <v>110</v>
      </c>
      <c r="P7" s="108"/>
      <c r="Q7" s="108"/>
      <c r="R7" s="108"/>
      <c r="S7" s="108"/>
      <c r="T7" s="108"/>
      <c r="U7" s="108"/>
      <c r="V7" s="108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5"/>
      <c r="AM7" s="5"/>
    </row>
    <row r="8" spans="1:41" ht="15.75" customHeight="1" x14ac:dyDescent="0.2">
      <c r="A8" s="7"/>
      <c r="B8" s="7"/>
      <c r="C8" s="7"/>
      <c r="D8" s="7"/>
      <c r="E8" s="7"/>
      <c r="F8" s="7"/>
      <c r="G8" s="7"/>
      <c r="H8" s="5"/>
      <c r="I8" s="5"/>
      <c r="J8" s="5"/>
      <c r="K8" s="5"/>
      <c r="L8" s="5"/>
      <c r="M8" s="5"/>
      <c r="N8" s="5"/>
      <c r="O8" s="108" t="s">
        <v>111</v>
      </c>
      <c r="P8" s="108"/>
      <c r="Q8" s="108"/>
      <c r="R8" s="108"/>
      <c r="S8" s="108"/>
      <c r="T8" s="108"/>
      <c r="U8" s="108"/>
      <c r="V8" s="108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7"/>
      <c r="AM8" s="5"/>
    </row>
    <row r="9" spans="1:41" ht="15.75" customHeight="1" x14ac:dyDescent="0.2">
      <c r="A9" s="7"/>
      <c r="B9" s="7"/>
      <c r="C9" s="7"/>
      <c r="D9" s="7"/>
      <c r="E9" s="7"/>
      <c r="F9" s="7"/>
      <c r="G9" s="7"/>
      <c r="H9" s="5"/>
      <c r="I9" s="5"/>
      <c r="J9" s="5"/>
      <c r="K9" s="5"/>
      <c r="L9" s="5"/>
      <c r="M9" s="5"/>
      <c r="N9" s="5"/>
      <c r="O9" s="108" t="s">
        <v>109</v>
      </c>
      <c r="P9" s="108"/>
      <c r="Q9" s="108"/>
      <c r="R9" s="108"/>
      <c r="S9" s="108"/>
      <c r="T9" s="108"/>
      <c r="U9" s="108"/>
      <c r="V9" s="108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25"/>
      <c r="AM9" s="5"/>
    </row>
    <row r="10" spans="1:41" ht="40.5" customHeight="1" x14ac:dyDescent="0.2">
      <c r="A10" s="7"/>
      <c r="B10" s="7"/>
      <c r="C10" s="7"/>
      <c r="D10" s="7"/>
      <c r="E10" s="7"/>
      <c r="F10" s="7"/>
      <c r="G10" s="7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41" ht="33" customHeight="1" x14ac:dyDescent="0.2">
      <c r="A11" s="110" t="s">
        <v>81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</row>
    <row r="12" spans="1:41" ht="19.5" customHeight="1" x14ac:dyDescent="0.2">
      <c r="A12" s="111" t="s">
        <v>72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</row>
    <row r="13" spans="1:41" ht="29.25" customHeight="1" x14ac:dyDescent="0.2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</row>
    <row r="14" spans="1:41" ht="13" x14ac:dyDescent="0.2">
      <c r="A14" s="5" t="s">
        <v>105</v>
      </c>
      <c r="B14" s="10"/>
      <c r="C14" s="15"/>
      <c r="D14" s="1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41" ht="13" x14ac:dyDescent="0.2">
      <c r="A15" s="5"/>
      <c r="B15" s="5"/>
      <c r="C15" s="4"/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41" ht="24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58" ht="17.25" customHeight="1" x14ac:dyDescent="0.2">
      <c r="A17" s="5"/>
      <c r="C17" s="1" t="s">
        <v>64</v>
      </c>
      <c r="I17" s="16"/>
      <c r="J17" s="16"/>
      <c r="K17" s="16"/>
      <c r="L17" s="16"/>
      <c r="M17" s="16"/>
      <c r="N17" s="16"/>
      <c r="O17" s="16"/>
      <c r="P17" s="16"/>
      <c r="Q17" s="16" t="s">
        <v>62</v>
      </c>
      <c r="R17" s="113">
        <f>('（別紙２）所要額精算書'!N28)</f>
        <v>0</v>
      </c>
      <c r="S17" s="113"/>
      <c r="T17" s="113"/>
      <c r="U17" s="113"/>
      <c r="V17" s="113"/>
      <c r="W17" s="113"/>
      <c r="X17" s="113"/>
      <c r="Y17" s="113"/>
      <c r="Z17" s="12" t="s">
        <v>85</v>
      </c>
      <c r="AA17" s="12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P17" s="26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</row>
    <row r="18" spans="1:58" ht="17.25" customHeight="1" x14ac:dyDescent="0.2">
      <c r="A18" s="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58" ht="17.25" customHeight="1" x14ac:dyDescent="0.2">
      <c r="A19" s="5"/>
      <c r="C19" s="1" t="s">
        <v>73</v>
      </c>
      <c r="I19" s="16"/>
      <c r="J19" s="16"/>
      <c r="K19" s="16"/>
      <c r="L19" s="16"/>
      <c r="M19" s="16"/>
      <c r="N19" s="16"/>
      <c r="O19" s="16"/>
      <c r="P19" s="16"/>
      <c r="Q19" s="16" t="s">
        <v>62</v>
      </c>
      <c r="R19" s="113">
        <f>('（別紙２）所要額精算書'!N29)</f>
        <v>0</v>
      </c>
      <c r="S19" s="113"/>
      <c r="T19" s="113"/>
      <c r="U19" s="113"/>
      <c r="V19" s="113"/>
      <c r="W19" s="113"/>
      <c r="X19" s="113"/>
      <c r="Y19" s="113"/>
      <c r="Z19" s="12" t="s">
        <v>85</v>
      </c>
      <c r="AA19" s="12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P19" s="26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</row>
    <row r="20" spans="1:58" ht="17.2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58" ht="17.25" customHeight="1" x14ac:dyDescent="0.2">
      <c r="A21" s="5"/>
      <c r="C21" s="1" t="s">
        <v>74</v>
      </c>
      <c r="I21" s="16"/>
      <c r="J21" s="16"/>
      <c r="K21" s="16"/>
      <c r="L21" s="16"/>
      <c r="M21" s="16"/>
      <c r="N21" s="16"/>
      <c r="O21" s="16"/>
      <c r="P21" s="16"/>
      <c r="Q21" s="16" t="s">
        <v>62</v>
      </c>
      <c r="R21" s="113">
        <f>R19-R17</f>
        <v>0</v>
      </c>
      <c r="S21" s="113"/>
      <c r="T21" s="113"/>
      <c r="U21" s="113"/>
      <c r="V21" s="113"/>
      <c r="W21" s="113"/>
      <c r="X21" s="113"/>
      <c r="Y21" s="113"/>
      <c r="Z21" s="12" t="s">
        <v>85</v>
      </c>
      <c r="AA21" s="12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P21" s="26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</row>
    <row r="22" spans="1:58" ht="17.2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1:58" ht="17.25" customHeight="1" x14ac:dyDescent="0.2">
      <c r="A23" s="5"/>
      <c r="C23" s="1" t="s">
        <v>75</v>
      </c>
      <c r="I23" s="16"/>
      <c r="J23" s="16"/>
      <c r="K23" s="16"/>
      <c r="L23" s="16"/>
      <c r="M23" s="16"/>
      <c r="N23" s="16"/>
      <c r="O23" s="16"/>
      <c r="P23" s="16"/>
      <c r="Q23" s="16" t="s">
        <v>77</v>
      </c>
      <c r="R23" s="18"/>
      <c r="S23" s="114"/>
      <c r="T23" s="114"/>
      <c r="U23" s="18" t="s">
        <v>69</v>
      </c>
      <c r="V23" s="114"/>
      <c r="W23" s="114"/>
      <c r="X23" s="18" t="s">
        <v>78</v>
      </c>
      <c r="Y23" s="114"/>
      <c r="Z23" s="114"/>
      <c r="AA23" s="12" t="s">
        <v>71</v>
      </c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P23" s="26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</row>
    <row r="24" spans="1:58" ht="17.2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1:58" ht="17.25" customHeight="1" x14ac:dyDescent="0.2">
      <c r="A25" s="5"/>
      <c r="C25" s="1" t="s">
        <v>43</v>
      </c>
      <c r="I25" s="16"/>
      <c r="J25" s="16"/>
      <c r="K25" s="16"/>
      <c r="L25" s="16"/>
      <c r="M25" s="16"/>
      <c r="N25" s="16"/>
      <c r="O25" s="16"/>
      <c r="P25" s="16"/>
      <c r="Q25" s="16" t="s">
        <v>82</v>
      </c>
      <c r="R25" s="18"/>
      <c r="S25" s="18"/>
      <c r="T25" s="18"/>
      <c r="U25" s="18" t="s">
        <v>56</v>
      </c>
      <c r="V25" s="115"/>
      <c r="W25" s="115"/>
      <c r="X25" s="115"/>
      <c r="Y25" s="18" t="s">
        <v>56</v>
      </c>
      <c r="Z25" s="114"/>
      <c r="AA25" s="114"/>
      <c r="AB25" s="16"/>
      <c r="AC25" s="23"/>
      <c r="AD25" s="5"/>
      <c r="AE25" s="5"/>
      <c r="AF25" s="5"/>
      <c r="AG25" s="5"/>
      <c r="AH25" s="5"/>
      <c r="AI25" s="5"/>
      <c r="AJ25" s="5"/>
      <c r="AK25" s="5"/>
      <c r="AL25" s="5"/>
      <c r="AM25" s="5"/>
      <c r="AP25" s="26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</row>
    <row r="26" spans="1:58" ht="17.2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</row>
    <row r="27" spans="1:58" ht="17.25" customHeight="1" x14ac:dyDescent="0.2">
      <c r="A27" s="5"/>
      <c r="C27" s="1" t="s">
        <v>79</v>
      </c>
      <c r="I27" s="16"/>
      <c r="J27" s="16"/>
      <c r="K27" s="16"/>
      <c r="L27" s="16"/>
      <c r="M27" s="16"/>
      <c r="N27" s="16"/>
      <c r="O27" s="16"/>
      <c r="P27" s="16"/>
      <c r="Q27" s="16" t="s">
        <v>77</v>
      </c>
      <c r="R27" s="18"/>
      <c r="S27" s="114"/>
      <c r="T27" s="114"/>
      <c r="U27" s="18" t="s">
        <v>69</v>
      </c>
      <c r="V27" s="114"/>
      <c r="W27" s="114"/>
      <c r="X27" s="18" t="s">
        <v>78</v>
      </c>
      <c r="Y27" s="114"/>
      <c r="Z27" s="114"/>
      <c r="AA27" s="12" t="s">
        <v>71</v>
      </c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P27" s="26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</row>
    <row r="28" spans="1:58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</row>
    <row r="29" spans="1:58" s="2" customFormat="1" ht="13" x14ac:dyDescent="0.2">
      <c r="A29" s="5" t="s">
        <v>127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58" s="2" customFormat="1" ht="13" x14ac:dyDescent="0.2">
      <c r="A30" s="5"/>
      <c r="B30" s="13" t="s">
        <v>128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58" s="2" customFormat="1" ht="13" x14ac:dyDescent="0.2">
      <c r="A31" s="5"/>
      <c r="B31" s="13" t="s">
        <v>114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58" ht="13" x14ac:dyDescent="0.2">
      <c r="A32" s="9"/>
      <c r="B32" s="5" t="s">
        <v>129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spans="1:39" ht="13" x14ac:dyDescent="0.2">
      <c r="A33" s="9"/>
      <c r="B33" s="5"/>
      <c r="C33" s="9"/>
      <c r="D33" s="9" t="s">
        <v>106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</row>
    <row r="34" spans="1:39" ht="13" x14ac:dyDescent="0.2">
      <c r="A34" s="9"/>
      <c r="B34" s="5" t="s">
        <v>119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spans="1:39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spans="1:39" ht="10.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 t="s">
        <v>113</v>
      </c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spans="1:39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X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</row>
    <row r="38" spans="1:39" ht="18" customHeight="1" x14ac:dyDescent="0.15">
      <c r="A38" s="9"/>
      <c r="B38" s="14" t="s">
        <v>104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16" t="s">
        <v>107</v>
      </c>
      <c r="V38" s="117"/>
      <c r="W38" s="117"/>
      <c r="X38" s="117"/>
      <c r="Y38" s="117"/>
      <c r="Z38" s="117"/>
      <c r="AA38" s="117"/>
      <c r="AB38" s="118"/>
      <c r="AC38" s="119"/>
      <c r="AD38" s="119"/>
      <c r="AE38" s="119"/>
      <c r="AF38" s="119"/>
      <c r="AG38" s="119"/>
      <c r="AH38" s="119"/>
      <c r="AI38" s="119"/>
      <c r="AJ38" s="119"/>
      <c r="AK38" s="119"/>
      <c r="AL38" s="9"/>
      <c r="AM38" s="9"/>
    </row>
    <row r="39" spans="1:39" ht="18.75" customHeight="1" x14ac:dyDescent="0.2">
      <c r="A39" s="9"/>
      <c r="B39" s="120" t="s">
        <v>55</v>
      </c>
      <c r="C39" s="120"/>
      <c r="D39" s="120"/>
      <c r="E39" s="120" t="s">
        <v>23</v>
      </c>
      <c r="F39" s="120"/>
      <c r="G39" s="120"/>
      <c r="H39" s="120" t="s">
        <v>57</v>
      </c>
      <c r="I39" s="120"/>
      <c r="J39" s="120"/>
      <c r="K39" s="9"/>
      <c r="L39" s="9"/>
      <c r="M39" s="9"/>
      <c r="N39" s="9"/>
      <c r="O39" s="9"/>
      <c r="P39" s="9"/>
      <c r="Q39" s="9"/>
      <c r="R39" s="9"/>
      <c r="S39" s="9"/>
      <c r="T39" s="9"/>
      <c r="U39" s="121" t="s">
        <v>66</v>
      </c>
      <c r="V39" s="122"/>
      <c r="W39" s="122"/>
      <c r="X39" s="122"/>
      <c r="Y39" s="122"/>
      <c r="Z39" s="122"/>
      <c r="AA39" s="122"/>
      <c r="AB39" s="22"/>
      <c r="AC39" s="123"/>
      <c r="AD39" s="123"/>
      <c r="AE39" s="123"/>
      <c r="AF39" s="123"/>
      <c r="AG39" s="123"/>
      <c r="AH39" s="123"/>
      <c r="AI39" s="123"/>
      <c r="AJ39" s="123"/>
      <c r="AK39" s="123"/>
      <c r="AL39" s="9"/>
      <c r="AM39" s="9"/>
    </row>
    <row r="40" spans="1:39" ht="18.75" customHeight="1" x14ac:dyDescent="0.2">
      <c r="A40" s="9"/>
      <c r="B40" s="120"/>
      <c r="C40" s="120"/>
      <c r="D40" s="120"/>
      <c r="E40" s="120"/>
      <c r="F40" s="120"/>
      <c r="G40" s="120"/>
      <c r="H40" s="120"/>
      <c r="I40" s="120"/>
      <c r="J40" s="120"/>
      <c r="K40" s="9"/>
      <c r="L40" s="9"/>
      <c r="M40" s="9"/>
      <c r="N40" s="9"/>
      <c r="O40" s="9"/>
      <c r="P40" s="9"/>
      <c r="Q40" s="9"/>
      <c r="R40" s="9"/>
      <c r="S40" s="9"/>
      <c r="T40" s="9"/>
      <c r="U40" s="128" t="s">
        <v>67</v>
      </c>
      <c r="V40" s="129"/>
      <c r="W40" s="129"/>
      <c r="X40" s="19"/>
      <c r="Y40" s="124" t="s">
        <v>13</v>
      </c>
      <c r="Z40" s="125"/>
      <c r="AA40" s="125"/>
      <c r="AB40" s="126"/>
      <c r="AC40" s="123"/>
      <c r="AD40" s="123"/>
      <c r="AE40" s="123"/>
      <c r="AF40" s="123"/>
      <c r="AG40" s="123"/>
      <c r="AH40" s="123"/>
      <c r="AI40" s="123"/>
      <c r="AJ40" s="123"/>
      <c r="AK40" s="123"/>
      <c r="AL40" s="9"/>
      <c r="AM40" s="9"/>
    </row>
    <row r="41" spans="1:39" ht="18.75" customHeight="1" x14ac:dyDescent="0.2">
      <c r="A41" s="9"/>
      <c r="B41" s="120"/>
      <c r="C41" s="120"/>
      <c r="D41" s="120"/>
      <c r="E41" s="120"/>
      <c r="F41" s="120"/>
      <c r="G41" s="120"/>
      <c r="H41" s="120"/>
      <c r="I41" s="120"/>
      <c r="J41" s="120"/>
      <c r="K41" s="9"/>
      <c r="L41" s="9"/>
      <c r="M41" s="9"/>
      <c r="N41" s="9"/>
      <c r="O41" s="9"/>
      <c r="P41" s="9"/>
      <c r="Q41" s="9"/>
      <c r="R41" s="9"/>
      <c r="S41" s="9"/>
      <c r="T41" s="9"/>
      <c r="U41" s="130"/>
      <c r="V41" s="131"/>
      <c r="W41" s="131"/>
      <c r="X41" s="20"/>
      <c r="Y41" s="124" t="s">
        <v>61</v>
      </c>
      <c r="Z41" s="125"/>
      <c r="AA41" s="125"/>
      <c r="AB41" s="126"/>
      <c r="AC41" s="127"/>
      <c r="AD41" s="123"/>
      <c r="AE41" s="123"/>
      <c r="AF41" s="123"/>
      <c r="AG41" s="123"/>
      <c r="AH41" s="123"/>
      <c r="AI41" s="123"/>
      <c r="AJ41" s="123"/>
      <c r="AK41" s="123"/>
      <c r="AL41" s="9"/>
      <c r="AM41" s="9"/>
    </row>
    <row r="42" spans="1:39" ht="18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</row>
    <row r="43" spans="1:39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1:39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1:39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spans="1:39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</row>
    <row r="47" spans="1:39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</row>
  </sheetData>
  <mergeCells count="40">
    <mergeCell ref="Y40:AB40"/>
    <mergeCell ref="AC40:AK40"/>
    <mergeCell ref="Y41:AB41"/>
    <mergeCell ref="AC41:AK41"/>
    <mergeCell ref="B40:D41"/>
    <mergeCell ref="E40:G41"/>
    <mergeCell ref="H40:J41"/>
    <mergeCell ref="U40:W41"/>
    <mergeCell ref="B39:D39"/>
    <mergeCell ref="E39:G39"/>
    <mergeCell ref="H39:J39"/>
    <mergeCell ref="U39:AA39"/>
    <mergeCell ref="AC39:AK39"/>
    <mergeCell ref="S27:T27"/>
    <mergeCell ref="V27:W27"/>
    <mergeCell ref="Y27:Z27"/>
    <mergeCell ref="U38:AB38"/>
    <mergeCell ref="AC38:AK38"/>
    <mergeCell ref="R21:Y21"/>
    <mergeCell ref="S23:T23"/>
    <mergeCell ref="V23:W23"/>
    <mergeCell ref="Y23:Z23"/>
    <mergeCell ref="V25:X25"/>
    <mergeCell ref="Z25:AA25"/>
    <mergeCell ref="A11:AM11"/>
    <mergeCell ref="A12:AM12"/>
    <mergeCell ref="A13:AM13"/>
    <mergeCell ref="R17:Y17"/>
    <mergeCell ref="R19:Y19"/>
    <mergeCell ref="O7:V7"/>
    <mergeCell ref="W7:AK7"/>
    <mergeCell ref="O8:V8"/>
    <mergeCell ref="W8:AK8"/>
    <mergeCell ref="O9:V9"/>
    <mergeCell ref="W9:AK9"/>
    <mergeCell ref="AD3:AE3"/>
    <mergeCell ref="AG3:AH3"/>
    <mergeCell ref="AJ3:AK3"/>
    <mergeCell ref="A5:G5"/>
    <mergeCell ref="W6:AA6"/>
  </mergeCells>
  <phoneticPr fontId="4"/>
  <printOptions horizontalCentered="1"/>
  <pageMargins left="0.70866141732283472" right="0.70866141732283472" top="0.9448818897637796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82"/>
  <sheetViews>
    <sheetView showGridLines="0" tabSelected="1" view="pageBreakPreview" zoomScale="120" zoomScaleNormal="120" zoomScaleSheetLayoutView="120" workbookViewId="0">
      <selection activeCell="Z21" sqref="Z21:AM22"/>
    </sheetView>
  </sheetViews>
  <sheetFormatPr defaultColWidth="2.1796875" defaultRowHeight="13" x14ac:dyDescent="0.2"/>
  <cols>
    <col min="1" max="1" width="2.90625" style="27" customWidth="1"/>
    <col min="2" max="5" width="2.36328125" style="27" customWidth="1"/>
    <col min="6" max="6" width="2.453125" style="27" bestFit="1" customWidth="1"/>
    <col min="7" max="7" width="2.36328125" style="27" bestFit="1" customWidth="1"/>
    <col min="8" max="8" width="2.1796875" style="27"/>
    <col min="9" max="9" width="3.26953125" style="27" customWidth="1"/>
    <col min="10" max="11" width="2.1796875" style="27"/>
    <col min="12" max="12" width="3.08984375" style="27" customWidth="1"/>
    <col min="13" max="13" width="3" style="27" customWidth="1"/>
    <col min="14" max="20" width="2.1796875" style="27"/>
    <col min="21" max="21" width="2.453125" style="27" customWidth="1"/>
    <col min="22" max="22" width="2.36328125" style="27" customWidth="1"/>
    <col min="23" max="23" width="2.6328125" style="27" customWidth="1"/>
    <col min="24" max="39" width="2.1796875" style="27"/>
    <col min="40" max="40" width="6.26953125" style="27" customWidth="1"/>
    <col min="41" max="16384" width="2.1796875" style="27"/>
  </cols>
  <sheetData>
    <row r="1" spans="1:45" ht="17.25" customHeight="1" x14ac:dyDescent="0.2">
      <c r="A1" s="30" t="s">
        <v>116</v>
      </c>
    </row>
    <row r="2" spans="1:45" ht="20.25" customHeight="1" x14ac:dyDescent="0.2">
      <c r="A2" s="132" t="s">
        <v>95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</row>
    <row r="3" spans="1:45" ht="10.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45" ht="20.25" customHeight="1" x14ac:dyDescent="0.2">
      <c r="A4" s="32" t="s">
        <v>50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</row>
    <row r="5" spans="1:45" s="28" customFormat="1" ht="18" customHeight="1" x14ac:dyDescent="0.2">
      <c r="A5" s="33" t="s">
        <v>0</v>
      </c>
      <c r="B5" s="42"/>
      <c r="C5" s="53"/>
      <c r="D5" s="53"/>
      <c r="E5" s="60"/>
      <c r="F5" s="60"/>
      <c r="G5" s="60"/>
      <c r="H5" s="60"/>
      <c r="I5" s="60"/>
      <c r="J5" s="60"/>
      <c r="K5" s="72"/>
      <c r="L5" s="133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5"/>
      <c r="AG5" s="136" t="s">
        <v>76</v>
      </c>
      <c r="AH5" s="137"/>
      <c r="AI5" s="137"/>
      <c r="AJ5" s="137"/>
      <c r="AK5" s="137"/>
      <c r="AL5" s="137"/>
      <c r="AM5" s="138"/>
    </row>
    <row r="6" spans="1:45" s="28" customFormat="1" ht="28.5" customHeight="1" x14ac:dyDescent="0.2">
      <c r="A6" s="34" t="s">
        <v>84</v>
      </c>
      <c r="B6" s="43"/>
      <c r="C6" s="54"/>
      <c r="D6" s="54"/>
      <c r="E6" s="61"/>
      <c r="F6" s="61"/>
      <c r="G6" s="61"/>
      <c r="H6" s="61"/>
      <c r="I6" s="61"/>
      <c r="J6" s="61"/>
      <c r="K6" s="73"/>
      <c r="L6" s="139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1"/>
      <c r="AG6" s="142"/>
      <c r="AH6" s="143"/>
      <c r="AI6" s="143"/>
      <c r="AJ6" s="143"/>
      <c r="AK6" s="143"/>
      <c r="AL6" s="143"/>
      <c r="AM6" s="144"/>
      <c r="AO6" s="175"/>
      <c r="AP6" s="175"/>
      <c r="AQ6" s="175"/>
      <c r="AR6" s="175"/>
      <c r="AS6" s="175"/>
    </row>
    <row r="7" spans="1:45" s="28" customFormat="1" ht="13.5" customHeight="1" x14ac:dyDescent="0.2">
      <c r="A7" s="145" t="s">
        <v>86</v>
      </c>
      <c r="B7" s="146"/>
      <c r="C7" s="146"/>
      <c r="D7" s="146"/>
      <c r="E7" s="146"/>
      <c r="F7" s="146"/>
      <c r="G7" s="146"/>
      <c r="H7" s="146"/>
      <c r="I7" s="146"/>
      <c r="J7" s="146"/>
      <c r="K7" s="147"/>
      <c r="L7" s="78" t="s">
        <v>3</v>
      </c>
      <c r="M7" s="78"/>
      <c r="N7" s="78"/>
      <c r="O7" s="78"/>
      <c r="P7" s="78"/>
      <c r="Q7" s="176"/>
      <c r="R7" s="176"/>
      <c r="S7" s="78" t="s">
        <v>1</v>
      </c>
      <c r="T7" s="176"/>
      <c r="U7" s="176"/>
      <c r="V7" s="176"/>
      <c r="W7" s="78" t="s">
        <v>11</v>
      </c>
      <c r="X7" s="78"/>
      <c r="Y7" s="78"/>
      <c r="Z7" s="78"/>
      <c r="AA7" s="78"/>
      <c r="AB7" s="78"/>
      <c r="AC7" s="91"/>
      <c r="AD7" s="78"/>
      <c r="AE7" s="78"/>
      <c r="AF7" s="78"/>
      <c r="AG7" s="78"/>
      <c r="AH7" s="78"/>
      <c r="AI7" s="78"/>
      <c r="AJ7" s="78"/>
      <c r="AK7" s="78"/>
      <c r="AL7" s="78"/>
      <c r="AM7" s="92"/>
      <c r="AP7" s="93"/>
      <c r="AQ7" s="93"/>
      <c r="AR7" s="93"/>
      <c r="AS7" s="151"/>
    </row>
    <row r="8" spans="1:45" s="28" customFormat="1" ht="28.5" customHeight="1" x14ac:dyDescent="0.2">
      <c r="A8" s="148"/>
      <c r="B8" s="149"/>
      <c r="C8" s="149"/>
      <c r="D8" s="149"/>
      <c r="E8" s="149"/>
      <c r="F8" s="149"/>
      <c r="G8" s="149"/>
      <c r="H8" s="149"/>
      <c r="I8" s="149"/>
      <c r="J8" s="149"/>
      <c r="K8" s="150"/>
      <c r="L8" s="139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77"/>
      <c r="AO8" s="93"/>
      <c r="AP8" s="93"/>
      <c r="AQ8" s="93"/>
      <c r="AR8" s="93"/>
      <c r="AS8" s="151"/>
    </row>
    <row r="9" spans="1:45" s="28" customFormat="1" ht="20.25" customHeight="1" x14ac:dyDescent="0.2">
      <c r="A9" s="35" t="s">
        <v>12</v>
      </c>
      <c r="B9" s="44"/>
      <c r="C9" s="55"/>
      <c r="D9" s="55"/>
      <c r="E9" s="62"/>
      <c r="F9" s="62"/>
      <c r="G9" s="62"/>
      <c r="H9" s="62"/>
      <c r="I9" s="62"/>
      <c r="J9" s="62"/>
      <c r="K9" s="74"/>
      <c r="L9" s="79" t="s">
        <v>13</v>
      </c>
      <c r="M9" s="62"/>
      <c r="N9" s="62"/>
      <c r="O9" s="62"/>
      <c r="P9" s="62"/>
      <c r="Q9" s="62"/>
      <c r="R9" s="74"/>
      <c r="S9" s="178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80"/>
    </row>
    <row r="10" spans="1:45" s="28" customFormat="1" ht="28.5" customHeight="1" x14ac:dyDescent="0.2">
      <c r="A10" s="36" t="s">
        <v>38</v>
      </c>
      <c r="B10" s="45"/>
      <c r="C10" s="56"/>
      <c r="D10" s="56"/>
      <c r="E10" s="63"/>
      <c r="F10" s="63"/>
      <c r="G10" s="63"/>
      <c r="H10" s="63"/>
      <c r="I10" s="63"/>
      <c r="J10" s="63"/>
      <c r="K10" s="75"/>
      <c r="L10" s="169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1"/>
    </row>
    <row r="11" spans="1:45" s="28" customFormat="1" ht="14.25" customHeight="1" x14ac:dyDescent="0.2">
      <c r="A11" s="37"/>
      <c r="B11" s="23"/>
      <c r="C11" s="8"/>
      <c r="D11" s="8"/>
      <c r="E11" s="23"/>
      <c r="F11" s="23"/>
      <c r="G11" s="23"/>
      <c r="H11" s="23"/>
      <c r="I11" s="23"/>
      <c r="J11" s="23"/>
      <c r="K11" s="23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</row>
    <row r="12" spans="1:45" s="28" customFormat="1" ht="20.25" customHeight="1" x14ac:dyDescent="0.2">
      <c r="A12" s="38" t="s">
        <v>96</v>
      </c>
      <c r="B12" s="23"/>
      <c r="C12" s="8"/>
      <c r="D12" s="8"/>
      <c r="E12" s="23"/>
      <c r="F12" s="23"/>
      <c r="G12" s="23"/>
      <c r="H12" s="23"/>
      <c r="I12" s="23"/>
      <c r="J12" s="23"/>
      <c r="K12" s="23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</row>
    <row r="13" spans="1:45" s="28" customFormat="1" ht="20.25" customHeight="1" x14ac:dyDescent="0.2">
      <c r="A13" s="152" t="s">
        <v>87</v>
      </c>
      <c r="B13" s="46"/>
      <c r="C13" s="57"/>
      <c r="D13" s="57" t="s">
        <v>120</v>
      </c>
      <c r="E13" s="57"/>
      <c r="F13" s="57"/>
      <c r="G13" s="57"/>
      <c r="H13" s="57"/>
      <c r="I13" s="64"/>
      <c r="J13" s="64"/>
      <c r="K13" s="64"/>
      <c r="L13" s="64"/>
      <c r="M13" s="81"/>
      <c r="N13" s="155" t="s">
        <v>117</v>
      </c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7"/>
      <c r="AN13" s="28" t="b">
        <v>0</v>
      </c>
    </row>
    <row r="14" spans="1:45" s="28" customFormat="1" ht="20.25" customHeight="1" x14ac:dyDescent="0.2">
      <c r="A14" s="153"/>
      <c r="B14" s="47"/>
      <c r="C14" s="58"/>
      <c r="D14" s="58" t="s">
        <v>121</v>
      </c>
      <c r="E14" s="58"/>
      <c r="F14" s="58"/>
      <c r="G14" s="58"/>
      <c r="H14" s="58"/>
      <c r="I14" s="65"/>
      <c r="J14" s="65"/>
      <c r="K14" s="65"/>
      <c r="L14" s="65"/>
      <c r="M14" s="82"/>
      <c r="N14" s="158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60"/>
      <c r="AN14" s="28" t="b">
        <v>0</v>
      </c>
    </row>
    <row r="15" spans="1:45" s="28" customFormat="1" ht="20.25" customHeight="1" x14ac:dyDescent="0.2">
      <c r="A15" s="153"/>
      <c r="B15" s="47"/>
      <c r="C15" s="58"/>
      <c r="D15" s="58" t="s">
        <v>122</v>
      </c>
      <c r="E15" s="58"/>
      <c r="F15" s="58"/>
      <c r="G15" s="58"/>
      <c r="H15" s="58"/>
      <c r="I15" s="65"/>
      <c r="J15" s="65"/>
      <c r="K15" s="65"/>
      <c r="L15" s="65"/>
      <c r="M15" s="82"/>
      <c r="N15" s="158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60"/>
      <c r="AN15" s="28" t="b">
        <v>0</v>
      </c>
    </row>
    <row r="16" spans="1:45" s="28" customFormat="1" ht="20.25" customHeight="1" x14ac:dyDescent="0.2">
      <c r="A16" s="153"/>
      <c r="B16" s="47"/>
      <c r="C16" s="58"/>
      <c r="D16" s="58" t="s">
        <v>123</v>
      </c>
      <c r="E16" s="58"/>
      <c r="F16" s="58"/>
      <c r="G16" s="58"/>
      <c r="H16" s="58"/>
      <c r="I16" s="65"/>
      <c r="J16" s="65"/>
      <c r="K16" s="65"/>
      <c r="L16" s="65"/>
      <c r="M16" s="82"/>
      <c r="N16" s="158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60"/>
      <c r="AN16" s="28" t="b">
        <v>0</v>
      </c>
    </row>
    <row r="17" spans="1:40" s="28" customFormat="1" ht="20.25" customHeight="1" x14ac:dyDescent="0.2">
      <c r="A17" s="153"/>
      <c r="B17" s="47"/>
      <c r="C17" s="58"/>
      <c r="D17" s="58" t="s">
        <v>124</v>
      </c>
      <c r="E17" s="58"/>
      <c r="F17" s="58"/>
      <c r="G17" s="58"/>
      <c r="H17" s="58"/>
      <c r="I17" s="65"/>
      <c r="J17" s="65"/>
      <c r="K17" s="65"/>
      <c r="L17" s="65"/>
      <c r="M17" s="82"/>
      <c r="N17" s="158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60"/>
      <c r="AN17" s="28" t="b">
        <v>0</v>
      </c>
    </row>
    <row r="18" spans="1:40" s="28" customFormat="1" ht="20.25" customHeight="1" x14ac:dyDescent="0.2">
      <c r="A18" s="154"/>
      <c r="B18" s="48"/>
      <c r="C18" s="59"/>
      <c r="D18" s="59" t="s">
        <v>125</v>
      </c>
      <c r="E18" s="59"/>
      <c r="F18" s="59"/>
      <c r="G18" s="59"/>
      <c r="H18" s="59"/>
      <c r="I18" s="66"/>
      <c r="J18" s="66"/>
      <c r="K18" s="66"/>
      <c r="L18" s="66"/>
      <c r="M18" s="83"/>
      <c r="N18" s="161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3"/>
      <c r="AN18" s="28" t="b">
        <v>0</v>
      </c>
    </row>
    <row r="19" spans="1:40" s="28" customFormat="1" ht="29.25" customHeight="1" x14ac:dyDescent="0.2">
      <c r="A19" s="164" t="s">
        <v>83</v>
      </c>
      <c r="B19" s="165"/>
      <c r="C19" s="165"/>
      <c r="D19" s="165"/>
      <c r="E19" s="165"/>
      <c r="F19" s="165"/>
      <c r="G19" s="165"/>
      <c r="H19" s="165"/>
      <c r="I19" s="67" t="s">
        <v>90</v>
      </c>
      <c r="J19" s="69"/>
      <c r="K19" s="69"/>
      <c r="L19" s="69"/>
      <c r="M19" s="69"/>
      <c r="N19" s="69"/>
      <c r="O19" s="69"/>
      <c r="P19" s="69"/>
      <c r="Q19" s="86" t="s">
        <v>77</v>
      </c>
      <c r="R19" s="69"/>
      <c r="S19" s="88"/>
      <c r="T19" s="69" t="s">
        <v>69</v>
      </c>
      <c r="U19" s="88"/>
      <c r="V19" s="69" t="s">
        <v>78</v>
      </c>
      <c r="W19" s="88"/>
      <c r="X19" s="69" t="s">
        <v>71</v>
      </c>
      <c r="Y19" s="69"/>
      <c r="Z19" s="172" t="s">
        <v>108</v>
      </c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4"/>
    </row>
    <row r="20" spans="1:40" s="28" customFormat="1" ht="29.25" customHeight="1" x14ac:dyDescent="0.2">
      <c r="A20" s="164"/>
      <c r="B20" s="165"/>
      <c r="C20" s="165"/>
      <c r="D20" s="165"/>
      <c r="E20" s="165"/>
      <c r="F20" s="165"/>
      <c r="G20" s="165"/>
      <c r="H20" s="165"/>
      <c r="I20" s="67" t="s">
        <v>91</v>
      </c>
      <c r="J20" s="69"/>
      <c r="K20" s="69"/>
      <c r="L20" s="69"/>
      <c r="M20" s="69"/>
      <c r="N20" s="69"/>
      <c r="O20" s="69"/>
      <c r="P20" s="69"/>
      <c r="Q20" s="86" t="s">
        <v>77</v>
      </c>
      <c r="R20" s="69"/>
      <c r="S20" s="88"/>
      <c r="T20" s="69" t="s">
        <v>69</v>
      </c>
      <c r="U20" s="88"/>
      <c r="V20" s="69" t="s">
        <v>78</v>
      </c>
      <c r="W20" s="88"/>
      <c r="X20" s="69" t="s">
        <v>71</v>
      </c>
      <c r="Y20" s="69"/>
      <c r="Z20" s="172" t="s">
        <v>115</v>
      </c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4"/>
    </row>
    <row r="21" spans="1:40" s="28" customFormat="1" ht="29.25" customHeight="1" x14ac:dyDescent="0.2">
      <c r="A21" s="164"/>
      <c r="B21" s="165"/>
      <c r="C21" s="165"/>
      <c r="D21" s="165"/>
      <c r="E21" s="165"/>
      <c r="F21" s="165"/>
      <c r="G21" s="165"/>
      <c r="H21" s="165"/>
      <c r="I21" s="67" t="s">
        <v>47</v>
      </c>
      <c r="J21" s="69"/>
      <c r="K21" s="69"/>
      <c r="L21" s="69"/>
      <c r="M21" s="69"/>
      <c r="N21" s="69"/>
      <c r="O21" s="69"/>
      <c r="P21" s="69"/>
      <c r="Q21" s="86" t="s">
        <v>77</v>
      </c>
      <c r="R21" s="69"/>
      <c r="S21" s="88"/>
      <c r="T21" s="69" t="s">
        <v>69</v>
      </c>
      <c r="U21" s="88"/>
      <c r="V21" s="69" t="s">
        <v>78</v>
      </c>
      <c r="W21" s="88"/>
      <c r="X21" s="69" t="s">
        <v>71</v>
      </c>
      <c r="Y21" s="69"/>
      <c r="Z21" s="168" t="s">
        <v>131</v>
      </c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4"/>
    </row>
    <row r="22" spans="1:40" s="28" customFormat="1" ht="29.25" customHeight="1" x14ac:dyDescent="0.2">
      <c r="A22" s="166"/>
      <c r="B22" s="167"/>
      <c r="C22" s="167"/>
      <c r="D22" s="167"/>
      <c r="E22" s="167"/>
      <c r="F22" s="167"/>
      <c r="G22" s="167"/>
      <c r="H22" s="167"/>
      <c r="I22" s="68" t="s">
        <v>92</v>
      </c>
      <c r="J22" s="70"/>
      <c r="K22" s="70"/>
      <c r="L22" s="70"/>
      <c r="M22" s="70"/>
      <c r="N22" s="70"/>
      <c r="O22" s="70"/>
      <c r="P22" s="70"/>
      <c r="Q22" s="87" t="s">
        <v>77</v>
      </c>
      <c r="R22" s="70"/>
      <c r="S22" s="89"/>
      <c r="T22" s="70" t="s">
        <v>69</v>
      </c>
      <c r="U22" s="89"/>
      <c r="V22" s="70" t="s">
        <v>78</v>
      </c>
      <c r="W22" s="89"/>
      <c r="X22" s="70" t="s">
        <v>71</v>
      </c>
      <c r="Y22" s="70"/>
      <c r="Z22" s="205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7"/>
    </row>
    <row r="23" spans="1:40" s="28" customFormat="1" ht="17.25" customHeight="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71"/>
      <c r="K23" s="71"/>
      <c r="L23" s="71"/>
      <c r="M23" s="71"/>
      <c r="N23" s="71"/>
      <c r="O23" s="71"/>
      <c r="P23" s="71"/>
      <c r="Q23" s="39"/>
      <c r="R23" s="71"/>
      <c r="S23" s="90"/>
      <c r="T23" s="71"/>
      <c r="U23" s="90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</row>
    <row r="24" spans="1:40" s="28" customFormat="1" ht="20.25" customHeight="1" x14ac:dyDescent="0.2">
      <c r="A24" s="38" t="s">
        <v>97</v>
      </c>
      <c r="B24" s="23"/>
      <c r="C24" s="8"/>
      <c r="D24" s="8"/>
      <c r="E24" s="23"/>
      <c r="F24" s="23"/>
      <c r="G24" s="23"/>
      <c r="H24" s="23"/>
      <c r="I24" s="23"/>
      <c r="J24" s="23"/>
      <c r="K24" s="23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</row>
    <row r="25" spans="1:40" ht="32.25" customHeight="1" x14ac:dyDescent="0.2">
      <c r="A25" s="181" t="s">
        <v>88</v>
      </c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 t="s">
        <v>93</v>
      </c>
      <c r="O25" s="182"/>
      <c r="P25" s="182"/>
      <c r="Q25" s="182"/>
      <c r="R25" s="182"/>
      <c r="S25" s="182"/>
      <c r="T25" s="182"/>
      <c r="U25" s="182"/>
      <c r="V25" s="182"/>
      <c r="W25" s="182" t="s">
        <v>94</v>
      </c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3"/>
    </row>
    <row r="26" spans="1:40" ht="32.25" customHeight="1" x14ac:dyDescent="0.2">
      <c r="A26" s="188" t="s">
        <v>32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90"/>
      <c r="L26" s="190"/>
      <c r="M26" s="191"/>
      <c r="N26" s="192"/>
      <c r="O26" s="192"/>
      <c r="P26" s="192"/>
      <c r="Q26" s="192"/>
      <c r="R26" s="192"/>
      <c r="S26" s="192"/>
      <c r="T26" s="192"/>
      <c r="U26" s="192"/>
      <c r="V26" s="192"/>
      <c r="W26" s="193" t="s">
        <v>126</v>
      </c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5"/>
    </row>
    <row r="27" spans="1:40" ht="32.25" customHeight="1" x14ac:dyDescent="0.2">
      <c r="A27" s="40" t="s">
        <v>98</v>
      </c>
      <c r="B27" s="49"/>
      <c r="C27" s="49"/>
      <c r="D27" s="49"/>
      <c r="E27" s="49"/>
      <c r="F27" s="49"/>
      <c r="G27" s="49"/>
      <c r="H27" s="49"/>
      <c r="I27" s="49"/>
      <c r="J27" s="49"/>
      <c r="K27" s="76"/>
      <c r="L27" s="76"/>
      <c r="M27" s="84"/>
      <c r="N27" s="196">
        <f>ROUNDDOWN(N26*2/3,-3)</f>
        <v>0</v>
      </c>
      <c r="O27" s="197"/>
      <c r="P27" s="197"/>
      <c r="Q27" s="197"/>
      <c r="R27" s="197"/>
      <c r="S27" s="197"/>
      <c r="T27" s="197"/>
      <c r="U27" s="197"/>
      <c r="V27" s="198"/>
      <c r="W27" s="199" t="s">
        <v>102</v>
      </c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1"/>
    </row>
    <row r="28" spans="1:40" ht="32.25" customHeight="1" x14ac:dyDescent="0.2">
      <c r="A28" s="188" t="s">
        <v>99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90"/>
      <c r="L28" s="190"/>
      <c r="M28" s="191"/>
      <c r="N28" s="192"/>
      <c r="O28" s="192"/>
      <c r="P28" s="192"/>
      <c r="Q28" s="192"/>
      <c r="R28" s="192"/>
      <c r="S28" s="192"/>
      <c r="T28" s="192"/>
      <c r="U28" s="192"/>
      <c r="V28" s="192"/>
      <c r="W28" s="193" t="s">
        <v>22</v>
      </c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202"/>
    </row>
    <row r="29" spans="1:40" ht="32.25" customHeight="1" x14ac:dyDescent="0.2">
      <c r="A29" s="41" t="s">
        <v>100</v>
      </c>
      <c r="B29" s="50"/>
      <c r="C29" s="50"/>
      <c r="D29" s="50"/>
      <c r="E29" s="50"/>
      <c r="F29" s="50"/>
      <c r="G29" s="50"/>
      <c r="H29" s="50"/>
      <c r="I29" s="50"/>
      <c r="J29" s="50"/>
      <c r="K29" s="77"/>
      <c r="L29" s="77"/>
      <c r="M29" s="85"/>
      <c r="N29" s="184">
        <f>MIN(N27,N28)</f>
        <v>0</v>
      </c>
      <c r="O29" s="184"/>
      <c r="P29" s="184"/>
      <c r="Q29" s="184"/>
      <c r="R29" s="184"/>
      <c r="S29" s="184"/>
      <c r="T29" s="184"/>
      <c r="U29" s="184"/>
      <c r="V29" s="184"/>
      <c r="W29" s="185" t="s">
        <v>101</v>
      </c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7"/>
    </row>
    <row r="30" spans="1:40" ht="23.25" customHeight="1" x14ac:dyDescent="0.2"/>
    <row r="31" spans="1:40" ht="15" customHeight="1" x14ac:dyDescent="0.2"/>
    <row r="32" spans="1:40" ht="15" customHeight="1" x14ac:dyDescent="0.2">
      <c r="A32" s="27" t="s">
        <v>89</v>
      </c>
    </row>
    <row r="33" spans="1:7" ht="15" customHeight="1" x14ac:dyDescent="0.2">
      <c r="A33" s="27" t="s">
        <v>63</v>
      </c>
    </row>
    <row r="34" spans="1:7" ht="15" customHeight="1" x14ac:dyDescent="0.2">
      <c r="A34" s="27" t="s">
        <v>112</v>
      </c>
    </row>
    <row r="35" spans="1:7" ht="15" customHeight="1" x14ac:dyDescent="0.2">
      <c r="A35" s="27" t="s">
        <v>26</v>
      </c>
      <c r="B35" s="51"/>
      <c r="C35" s="51"/>
      <c r="D35" s="51"/>
      <c r="E35" s="51"/>
      <c r="G35" s="51"/>
    </row>
    <row r="36" spans="1:7" ht="15" customHeight="1" x14ac:dyDescent="0.2">
      <c r="A36" s="27" t="s">
        <v>130</v>
      </c>
      <c r="B36" s="51"/>
      <c r="C36" s="51"/>
      <c r="D36" s="51"/>
      <c r="E36" s="51"/>
      <c r="G36" s="51"/>
    </row>
    <row r="37" spans="1:7" ht="15" customHeight="1" x14ac:dyDescent="0.2">
      <c r="B37" s="51"/>
      <c r="C37" s="51"/>
      <c r="D37" s="51"/>
      <c r="E37" s="51"/>
      <c r="G37" s="51"/>
    </row>
    <row r="38" spans="1:7" ht="15" customHeight="1" x14ac:dyDescent="0.2">
      <c r="B38" s="51"/>
      <c r="C38" s="51"/>
      <c r="D38" s="51"/>
      <c r="E38" s="51"/>
      <c r="G38" s="51"/>
    </row>
    <row r="39" spans="1:7" ht="15" customHeight="1" x14ac:dyDescent="0.2">
      <c r="B39" s="51"/>
      <c r="C39" s="51"/>
      <c r="D39" s="51"/>
      <c r="E39" s="51"/>
      <c r="G39" s="51"/>
    </row>
    <row r="40" spans="1:7" ht="15" customHeight="1" x14ac:dyDescent="0.2">
      <c r="B40" s="51"/>
      <c r="C40" s="51"/>
      <c r="D40" s="51"/>
      <c r="E40" s="51"/>
      <c r="G40" s="51"/>
    </row>
    <row r="41" spans="1:7" ht="15" customHeight="1" x14ac:dyDescent="0.2">
      <c r="B41" s="51"/>
      <c r="C41" s="51"/>
      <c r="D41" s="51"/>
      <c r="E41" s="51"/>
      <c r="G41" s="51"/>
    </row>
    <row r="42" spans="1:7" s="29" customFormat="1" ht="15" customHeight="1" x14ac:dyDescent="0.2">
      <c r="B42" s="52"/>
      <c r="C42" s="52"/>
      <c r="D42" s="52"/>
      <c r="E42" s="52"/>
      <c r="G42" s="52"/>
    </row>
    <row r="43" spans="1:7" s="29" customFormat="1" ht="15" customHeight="1" x14ac:dyDescent="0.2">
      <c r="B43" s="52"/>
      <c r="C43" s="52"/>
      <c r="D43" s="52"/>
      <c r="E43" s="52"/>
      <c r="G43" s="52"/>
    </row>
    <row r="44" spans="1:7" s="29" customFormat="1" ht="15" customHeight="1" x14ac:dyDescent="0.2">
      <c r="B44" s="52"/>
      <c r="C44" s="52"/>
      <c r="D44" s="52"/>
      <c r="E44" s="52"/>
      <c r="G44" s="52"/>
    </row>
    <row r="45" spans="1:7" s="29" customFormat="1" ht="15" customHeight="1" x14ac:dyDescent="0.2">
      <c r="B45" s="52"/>
      <c r="C45" s="52"/>
      <c r="D45" s="52"/>
      <c r="E45" s="52"/>
      <c r="G45" s="52"/>
    </row>
    <row r="46" spans="1:7" s="29" customFormat="1" ht="15" customHeight="1" x14ac:dyDescent="0.2">
      <c r="B46" s="52"/>
      <c r="C46" s="52"/>
      <c r="D46" s="52"/>
      <c r="E46" s="52"/>
      <c r="G46" s="52"/>
    </row>
    <row r="47" spans="1:7" s="29" customFormat="1" ht="15" customHeight="1" x14ac:dyDescent="0.2">
      <c r="B47" s="52"/>
      <c r="C47" s="52"/>
      <c r="D47" s="52"/>
      <c r="E47" s="52"/>
      <c r="G47" s="52"/>
    </row>
    <row r="48" spans="1:7" s="29" customFormat="1" ht="15" customHeight="1" x14ac:dyDescent="0.2">
      <c r="B48" s="52"/>
      <c r="C48" s="52"/>
      <c r="D48" s="52"/>
      <c r="E48" s="52"/>
      <c r="G48" s="52"/>
    </row>
    <row r="49" spans="2:7" s="29" customFormat="1" ht="15" customHeight="1" x14ac:dyDescent="0.2">
      <c r="B49" s="52"/>
      <c r="C49" s="52"/>
      <c r="D49" s="52"/>
      <c r="E49" s="52"/>
      <c r="G49" s="52"/>
    </row>
    <row r="50" spans="2:7" s="29" customFormat="1" ht="15" customHeight="1" x14ac:dyDescent="0.2">
      <c r="B50" s="52"/>
      <c r="C50" s="52"/>
      <c r="D50" s="52"/>
      <c r="E50" s="52"/>
      <c r="G50" s="52"/>
    </row>
    <row r="51" spans="2:7" s="29" customFormat="1" ht="15" customHeight="1" x14ac:dyDescent="0.2">
      <c r="B51" s="52"/>
      <c r="C51" s="52"/>
      <c r="D51" s="52"/>
      <c r="E51" s="52"/>
      <c r="G51" s="52"/>
    </row>
    <row r="52" spans="2:7" s="29" customFormat="1" ht="15" customHeight="1" x14ac:dyDescent="0.2">
      <c r="B52" s="52"/>
      <c r="C52" s="52"/>
      <c r="D52" s="52"/>
      <c r="E52" s="52"/>
      <c r="G52" s="52"/>
    </row>
    <row r="53" spans="2:7" s="29" customFormat="1" ht="15" customHeight="1" x14ac:dyDescent="0.2">
      <c r="B53" s="52"/>
      <c r="C53" s="52"/>
      <c r="D53" s="52"/>
      <c r="E53" s="52"/>
      <c r="G53" s="52"/>
    </row>
    <row r="54" spans="2:7" s="29" customFormat="1" ht="15" customHeight="1" x14ac:dyDescent="0.2">
      <c r="B54" s="52"/>
      <c r="C54" s="52"/>
      <c r="D54" s="52"/>
      <c r="E54" s="52"/>
      <c r="G54" s="52"/>
    </row>
    <row r="55" spans="2:7" s="29" customFormat="1" ht="15" customHeight="1" x14ac:dyDescent="0.2">
      <c r="B55" s="52"/>
      <c r="C55" s="52"/>
      <c r="D55" s="52"/>
      <c r="E55" s="52"/>
      <c r="G55" s="52"/>
    </row>
    <row r="56" spans="2:7" s="29" customFormat="1" ht="15" customHeight="1" x14ac:dyDescent="0.2">
      <c r="B56" s="52"/>
      <c r="C56" s="52"/>
      <c r="D56" s="52"/>
      <c r="E56" s="52"/>
      <c r="G56" s="52"/>
    </row>
    <row r="57" spans="2:7" s="29" customFormat="1" ht="15" customHeight="1" x14ac:dyDescent="0.2">
      <c r="B57" s="52"/>
      <c r="C57" s="52"/>
      <c r="D57" s="52"/>
      <c r="E57" s="52"/>
      <c r="G57" s="52"/>
    </row>
    <row r="58" spans="2:7" s="29" customFormat="1" ht="15" customHeight="1" x14ac:dyDescent="0.2">
      <c r="B58" s="52"/>
      <c r="C58" s="52"/>
      <c r="D58" s="52"/>
      <c r="E58" s="52"/>
      <c r="G58" s="52"/>
    </row>
    <row r="59" spans="2:7" s="29" customFormat="1" ht="15" customHeight="1" x14ac:dyDescent="0.2">
      <c r="B59" s="52"/>
      <c r="C59" s="52"/>
      <c r="D59" s="52"/>
      <c r="E59" s="52"/>
      <c r="G59" s="52"/>
    </row>
    <row r="60" spans="2:7" s="29" customFormat="1" ht="15" customHeight="1" x14ac:dyDescent="0.2">
      <c r="B60" s="52"/>
      <c r="C60" s="52"/>
      <c r="D60" s="52"/>
      <c r="E60" s="52"/>
      <c r="G60" s="52"/>
    </row>
    <row r="61" spans="2:7" s="29" customFormat="1" ht="15" customHeight="1" x14ac:dyDescent="0.2">
      <c r="B61" s="52"/>
      <c r="C61" s="52"/>
      <c r="D61" s="52"/>
      <c r="E61" s="52"/>
      <c r="G61" s="52"/>
    </row>
    <row r="62" spans="2:7" s="29" customFormat="1" ht="15" customHeight="1" x14ac:dyDescent="0.2">
      <c r="B62" s="52"/>
      <c r="C62" s="52"/>
      <c r="D62" s="52"/>
      <c r="E62" s="52"/>
      <c r="G62" s="52"/>
    </row>
    <row r="63" spans="2:7" s="29" customFormat="1" ht="15" customHeight="1" x14ac:dyDescent="0.2">
      <c r="B63" s="52"/>
      <c r="C63" s="52"/>
      <c r="D63" s="52"/>
      <c r="E63" s="52"/>
      <c r="G63" s="52"/>
    </row>
    <row r="64" spans="2:7" s="29" customFormat="1" ht="15" customHeight="1" x14ac:dyDescent="0.2">
      <c r="B64" s="52"/>
      <c r="C64" s="52"/>
      <c r="D64" s="52"/>
      <c r="E64" s="52"/>
      <c r="G64" s="52"/>
    </row>
    <row r="65" spans="2:7" s="29" customFormat="1" ht="15" customHeight="1" x14ac:dyDescent="0.2">
      <c r="B65" s="52"/>
      <c r="C65" s="52"/>
      <c r="D65" s="52"/>
      <c r="E65" s="52"/>
      <c r="G65" s="52"/>
    </row>
    <row r="66" spans="2:7" s="29" customFormat="1" ht="15" customHeight="1" x14ac:dyDescent="0.2">
      <c r="B66" s="52"/>
      <c r="C66" s="52"/>
      <c r="D66" s="52"/>
      <c r="E66" s="52"/>
      <c r="G66" s="52"/>
    </row>
    <row r="67" spans="2:7" s="29" customFormat="1" ht="15" customHeight="1" x14ac:dyDescent="0.2">
      <c r="B67" s="52"/>
      <c r="C67" s="52"/>
      <c r="D67" s="52"/>
      <c r="E67" s="52"/>
      <c r="G67" s="52"/>
    </row>
    <row r="68" spans="2:7" s="29" customFormat="1" ht="15" customHeight="1" x14ac:dyDescent="0.2">
      <c r="B68" s="52"/>
      <c r="C68" s="52"/>
      <c r="D68" s="52"/>
      <c r="E68" s="52"/>
      <c r="G68" s="52"/>
    </row>
    <row r="69" spans="2:7" s="29" customFormat="1" ht="15" customHeight="1" x14ac:dyDescent="0.2">
      <c r="B69" s="52"/>
      <c r="C69" s="52"/>
      <c r="D69" s="52"/>
      <c r="E69" s="52"/>
      <c r="G69" s="52"/>
    </row>
    <row r="70" spans="2:7" s="29" customFormat="1" ht="15" customHeight="1" x14ac:dyDescent="0.2"/>
    <row r="71" spans="2:7" s="29" customFormat="1" ht="15" customHeight="1" x14ac:dyDescent="0.2"/>
    <row r="72" spans="2:7" s="29" customFormat="1" ht="15" customHeight="1" x14ac:dyDescent="0.2"/>
    <row r="73" spans="2:7" s="29" customFormat="1" ht="15" customHeight="1" x14ac:dyDescent="0.2"/>
    <row r="74" spans="2:7" s="29" customFormat="1" ht="15" customHeight="1" x14ac:dyDescent="0.2"/>
    <row r="75" spans="2:7" s="29" customFormat="1" ht="15" customHeight="1" x14ac:dyDescent="0.2"/>
    <row r="76" spans="2:7" s="29" customFormat="1" ht="15" customHeight="1" x14ac:dyDescent="0.2"/>
    <row r="77" spans="2:7" s="29" customFormat="1" ht="15" customHeight="1" x14ac:dyDescent="0.2"/>
    <row r="78" spans="2:7" s="29" customFormat="1" ht="15" customHeight="1" x14ac:dyDescent="0.2"/>
    <row r="79" spans="2:7" ht="15" customHeight="1" x14ac:dyDescent="0.2"/>
    <row r="80" spans="2:7" ht="15" customHeight="1" x14ac:dyDescent="0.2"/>
    <row r="81" ht="15" customHeight="1" x14ac:dyDescent="0.2"/>
    <row r="82" ht="15" customHeight="1" x14ac:dyDescent="0.2"/>
  </sheetData>
  <mergeCells count="34">
    <mergeCell ref="A25:M25"/>
    <mergeCell ref="N25:V25"/>
    <mergeCell ref="W25:AM25"/>
    <mergeCell ref="N29:V29"/>
    <mergeCell ref="W29:AM29"/>
    <mergeCell ref="A26:J26"/>
    <mergeCell ref="K26:M26"/>
    <mergeCell ref="N26:V26"/>
    <mergeCell ref="W26:AM26"/>
    <mergeCell ref="N27:V27"/>
    <mergeCell ref="W27:AM27"/>
    <mergeCell ref="A28:J28"/>
    <mergeCell ref="K28:M28"/>
    <mergeCell ref="N28:V28"/>
    <mergeCell ref="W28:AM28"/>
    <mergeCell ref="AO6:AS6"/>
    <mergeCell ref="Q7:R7"/>
    <mergeCell ref="T7:V7"/>
    <mergeCell ref="L8:AM8"/>
    <mergeCell ref="S9:AM9"/>
    <mergeCell ref="A7:K8"/>
    <mergeCell ref="AS7:AS8"/>
    <mergeCell ref="A13:A18"/>
    <mergeCell ref="N13:AM18"/>
    <mergeCell ref="A19:H22"/>
    <mergeCell ref="Z21:AM22"/>
    <mergeCell ref="L10:AM10"/>
    <mergeCell ref="Z19:AM19"/>
    <mergeCell ref="Z20:AM20"/>
    <mergeCell ref="A2:AM2"/>
    <mergeCell ref="L5:AF5"/>
    <mergeCell ref="AG5:AM5"/>
    <mergeCell ref="L6:AF6"/>
    <mergeCell ref="AG6:AM6"/>
  </mergeCells>
  <phoneticPr fontId="4"/>
  <dataValidations count="2">
    <dataValidation type="list" allowBlank="1" showInputMessage="1" showErrorMessage="1" sqref="AG6:AM6" xr:uid="{00000000-0002-0000-0100-000000000000}">
      <formula1>$A$32:$A$36</formula1>
    </dataValidation>
    <dataValidation type="list" allowBlank="1" showInputMessage="1" showErrorMessage="1" sqref="B13:B18" xr:uid="{E4B0200E-9CE6-471A-8B2D-2829929B6B07}">
      <formula1>"○"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workbookViewId="0"/>
  </sheetViews>
  <sheetFormatPr defaultRowHeight="13" x14ac:dyDescent="0.2"/>
  <cols>
    <col min="1" max="1" width="49.08984375" bestFit="1" customWidth="1"/>
    <col min="2" max="2" width="9.08984375" customWidth="1"/>
  </cols>
  <sheetData>
    <row r="1" spans="1:8" x14ac:dyDescent="0.2">
      <c r="B1" s="96" t="s">
        <v>58</v>
      </c>
      <c r="C1" s="96" t="s">
        <v>59</v>
      </c>
      <c r="D1" s="96" t="s">
        <v>52</v>
      </c>
      <c r="E1" s="96" t="s">
        <v>4</v>
      </c>
      <c r="F1" s="96" t="s">
        <v>42</v>
      </c>
    </row>
    <row r="2" spans="1:8" x14ac:dyDescent="0.2">
      <c r="A2" t="s">
        <v>49</v>
      </c>
      <c r="B2" s="97">
        <v>537</v>
      </c>
      <c r="C2" s="97">
        <f t="shared" ref="C2:C9" si="0">E2*2</f>
        <v>1074</v>
      </c>
      <c r="D2" s="97">
        <v>268</v>
      </c>
      <c r="E2" s="97">
        <v>537</v>
      </c>
      <c r="F2" s="97">
        <v>268</v>
      </c>
      <c r="G2" t="s">
        <v>28</v>
      </c>
      <c r="H2" s="97"/>
    </row>
    <row r="3" spans="1:8" x14ac:dyDescent="0.2">
      <c r="A3" t="s">
        <v>48</v>
      </c>
      <c r="B3" s="97">
        <v>684</v>
      </c>
      <c r="C3" s="97">
        <f t="shared" si="0"/>
        <v>1368</v>
      </c>
      <c r="D3" s="97">
        <v>342</v>
      </c>
      <c r="E3" s="97">
        <v>684</v>
      </c>
      <c r="F3" s="97">
        <v>342</v>
      </c>
      <c r="G3" t="s">
        <v>28</v>
      </c>
      <c r="H3" s="97"/>
    </row>
    <row r="4" spans="1:8" x14ac:dyDescent="0.2">
      <c r="A4" t="s">
        <v>7</v>
      </c>
      <c r="B4" s="97">
        <v>889</v>
      </c>
      <c r="C4" s="97">
        <f t="shared" si="0"/>
        <v>1778</v>
      </c>
      <c r="D4" s="97">
        <v>445</v>
      </c>
      <c r="E4" s="97">
        <v>889</v>
      </c>
      <c r="F4" s="97">
        <v>445</v>
      </c>
      <c r="G4" t="s">
        <v>28</v>
      </c>
      <c r="H4" s="97"/>
    </row>
    <row r="5" spans="1:8" x14ac:dyDescent="0.2">
      <c r="A5" s="94" t="s">
        <v>46</v>
      </c>
      <c r="B5" s="97">
        <v>231</v>
      </c>
      <c r="C5" s="97">
        <f t="shared" si="0"/>
        <v>462</v>
      </c>
      <c r="D5" s="97">
        <v>115</v>
      </c>
      <c r="E5" s="97">
        <v>231</v>
      </c>
      <c r="F5" s="97">
        <v>115</v>
      </c>
      <c r="G5" t="s">
        <v>28</v>
      </c>
      <c r="H5" s="97"/>
    </row>
    <row r="6" spans="1:8" x14ac:dyDescent="0.2">
      <c r="A6" t="s">
        <v>9</v>
      </c>
      <c r="B6" s="97">
        <v>226</v>
      </c>
      <c r="C6" s="97">
        <f t="shared" si="0"/>
        <v>452</v>
      </c>
      <c r="D6" s="97">
        <v>113</v>
      </c>
      <c r="E6" s="97">
        <v>226</v>
      </c>
      <c r="F6" s="97">
        <v>113</v>
      </c>
      <c r="G6" t="s">
        <v>28</v>
      </c>
      <c r="H6" s="97"/>
    </row>
    <row r="7" spans="1:8" x14ac:dyDescent="0.2">
      <c r="A7" t="s">
        <v>45</v>
      </c>
      <c r="B7" s="97">
        <v>564</v>
      </c>
      <c r="C7" s="97">
        <f t="shared" si="0"/>
        <v>1128</v>
      </c>
      <c r="D7" s="97">
        <v>282</v>
      </c>
      <c r="E7" s="97">
        <v>564</v>
      </c>
      <c r="F7" s="97">
        <v>282</v>
      </c>
      <c r="G7" t="s">
        <v>28</v>
      </c>
      <c r="H7" s="97"/>
    </row>
    <row r="8" spans="1:8" x14ac:dyDescent="0.2">
      <c r="A8" t="s">
        <v>5</v>
      </c>
      <c r="B8" s="97">
        <v>710</v>
      </c>
      <c r="C8" s="97">
        <f t="shared" si="0"/>
        <v>1420</v>
      </c>
      <c r="D8" s="97">
        <v>355</v>
      </c>
      <c r="E8" s="97">
        <v>710</v>
      </c>
      <c r="F8" s="97">
        <v>355</v>
      </c>
      <c r="G8" t="s">
        <v>28</v>
      </c>
      <c r="H8" s="97"/>
    </row>
    <row r="9" spans="1:8" x14ac:dyDescent="0.2">
      <c r="A9" t="s">
        <v>44</v>
      </c>
      <c r="B9" s="97">
        <v>1133</v>
      </c>
      <c r="C9" s="97">
        <f t="shared" si="0"/>
        <v>2266</v>
      </c>
      <c r="D9" s="97">
        <v>567</v>
      </c>
      <c r="E9" s="97">
        <v>1133</v>
      </c>
      <c r="F9" s="97">
        <v>567</v>
      </c>
      <c r="G9" t="s">
        <v>28</v>
      </c>
      <c r="H9" s="97"/>
    </row>
    <row r="10" spans="1:8" x14ac:dyDescent="0.2">
      <c r="A10" t="s">
        <v>6</v>
      </c>
      <c r="B10" s="97" t="e">
        <f>E10*#REF!</f>
        <v>#REF!</v>
      </c>
      <c r="C10" s="97" t="e">
        <f t="shared" ref="C10:C18" si="1">B10</f>
        <v>#REF!</v>
      </c>
      <c r="D10" s="97" t="e">
        <f>F10*#REF!</f>
        <v>#REF!</v>
      </c>
      <c r="E10" s="97">
        <v>27</v>
      </c>
      <c r="F10" s="97">
        <v>13</v>
      </c>
      <c r="G10" t="s">
        <v>39</v>
      </c>
      <c r="H10" s="97"/>
    </row>
    <row r="11" spans="1:8" x14ac:dyDescent="0.2">
      <c r="A11" t="s">
        <v>37</v>
      </c>
      <c r="B11" s="97" t="e">
        <f>E11*#REF!</f>
        <v>#REF!</v>
      </c>
      <c r="C11" s="97" t="e">
        <f t="shared" si="1"/>
        <v>#REF!</v>
      </c>
      <c r="D11" s="97" t="e">
        <f>F11*#REF!</f>
        <v>#REF!</v>
      </c>
      <c r="E11" s="97">
        <v>27</v>
      </c>
      <c r="F11" s="97">
        <v>13</v>
      </c>
      <c r="G11" t="s">
        <v>39</v>
      </c>
      <c r="H11" s="97"/>
    </row>
    <row r="12" spans="1:8" x14ac:dyDescent="0.2">
      <c r="A12" t="s">
        <v>17</v>
      </c>
      <c r="B12" s="97">
        <v>320</v>
      </c>
      <c r="C12" s="97">
        <f t="shared" si="1"/>
        <v>320</v>
      </c>
      <c r="D12" s="97">
        <v>160</v>
      </c>
      <c r="E12" s="97">
        <v>320</v>
      </c>
      <c r="F12" s="97">
        <v>160</v>
      </c>
      <c r="G12" t="s">
        <v>28</v>
      </c>
      <c r="H12" s="97"/>
    </row>
    <row r="13" spans="1:8" x14ac:dyDescent="0.2">
      <c r="A13" t="s">
        <v>18</v>
      </c>
      <c r="B13" s="97">
        <v>339</v>
      </c>
      <c r="C13" s="97">
        <f t="shared" si="1"/>
        <v>339</v>
      </c>
      <c r="D13" s="97">
        <v>169</v>
      </c>
      <c r="E13" s="97">
        <v>339</v>
      </c>
      <c r="F13" s="97">
        <v>169</v>
      </c>
      <c r="G13" t="s">
        <v>28</v>
      </c>
      <c r="H13" s="97"/>
    </row>
    <row r="14" spans="1:8" x14ac:dyDescent="0.2">
      <c r="A14" t="s">
        <v>21</v>
      </c>
      <c r="B14" s="97">
        <v>311</v>
      </c>
      <c r="C14" s="97">
        <f t="shared" si="1"/>
        <v>311</v>
      </c>
      <c r="D14" s="97">
        <v>156</v>
      </c>
      <c r="E14" s="97">
        <v>311</v>
      </c>
      <c r="F14" s="97">
        <v>156</v>
      </c>
      <c r="G14" t="s">
        <v>28</v>
      </c>
      <c r="H14" s="97"/>
    </row>
    <row r="15" spans="1:8" x14ac:dyDescent="0.2">
      <c r="A15" t="s">
        <v>24</v>
      </c>
      <c r="B15" s="97">
        <v>137</v>
      </c>
      <c r="C15" s="97">
        <f t="shared" si="1"/>
        <v>137</v>
      </c>
      <c r="D15" s="97">
        <v>68</v>
      </c>
      <c r="E15" s="97">
        <v>137</v>
      </c>
      <c r="F15" s="97">
        <v>68</v>
      </c>
      <c r="G15" t="s">
        <v>28</v>
      </c>
      <c r="H15" s="97"/>
    </row>
    <row r="16" spans="1:8" x14ac:dyDescent="0.2">
      <c r="A16" t="s">
        <v>14</v>
      </c>
      <c r="B16" s="97">
        <v>508</v>
      </c>
      <c r="C16" s="97">
        <f t="shared" si="1"/>
        <v>508</v>
      </c>
      <c r="D16" s="97">
        <v>254</v>
      </c>
      <c r="E16" s="97">
        <v>508</v>
      </c>
      <c r="F16" s="97">
        <v>254</v>
      </c>
      <c r="G16" t="s">
        <v>28</v>
      </c>
      <c r="H16" s="97"/>
    </row>
    <row r="17" spans="1:8" x14ac:dyDescent="0.2">
      <c r="A17" t="s">
        <v>25</v>
      </c>
      <c r="B17" s="97">
        <v>204</v>
      </c>
      <c r="C17" s="97">
        <f t="shared" si="1"/>
        <v>204</v>
      </c>
      <c r="D17" s="97">
        <v>102</v>
      </c>
      <c r="E17" s="97">
        <v>204</v>
      </c>
      <c r="F17" s="97">
        <v>102</v>
      </c>
      <c r="G17" t="s">
        <v>28</v>
      </c>
      <c r="H17" s="97"/>
    </row>
    <row r="18" spans="1:8" x14ac:dyDescent="0.2">
      <c r="A18" t="s">
        <v>27</v>
      </c>
      <c r="B18" s="97">
        <v>148</v>
      </c>
      <c r="C18" s="97">
        <f t="shared" si="1"/>
        <v>148</v>
      </c>
      <c r="D18" s="97">
        <v>74</v>
      </c>
      <c r="E18" s="97">
        <v>148</v>
      </c>
      <c r="F18" s="97">
        <v>74</v>
      </c>
      <c r="G18" t="s">
        <v>28</v>
      </c>
      <c r="H18" s="97"/>
    </row>
    <row r="19" spans="1:8" x14ac:dyDescent="0.2">
      <c r="A19" t="s">
        <v>29</v>
      </c>
      <c r="B19" s="97"/>
      <c r="C19" s="97"/>
      <c r="D19" s="97">
        <v>282</v>
      </c>
      <c r="E19" s="97"/>
      <c r="F19" s="97">
        <v>282</v>
      </c>
      <c r="G19" t="s">
        <v>28</v>
      </c>
      <c r="H19" s="97"/>
    </row>
    <row r="20" spans="1:8" x14ac:dyDescent="0.2">
      <c r="A20" s="95" t="s">
        <v>19</v>
      </c>
      <c r="B20" s="97">
        <v>33</v>
      </c>
      <c r="C20" s="97">
        <f>B20</f>
        <v>33</v>
      </c>
      <c r="D20" s="97">
        <v>16</v>
      </c>
      <c r="E20" s="97">
        <v>33</v>
      </c>
      <c r="F20" s="97">
        <v>16</v>
      </c>
      <c r="G20" t="s">
        <v>28</v>
      </c>
      <c r="H20" s="97"/>
    </row>
    <row r="21" spans="1:8" x14ac:dyDescent="0.2">
      <c r="A21" t="s">
        <v>31</v>
      </c>
      <c r="B21" s="97">
        <v>475</v>
      </c>
      <c r="C21" s="97">
        <f>B21</f>
        <v>475</v>
      </c>
      <c r="D21" s="97">
        <v>237</v>
      </c>
      <c r="E21" s="97">
        <v>475</v>
      </c>
      <c r="F21" s="97">
        <v>237</v>
      </c>
      <c r="G21" t="s">
        <v>28</v>
      </c>
      <c r="H21" s="97"/>
    </row>
    <row r="22" spans="1:8" x14ac:dyDescent="0.2">
      <c r="A22" t="s">
        <v>10</v>
      </c>
      <c r="B22" s="97">
        <v>638</v>
      </c>
      <c r="C22" s="97">
        <v>638</v>
      </c>
      <c r="D22" s="97">
        <v>319</v>
      </c>
      <c r="E22" s="97">
        <v>638</v>
      </c>
      <c r="F22" s="97">
        <v>319</v>
      </c>
      <c r="G22" t="s">
        <v>28</v>
      </c>
      <c r="H22" s="97"/>
    </row>
    <row r="23" spans="1:8" x14ac:dyDescent="0.2">
      <c r="A23" t="s">
        <v>33</v>
      </c>
      <c r="B23" s="97" t="e">
        <f>E23*#REF!</f>
        <v>#REF!</v>
      </c>
      <c r="C23" s="97" t="e">
        <f t="shared" ref="C23:C36" si="2">B23</f>
        <v>#REF!</v>
      </c>
      <c r="D23" s="97" t="e">
        <f>F23*#REF!</f>
        <v>#REF!</v>
      </c>
      <c r="E23" s="97">
        <v>38</v>
      </c>
      <c r="F23" s="97">
        <v>19</v>
      </c>
      <c r="G23" t="s">
        <v>39</v>
      </c>
      <c r="H23" s="97"/>
    </row>
    <row r="24" spans="1:8" x14ac:dyDescent="0.2">
      <c r="A24" t="s">
        <v>34</v>
      </c>
      <c r="B24" s="97" t="e">
        <f>E24*#REF!</f>
        <v>#REF!</v>
      </c>
      <c r="C24" s="97" t="e">
        <f t="shared" si="2"/>
        <v>#REF!</v>
      </c>
      <c r="D24" s="97" t="e">
        <f>F24*#REF!</f>
        <v>#REF!</v>
      </c>
      <c r="E24" s="97">
        <v>40</v>
      </c>
      <c r="F24" s="97">
        <v>20</v>
      </c>
      <c r="G24" t="s">
        <v>39</v>
      </c>
      <c r="H24" s="97"/>
    </row>
    <row r="25" spans="1:8" x14ac:dyDescent="0.2">
      <c r="A25" t="s">
        <v>15</v>
      </c>
      <c r="B25" s="97" t="e">
        <f>E25*#REF!</f>
        <v>#REF!</v>
      </c>
      <c r="C25" s="97" t="e">
        <f t="shared" si="2"/>
        <v>#REF!</v>
      </c>
      <c r="D25" s="97" t="e">
        <f>F25*#REF!</f>
        <v>#REF!</v>
      </c>
      <c r="E25" s="97">
        <v>38</v>
      </c>
      <c r="F25" s="97">
        <v>19</v>
      </c>
      <c r="G25" t="s">
        <v>39</v>
      </c>
      <c r="H25" s="97"/>
    </row>
    <row r="26" spans="1:8" x14ac:dyDescent="0.2">
      <c r="A26" t="s">
        <v>20</v>
      </c>
      <c r="B26" s="97" t="e">
        <f>E26*#REF!</f>
        <v>#REF!</v>
      </c>
      <c r="C26" s="97" t="e">
        <f t="shared" si="2"/>
        <v>#REF!</v>
      </c>
      <c r="D26" s="97" t="e">
        <f>F26*#REF!</f>
        <v>#REF!</v>
      </c>
      <c r="E26" s="97">
        <v>48</v>
      </c>
      <c r="F26" s="97">
        <v>24</v>
      </c>
      <c r="G26" t="s">
        <v>39</v>
      </c>
      <c r="H26" s="97"/>
    </row>
    <row r="27" spans="1:8" x14ac:dyDescent="0.2">
      <c r="A27" t="s">
        <v>2</v>
      </c>
      <c r="B27" s="97" t="e">
        <f>E27*#REF!</f>
        <v>#REF!</v>
      </c>
      <c r="C27" s="97" t="e">
        <f t="shared" si="2"/>
        <v>#REF!</v>
      </c>
      <c r="D27" s="97" t="e">
        <f>F27*#REF!</f>
        <v>#REF!</v>
      </c>
      <c r="E27" s="97">
        <v>43</v>
      </c>
      <c r="F27" s="97">
        <v>21</v>
      </c>
      <c r="G27" t="s">
        <v>39</v>
      </c>
      <c r="H27" s="97"/>
    </row>
    <row r="28" spans="1:8" x14ac:dyDescent="0.2">
      <c r="A28" t="s">
        <v>35</v>
      </c>
      <c r="B28" s="97" t="e">
        <f>E28*#REF!</f>
        <v>#REF!</v>
      </c>
      <c r="C28" s="97" t="e">
        <f t="shared" si="2"/>
        <v>#REF!</v>
      </c>
      <c r="D28" s="97" t="e">
        <f>F28*#REF!</f>
        <v>#REF!</v>
      </c>
      <c r="E28" s="97">
        <v>36</v>
      </c>
      <c r="F28" s="97">
        <v>18</v>
      </c>
      <c r="G28" t="s">
        <v>39</v>
      </c>
      <c r="H28" s="97"/>
    </row>
    <row r="29" spans="1:8" x14ac:dyDescent="0.2">
      <c r="A29" t="s">
        <v>51</v>
      </c>
      <c r="B29" s="97" t="e">
        <f>E29*#REF!</f>
        <v>#REF!</v>
      </c>
      <c r="C29" s="97" t="e">
        <f t="shared" si="2"/>
        <v>#REF!</v>
      </c>
      <c r="D29" s="97" t="e">
        <f>F29*#REF!</f>
        <v>#REF!</v>
      </c>
      <c r="E29" s="97">
        <v>37</v>
      </c>
      <c r="F29" s="97">
        <v>19</v>
      </c>
      <c r="G29" t="s">
        <v>39</v>
      </c>
      <c r="H29" s="97"/>
    </row>
    <row r="30" spans="1:8" x14ac:dyDescent="0.2">
      <c r="A30" t="s">
        <v>36</v>
      </c>
      <c r="B30" s="97" t="e">
        <f>E30*#REF!</f>
        <v>#REF!</v>
      </c>
      <c r="C30" s="97" t="e">
        <f t="shared" si="2"/>
        <v>#REF!</v>
      </c>
      <c r="D30" s="97" t="e">
        <f>F30*#REF!</f>
        <v>#REF!</v>
      </c>
      <c r="E30" s="97">
        <v>35</v>
      </c>
      <c r="F30" s="97">
        <v>18</v>
      </c>
      <c r="G30" t="s">
        <v>39</v>
      </c>
      <c r="H30" s="97"/>
    </row>
    <row r="31" spans="1:8" x14ac:dyDescent="0.2">
      <c r="A31" t="s">
        <v>53</v>
      </c>
      <c r="B31" s="97" t="e">
        <f>E31*#REF!</f>
        <v>#REF!</v>
      </c>
      <c r="C31" s="97" t="e">
        <f t="shared" si="2"/>
        <v>#REF!</v>
      </c>
      <c r="D31" s="97" t="e">
        <f>F31*#REF!</f>
        <v>#REF!</v>
      </c>
      <c r="E31" s="97">
        <v>37</v>
      </c>
      <c r="F31" s="97">
        <v>19</v>
      </c>
      <c r="G31" t="s">
        <v>39</v>
      </c>
      <c r="H31" s="97"/>
    </row>
    <row r="32" spans="1:8" x14ac:dyDescent="0.2">
      <c r="A32" t="s">
        <v>16</v>
      </c>
      <c r="B32" s="97" t="e">
        <f>E32*#REF!</f>
        <v>#REF!</v>
      </c>
      <c r="C32" s="97" t="e">
        <f t="shared" si="2"/>
        <v>#REF!</v>
      </c>
      <c r="D32" s="97" t="e">
        <f>F32*#REF!</f>
        <v>#REF!</v>
      </c>
      <c r="E32" s="97">
        <v>35</v>
      </c>
      <c r="F32" s="97">
        <v>18</v>
      </c>
      <c r="G32" t="s">
        <v>39</v>
      </c>
      <c r="H32" s="97"/>
    </row>
    <row r="33" spans="1:12" x14ac:dyDescent="0.2">
      <c r="A33" t="s">
        <v>41</v>
      </c>
      <c r="B33" s="97" t="e">
        <f>E33*#REF!</f>
        <v>#REF!</v>
      </c>
      <c r="C33" s="97" t="e">
        <f t="shared" si="2"/>
        <v>#REF!</v>
      </c>
      <c r="D33" s="97" t="e">
        <f>F33*#REF!</f>
        <v>#REF!</v>
      </c>
      <c r="E33" s="97">
        <v>37</v>
      </c>
      <c r="F33" s="97">
        <v>19</v>
      </c>
      <c r="G33" t="s">
        <v>39</v>
      </c>
      <c r="H33" s="97"/>
    </row>
    <row r="34" spans="1:12" x14ac:dyDescent="0.2">
      <c r="A34" t="s">
        <v>54</v>
      </c>
      <c r="B34" s="97" t="e">
        <f>E34*#REF!</f>
        <v>#REF!</v>
      </c>
      <c r="C34" s="97" t="e">
        <f t="shared" si="2"/>
        <v>#REF!</v>
      </c>
      <c r="D34" s="97" t="e">
        <f>F34*#REF!</f>
        <v>#REF!</v>
      </c>
      <c r="E34" s="97">
        <v>35</v>
      </c>
      <c r="F34" s="97">
        <v>18</v>
      </c>
      <c r="G34" t="s">
        <v>39</v>
      </c>
      <c r="H34" s="97"/>
    </row>
    <row r="35" spans="1:12" x14ac:dyDescent="0.2">
      <c r="A35" t="s">
        <v>40</v>
      </c>
      <c r="B35" s="97" t="e">
        <f>E35*#REF!</f>
        <v>#REF!</v>
      </c>
      <c r="C35" s="97" t="e">
        <f t="shared" si="2"/>
        <v>#REF!</v>
      </c>
      <c r="D35" s="97" t="e">
        <f>F35*#REF!</f>
        <v>#REF!</v>
      </c>
      <c r="E35" s="97">
        <v>37</v>
      </c>
      <c r="F35" s="97">
        <v>19</v>
      </c>
      <c r="G35" t="s">
        <v>39</v>
      </c>
      <c r="H35" s="97"/>
    </row>
    <row r="36" spans="1:12" x14ac:dyDescent="0.2">
      <c r="A36" t="s">
        <v>30</v>
      </c>
      <c r="B36" s="97" t="e">
        <f>E36*#REF!</f>
        <v>#REF!</v>
      </c>
      <c r="C36" s="97" t="e">
        <f t="shared" si="2"/>
        <v>#REF!</v>
      </c>
      <c r="D36" s="97" t="e">
        <f>F36*#REF!</f>
        <v>#REF!</v>
      </c>
      <c r="E36" s="97">
        <v>35</v>
      </c>
      <c r="F36" s="97">
        <v>18</v>
      </c>
      <c r="G36" t="s">
        <v>39</v>
      </c>
      <c r="H36" s="97"/>
    </row>
    <row r="38" spans="1:12" x14ac:dyDescent="0.15">
      <c r="A38" t="s">
        <v>55</v>
      </c>
      <c r="B38" s="98" t="s">
        <v>60</v>
      </c>
      <c r="C38" s="98"/>
      <c r="D38" s="98"/>
      <c r="E38" s="100"/>
      <c r="F38" s="100"/>
      <c r="G38" s="100"/>
      <c r="H38" s="101"/>
      <c r="L38" s="102"/>
    </row>
    <row r="39" spans="1:12" x14ac:dyDescent="0.2">
      <c r="A39" t="s">
        <v>23</v>
      </c>
      <c r="B39" s="99" t="e">
        <f>IF(#REF!="④",4,)</f>
        <v>#REF!</v>
      </c>
      <c r="C39" s="99" t="b">
        <v>0</v>
      </c>
      <c r="D39" s="99" t="b">
        <v>0</v>
      </c>
      <c r="E39" s="99" t="b">
        <v>0</v>
      </c>
      <c r="F39" s="99" t="b">
        <v>0</v>
      </c>
      <c r="G39" s="100">
        <f>COUNTIF(C39:F39,TRUE)</f>
        <v>0</v>
      </c>
      <c r="H39" s="101" t="e">
        <f>G39-B39</f>
        <v>#REF!</v>
      </c>
    </row>
    <row r="40" spans="1:12" x14ac:dyDescent="0.2">
      <c r="A40" t="s">
        <v>57</v>
      </c>
    </row>
    <row r="41" spans="1:12" x14ac:dyDescent="0.2">
      <c r="A41" t="s">
        <v>8</v>
      </c>
    </row>
  </sheetData>
  <sheetProtection password="DB0F" sheet="1" objects="1" scenarios="1"/>
  <phoneticPr fontId="4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（様式第２号）実績報告書</vt:lpstr>
      <vt:lpstr>（別紙２）所要額精算書</vt:lpstr>
      <vt:lpstr>計算用</vt:lpstr>
      <vt:lpstr>'（別紙２）所要額精算書'!Print_Area</vt:lpstr>
      <vt:lpstr>'（様式第２号）実績報告書'!Print_Area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　隆平</cp:lastModifiedBy>
  <cp:lastPrinted>2025-02-07T10:34:28Z</cp:lastPrinted>
  <dcterms:created xsi:type="dcterms:W3CDTF">2021-03-24T06:17:58Z</dcterms:created>
  <dcterms:modified xsi:type="dcterms:W3CDTF">2026-02-12T08:24:14Z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3.1.4.0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2023-09-03T04:19:53Z</vt:filetime>
  </property>
</Properties>
</file>