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8.2.11\長寿社会課\R08\D_介護人材対策チーム\D-11_介護保険制度基盤強化推進事業\D-11-0002_訪問介護等サービス提供体制確保支援事業\05_事業計画の募集\"/>
    </mc:Choice>
  </mc:AlternateContent>
  <xr:revisionPtr revIDLastSave="0" documentId="13_ncr:1_{29B9F160-916C-4B9F-8344-14F0A298846B}" xr6:coauthVersionLast="47" xr6:coauthVersionMax="47" xr10:uidLastSave="{00000000-0000-0000-0000-000000000000}"/>
  <bookViews>
    <workbookView xWindow="2340" yWindow="2340" windowWidth="21600" windowHeight="11295" xr2:uid="{C05B445B-7A71-4D45-8A8A-4D061FF3EDBF}"/>
  </bookViews>
  <sheets>
    <sheet name="事業者情報" sheetId="5" r:id="rId1"/>
    <sheet name="別紙１_事業計画書" sheetId="4" r:id="rId2"/>
    <sheet name="別紙２_所要額調書" sheetId="3" r:id="rId3"/>
    <sheet name="Sheet1" sheetId="6" r:id="rId4"/>
  </sheets>
  <definedNames>
    <definedName name="_xlnm.Print_Area" localSheetId="0">事業者情報!$A$1:$K$36</definedName>
    <definedName name="_xlnm.Print_Area" localSheetId="1">別紙１_事業計画書!$A$1:$U$99</definedName>
    <definedName name="_xlnm.Print_Area" localSheetId="2">別紙２_所要額調書!$A$1:$I$64</definedName>
    <definedName name="_xlnm.Print_Titles" localSheetId="2">別紙２_所要額調書!$1:$3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3" l="1"/>
  <c r="X45" i="4"/>
  <c r="F26" i="3" s="1"/>
  <c r="D50" i="3"/>
  <c r="E50" i="3" s="1"/>
  <c r="D26" i="3"/>
  <c r="E26" i="3" s="1"/>
  <c r="R75" i="4"/>
  <c r="M75" i="4"/>
  <c r="G50" i="3" l="1"/>
  <c r="H50" i="3" s="1"/>
  <c r="G26" i="3"/>
  <c r="H26" i="3" s="1"/>
  <c r="P36" i="4"/>
  <c r="M36" i="4"/>
  <c r="F21" i="3" l="1"/>
  <c r="B21" i="3"/>
  <c r="D21" i="3" s="1"/>
  <c r="E21" i="3" s="1"/>
  <c r="B3" i="3"/>
  <c r="F3" i="3"/>
  <c r="N4" i="4"/>
  <c r="N3" i="4"/>
  <c r="D45" i="3"/>
  <c r="E45" i="3" s="1"/>
  <c r="G45" i="3" s="1"/>
  <c r="H45" i="3" s="1"/>
  <c r="D40" i="3"/>
  <c r="E40" i="3" s="1"/>
  <c r="D35" i="3"/>
  <c r="E35" i="3" s="1"/>
  <c r="G35" i="3" s="1"/>
  <c r="H35" i="3" s="1"/>
  <c r="D16" i="3"/>
  <c r="E16" i="3" s="1"/>
  <c r="G16" i="3" s="1"/>
  <c r="H16" i="3" s="1"/>
  <c r="G40" i="3" l="1"/>
  <c r="H40" i="3" s="1"/>
  <c r="B52" i="3" s="1"/>
  <c r="G21" i="3"/>
  <c r="H21" i="3" s="1"/>
  <c r="D11" i="3"/>
  <c r="E11" i="3" s="1"/>
  <c r="G11" i="3" l="1"/>
  <c r="H11" i="3" s="1"/>
  <c r="B28" i="3" s="1"/>
  <c r="C55" i="3" l="1"/>
</calcChain>
</file>

<file path=xl/sharedStrings.xml><?xml version="1.0" encoding="utf-8"?>
<sst xmlns="http://schemas.openxmlformats.org/spreadsheetml/2006/main" count="376" uniqueCount="142">
  <si>
    <t>総事業費</t>
    <rPh sb="0" eb="1">
      <t>ソウ</t>
    </rPh>
    <rPh sb="1" eb="4">
      <t>ジギョウヒ</t>
    </rPh>
    <phoneticPr fontId="4"/>
  </si>
  <si>
    <t>収入額</t>
    <rPh sb="0" eb="2">
      <t>シュウニュウ</t>
    </rPh>
    <rPh sb="2" eb="3">
      <t>ガク</t>
    </rPh>
    <phoneticPr fontId="4"/>
  </si>
  <si>
    <t>補助基準額</t>
    <rPh sb="0" eb="2">
      <t>ホジョ</t>
    </rPh>
    <rPh sb="2" eb="5">
      <t>キジュンガク</t>
    </rPh>
    <phoneticPr fontId="4"/>
  </si>
  <si>
    <t>Ａ</t>
  </si>
  <si>
    <t>Ｂ</t>
  </si>
  <si>
    <t>Ｃ</t>
  </si>
  <si>
    <t>Ｄ</t>
  </si>
  <si>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4"/>
  </si>
  <si>
    <t>（１）人材確保体制構築支援事業</t>
    <rPh sb="3" eb="5">
      <t>ジンザイ</t>
    </rPh>
    <rPh sb="5" eb="7">
      <t>カクホ</t>
    </rPh>
    <rPh sb="7" eb="9">
      <t>タイセイ</t>
    </rPh>
    <rPh sb="9" eb="11">
      <t>コウチク</t>
    </rPh>
    <rPh sb="11" eb="13">
      <t>シエン</t>
    </rPh>
    <rPh sb="13" eb="15">
      <t>ジギョウ</t>
    </rPh>
    <phoneticPr fontId="3"/>
  </si>
  <si>
    <t>　（ア）研修体制の構築の支援</t>
    <rPh sb="4" eb="6">
      <t>ケンシュウ</t>
    </rPh>
    <rPh sb="6" eb="8">
      <t>タイセイ</t>
    </rPh>
    <rPh sb="9" eb="11">
      <t>コウチク</t>
    </rPh>
    <rPh sb="12" eb="14">
      <t>シエン</t>
    </rPh>
    <phoneticPr fontId="3"/>
  </si>
  <si>
    <t>Ｅ</t>
    <phoneticPr fontId="3"/>
  </si>
  <si>
    <t>　（イ）中山間・離島等地域における採用活動の支援</t>
    <rPh sb="4" eb="5">
      <t>チュウ</t>
    </rPh>
    <rPh sb="5" eb="6">
      <t>ヤマ</t>
    </rPh>
    <rPh sb="6" eb="7">
      <t>マ</t>
    </rPh>
    <rPh sb="8" eb="10">
      <t>リトウ</t>
    </rPh>
    <rPh sb="10" eb="11">
      <t>トウ</t>
    </rPh>
    <rPh sb="11" eb="13">
      <t>チイキ</t>
    </rPh>
    <rPh sb="17" eb="19">
      <t>サイヨウ</t>
    </rPh>
    <rPh sb="19" eb="21">
      <t>カツドウ</t>
    </rPh>
    <rPh sb="22" eb="24">
      <t>シエン</t>
    </rPh>
    <phoneticPr fontId="3"/>
  </si>
  <si>
    <t>　（ウ）経験年数が短いホームヘルパー等への同行支援</t>
    <rPh sb="4" eb="6">
      <t>ケイケン</t>
    </rPh>
    <rPh sb="6" eb="8">
      <t>ネンスウ</t>
    </rPh>
    <rPh sb="9" eb="10">
      <t>ミジカ</t>
    </rPh>
    <rPh sb="18" eb="19">
      <t>トウ</t>
    </rPh>
    <rPh sb="21" eb="23">
      <t>ドウコウ</t>
    </rPh>
    <rPh sb="23" eb="25">
      <t>シエン</t>
    </rPh>
    <phoneticPr fontId="3"/>
  </si>
  <si>
    <t>（２）経営改善支援事業</t>
    <rPh sb="3" eb="5">
      <t>ケイエイ</t>
    </rPh>
    <rPh sb="5" eb="7">
      <t>カイゼン</t>
    </rPh>
    <rPh sb="7" eb="9">
      <t>シエン</t>
    </rPh>
    <rPh sb="9" eb="11">
      <t>ジギョウ</t>
    </rPh>
    <phoneticPr fontId="3"/>
  </si>
  <si>
    <t>　（ア）経営改善の支援</t>
    <rPh sb="4" eb="6">
      <t>ケイエイ</t>
    </rPh>
    <rPh sb="6" eb="8">
      <t>カイゼン</t>
    </rPh>
    <rPh sb="9" eb="11">
      <t>シエン</t>
    </rPh>
    <phoneticPr fontId="3"/>
  </si>
  <si>
    <t>　（イ）登録ヘルパー等の常勤化の促進の支援</t>
    <rPh sb="4" eb="6">
      <t>トウロク</t>
    </rPh>
    <rPh sb="10" eb="11">
      <t>トウ</t>
    </rPh>
    <rPh sb="12" eb="15">
      <t>ジョウキンカ</t>
    </rPh>
    <rPh sb="16" eb="18">
      <t>ソクシン</t>
    </rPh>
    <rPh sb="19" eb="21">
      <t>シエン</t>
    </rPh>
    <phoneticPr fontId="3"/>
  </si>
  <si>
    <t>　（ウ）介護人材・利用者確保のための広報活動に関する支援</t>
    <rPh sb="4" eb="6">
      <t>カイゴ</t>
    </rPh>
    <rPh sb="6" eb="8">
      <t>ジンザイ</t>
    </rPh>
    <rPh sb="9" eb="12">
      <t>リヨウシャ</t>
    </rPh>
    <rPh sb="12" eb="14">
      <t>カクホ</t>
    </rPh>
    <rPh sb="18" eb="20">
      <t>コウホウ</t>
    </rPh>
    <rPh sb="20" eb="22">
      <t>カツドウ</t>
    </rPh>
    <rPh sb="23" eb="24">
      <t>カン</t>
    </rPh>
    <rPh sb="26" eb="28">
      <t>シエン</t>
    </rPh>
    <phoneticPr fontId="3"/>
  </si>
  <si>
    <t>　補助申請額の合計</t>
    <rPh sb="1" eb="3">
      <t>ホジョ</t>
    </rPh>
    <rPh sb="3" eb="6">
      <t>シンセイガク</t>
    </rPh>
    <rPh sb="7" eb="9">
      <t>ゴウケイ</t>
    </rPh>
    <phoneticPr fontId="3"/>
  </si>
  <si>
    <t>（１）合計</t>
    <rPh sb="3" eb="5">
      <t>ゴウケイ</t>
    </rPh>
    <phoneticPr fontId="3"/>
  </si>
  <si>
    <t>（２）合計</t>
    <rPh sb="3" eb="5">
      <t>ゴウケイ</t>
    </rPh>
    <phoneticPr fontId="3"/>
  </si>
  <si>
    <t>差引額
（Ａ－Ｂ）</t>
    <rPh sb="0" eb="2">
      <t>サシヒキ</t>
    </rPh>
    <rPh sb="2" eb="3">
      <t>ガク</t>
    </rPh>
    <phoneticPr fontId="4"/>
  </si>
  <si>
    <t>対象経費の支出予定額</t>
    <rPh sb="0" eb="2">
      <t>タイショウ</t>
    </rPh>
    <rPh sb="2" eb="4">
      <t>ケイヒ</t>
    </rPh>
    <rPh sb="5" eb="7">
      <t>シシュツ</t>
    </rPh>
    <rPh sb="7" eb="10">
      <t>ヨテイガク</t>
    </rPh>
    <phoneticPr fontId="4"/>
  </si>
  <si>
    <t>円</t>
    <rPh sb="0" eb="1">
      <t>エン</t>
    </rPh>
    <phoneticPr fontId="3"/>
  </si>
  <si>
    <t xml:space="preserve">法人等名称 </t>
    <rPh sb="0" eb="2">
      <t>ホウジン</t>
    </rPh>
    <rPh sb="2" eb="3">
      <t>トウ</t>
    </rPh>
    <rPh sb="3" eb="5">
      <t>メイショウ</t>
    </rPh>
    <phoneticPr fontId="4"/>
  </si>
  <si>
    <t xml:space="preserve">事業所名称 </t>
    <rPh sb="0" eb="3">
      <t>ジギョウショ</t>
    </rPh>
    <rPh sb="3" eb="5">
      <t>メイショウ</t>
    </rPh>
    <phoneticPr fontId="4"/>
  </si>
  <si>
    <t>訪問介護等サービス提供体制確保支援事業　補助金所要額調書</t>
    <rPh sb="0" eb="5">
      <t>ホウモンカイゴトウ</t>
    </rPh>
    <rPh sb="9" eb="19">
      <t>テイキョウタイセイカクホシエンジギョウ</t>
    </rPh>
    <rPh sb="20" eb="28">
      <t>ホジョキンショヨウガクチョウショ</t>
    </rPh>
    <phoneticPr fontId="4"/>
  </si>
  <si>
    <t>選定額
（Ｄ、Ｅのうち少ない金額）</t>
    <rPh sb="0" eb="2">
      <t>センテイ</t>
    </rPh>
    <rPh sb="2" eb="3">
      <t>ガク</t>
    </rPh>
    <rPh sb="11" eb="12">
      <t>スク</t>
    </rPh>
    <rPh sb="14" eb="16">
      <t>キンガク</t>
    </rPh>
    <phoneticPr fontId="4"/>
  </si>
  <si>
    <t>補助所要額
（千円未満
　切り捨て）</t>
    <rPh sb="0" eb="2">
      <t>ホジョ</t>
    </rPh>
    <rPh sb="2" eb="5">
      <t>ショヨウガク</t>
    </rPh>
    <rPh sb="7" eb="9">
      <t>センエン</t>
    </rPh>
    <rPh sb="9" eb="11">
      <t>ミマン</t>
    </rPh>
    <rPh sb="13" eb="14">
      <t>キ</t>
    </rPh>
    <rPh sb="15" eb="16">
      <t>ス</t>
    </rPh>
    <phoneticPr fontId="4"/>
  </si>
  <si>
    <t>Ｆ</t>
    <phoneticPr fontId="3"/>
  </si>
  <si>
    <t>Ｇ</t>
    <phoneticPr fontId="3"/>
  </si>
  <si>
    <t>円　※１事業所あたり40万円まで</t>
    <rPh sb="0" eb="1">
      <t>エン</t>
    </rPh>
    <rPh sb="4" eb="7">
      <t>ジギョウショ</t>
    </rPh>
    <rPh sb="12" eb="14">
      <t>マンエン</t>
    </rPh>
    <phoneticPr fontId="3"/>
  </si>
  <si>
    <t>訪問介護等サービス提供体制確保支援事業　事業計画書</t>
    <rPh sb="0" eb="5">
      <t>ホウモンカイゴトウ</t>
    </rPh>
    <rPh sb="9" eb="19">
      <t>テイキョウタイセイカクホシエンジギョウ</t>
    </rPh>
    <rPh sb="20" eb="22">
      <t>ジギョウ</t>
    </rPh>
    <rPh sb="22" eb="25">
      <t>ケイカクショ</t>
    </rPh>
    <phoneticPr fontId="3"/>
  </si>
  <si>
    <t>（１）人材確保体制構築支援事業</t>
    <phoneticPr fontId="3"/>
  </si>
  <si>
    <t>（ア）研修体制の構築の支援</t>
    <rPh sb="3" eb="5">
      <t>ケンシュウ</t>
    </rPh>
    <rPh sb="5" eb="7">
      <t>タイセイ</t>
    </rPh>
    <rPh sb="8" eb="10">
      <t>コウチク</t>
    </rPh>
    <rPh sb="11" eb="13">
      <t>シエン</t>
    </rPh>
    <phoneticPr fontId="3"/>
  </si>
  <si>
    <t>①　事業実施期間</t>
    <rPh sb="2" eb="4">
      <t>ジギョウ</t>
    </rPh>
    <rPh sb="4" eb="6">
      <t>ジッシ</t>
    </rPh>
    <rPh sb="6" eb="8">
      <t>キカン</t>
    </rPh>
    <phoneticPr fontId="3"/>
  </si>
  <si>
    <t>令和</t>
    <rPh sb="0" eb="2">
      <t>レイワ</t>
    </rPh>
    <phoneticPr fontId="3"/>
  </si>
  <si>
    <t>年</t>
    <rPh sb="0" eb="1">
      <t>ネン</t>
    </rPh>
    <phoneticPr fontId="3"/>
  </si>
  <si>
    <t>月</t>
    <rPh sb="0" eb="1">
      <t>ツキ</t>
    </rPh>
    <phoneticPr fontId="3"/>
  </si>
  <si>
    <t>日</t>
    <rPh sb="0" eb="1">
      <t>ニチ</t>
    </rPh>
    <phoneticPr fontId="3"/>
  </si>
  <si>
    <t>～</t>
    <phoneticPr fontId="3"/>
  </si>
  <si>
    <t>②　実施予定の事業内容</t>
    <rPh sb="2" eb="4">
      <t>ジッシ</t>
    </rPh>
    <rPh sb="4" eb="6">
      <t>ヨテイ</t>
    </rPh>
    <rPh sb="7" eb="9">
      <t>ジギョウ</t>
    </rPh>
    <rPh sb="9" eb="11">
      <t>ナイヨウ</t>
    </rPh>
    <phoneticPr fontId="3"/>
  </si>
  <si>
    <t>（イ）中山間・離島等地域における採用活動の支援</t>
    <rPh sb="3" eb="4">
      <t>ナカ</t>
    </rPh>
    <rPh sb="4" eb="5">
      <t>ヤマ</t>
    </rPh>
    <rPh sb="5" eb="6">
      <t>マ</t>
    </rPh>
    <rPh sb="7" eb="9">
      <t>リトウ</t>
    </rPh>
    <rPh sb="9" eb="10">
      <t>トウ</t>
    </rPh>
    <rPh sb="10" eb="12">
      <t>チイキ</t>
    </rPh>
    <rPh sb="16" eb="18">
      <t>サイヨウ</t>
    </rPh>
    <rPh sb="18" eb="20">
      <t>カツドウ</t>
    </rPh>
    <rPh sb="21" eb="23">
      <t>シエン</t>
    </rPh>
    <phoneticPr fontId="3"/>
  </si>
  <si>
    <t>②　実施予定の採用活動</t>
    <rPh sb="2" eb="4">
      <t>ジッシ</t>
    </rPh>
    <rPh sb="4" eb="6">
      <t>ヨテイ</t>
    </rPh>
    <rPh sb="7" eb="9">
      <t>サイヨウ</t>
    </rPh>
    <rPh sb="9" eb="11">
      <t>カツドウ</t>
    </rPh>
    <phoneticPr fontId="3"/>
  </si>
  <si>
    <t>（ウ）経験年数が短いホームヘルパー等への同行支援</t>
    <rPh sb="3" eb="5">
      <t>ケイケン</t>
    </rPh>
    <rPh sb="5" eb="7">
      <t>ネンスウ</t>
    </rPh>
    <rPh sb="8" eb="9">
      <t>ミジカ</t>
    </rPh>
    <rPh sb="17" eb="18">
      <t>トウ</t>
    </rPh>
    <rPh sb="20" eb="22">
      <t>ドウコウ</t>
    </rPh>
    <rPh sb="22" eb="24">
      <t>シエン</t>
    </rPh>
    <phoneticPr fontId="3"/>
  </si>
  <si>
    <t>②　同行を受ける職員の人数</t>
    <rPh sb="2" eb="4">
      <t>ドウコウ</t>
    </rPh>
    <rPh sb="5" eb="6">
      <t>ウ</t>
    </rPh>
    <rPh sb="8" eb="10">
      <t>ショクイン</t>
    </rPh>
    <rPh sb="11" eb="13">
      <t>ニンズウ</t>
    </rPh>
    <phoneticPr fontId="3"/>
  </si>
  <si>
    <t>人</t>
    <rPh sb="0" eb="1">
      <t>ニン</t>
    </rPh>
    <phoneticPr fontId="3"/>
  </si>
  <si>
    <t>No.</t>
    <phoneticPr fontId="3"/>
  </si>
  <si>
    <t>職員名</t>
    <rPh sb="0" eb="3">
      <t>ショクインメイ</t>
    </rPh>
    <phoneticPr fontId="3"/>
  </si>
  <si>
    <t>採用年月日</t>
    <rPh sb="0" eb="2">
      <t>サイヨウ</t>
    </rPh>
    <rPh sb="2" eb="5">
      <t>ネンガッピ</t>
    </rPh>
    <phoneticPr fontId="3"/>
  </si>
  <si>
    <t>回</t>
    <rPh sb="0" eb="1">
      <t>カイ</t>
    </rPh>
    <phoneticPr fontId="3"/>
  </si>
  <si>
    <t>（２）経営改善支援事業</t>
    <phoneticPr fontId="3"/>
  </si>
  <si>
    <t>（ア）経営改善の支援</t>
    <rPh sb="3" eb="5">
      <t>ケイエイ</t>
    </rPh>
    <rPh sb="5" eb="7">
      <t>カイゼン</t>
    </rPh>
    <rPh sb="8" eb="10">
      <t>シエン</t>
    </rPh>
    <phoneticPr fontId="3"/>
  </si>
  <si>
    <t>②　実施予定の事業（該当するものに○）</t>
    <rPh sb="2" eb="4">
      <t>ジッシ</t>
    </rPh>
    <rPh sb="4" eb="6">
      <t>ヨテイ</t>
    </rPh>
    <rPh sb="7" eb="9">
      <t>ジギョウ</t>
    </rPh>
    <rPh sb="10" eb="12">
      <t>ガイトウ</t>
    </rPh>
    <phoneticPr fontId="3"/>
  </si>
  <si>
    <t>経営改善の外部コンサルタントに委託を行う</t>
    <rPh sb="0" eb="2">
      <t>ケイエイ</t>
    </rPh>
    <rPh sb="2" eb="4">
      <t>カイゼン</t>
    </rPh>
    <rPh sb="5" eb="7">
      <t>ガイブ</t>
    </rPh>
    <rPh sb="15" eb="17">
      <t>イタク</t>
    </rPh>
    <rPh sb="18" eb="19">
      <t>オコナ</t>
    </rPh>
    <phoneticPr fontId="3"/>
  </si>
  <si>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3"/>
  </si>
  <si>
    <t>（事務作業を行う職員を雇用する場合）</t>
    <rPh sb="1" eb="3">
      <t>ジム</t>
    </rPh>
    <rPh sb="3" eb="5">
      <t>サギョウ</t>
    </rPh>
    <rPh sb="6" eb="7">
      <t>オコナ</t>
    </rPh>
    <rPh sb="8" eb="10">
      <t>ショクイン</t>
    </rPh>
    <rPh sb="11" eb="13">
      <t>コヨウ</t>
    </rPh>
    <rPh sb="15" eb="17">
      <t>バアイ</t>
    </rPh>
    <phoneticPr fontId="3"/>
  </si>
  <si>
    <t>③　雇用期間</t>
    <rPh sb="2" eb="4">
      <t>コヨウ</t>
    </rPh>
    <rPh sb="4" eb="6">
      <t>キカン</t>
    </rPh>
    <phoneticPr fontId="3"/>
  </si>
  <si>
    <t>（イ）登録ヘルパー等の常勤化の促進の支援</t>
    <rPh sb="3" eb="5">
      <t>トウロク</t>
    </rPh>
    <rPh sb="9" eb="10">
      <t>トウ</t>
    </rPh>
    <rPh sb="11" eb="14">
      <t>ジョウキンカ</t>
    </rPh>
    <rPh sb="15" eb="17">
      <t>ソクシン</t>
    </rPh>
    <rPh sb="18" eb="20">
      <t>シエン</t>
    </rPh>
    <phoneticPr fontId="3"/>
  </si>
  <si>
    <t>②　常勤化を行う予定の職員の人数</t>
    <rPh sb="2" eb="4">
      <t>ジョウキン</t>
    </rPh>
    <rPh sb="4" eb="5">
      <t>カ</t>
    </rPh>
    <rPh sb="6" eb="7">
      <t>オコナ</t>
    </rPh>
    <rPh sb="8" eb="10">
      <t>ヨテイ</t>
    </rPh>
    <rPh sb="11" eb="13">
      <t>ショクイン</t>
    </rPh>
    <rPh sb="14" eb="16">
      <t>ニンズウ</t>
    </rPh>
    <phoneticPr fontId="3"/>
  </si>
  <si>
    <t>（ウ）介護人材・利用者確保のための広報活動に関する支援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3"/>
  </si>
  <si>
    <t>ホームページの開設または改修</t>
    <rPh sb="7" eb="9">
      <t>カイセツ</t>
    </rPh>
    <rPh sb="12" eb="14">
      <t>カイシュウ</t>
    </rPh>
    <phoneticPr fontId="3"/>
  </si>
  <si>
    <t>リーフレット・チラシの作成</t>
    <rPh sb="11" eb="13">
      <t>サクセイ</t>
    </rPh>
    <phoneticPr fontId="3"/>
  </si>
  <si>
    <t>その他（内容を以下に記載）</t>
    <rPh sb="2" eb="3">
      <t>タ</t>
    </rPh>
    <rPh sb="4" eb="6">
      <t>ナイヨウ</t>
    </rPh>
    <rPh sb="7" eb="9">
      <t>イカ</t>
    </rPh>
    <rPh sb="10" eb="12">
      <t>キサイ</t>
    </rPh>
    <phoneticPr fontId="3"/>
  </si>
  <si>
    <t>法人等名称</t>
    <rPh sb="0" eb="2">
      <t>ホウジン</t>
    </rPh>
    <rPh sb="2" eb="3">
      <t>トウ</t>
    </rPh>
    <rPh sb="3" eb="5">
      <t>メイショウ</t>
    </rPh>
    <phoneticPr fontId="3"/>
  </si>
  <si>
    <t>事業所名称</t>
    <rPh sb="3" eb="5">
      <t>メイショウ</t>
    </rPh>
    <phoneticPr fontId="3"/>
  </si>
  <si>
    <t>担当者職氏名</t>
    <rPh sb="0" eb="3">
      <t>タントウシャ</t>
    </rPh>
    <rPh sb="3" eb="4">
      <t>ショク</t>
    </rPh>
    <rPh sb="4" eb="6">
      <t>シメイ</t>
    </rPh>
    <phoneticPr fontId="14"/>
  </si>
  <si>
    <t>担 当 者 所 属</t>
    <rPh sb="0" eb="1">
      <t>タン</t>
    </rPh>
    <rPh sb="2" eb="3">
      <t>トウ</t>
    </rPh>
    <rPh sb="4" eb="5">
      <t>モノ</t>
    </rPh>
    <rPh sb="6" eb="7">
      <t>トコロ</t>
    </rPh>
    <rPh sb="8" eb="9">
      <t>ゾク</t>
    </rPh>
    <phoneticPr fontId="14"/>
  </si>
  <si>
    <t>電　話　番　号</t>
    <rPh sb="0" eb="1">
      <t>イカズチ</t>
    </rPh>
    <rPh sb="2" eb="3">
      <t>ハナシ</t>
    </rPh>
    <rPh sb="4" eb="5">
      <t>バン</t>
    </rPh>
    <rPh sb="6" eb="7">
      <t>ゴウ</t>
    </rPh>
    <phoneticPr fontId="14"/>
  </si>
  <si>
    <t>メールアドレス</t>
  </si>
  <si>
    <t>介護保険
事業者番号</t>
    <rPh sb="0" eb="2">
      <t>カイゴ</t>
    </rPh>
    <rPh sb="2" eb="4">
      <t>ホケン</t>
    </rPh>
    <rPh sb="5" eb="8">
      <t>ジギョウシャ</t>
    </rPh>
    <rPh sb="8" eb="10">
      <t>バンゴウ</t>
    </rPh>
    <phoneticPr fontId="14"/>
  </si>
  <si>
    <t>サービス種別</t>
    <rPh sb="4" eb="6">
      <t>シュベツ</t>
    </rPh>
    <phoneticPr fontId="14"/>
  </si>
  <si>
    <t>〒：</t>
    <phoneticPr fontId="14"/>
  </si>
  <si>
    <t>住所：</t>
    <rPh sb="0" eb="2">
      <t>ジュウショ</t>
    </rPh>
    <phoneticPr fontId="14"/>
  </si>
  <si>
    <t>事業実施
事業所名</t>
    <rPh sb="0" eb="2">
      <t>ジギョウ</t>
    </rPh>
    <rPh sb="2" eb="4">
      <t>ジッシ</t>
    </rPh>
    <rPh sb="5" eb="6">
      <t>ゴト</t>
    </rPh>
    <rPh sb="6" eb="7">
      <t>ギョウ</t>
    </rPh>
    <rPh sb="7" eb="8">
      <t>ショ</t>
    </rPh>
    <rPh sb="8" eb="9">
      <t>メイ</t>
    </rPh>
    <phoneticPr fontId="14"/>
  </si>
  <si>
    <t>事業実施
事業所住所</t>
    <rPh sb="0" eb="2">
      <t>ジギョウ</t>
    </rPh>
    <rPh sb="2" eb="4">
      <t>ジッシ</t>
    </rPh>
    <rPh sb="5" eb="6">
      <t>ゴト</t>
    </rPh>
    <rPh sb="6" eb="7">
      <t>ギョウ</t>
    </rPh>
    <rPh sb="7" eb="8">
      <t>ショ</t>
    </rPh>
    <rPh sb="8" eb="10">
      <t>ジュウショ</t>
    </rPh>
    <phoneticPr fontId="14"/>
  </si>
  <si>
    <t>別紙１</t>
    <rPh sb="0" eb="2">
      <t>ベッシ</t>
    </rPh>
    <phoneticPr fontId="3"/>
  </si>
  <si>
    <t>別紙２</t>
    <rPh sb="0" eb="2">
      <t>ベッシ</t>
    </rPh>
    <phoneticPr fontId="4"/>
  </si>
  <si>
    <t>（ア）研修体制の構築の支援</t>
    <phoneticPr fontId="3"/>
  </si>
  <si>
    <t>（イ）中山間・離島等地域における採用活動の支援</t>
    <phoneticPr fontId="3"/>
  </si>
  <si>
    <t>（ウ）経験年数が短いホームヘルパー等への同行支援</t>
    <phoneticPr fontId="3"/>
  </si>
  <si>
    <t>（ア）経営改善の支援</t>
  </si>
  <si>
    <t>（イ）登録ヘルパー等の常勤化の促進の支援</t>
    <phoneticPr fontId="3"/>
  </si>
  <si>
    <t>（ウ）介護人材・利用者確保のための広報活動に関する支援</t>
    <phoneticPr fontId="3"/>
  </si>
  <si>
    <t>実 施 予 定 事 業</t>
    <rPh sb="0" eb="1">
      <t>ジツ</t>
    </rPh>
    <rPh sb="2" eb="3">
      <t>シ</t>
    </rPh>
    <rPh sb="4" eb="5">
      <t>ヨ</t>
    </rPh>
    <rPh sb="6" eb="7">
      <t>サダム</t>
    </rPh>
    <rPh sb="8" eb="9">
      <t>コト</t>
    </rPh>
    <rPh sb="10" eb="11">
      <t>ギョウ</t>
    </rPh>
    <phoneticPr fontId="14"/>
  </si>
  <si>
    <t>（１）人材確保体制構築支援事業　※実施予定の事業に「○」をつけてください。</t>
    <rPh sb="17" eb="19">
      <t>ジッシ</t>
    </rPh>
    <rPh sb="19" eb="21">
      <t>ヨテイ</t>
    </rPh>
    <rPh sb="22" eb="24">
      <t>ジギョウ</t>
    </rPh>
    <phoneticPr fontId="14"/>
  </si>
  <si>
    <t>（２）経営改善支援事業　※実施予定の事業に「○」をつけてください。</t>
    <phoneticPr fontId="3"/>
  </si>
  <si>
    <t>訪問介護</t>
    <phoneticPr fontId="14"/>
  </si>
  <si>
    <t>定期巡回・随時対応型訪問介護看護</t>
    <phoneticPr fontId="14"/>
  </si>
  <si>
    <t>夜間対応型訪問介護</t>
  </si>
  <si>
    <t>法人等名称</t>
    <rPh sb="0" eb="2">
      <t>ホウジン</t>
    </rPh>
    <rPh sb="2" eb="3">
      <t>トウ</t>
    </rPh>
    <rPh sb="3" eb="5">
      <t>メイショウ</t>
    </rPh>
    <phoneticPr fontId="14"/>
  </si>
  <si>
    <t>法人等住所</t>
    <rPh sb="0" eb="2">
      <t>ホウジン</t>
    </rPh>
    <rPh sb="2" eb="3">
      <t>トウ</t>
    </rPh>
    <rPh sb="3" eb="5">
      <t>ジュウショ</t>
    </rPh>
    <phoneticPr fontId="14"/>
  </si>
  <si>
    <t>（単位：円）</t>
    <phoneticPr fontId="3"/>
  </si>
  <si>
    <t>見積書等の有無
（金額の根拠が
わかるもの）</t>
    <rPh sb="0" eb="3">
      <t>ミツモリショ</t>
    </rPh>
    <rPh sb="3" eb="4">
      <t>トウ</t>
    </rPh>
    <rPh sb="5" eb="7">
      <t>ウム</t>
    </rPh>
    <rPh sb="9" eb="11">
      <t>キンガク</t>
    </rPh>
    <rPh sb="12" eb="14">
      <t>コンキョ</t>
    </rPh>
    <phoneticPr fontId="14"/>
  </si>
  <si>
    <t>訪問介護等サービス提供体制確保支援事業　事業者情報</t>
    <rPh sb="20" eb="23">
      <t>ジギョウシャ</t>
    </rPh>
    <rPh sb="23" eb="25">
      <t>ジョウホウ</t>
    </rPh>
    <phoneticPr fontId="14"/>
  </si>
  <si>
    <t>③　同行を受ける職員の氏名・採用年月日及び同行訪問の予定回数</t>
    <rPh sb="2" eb="4">
      <t>ドウコウ</t>
    </rPh>
    <rPh sb="5" eb="6">
      <t>ウ</t>
    </rPh>
    <rPh sb="8" eb="10">
      <t>ショクイン</t>
    </rPh>
    <rPh sb="11" eb="13">
      <t>シメイ</t>
    </rPh>
    <rPh sb="14" eb="16">
      <t>サイヨウ</t>
    </rPh>
    <rPh sb="16" eb="19">
      <t>ネンガッピ</t>
    </rPh>
    <rPh sb="19" eb="20">
      <t>オヨ</t>
    </rPh>
    <rPh sb="21" eb="23">
      <t>ドウコウ</t>
    </rPh>
    <rPh sb="23" eb="25">
      <t>ホウモン</t>
    </rPh>
    <rPh sb="26" eb="28">
      <t>ヨテイ</t>
    </rPh>
    <rPh sb="28" eb="30">
      <t>カイスウ</t>
    </rPh>
    <phoneticPr fontId="3"/>
  </si>
  <si>
    <t>同行訪問の予定回数</t>
    <rPh sb="0" eb="2">
      <t>ドウコウ</t>
    </rPh>
    <rPh sb="2" eb="4">
      <t>ホウモン</t>
    </rPh>
    <rPh sb="5" eb="7">
      <t>ヨテイ</t>
    </rPh>
    <rPh sb="7" eb="9">
      <t>カイスウ</t>
    </rPh>
    <phoneticPr fontId="3"/>
  </si>
  <si>
    <t>30分未満</t>
    <phoneticPr fontId="3"/>
  </si>
  <si>
    <t>30分以上</t>
    <rPh sb="2" eb="3">
      <t>フン</t>
    </rPh>
    <rPh sb="3" eb="5">
      <t>イジョウ</t>
    </rPh>
    <phoneticPr fontId="3"/>
  </si>
  <si>
    <t>計</t>
    <rPh sb="0" eb="1">
      <t>ケイ</t>
    </rPh>
    <phoneticPr fontId="3"/>
  </si>
  <si>
    <t>※１人あたりの予定回数は、30分未満と30分以上を合わせて、最大30回までです。</t>
    <rPh sb="2" eb="3">
      <t>ヒト</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3"/>
  </si>
  <si>
    <t>③　常勤化を行う職員の氏名・採用年月日及び支援を希望する月数</t>
    <rPh sb="2" eb="4">
      <t>ジョウキン</t>
    </rPh>
    <rPh sb="4" eb="5">
      <t>カ</t>
    </rPh>
    <rPh sb="6" eb="7">
      <t>オコナ</t>
    </rPh>
    <rPh sb="8" eb="10">
      <t>ショクイン</t>
    </rPh>
    <rPh sb="11" eb="13">
      <t>シメイ</t>
    </rPh>
    <rPh sb="14" eb="16">
      <t>サイヨウ</t>
    </rPh>
    <rPh sb="16" eb="19">
      <t>ネンガッピ</t>
    </rPh>
    <rPh sb="19" eb="20">
      <t>オヨ</t>
    </rPh>
    <rPh sb="21" eb="23">
      <t>シエン</t>
    </rPh>
    <rPh sb="24" eb="26">
      <t>キボウ</t>
    </rPh>
    <rPh sb="28" eb="30">
      <t>ツキスウ</t>
    </rPh>
    <phoneticPr fontId="3"/>
  </si>
  <si>
    <t>支援を希望する月数</t>
    <rPh sb="0" eb="2">
      <t>シエン</t>
    </rPh>
    <rPh sb="3" eb="5">
      <t>キボウ</t>
    </rPh>
    <rPh sb="7" eb="9">
      <t>ツキスウ</t>
    </rPh>
    <phoneticPr fontId="3"/>
  </si>
  <si>
    <t>ヶ月</t>
    <rPh sb="1" eb="2">
      <t>ゲツ</t>
    </rPh>
    <phoneticPr fontId="3"/>
  </si>
  <si>
    <t>※１人あたりの支援を希望する月数は、最大３ヶ月です。</t>
    <rPh sb="2" eb="3">
      <t>ヒト</t>
    </rPh>
    <rPh sb="7" eb="9">
      <t>シエン</t>
    </rPh>
    <rPh sb="10" eb="12">
      <t>キボウ</t>
    </rPh>
    <rPh sb="14" eb="16">
      <t>ツキスウ</t>
    </rPh>
    <rPh sb="18" eb="20">
      <t>サイダイ</t>
    </rPh>
    <rPh sb="22" eb="23">
      <t>ゲツ</t>
    </rPh>
    <phoneticPr fontId="3"/>
  </si>
  <si>
    <t>　２　（１）（ウ）「総事業費（A）」及び「補助基準額（Ｅ）」の欄は、事業計画書（１）（ウ）③に同行訪問予定回数を入力すると自動で計算されます。</t>
    <rPh sb="10" eb="11">
      <t>ソウ</t>
    </rPh>
    <rPh sb="11" eb="14">
      <t>ジギョウヒ</t>
    </rPh>
    <rPh sb="18" eb="19">
      <t>オヨ</t>
    </rPh>
    <rPh sb="21" eb="23">
      <t>ホジョ</t>
    </rPh>
    <rPh sb="23" eb="25">
      <t>キジュン</t>
    </rPh>
    <rPh sb="25" eb="26">
      <t>ガク</t>
    </rPh>
    <rPh sb="31" eb="32">
      <t>ラン</t>
    </rPh>
    <rPh sb="34" eb="36">
      <t>ジギョウ</t>
    </rPh>
    <rPh sb="36" eb="39">
      <t>ケイカクショ</t>
    </rPh>
    <rPh sb="47" eb="49">
      <t>ドウコウ</t>
    </rPh>
    <rPh sb="49" eb="51">
      <t>ホウモン</t>
    </rPh>
    <rPh sb="51" eb="53">
      <t>ヨテイ</t>
    </rPh>
    <rPh sb="53" eb="55">
      <t>カイスウ</t>
    </rPh>
    <rPh sb="56" eb="58">
      <t>ニュウリョク</t>
    </rPh>
    <rPh sb="61" eb="63">
      <t>ジドウ</t>
    </rPh>
    <rPh sb="64" eb="66">
      <t>ケイサン</t>
    </rPh>
    <phoneticPr fontId="4"/>
  </si>
  <si>
    <t>給与差額予定
(円)</t>
    <rPh sb="0" eb="2">
      <t>キュウヨ</t>
    </rPh>
    <rPh sb="2" eb="4">
      <t>サガク</t>
    </rPh>
    <rPh sb="4" eb="6">
      <t>ヨテイ</t>
    </rPh>
    <rPh sb="8" eb="9">
      <t>エン</t>
    </rPh>
    <phoneticPr fontId="3"/>
  </si>
  <si>
    <t>〇</t>
    <phoneticPr fontId="14"/>
  </si>
  <si>
    <t>同一建物減算の有無</t>
    <rPh sb="0" eb="2">
      <t>ドウイツ</t>
    </rPh>
    <rPh sb="2" eb="4">
      <t>タテモノ</t>
    </rPh>
    <rPh sb="4" eb="6">
      <t>ゲンサン</t>
    </rPh>
    <rPh sb="7" eb="9">
      <t>ウム</t>
    </rPh>
    <phoneticPr fontId="14"/>
  </si>
  <si>
    <t>有</t>
    <rPh sb="0" eb="1">
      <t>ア</t>
    </rPh>
    <phoneticPr fontId="14"/>
  </si>
  <si>
    <t>無</t>
    <rPh sb="0" eb="1">
      <t>ナ</t>
    </rPh>
    <phoneticPr fontId="14"/>
  </si>
  <si>
    <t>×</t>
    <phoneticPr fontId="14"/>
  </si>
  <si>
    <t>（エ）周辺事業所の休廃止等に伴うかかり増し経費への支援（利用者の引継等に関する経費）</t>
    <rPh sb="3" eb="5">
      <t>シュウヘン</t>
    </rPh>
    <rPh sb="5" eb="8">
      <t>ジギョウショ</t>
    </rPh>
    <rPh sb="9" eb="12">
      <t>キュウハイシ</t>
    </rPh>
    <rPh sb="12" eb="13">
      <t>トウ</t>
    </rPh>
    <rPh sb="14" eb="15">
      <t>トモナ</t>
    </rPh>
    <rPh sb="19" eb="20">
      <t>マ</t>
    </rPh>
    <rPh sb="21" eb="23">
      <t>ケイヒ</t>
    </rPh>
    <rPh sb="25" eb="27">
      <t>シエン</t>
    </rPh>
    <rPh sb="28" eb="31">
      <t>リヨウシャ</t>
    </rPh>
    <rPh sb="32" eb="34">
      <t>ヒキツギ</t>
    </rPh>
    <rPh sb="34" eb="35">
      <t>トウ</t>
    </rPh>
    <rPh sb="36" eb="37">
      <t>カン</t>
    </rPh>
    <rPh sb="39" eb="41">
      <t>ケイヒ</t>
    </rPh>
    <phoneticPr fontId="3"/>
  </si>
  <si>
    <t>（エ）周辺事業所の休廃止等に伴うかかり増し経費への支援（人材確保に関する経費）</t>
    <rPh sb="3" eb="5">
      <t>シュウヘン</t>
    </rPh>
    <rPh sb="5" eb="8">
      <t>ジギョウショ</t>
    </rPh>
    <rPh sb="9" eb="12">
      <t>キュウハイシ</t>
    </rPh>
    <rPh sb="12" eb="13">
      <t>トウ</t>
    </rPh>
    <rPh sb="14" eb="15">
      <t>トモナ</t>
    </rPh>
    <rPh sb="19" eb="20">
      <t>マ</t>
    </rPh>
    <rPh sb="21" eb="23">
      <t>ケイヒ</t>
    </rPh>
    <rPh sb="25" eb="27">
      <t>シエン</t>
    </rPh>
    <rPh sb="28" eb="30">
      <t>ジンザイ</t>
    </rPh>
    <rPh sb="30" eb="32">
      <t>カクホ</t>
    </rPh>
    <rPh sb="33" eb="34">
      <t>カン</t>
    </rPh>
    <rPh sb="36" eb="38">
      <t>ケイヒ</t>
    </rPh>
    <phoneticPr fontId="3"/>
  </si>
  <si>
    <t>※（１）の（ウ）以外については、見積書がない場合でも、所要額調書に記載する経費の積算根拠を任意様式で添付するようにしてください。</t>
    <rPh sb="8" eb="10">
      <t>イガイ</t>
    </rPh>
    <rPh sb="16" eb="19">
      <t>ミツモリショ</t>
    </rPh>
    <rPh sb="22" eb="24">
      <t>バアイ</t>
    </rPh>
    <rPh sb="27" eb="30">
      <t>ショヨウガク</t>
    </rPh>
    <rPh sb="30" eb="32">
      <t>チョウショ</t>
    </rPh>
    <rPh sb="33" eb="35">
      <t>キサイ</t>
    </rPh>
    <rPh sb="37" eb="39">
      <t>ケイヒ</t>
    </rPh>
    <rPh sb="40" eb="42">
      <t>セキサン</t>
    </rPh>
    <rPh sb="42" eb="44">
      <t>コンキョ</t>
    </rPh>
    <rPh sb="45" eb="47">
      <t>ニンイ</t>
    </rPh>
    <rPh sb="47" eb="49">
      <t>ヨウシキ</t>
    </rPh>
    <rPh sb="50" eb="52">
      <t>テンプ</t>
    </rPh>
    <phoneticPr fontId="14"/>
  </si>
  <si>
    <t>（１）人材確保体制構築支援事業　※見積書がある場合「○」をつけてください。</t>
    <rPh sb="17" eb="20">
      <t>ミツモリショ</t>
    </rPh>
    <rPh sb="23" eb="25">
      <t>バアイ</t>
    </rPh>
    <phoneticPr fontId="14"/>
  </si>
  <si>
    <t>（エ）周辺事業所の休廃止等に伴うかかり増し経費への支援（人材確保に関する経費）</t>
    <phoneticPr fontId="3"/>
  </si>
  <si>
    <t>ア</t>
    <phoneticPr fontId="3"/>
  </si>
  <si>
    <t>新規職員の採用等に係る費用</t>
    <rPh sb="0" eb="2">
      <t>シンキ</t>
    </rPh>
    <rPh sb="2" eb="4">
      <t>ショクイン</t>
    </rPh>
    <rPh sb="5" eb="7">
      <t>サイヨウ</t>
    </rPh>
    <rPh sb="7" eb="8">
      <t>トウ</t>
    </rPh>
    <rPh sb="9" eb="10">
      <t>カカ</t>
    </rPh>
    <rPh sb="11" eb="13">
      <t>ヒヨウ</t>
    </rPh>
    <phoneticPr fontId="3"/>
  </si>
  <si>
    <t>イ</t>
    <phoneticPr fontId="3"/>
  </si>
  <si>
    <t>同一法人内の応援・派遣に係る経費</t>
    <rPh sb="0" eb="2">
      <t>ドウイツ</t>
    </rPh>
    <rPh sb="2" eb="4">
      <t>ホウジン</t>
    </rPh>
    <rPh sb="4" eb="5">
      <t>ナイ</t>
    </rPh>
    <rPh sb="6" eb="8">
      <t>オウエン</t>
    </rPh>
    <rPh sb="9" eb="11">
      <t>ハケン</t>
    </rPh>
    <rPh sb="12" eb="13">
      <t>カカ</t>
    </rPh>
    <rPh sb="14" eb="16">
      <t>ケイヒ</t>
    </rPh>
    <phoneticPr fontId="3"/>
  </si>
  <si>
    <t>〇</t>
    <phoneticPr fontId="3"/>
  </si>
  <si>
    <t>事業所名</t>
    <rPh sb="0" eb="3">
      <t>ジギョウショ</t>
    </rPh>
    <rPh sb="3" eb="4">
      <t>メイ</t>
    </rPh>
    <phoneticPr fontId="3"/>
  </si>
  <si>
    <t>　（エ）周辺事業所の休廃止等に伴うかかり増し経費への支援（人材確保に関する経費）</t>
    <phoneticPr fontId="3"/>
  </si>
  <si>
    <t>（エ）周辺事業所の休廃止等に伴うかかり増し経費への支援（利用者の引継等に関する経費）</t>
    <rPh sb="28" eb="31">
      <t>リヨウシャ</t>
    </rPh>
    <rPh sb="32" eb="34">
      <t>ヒキツギ</t>
    </rPh>
    <rPh sb="34" eb="35">
      <t>トウ</t>
    </rPh>
    <rPh sb="36" eb="37">
      <t>カン</t>
    </rPh>
    <phoneticPr fontId="3"/>
  </si>
  <si>
    <t>①　休廃止等となった事業所名</t>
    <rPh sb="2" eb="5">
      <t>キュウハイシ</t>
    </rPh>
    <rPh sb="5" eb="6">
      <t>トウ</t>
    </rPh>
    <rPh sb="10" eb="13">
      <t>ジギョウショ</t>
    </rPh>
    <rPh sb="13" eb="14">
      <t>メイ</t>
    </rPh>
    <phoneticPr fontId="3"/>
  </si>
  <si>
    <t>③　②で選択した事業メニューの具体的な内容</t>
    <rPh sb="4" eb="6">
      <t>センタク</t>
    </rPh>
    <rPh sb="8" eb="10">
      <t>ジギョウ</t>
    </rPh>
    <rPh sb="15" eb="18">
      <t>グタイテキ</t>
    </rPh>
    <rPh sb="19" eb="21">
      <t>ナイヨウ</t>
    </rPh>
    <phoneticPr fontId="3"/>
  </si>
  <si>
    <t>②　活用する事業メニュー（事業メニューの左側に「〇」を選択）</t>
    <rPh sb="2" eb="4">
      <t>カツヨウ</t>
    </rPh>
    <rPh sb="6" eb="8">
      <t>ジギョウ</t>
    </rPh>
    <rPh sb="13" eb="15">
      <t>ジギョウ</t>
    </rPh>
    <rPh sb="20" eb="21">
      <t>ヒダリ</t>
    </rPh>
    <rPh sb="21" eb="22">
      <t>ガワ</t>
    </rPh>
    <rPh sb="27" eb="29">
      <t>センタク</t>
    </rPh>
    <phoneticPr fontId="3"/>
  </si>
  <si>
    <t>有料老人ホームやサービス付き高齢者住宅の併設事業所である場合（右欄に〇を選択）</t>
    <rPh sb="0" eb="2">
      <t>ユウリョウ</t>
    </rPh>
    <rPh sb="2" eb="4">
      <t>ロウジン</t>
    </rPh>
    <rPh sb="12" eb="13">
      <t>ツ</t>
    </rPh>
    <rPh sb="14" eb="17">
      <t>コウレイシャ</t>
    </rPh>
    <rPh sb="17" eb="19">
      <t>ジュウタク</t>
    </rPh>
    <rPh sb="20" eb="22">
      <t>ヘイセツ</t>
    </rPh>
    <rPh sb="22" eb="25">
      <t>ジギョウショ</t>
    </rPh>
    <rPh sb="28" eb="30">
      <t>バアイ</t>
    </rPh>
    <rPh sb="31" eb="32">
      <t>ミギ</t>
    </rPh>
    <rPh sb="32" eb="33">
      <t>ラン</t>
    </rPh>
    <rPh sb="36" eb="38">
      <t>センタク</t>
    </rPh>
    <phoneticPr fontId="14"/>
  </si>
  <si>
    <t>　（エ）周辺事業所の休廃止等に伴うかかり増し経費への支援（利用者の引継等に関する経費）</t>
    <rPh sb="29" eb="32">
      <t>リヨウシャ</t>
    </rPh>
    <rPh sb="33" eb="35">
      <t>ヒキツギ</t>
    </rPh>
    <rPh sb="35" eb="36">
      <t>トウ</t>
    </rPh>
    <phoneticPr fontId="3"/>
  </si>
  <si>
    <t>（注）事業実施期間は、始期を令和８年４月１日以降、終期を令和９年２月２８日以前としてください。</t>
    <rPh sb="1" eb="2">
      <t>チュウ</t>
    </rPh>
    <rPh sb="3" eb="5">
      <t>ジギョウ</t>
    </rPh>
    <rPh sb="5" eb="7">
      <t>ジッシ</t>
    </rPh>
    <rPh sb="7" eb="9">
      <t>キカン</t>
    </rPh>
    <rPh sb="11" eb="13">
      <t>シキ</t>
    </rPh>
    <rPh sb="14" eb="16">
      <t>レイワ</t>
    </rPh>
    <rPh sb="17" eb="18">
      <t>ネン</t>
    </rPh>
    <rPh sb="19" eb="20">
      <t>ガツ</t>
    </rPh>
    <rPh sb="21" eb="22">
      <t>ニチ</t>
    </rPh>
    <rPh sb="22" eb="24">
      <t>イコウ</t>
    </rPh>
    <rPh sb="25" eb="27">
      <t>シュウキ</t>
    </rPh>
    <rPh sb="28" eb="30">
      <t>レイワ</t>
    </rPh>
    <rPh sb="31" eb="32">
      <t>ネン</t>
    </rPh>
    <rPh sb="33" eb="34">
      <t>ガツ</t>
    </rPh>
    <rPh sb="36" eb="37">
      <t>ニチ</t>
    </rPh>
    <rPh sb="37" eb="39">
      <t>イゼン</t>
    </rPh>
    <phoneticPr fontId="3"/>
  </si>
  <si>
    <t>（２）経営改善支援事業　※見積書がある場合「○」をつけてください。</t>
    <phoneticPr fontId="3"/>
  </si>
  <si>
    <t>　３　（１）（エ）「補助基準額（Ｅ）」の欄は、事業計画書（１）（エ）②の活用事業メニュー欄に〇を入力すると自動で計算されます。</t>
    <rPh sb="10" eb="12">
      <t>ホジョ</t>
    </rPh>
    <rPh sb="12" eb="15">
      <t>キジュンガク</t>
    </rPh>
    <rPh sb="20" eb="21">
      <t>ラン</t>
    </rPh>
    <rPh sb="23" eb="25">
      <t>ジギョウ</t>
    </rPh>
    <rPh sb="25" eb="28">
      <t>ケイカクショ</t>
    </rPh>
    <rPh sb="36" eb="38">
      <t>カツヨウ</t>
    </rPh>
    <rPh sb="38" eb="40">
      <t>ジギョウ</t>
    </rPh>
    <rPh sb="44" eb="45">
      <t>ラン</t>
    </rPh>
    <rPh sb="48" eb="50">
      <t>ニュウリョク</t>
    </rPh>
    <rPh sb="53" eb="55">
      <t>ジドウ</t>
    </rPh>
    <rPh sb="56" eb="58">
      <t>ケイサン</t>
    </rPh>
    <phoneticPr fontId="4"/>
  </si>
  <si>
    <t>　４　（２）（イ）「補助基準額（Ｅ）」の欄は、事業計画書（２）（イ）③に支援を希望する月数を入力すると自動で計算されます。</t>
    <rPh sb="23" eb="25">
      <t>ジギョウ</t>
    </rPh>
    <rPh sb="25" eb="28">
      <t>ケイカクショ</t>
    </rPh>
    <rPh sb="36" eb="38">
      <t>シエン</t>
    </rPh>
    <rPh sb="39" eb="41">
      <t>キボウ</t>
    </rPh>
    <rPh sb="43" eb="45">
      <t>ツキスウ</t>
    </rPh>
    <rPh sb="46" eb="48">
      <t>ニュウリョク</t>
    </rPh>
    <rPh sb="51" eb="53">
      <t>ジドウ</t>
    </rPh>
    <rPh sb="54" eb="56">
      <t>ケイサン</t>
    </rPh>
    <phoneticPr fontId="4"/>
  </si>
  <si>
    <t>③　実施予定の事業内容</t>
    <rPh sb="2" eb="4">
      <t>ジッシ</t>
    </rPh>
    <rPh sb="4" eb="6">
      <t>ヨテイ</t>
    </rPh>
    <rPh sb="7" eb="9">
      <t>ジギョウ</t>
    </rPh>
    <rPh sb="9" eb="11">
      <t>ナイヨウ</t>
    </rPh>
    <phoneticPr fontId="3"/>
  </si>
  <si>
    <t>休廃止等の状況</t>
    <rPh sb="0" eb="3">
      <t>キュウハイシ</t>
    </rPh>
    <rPh sb="3" eb="4">
      <t>トウ</t>
    </rPh>
    <rPh sb="5" eb="7">
      <t>ジョウキョウ</t>
    </rPh>
    <phoneticPr fontId="3"/>
  </si>
  <si>
    <t>休廃止</t>
    <rPh sb="0" eb="3">
      <t>キュウハイシ</t>
    </rPh>
    <phoneticPr fontId="3"/>
  </si>
  <si>
    <t>休廃止以外</t>
    <rPh sb="0" eb="3">
      <t>キュウハイシ</t>
    </rPh>
    <rPh sb="3" eb="5">
      <t>イガイ</t>
    </rPh>
    <phoneticPr fontId="3"/>
  </si>
  <si>
    <t>①　休廃止等となった事業所名と状況</t>
    <rPh sb="2" eb="5">
      <t>キュウハイシ</t>
    </rPh>
    <rPh sb="5" eb="6">
      <t>トウ</t>
    </rPh>
    <rPh sb="10" eb="13">
      <t>ジギョウショ</t>
    </rPh>
    <rPh sb="13" eb="14">
      <t>メイ</t>
    </rPh>
    <rPh sb="15" eb="17">
      <t>ジョウキョウ</t>
    </rPh>
    <phoneticPr fontId="3"/>
  </si>
  <si>
    <t>　５　（２）（エ）「補助所要額（Ｅ）」の欄は、事業計画書（２）（エ）①の休廃止等の状況を選択すると自動で計算されます。</t>
    <rPh sb="10" eb="12">
      <t>ホジョ</t>
    </rPh>
    <rPh sb="12" eb="14">
      <t>ショヨウ</t>
    </rPh>
    <rPh sb="14" eb="15">
      <t>ガク</t>
    </rPh>
    <rPh sb="20" eb="21">
      <t>ラン</t>
    </rPh>
    <rPh sb="23" eb="25">
      <t>ジギョウ</t>
    </rPh>
    <rPh sb="25" eb="28">
      <t>ケイカクショ</t>
    </rPh>
    <rPh sb="36" eb="39">
      <t>キュウハイシ</t>
    </rPh>
    <rPh sb="39" eb="40">
      <t>トウ</t>
    </rPh>
    <rPh sb="41" eb="43">
      <t>ジョウキョウ</t>
    </rPh>
    <rPh sb="44" eb="46">
      <t>センタク</t>
    </rPh>
    <rPh sb="49" eb="51">
      <t>ジドウ</t>
    </rPh>
    <rPh sb="52" eb="54">
      <t>ケイサン</t>
    </rPh>
    <phoneticPr fontId="4"/>
  </si>
  <si>
    <t>　６　「補助所要額（Ｇ）」の欄には、選定額が表示されます。ただし、千円未満に端数がある場合は、千円未満を切り捨てた額となります。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4"/>
  </si>
  <si>
    <t>　７　本補助金は、１事業所あたり40万円を上限としております。補助申請額の合計が40万円を超える場合は、申請内容の見直しを行ってください。</t>
    <rPh sb="3" eb="4">
      <t>ホン</t>
    </rPh>
    <rPh sb="4" eb="7">
      <t>ホジョキン</t>
    </rPh>
    <rPh sb="10" eb="13">
      <t>ジギョウショ</t>
    </rPh>
    <rPh sb="18" eb="20">
      <t>マンエン</t>
    </rPh>
    <rPh sb="21" eb="23">
      <t>ジョウゲン</t>
    </rPh>
    <rPh sb="31" eb="33">
      <t>ホジョ</t>
    </rPh>
    <rPh sb="33" eb="36">
      <t>シンセイガク</t>
    </rPh>
    <rPh sb="37" eb="39">
      <t>ゴウケイ</t>
    </rPh>
    <rPh sb="42" eb="44">
      <t>マンエン</t>
    </rPh>
    <rPh sb="45" eb="46">
      <t>コ</t>
    </rPh>
    <rPh sb="48" eb="50">
      <t>バアイ</t>
    </rPh>
    <rPh sb="52" eb="54">
      <t>シンセイ</t>
    </rPh>
    <rPh sb="54" eb="56">
      <t>ナイヨウ</t>
    </rPh>
    <rPh sb="57" eb="59">
      <t>ミナオ</t>
    </rPh>
    <rPh sb="61" eb="62">
      <t>オコナ</t>
    </rPh>
    <phoneticPr fontId="4"/>
  </si>
  <si>
    <t>　８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</si>
</sst>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x14ac:knownFonts="1">
    <font>
      <sz val="11"/>
      <color theme="1"/>
      <name val="游ゴシック"/>
      <family val="2"/>
      <charset val="128"/>
      <scheme val="minor"/>
    </font>
    <font>
      <sz val="11"/>
      <name val="ＭＳ Ｐゴシック"/>
      <family val="3"/>
    </font>
    <font>
      <sz val="11"/>
      <name val="ＭＳ 明朝"/>
      <family val="1"/>
    </font>
    <font>
      <sz val="6"/>
      <name val="游ゴシック"/>
      <family val="2"/>
      <charset val="128"/>
      <scheme val="minor"/>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2"/>
      <name val="ＭＳ 明朝"/>
      <family val="1"/>
      <charset val="128"/>
    </font>
    <font>
      <sz val="9"/>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6"/>
      <name val="ＭＳ ゴシック"/>
      <family val="3"/>
      <charset val="128"/>
    </font>
    <font>
      <u/>
      <sz val="11"/>
      <color theme="10"/>
      <name val="ＭＳ ゴシック"/>
      <family val="3"/>
      <charset val="128"/>
    </font>
    <font>
      <sz val="10"/>
      <color theme="1"/>
      <name val="ＭＳ Ｐゴシック"/>
      <family val="3"/>
      <charset val="128"/>
    </font>
    <font>
      <sz val="12"/>
      <color theme="1"/>
      <name val="ＭＳ ゴシック"/>
      <family val="3"/>
      <charset val="128"/>
    </font>
    <font>
      <sz val="9"/>
      <color theme="1"/>
      <name val="游ゴシック"/>
      <family val="2"/>
      <charset val="128"/>
      <scheme val="minor"/>
    </font>
    <font>
      <sz val="8"/>
      <color theme="1"/>
      <name val="游ゴシック"/>
      <family val="3"/>
      <charset val="128"/>
      <scheme val="minor"/>
    </font>
    <font>
      <sz val="7.5"/>
      <name val="ＭＳ Ｐゴシック"/>
      <family val="3"/>
      <charset val="128"/>
    </font>
  </fonts>
  <fills count="6">
    <fill>
      <patternFill patternType="none"/>
    </fill>
    <fill>
      <patternFill patternType="gray125"/>
    </fill>
    <fill>
      <patternFill patternType="solid">
        <fgColor theme="0" tint="-0.1399884029663991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s>
  <borders count="5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251">
    <xf numFmtId="0" fontId="0" fillId="0" borderId="0" xfId="0">
      <alignment vertical="center"/>
    </xf>
    <xf numFmtId="176" fontId="2" fillId="0" borderId="0" xfId="1" applyNumberFormat="1" applyFont="1" applyAlignment="1">
      <alignment vertical="center"/>
    </xf>
    <xf numFmtId="176" fontId="5" fillId="0" borderId="0" xfId="1" applyNumberFormat="1" applyFont="1" applyAlignment="1">
      <alignment vertical="center"/>
    </xf>
    <xf numFmtId="176" fontId="2" fillId="0" borderId="0" xfId="1" applyNumberFormat="1" applyFont="1" applyBorder="1" applyAlignment="1">
      <alignment horizontal="right"/>
    </xf>
    <xf numFmtId="176" fontId="2" fillId="0" borderId="0" xfId="1" applyNumberFormat="1" applyFont="1" applyBorder="1" applyAlignment="1"/>
    <xf numFmtId="176" fontId="5" fillId="0" borderId="0" xfId="1" applyNumberFormat="1" applyFont="1" applyAlignment="1">
      <alignment horizontal="center" vertical="center"/>
    </xf>
    <xf numFmtId="176" fontId="2" fillId="0" borderId="0" xfId="1" applyNumberFormat="1" applyFont="1" applyBorder="1" applyAlignment="1">
      <alignment vertical="center"/>
    </xf>
    <xf numFmtId="176" fontId="6" fillId="0" borderId="0" xfId="1" applyNumberFormat="1" applyFont="1" applyAlignment="1">
      <alignment horizontal="left" vertical="center"/>
    </xf>
    <xf numFmtId="176" fontId="7" fillId="0" borderId="0" xfId="1" applyNumberFormat="1" applyFont="1" applyAlignment="1">
      <alignment horizontal="left" vertical="center"/>
    </xf>
    <xf numFmtId="176" fontId="9" fillId="0" borderId="5" xfId="1" applyNumberFormat="1" applyFont="1" applyBorder="1" applyAlignment="1">
      <alignment vertical="center"/>
    </xf>
    <xf numFmtId="176" fontId="5" fillId="0" borderId="6" xfId="1" applyNumberFormat="1" applyFont="1" applyBorder="1" applyAlignment="1">
      <alignment horizontal="center" vertical="center"/>
    </xf>
    <xf numFmtId="176" fontId="6" fillId="0" borderId="6" xfId="1" applyNumberFormat="1" applyFont="1" applyBorder="1" applyAlignment="1">
      <alignment horizontal="left" vertical="center"/>
    </xf>
    <xf numFmtId="176" fontId="7" fillId="0" borderId="6" xfId="1" applyNumberFormat="1" applyFont="1" applyBorder="1" applyAlignment="1">
      <alignment horizontal="left" vertical="center"/>
    </xf>
    <xf numFmtId="176" fontId="7" fillId="0" borderId="7" xfId="1" applyNumberFormat="1" applyFont="1" applyBorder="1" applyAlignment="1">
      <alignment horizontal="left" vertical="center"/>
    </xf>
    <xf numFmtId="176" fontId="2" fillId="0" borderId="8" xfId="1" applyNumberFormat="1" applyFont="1" applyBorder="1" applyAlignment="1"/>
    <xf numFmtId="176" fontId="5" fillId="0" borderId="0" xfId="1" applyNumberFormat="1" applyFont="1" applyBorder="1" applyAlignment="1">
      <alignment horizontal="center" vertical="center"/>
    </xf>
    <xf numFmtId="176" fontId="6" fillId="0" borderId="0" xfId="1" applyNumberFormat="1" applyFont="1" applyBorder="1" applyAlignment="1">
      <alignment horizontal="left" vertical="center"/>
    </xf>
    <xf numFmtId="176" fontId="7" fillId="0" borderId="0" xfId="1" applyNumberFormat="1" applyFont="1" applyBorder="1" applyAlignment="1">
      <alignment horizontal="left" vertical="center"/>
    </xf>
    <xf numFmtId="176" fontId="2" fillId="0" borderId="9" xfId="1" applyNumberFormat="1" applyFont="1" applyBorder="1" applyAlignment="1">
      <alignment vertical="center"/>
    </xf>
    <xf numFmtId="176" fontId="5" fillId="0" borderId="8" xfId="1" applyNumberFormat="1" applyFont="1" applyBorder="1" applyAlignment="1">
      <alignment horizontal="center" vertical="center"/>
    </xf>
    <xf numFmtId="176" fontId="5" fillId="0" borderId="2" xfId="1" applyNumberFormat="1" applyFont="1" applyBorder="1" applyAlignment="1">
      <alignment horizontal="center" vertical="center"/>
    </xf>
    <xf numFmtId="176" fontId="5" fillId="2" borderId="2" xfId="1" applyNumberFormat="1" applyFont="1" applyFill="1" applyBorder="1" applyAlignment="1">
      <alignment horizontal="center" vertical="center"/>
    </xf>
    <xf numFmtId="176" fontId="6" fillId="2" borderId="2" xfId="1" applyNumberFormat="1" applyFont="1" applyFill="1" applyBorder="1" applyAlignment="1">
      <alignment horizontal="left" vertical="center"/>
    </xf>
    <xf numFmtId="176" fontId="7" fillId="2" borderId="2" xfId="1" applyNumberFormat="1" applyFont="1" applyFill="1" applyBorder="1" applyAlignment="1">
      <alignment horizontal="left" vertical="center"/>
    </xf>
    <xf numFmtId="176" fontId="2" fillId="2" borderId="2" xfId="1" applyNumberFormat="1" applyFont="1" applyFill="1" applyBorder="1" applyAlignment="1">
      <alignment horizontal="center"/>
    </xf>
    <xf numFmtId="176" fontId="7" fillId="0" borderId="8" xfId="1" applyNumberFormat="1" applyFont="1" applyBorder="1" applyAlignment="1">
      <alignment horizontal="center" vertical="center"/>
    </xf>
    <xf numFmtId="176" fontId="7" fillId="0" borderId="3" xfId="1" applyNumberFormat="1" applyFont="1" applyBorder="1" applyAlignment="1">
      <alignment horizontal="center" vertical="top" wrapText="1"/>
    </xf>
    <xf numFmtId="176" fontId="7" fillId="2" borderId="3" xfId="1" applyNumberFormat="1" applyFont="1" applyFill="1" applyBorder="1" applyAlignment="1">
      <alignment horizontal="center" vertical="top" wrapText="1"/>
    </xf>
    <xf numFmtId="176" fontId="2" fillId="0" borderId="9" xfId="1" applyNumberFormat="1" applyFont="1" applyBorder="1" applyAlignment="1">
      <alignment horizontal="center" vertical="center"/>
    </xf>
    <xf numFmtId="176" fontId="2" fillId="0" borderId="0" xfId="1" applyNumberFormat="1" applyFont="1" applyAlignment="1">
      <alignment horizontal="center" vertical="center"/>
    </xf>
    <xf numFmtId="176" fontId="1" fillId="0" borderId="0" xfId="2" applyNumberFormat="1"/>
    <xf numFmtId="176" fontId="2" fillId="0" borderId="8" xfId="1" applyNumberFormat="1" applyFont="1" applyBorder="1" applyAlignment="1">
      <alignment horizontal="center" vertical="center"/>
    </xf>
    <xf numFmtId="176" fontId="2" fillId="0" borderId="4" xfId="1" applyNumberFormat="1" applyFont="1" applyBorder="1" applyAlignment="1">
      <alignment horizontal="center" vertical="center" wrapText="1"/>
    </xf>
    <xf numFmtId="176" fontId="2" fillId="2" borderId="4" xfId="1" applyNumberFormat="1" applyFont="1" applyFill="1" applyBorder="1" applyAlignment="1">
      <alignment horizontal="center" vertical="center" wrapText="1"/>
    </xf>
    <xf numFmtId="176" fontId="2" fillId="0" borderId="8" xfId="1" applyNumberFormat="1" applyFont="1" applyBorder="1" applyAlignment="1">
      <alignment vertical="center" wrapText="1"/>
    </xf>
    <xf numFmtId="176" fontId="2" fillId="2" borderId="4" xfId="1" applyNumberFormat="1" applyFont="1" applyFill="1" applyBorder="1" applyAlignment="1">
      <alignment horizontal="right" vertical="center" wrapText="1"/>
    </xf>
    <xf numFmtId="176" fontId="7" fillId="2" borderId="4" xfId="1" applyNumberFormat="1" applyFont="1" applyFill="1" applyBorder="1" applyAlignment="1">
      <alignment horizontal="right" vertical="center" wrapText="1"/>
    </xf>
    <xf numFmtId="176" fontId="2" fillId="0" borderId="8" xfId="1" applyNumberFormat="1" applyFont="1" applyFill="1" applyBorder="1" applyAlignment="1"/>
    <xf numFmtId="176" fontId="2" fillId="0" borderId="0" xfId="1" applyNumberFormat="1" applyFont="1" applyFill="1" applyBorder="1" applyAlignment="1">
      <alignment horizontal="right" vertical="center" wrapText="1"/>
    </xf>
    <xf numFmtId="176" fontId="2" fillId="0" borderId="0" xfId="1" applyNumberFormat="1" applyFont="1" applyFill="1" applyBorder="1" applyAlignment="1">
      <alignment horizontal="right" vertical="center"/>
    </xf>
    <xf numFmtId="176" fontId="2" fillId="0" borderId="9" xfId="1" applyNumberFormat="1" applyFont="1" applyFill="1" applyBorder="1" applyAlignment="1">
      <alignment vertical="center"/>
    </xf>
    <xf numFmtId="176" fontId="2" fillId="0" borderId="0" xfId="1" applyNumberFormat="1" applyFont="1" applyFill="1" applyAlignment="1">
      <alignment vertical="center"/>
    </xf>
    <xf numFmtId="176" fontId="2" fillId="0" borderId="0" xfId="1" applyNumberFormat="1" applyFont="1" applyBorder="1" applyAlignment="1">
      <alignment horizontal="right" vertical="center" wrapText="1"/>
    </xf>
    <xf numFmtId="176" fontId="2" fillId="0" borderId="9" xfId="1" applyNumberFormat="1" applyFont="1" applyFill="1" applyBorder="1" applyAlignment="1">
      <alignment horizontal="center" vertical="center"/>
    </xf>
    <xf numFmtId="176" fontId="2" fillId="0" borderId="10" xfId="1" applyNumberFormat="1" applyFont="1" applyBorder="1" applyAlignment="1">
      <alignment vertical="center" wrapText="1"/>
    </xf>
    <xf numFmtId="176" fontId="2" fillId="4" borderId="1" xfId="1" applyNumberFormat="1" applyFont="1" applyFill="1" applyBorder="1" applyAlignment="1">
      <alignment horizontal="right" vertical="center" wrapText="1"/>
    </xf>
    <xf numFmtId="176" fontId="2" fillId="0" borderId="1" xfId="1" applyNumberFormat="1" applyFont="1" applyFill="1" applyBorder="1" applyAlignment="1">
      <alignment horizontal="left" vertical="center" wrapText="1"/>
    </xf>
    <xf numFmtId="176" fontId="2" fillId="0" borderId="0" xfId="1" applyNumberFormat="1" applyFont="1" applyFill="1" applyAlignment="1">
      <alignment horizontal="center" vertical="center"/>
    </xf>
    <xf numFmtId="176" fontId="2" fillId="0" borderId="11" xfId="1" applyNumberFormat="1" applyFont="1" applyFill="1" applyBorder="1" applyAlignment="1">
      <alignment vertical="center" shrinkToFit="1"/>
    </xf>
    <xf numFmtId="176" fontId="2" fillId="0" borderId="12" xfId="1" applyNumberFormat="1" applyFont="1" applyFill="1" applyBorder="1" applyAlignment="1">
      <alignment vertical="center"/>
    </xf>
    <xf numFmtId="176" fontId="2" fillId="0" borderId="13" xfId="1" applyNumberFormat="1" applyFont="1" applyFill="1" applyBorder="1" applyAlignment="1">
      <alignment vertical="center"/>
    </xf>
    <xf numFmtId="176" fontId="2" fillId="0" borderId="0" xfId="1" applyNumberFormat="1" applyFont="1" applyFill="1" applyBorder="1" applyAlignment="1">
      <alignment vertical="center"/>
    </xf>
    <xf numFmtId="176" fontId="9" fillId="0" borderId="5" xfId="1" applyNumberFormat="1" applyFont="1" applyFill="1" applyBorder="1" applyAlignment="1">
      <alignment vertical="center"/>
    </xf>
    <xf numFmtId="176" fontId="2" fillId="0" borderId="6" xfId="1" applyNumberFormat="1" applyFont="1" applyFill="1" applyBorder="1" applyAlignment="1">
      <alignment vertical="center"/>
    </xf>
    <xf numFmtId="176" fontId="2" fillId="0" borderId="7" xfId="1" applyNumberFormat="1" applyFont="1" applyFill="1" applyBorder="1" applyAlignment="1">
      <alignment vertical="center"/>
    </xf>
    <xf numFmtId="176" fontId="2" fillId="0" borderId="0" xfId="1" applyNumberFormat="1" applyFont="1" applyFill="1" applyBorder="1" applyAlignment="1"/>
    <xf numFmtId="176" fontId="2" fillId="0" borderId="9" xfId="1" applyNumberFormat="1" applyFont="1" applyFill="1" applyBorder="1" applyAlignment="1"/>
    <xf numFmtId="176" fontId="2" fillId="0" borderId="0" xfId="1" applyNumberFormat="1" applyFont="1" applyFill="1" applyAlignment="1"/>
    <xf numFmtId="176" fontId="2" fillId="0" borderId="0" xfId="1" applyNumberFormat="1" applyFont="1" applyBorder="1" applyAlignment="1">
      <alignment horizontal="right" wrapText="1"/>
    </xf>
    <xf numFmtId="176" fontId="2" fillId="0" borderId="0" xfId="1" applyNumberFormat="1" applyFont="1" applyFill="1" applyBorder="1" applyAlignment="1">
      <alignment horizontal="right" wrapText="1"/>
    </xf>
    <xf numFmtId="176" fontId="2" fillId="0" borderId="9" xfId="1" applyNumberFormat="1" applyFont="1" applyBorder="1" applyAlignment="1">
      <alignment horizontal="center"/>
    </xf>
    <xf numFmtId="176" fontId="2" fillId="0" borderId="0" xfId="1" applyNumberFormat="1" applyFont="1" applyAlignment="1">
      <alignment horizontal="center"/>
    </xf>
    <xf numFmtId="176" fontId="1" fillId="0" borderId="0" xfId="2" applyNumberFormat="1" applyAlignment="1"/>
    <xf numFmtId="176" fontId="7" fillId="0" borderId="0" xfId="1" applyNumberFormat="1" applyFont="1" applyFill="1" applyBorder="1" applyAlignment="1">
      <alignment horizontal="right" vertical="center" wrapText="1"/>
    </xf>
    <xf numFmtId="176" fontId="2" fillId="0" borderId="9" xfId="1" applyNumberFormat="1" applyFont="1" applyFill="1" applyBorder="1" applyAlignment="1">
      <alignment horizontal="right" vertical="center" wrapText="1"/>
    </xf>
    <xf numFmtId="176" fontId="2" fillId="0" borderId="11" xfId="1" applyNumberFormat="1" applyFont="1" applyBorder="1" applyAlignment="1">
      <alignment vertical="center" wrapText="1"/>
    </xf>
    <xf numFmtId="176" fontId="2" fillId="0" borderId="12" xfId="1" applyNumberFormat="1" applyFont="1" applyFill="1" applyBorder="1" applyAlignment="1">
      <alignment horizontal="right" vertical="center" wrapText="1"/>
    </xf>
    <xf numFmtId="176" fontId="2" fillId="0" borderId="12" xfId="1" applyNumberFormat="1" applyFont="1" applyFill="1" applyBorder="1" applyAlignment="1">
      <alignment horizontal="left" vertical="center" wrapText="1"/>
    </xf>
    <xf numFmtId="176" fontId="7" fillId="0" borderId="12" xfId="1" applyNumberFormat="1" applyFont="1" applyFill="1" applyBorder="1" applyAlignment="1">
      <alignment horizontal="right" vertical="center" wrapText="1"/>
    </xf>
    <xf numFmtId="176" fontId="2" fillId="0" borderId="13" xfId="1" applyNumberFormat="1" applyFont="1" applyFill="1" applyBorder="1" applyAlignment="1">
      <alignment horizontal="right" vertical="center" wrapText="1"/>
    </xf>
    <xf numFmtId="176" fontId="2" fillId="0" borderId="0" xfId="1" applyNumberFormat="1" applyFont="1" applyBorder="1" applyAlignment="1">
      <alignment vertical="center" wrapText="1"/>
    </xf>
    <xf numFmtId="176" fontId="2" fillId="0" borderId="1" xfId="1" applyNumberFormat="1" applyFont="1" applyBorder="1" applyAlignment="1">
      <alignment vertical="center"/>
    </xf>
    <xf numFmtId="176" fontId="2" fillId="0" borderId="1" xfId="1" applyNumberFormat="1" applyFont="1" applyBorder="1" applyAlignment="1">
      <alignment horizontal="center" vertical="center"/>
    </xf>
    <xf numFmtId="176" fontId="2" fillId="0" borderId="0" xfId="1" applyNumberFormat="1" applyFont="1" applyFill="1" applyBorder="1" applyAlignment="1">
      <alignment vertical="center" shrinkToFit="1"/>
    </xf>
    <xf numFmtId="176" fontId="7" fillId="0" borderId="0" xfId="1" applyNumberFormat="1" applyFont="1" applyFill="1" applyBorder="1" applyAlignment="1">
      <alignment vertical="center"/>
    </xf>
    <xf numFmtId="176" fontId="7" fillId="0" borderId="0" xfId="1" applyNumberFormat="1" applyFont="1" applyBorder="1" applyAlignment="1">
      <alignment vertical="center"/>
    </xf>
    <xf numFmtId="176" fontId="7" fillId="3" borderId="0" xfId="1" applyNumberFormat="1" applyFont="1" applyFill="1" applyAlignment="1">
      <alignment horizontal="left" vertical="center"/>
    </xf>
    <xf numFmtId="176" fontId="2" fillId="0" borderId="0" xfId="1" applyNumberFormat="1" applyFont="1" applyBorder="1" applyAlignment="1">
      <alignment horizontal="left" vertical="center"/>
    </xf>
    <xf numFmtId="176" fontId="7" fillId="4" borderId="2" xfId="1" applyNumberFormat="1" applyFont="1" applyFill="1" applyBorder="1" applyAlignment="1">
      <alignment horizontal="left" vertical="center"/>
    </xf>
    <xf numFmtId="176" fontId="7" fillId="4" borderId="3" xfId="1" applyNumberFormat="1" applyFont="1" applyFill="1" applyBorder="1" applyAlignment="1">
      <alignment horizontal="center" vertical="top" wrapText="1"/>
    </xf>
    <xf numFmtId="176" fontId="7" fillId="4" borderId="4" xfId="1" applyNumberFormat="1" applyFont="1" applyFill="1" applyBorder="1" applyAlignment="1">
      <alignment horizontal="center" vertical="center" wrapText="1"/>
    </xf>
    <xf numFmtId="176" fontId="2" fillId="4" borderId="4" xfId="1" applyNumberFormat="1" applyFont="1" applyFill="1" applyBorder="1" applyAlignment="1">
      <alignment horizontal="right" vertical="center" wrapText="1"/>
    </xf>
    <xf numFmtId="176" fontId="2" fillId="0" borderId="1" xfId="1" applyNumberFormat="1" applyFont="1" applyFill="1" applyBorder="1" applyAlignment="1">
      <alignment horizontal="left" vertical="center"/>
    </xf>
    <xf numFmtId="176" fontId="2" fillId="0" borderId="1" xfId="1" applyNumberFormat="1" applyFont="1" applyFill="1" applyBorder="1" applyAlignment="1">
      <alignment horizontal="righ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horizontal="center" vertical="center"/>
    </xf>
    <xf numFmtId="0" fontId="0" fillId="4" borderId="0" xfId="0" applyFill="1">
      <alignment vertical="center"/>
    </xf>
    <xf numFmtId="0" fontId="0" fillId="0" borderId="10" xfId="0" applyBorder="1">
      <alignment vertical="center"/>
    </xf>
    <xf numFmtId="0" fontId="0" fillId="0" borderId="1" xfId="0" applyBorder="1">
      <alignment vertical="center"/>
    </xf>
    <xf numFmtId="0" fontId="0" fillId="0" borderId="25"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176" fontId="8" fillId="0" borderId="0" xfId="1" applyNumberFormat="1" applyFont="1" applyFill="1" applyBorder="1" applyAlignment="1">
      <alignment vertical="center"/>
    </xf>
    <xf numFmtId="176" fontId="11" fillId="0" borderId="0" xfId="1" applyNumberFormat="1" applyFont="1" applyFill="1" applyBorder="1" applyAlignment="1">
      <alignment vertical="center"/>
    </xf>
    <xf numFmtId="176" fontId="10" fillId="0" borderId="0" xfId="1" applyNumberFormat="1" applyFont="1" applyBorder="1" applyAlignment="1">
      <alignment vertical="center"/>
    </xf>
    <xf numFmtId="176" fontId="11" fillId="0" borderId="0" xfId="1" applyNumberFormat="1" applyFont="1" applyBorder="1" applyAlignment="1">
      <alignment vertical="center"/>
    </xf>
    <xf numFmtId="176" fontId="11" fillId="0" borderId="0" xfId="1" applyNumberFormat="1" applyFont="1" applyAlignment="1">
      <alignment horizontal="left" vertical="center"/>
    </xf>
    <xf numFmtId="0" fontId="12" fillId="0" borderId="0" xfId="0" applyFont="1">
      <alignment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6" fillId="5" borderId="33" xfId="0" applyFont="1" applyFill="1" applyBorder="1" applyAlignment="1">
      <alignment horizontal="center" vertical="center"/>
    </xf>
    <xf numFmtId="0" fontId="0" fillId="5" borderId="14" xfId="0" applyFill="1" applyBorder="1" applyAlignment="1">
      <alignment horizontal="center" vertical="center"/>
    </xf>
    <xf numFmtId="0" fontId="0" fillId="5" borderId="14" xfId="0" applyFill="1" applyBorder="1">
      <alignment vertical="center"/>
    </xf>
    <xf numFmtId="0" fontId="0" fillId="5" borderId="0" xfId="0" applyFill="1">
      <alignment vertical="center"/>
    </xf>
    <xf numFmtId="176" fontId="2" fillId="5" borderId="4" xfId="1" applyNumberFormat="1" applyFont="1" applyFill="1" applyBorder="1" applyAlignment="1">
      <alignment horizontal="right" vertical="center" wrapText="1"/>
    </xf>
    <xf numFmtId="176" fontId="7" fillId="0" borderId="6" xfId="1" applyNumberFormat="1" applyFont="1" applyBorder="1" applyAlignment="1">
      <alignment horizontal="right" vertical="center"/>
    </xf>
    <xf numFmtId="0" fontId="0" fillId="0" borderId="0" xfId="0" applyAlignment="1">
      <alignment horizontal="center" vertical="center"/>
    </xf>
    <xf numFmtId="0" fontId="0" fillId="0" borderId="14" xfId="0" applyBorder="1" applyAlignment="1">
      <alignment horizontal="center" vertical="center"/>
    </xf>
    <xf numFmtId="176" fontId="2" fillId="0" borderId="0" xfId="1" applyNumberFormat="1" applyFont="1" applyAlignment="1">
      <alignment vertical="center"/>
    </xf>
    <xf numFmtId="0" fontId="17" fillId="0" borderId="0" xfId="0" applyFont="1" applyAlignment="1">
      <alignment vertical="center"/>
    </xf>
    <xf numFmtId="0" fontId="0" fillId="0" borderId="0" xfId="0" applyFill="1" applyBorder="1">
      <alignment vertical="center"/>
    </xf>
    <xf numFmtId="0" fontId="0" fillId="0" borderId="0" xfId="0" applyAlignment="1">
      <alignment horizontal="right" vertical="center"/>
    </xf>
    <xf numFmtId="0" fontId="0" fillId="0" borderId="26" xfId="0" applyBorder="1" applyAlignment="1">
      <alignment horizontal="center" vertical="center"/>
    </xf>
    <xf numFmtId="176" fontId="5" fillId="4" borderId="2" xfId="1" applyNumberFormat="1" applyFont="1" applyFill="1" applyBorder="1" applyAlignment="1">
      <alignment horizontal="center" vertical="center"/>
    </xf>
    <xf numFmtId="176" fontId="2" fillId="4" borderId="4" xfId="1" applyNumberFormat="1" applyFont="1" applyFill="1" applyBorder="1" applyAlignment="1">
      <alignment horizontal="center" vertical="center" wrapText="1"/>
    </xf>
    <xf numFmtId="0" fontId="18" fillId="0" borderId="0" xfId="0" applyFont="1">
      <alignment vertical="center"/>
    </xf>
    <xf numFmtId="0" fontId="0" fillId="0" borderId="14" xfId="0" applyBorder="1" applyAlignment="1">
      <alignment horizontal="center" vertical="center"/>
    </xf>
    <xf numFmtId="176" fontId="2" fillId="0" borderId="0" xfId="1" applyNumberFormat="1" applyFont="1" applyAlignment="1">
      <alignment vertical="center"/>
    </xf>
    <xf numFmtId="0" fontId="0" fillId="0" borderId="0" xfId="0" applyBorder="1">
      <alignment vertical="center"/>
    </xf>
    <xf numFmtId="0" fontId="0" fillId="0" borderId="21" xfId="0" applyBorder="1" applyAlignment="1">
      <alignment vertical="center"/>
    </xf>
    <xf numFmtId="0" fontId="0" fillId="5" borderId="14" xfId="0" applyFill="1" applyBorder="1" applyAlignment="1">
      <alignment horizontal="center" vertical="center"/>
    </xf>
    <xf numFmtId="176" fontId="2" fillId="0" borderId="0" xfId="1" applyNumberFormat="1" applyFont="1" applyAlignment="1">
      <alignment vertical="center"/>
    </xf>
    <xf numFmtId="0" fontId="0" fillId="0" borderId="12" xfId="0" applyBorder="1" applyAlignment="1">
      <alignment horizontal="center" vertical="center"/>
    </xf>
    <xf numFmtId="176" fontId="5" fillId="0" borderId="2" xfId="1" applyNumberFormat="1" applyFont="1" applyFill="1" applyBorder="1" applyAlignment="1">
      <alignment horizontal="center" vertical="center"/>
    </xf>
    <xf numFmtId="176" fontId="7" fillId="0" borderId="3" xfId="1" applyNumberFormat="1" applyFont="1" applyFill="1" applyBorder="1" applyAlignment="1">
      <alignment horizontal="center" vertical="top" wrapText="1"/>
    </xf>
    <xf numFmtId="176" fontId="2" fillId="0" borderId="4" xfId="1" applyNumberFormat="1" applyFont="1" applyFill="1" applyBorder="1" applyAlignment="1">
      <alignment horizontal="center" vertical="center" wrapText="1"/>
    </xf>
    <xf numFmtId="0" fontId="13" fillId="0" borderId="40" xfId="0" applyFont="1" applyFill="1" applyBorder="1" applyAlignment="1">
      <alignment horizontal="center" vertical="center"/>
    </xf>
    <xf numFmtId="176" fontId="10" fillId="0" borderId="0" xfId="1" applyNumberFormat="1" applyFont="1" applyFill="1" applyAlignment="1">
      <alignment horizontal="left" vertical="center"/>
    </xf>
    <xf numFmtId="176" fontId="11" fillId="0" borderId="0" xfId="1" applyNumberFormat="1" applyFont="1" applyFill="1" applyAlignment="1">
      <alignment horizontal="left" vertical="center"/>
    </xf>
    <xf numFmtId="176" fontId="7" fillId="0" borderId="0" xfId="1" applyNumberFormat="1" applyFont="1" applyFill="1"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6" xfId="0" applyBorder="1" applyAlignment="1">
      <alignment horizontal="center" vertical="center"/>
    </xf>
    <xf numFmtId="176" fontId="2" fillId="0" borderId="0" xfId="1" applyNumberFormat="1" applyFont="1" applyAlignment="1">
      <alignment vertical="center"/>
    </xf>
    <xf numFmtId="0" fontId="16" fillId="0" borderId="36" xfId="0" applyFont="1" applyBorder="1" applyAlignment="1">
      <alignment vertical="center"/>
    </xf>
    <xf numFmtId="0" fontId="16" fillId="0" borderId="45" xfId="0" applyFont="1" applyBorder="1" applyAlignment="1">
      <alignment vertical="center"/>
    </xf>
    <xf numFmtId="0" fontId="13" fillId="0" borderId="34" xfId="0" applyFont="1" applyBorder="1" applyAlignment="1">
      <alignment horizontal="distributed" vertical="center" indent="1"/>
    </xf>
    <xf numFmtId="0" fontId="13" fillId="0" borderId="35" xfId="0" applyFont="1" applyBorder="1" applyAlignment="1">
      <alignment horizontal="distributed" vertical="center" indent="1"/>
    </xf>
    <xf numFmtId="0" fontId="13" fillId="5" borderId="34" xfId="0" applyFont="1" applyFill="1" applyBorder="1" applyAlignment="1">
      <alignment horizontal="left" vertical="center"/>
    </xf>
    <xf numFmtId="0" fontId="13" fillId="5" borderId="35" xfId="0" applyFont="1" applyFill="1" applyBorder="1" applyAlignment="1">
      <alignment horizontal="left" vertical="center"/>
    </xf>
    <xf numFmtId="0" fontId="13" fillId="0" borderId="31" xfId="0" applyFont="1" applyBorder="1" applyAlignment="1">
      <alignment horizontal="distributed" vertical="center" wrapText="1" indent="1"/>
    </xf>
    <xf numFmtId="0" fontId="13" fillId="0" borderId="32" xfId="0" applyFont="1" applyBorder="1" applyAlignment="1">
      <alignment horizontal="distributed" vertical="center" indent="1"/>
    </xf>
    <xf numFmtId="0" fontId="13" fillId="5" borderId="31" xfId="0" applyFont="1" applyFill="1" applyBorder="1" applyAlignment="1">
      <alignment horizontal="left" vertical="center"/>
    </xf>
    <xf numFmtId="0" fontId="13" fillId="5" borderId="37" xfId="0" applyFont="1" applyFill="1" applyBorder="1" applyAlignment="1">
      <alignment horizontal="left" vertical="center"/>
    </xf>
    <xf numFmtId="0" fontId="13" fillId="5" borderId="31" xfId="0" applyFont="1" applyFill="1" applyBorder="1" applyAlignment="1">
      <alignment horizontal="left" vertical="center" shrinkToFit="1"/>
    </xf>
    <xf numFmtId="0" fontId="13" fillId="5" borderId="32" xfId="0" applyFont="1" applyFill="1" applyBorder="1" applyAlignment="1">
      <alignment horizontal="left" vertical="center" shrinkToFit="1"/>
    </xf>
    <xf numFmtId="0" fontId="13" fillId="0" borderId="38" xfId="0" applyFont="1" applyBorder="1" applyAlignment="1">
      <alignment horizontal="distributed" vertical="center" wrapText="1" indent="1"/>
    </xf>
    <xf numFmtId="0" fontId="13" fillId="0" borderId="39" xfId="0" applyFont="1" applyBorder="1" applyAlignment="1">
      <alignment horizontal="distributed" vertical="center" indent="1"/>
    </xf>
    <xf numFmtId="49" fontId="13" fillId="5" borderId="0" xfId="0" applyNumberFormat="1" applyFont="1" applyFill="1" applyBorder="1" applyAlignment="1">
      <alignment horizontal="left" vertical="center"/>
    </xf>
    <xf numFmtId="49" fontId="13" fillId="5" borderId="22" xfId="0" applyNumberFormat="1" applyFont="1" applyFill="1" applyBorder="1" applyAlignment="1">
      <alignment horizontal="left" vertical="center"/>
    </xf>
    <xf numFmtId="0" fontId="13" fillId="0" borderId="34" xfId="0" applyFont="1" applyBorder="1" applyAlignment="1">
      <alignment horizontal="distributed" vertical="center" wrapText="1" indent="1"/>
    </xf>
    <xf numFmtId="49" fontId="13" fillId="5" borderId="34" xfId="0" applyNumberFormat="1" applyFont="1" applyFill="1" applyBorder="1" applyAlignment="1">
      <alignment horizontal="left" vertical="center"/>
    </xf>
    <xf numFmtId="49" fontId="13" fillId="5" borderId="35" xfId="0" applyNumberFormat="1" applyFont="1" applyFill="1" applyBorder="1" applyAlignment="1">
      <alignment horizontal="left" vertical="center"/>
    </xf>
    <xf numFmtId="0" fontId="13" fillId="0" borderId="54" xfId="0" applyFont="1" applyFill="1" applyBorder="1" applyAlignment="1">
      <alignment horizontal="center" vertical="center" wrapText="1"/>
    </xf>
    <xf numFmtId="0" fontId="13" fillId="0" borderId="35" xfId="0" applyFont="1" applyFill="1" applyBorder="1" applyAlignment="1">
      <alignment horizontal="center" vertical="center" wrapText="1"/>
    </xf>
    <xf numFmtId="49" fontId="13" fillId="5" borderId="55" xfId="0" applyNumberFormat="1" applyFont="1" applyFill="1" applyBorder="1" applyAlignment="1">
      <alignment horizontal="left" vertical="center"/>
    </xf>
    <xf numFmtId="0" fontId="20" fillId="0" borderId="54" xfId="0" applyFont="1" applyFill="1" applyBorder="1" applyAlignment="1">
      <alignment horizontal="center" vertical="center" wrapText="1"/>
    </xf>
    <xf numFmtId="0" fontId="20" fillId="0" borderId="35" xfId="0" applyFont="1" applyFill="1" applyBorder="1" applyAlignment="1">
      <alignment horizontal="center" vertical="center" wrapText="1"/>
    </xf>
    <xf numFmtId="49" fontId="13" fillId="5" borderId="55" xfId="0" applyNumberFormat="1" applyFont="1" applyFill="1" applyBorder="1" applyAlignment="1">
      <alignment horizontal="center" vertical="center"/>
    </xf>
    <xf numFmtId="49" fontId="13" fillId="5" borderId="34" xfId="0" applyNumberFormat="1" applyFont="1" applyFill="1" applyBorder="1" applyAlignment="1">
      <alignment horizontal="center" vertical="center"/>
    </xf>
    <xf numFmtId="49" fontId="13" fillId="5" borderId="35" xfId="0" applyNumberFormat="1" applyFont="1" applyFill="1" applyBorder="1" applyAlignment="1">
      <alignment horizontal="center" vertical="center"/>
    </xf>
    <xf numFmtId="0" fontId="13" fillId="0" borderId="43"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8" xfId="0" applyFont="1" applyFill="1" applyBorder="1" applyAlignment="1">
      <alignment horizontal="center" vertical="center"/>
    </xf>
    <xf numFmtId="0" fontId="16" fillId="0" borderId="49" xfId="0" applyFont="1" applyBorder="1" applyAlignment="1">
      <alignment vertical="center" wrapText="1"/>
    </xf>
    <xf numFmtId="0" fontId="16" fillId="0" borderId="50" xfId="0" applyFont="1" applyBorder="1" applyAlignment="1">
      <alignment vertical="center" wrapText="1"/>
    </xf>
    <xf numFmtId="0" fontId="16" fillId="0" borderId="51" xfId="0" applyFont="1" applyBorder="1" applyAlignment="1">
      <alignment vertical="center" wrapText="1"/>
    </xf>
    <xf numFmtId="0" fontId="13" fillId="5" borderId="32" xfId="0" applyFont="1" applyFill="1" applyBorder="1" applyAlignment="1">
      <alignment horizontal="left" vertical="center"/>
    </xf>
    <xf numFmtId="0" fontId="15" fillId="5" borderId="34" xfId="0" applyFont="1" applyFill="1" applyBorder="1" applyAlignment="1">
      <alignment horizontal="left" vertical="center"/>
    </xf>
    <xf numFmtId="0" fontId="13" fillId="0" borderId="40" xfId="0" applyFont="1" applyFill="1" applyBorder="1" applyAlignment="1">
      <alignment horizontal="center" vertical="center"/>
    </xf>
    <xf numFmtId="0" fontId="13" fillId="0" borderId="36" xfId="0" applyFont="1" applyBorder="1" applyAlignment="1">
      <alignment horizontal="distributed" vertical="center" wrapText="1" indent="1"/>
    </xf>
    <xf numFmtId="0" fontId="13" fillId="0" borderId="45" xfId="0" applyFont="1" applyBorder="1" applyAlignment="1">
      <alignment horizontal="distributed" vertical="center" wrapText="1" indent="1"/>
    </xf>
    <xf numFmtId="0" fontId="13" fillId="0" borderId="33" xfId="0" applyFont="1" applyFill="1" applyBorder="1" applyAlignment="1">
      <alignment horizontal="left" vertical="center"/>
    </xf>
    <xf numFmtId="0" fontId="13" fillId="0" borderId="36" xfId="0" applyFont="1" applyFill="1" applyBorder="1" applyAlignment="1">
      <alignment horizontal="left" vertical="center"/>
    </xf>
    <xf numFmtId="0" fontId="13" fillId="0" borderId="45" xfId="0" applyFont="1" applyFill="1" applyBorder="1" applyAlignment="1">
      <alignment horizontal="left" vertical="center"/>
    </xf>
    <xf numFmtId="0" fontId="17" fillId="0" borderId="0" xfId="0" applyFont="1" applyAlignment="1">
      <alignment horizontal="center" vertical="center"/>
    </xf>
    <xf numFmtId="0" fontId="13" fillId="0" borderId="53" xfId="0" applyFont="1" applyBorder="1" applyAlignment="1">
      <alignment horizontal="distributed" vertical="center" indent="1"/>
    </xf>
    <xf numFmtId="0" fontId="13" fillId="0" borderId="30" xfId="0" applyFont="1" applyBorder="1" applyAlignment="1">
      <alignment horizontal="distributed" vertical="center" indent="1"/>
    </xf>
    <xf numFmtId="0" fontId="13" fillId="5" borderId="52" xfId="0" applyFont="1" applyFill="1" applyBorder="1" applyAlignment="1">
      <alignment horizontal="left" vertical="center"/>
    </xf>
    <xf numFmtId="0" fontId="13" fillId="5" borderId="29" xfId="0" applyFont="1" applyFill="1" applyBorder="1" applyAlignment="1">
      <alignment horizontal="left" vertical="center"/>
    </xf>
    <xf numFmtId="0" fontId="13" fillId="5" borderId="30" xfId="0" applyFont="1" applyFill="1" applyBorder="1" applyAlignment="1">
      <alignment horizontal="left" vertical="center"/>
    </xf>
    <xf numFmtId="0" fontId="13" fillId="0" borderId="31" xfId="0" applyFont="1" applyBorder="1" applyAlignment="1">
      <alignment horizontal="distributed" vertical="center" indent="1"/>
    </xf>
    <xf numFmtId="0" fontId="13" fillId="5" borderId="33" xfId="0" applyFont="1" applyFill="1" applyBorder="1" applyAlignment="1">
      <alignment horizontal="left" vertical="center"/>
    </xf>
    <xf numFmtId="0" fontId="13" fillId="5" borderId="34" xfId="0" applyFont="1" applyFill="1" applyBorder="1" applyAlignment="1">
      <alignment horizontal="left" vertical="center" shrinkToFit="1"/>
    </xf>
    <xf numFmtId="0" fontId="13" fillId="5" borderId="35" xfId="0" applyFont="1" applyFill="1" applyBorder="1" applyAlignment="1">
      <alignment horizontal="left" vertical="center" shrinkToFit="1"/>
    </xf>
    <xf numFmtId="0" fontId="16" fillId="0" borderId="33" xfId="0" applyFont="1" applyBorder="1" applyAlignment="1">
      <alignment vertical="center"/>
    </xf>
    <xf numFmtId="0" fontId="16" fillId="0" borderId="36" xfId="0" applyFont="1" applyBorder="1" applyAlignment="1">
      <alignment vertical="center" wrapText="1"/>
    </xf>
    <xf numFmtId="0" fontId="16" fillId="0" borderId="45" xfId="0" applyFont="1" applyBorder="1" applyAlignment="1">
      <alignment vertical="center" wrapText="1"/>
    </xf>
    <xf numFmtId="0" fontId="13" fillId="0" borderId="33" xfId="0" applyFont="1" applyBorder="1" applyAlignment="1">
      <alignment horizontal="distributed" vertical="center" wrapText="1" indent="1"/>
    </xf>
    <xf numFmtId="0" fontId="13" fillId="0" borderId="37" xfId="0" applyFont="1" applyFill="1" applyBorder="1" applyAlignment="1">
      <alignment horizontal="left" vertical="center"/>
    </xf>
    <xf numFmtId="0" fontId="13" fillId="0" borderId="46" xfId="0" applyFont="1" applyFill="1" applyBorder="1" applyAlignment="1">
      <alignment horizontal="left" vertical="center"/>
    </xf>
    <xf numFmtId="0" fontId="13" fillId="0" borderId="47" xfId="0" applyFont="1" applyFill="1" applyBorder="1" applyAlignment="1">
      <alignment horizontal="left" vertical="center"/>
    </xf>
    <xf numFmtId="0" fontId="16" fillId="0" borderId="36" xfId="0" applyFont="1" applyBorder="1" applyAlignment="1">
      <alignment vertical="center" shrinkToFit="1"/>
    </xf>
    <xf numFmtId="0" fontId="16" fillId="0" borderId="45" xfId="0" applyFont="1" applyBorder="1" applyAlignment="1">
      <alignment vertical="center" shrinkToFit="1"/>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0" fillId="5" borderId="20" xfId="0" applyFill="1" applyBorder="1" applyAlignment="1">
      <alignment horizontal="left" vertical="center"/>
    </xf>
    <xf numFmtId="0" fontId="0" fillId="5" borderId="21" xfId="0" applyFill="1" applyBorder="1" applyAlignment="1">
      <alignment horizontal="left" vertical="center"/>
    </xf>
    <xf numFmtId="0" fontId="0" fillId="5" borderId="0" xfId="0" applyFill="1" applyBorder="1" applyAlignment="1">
      <alignment horizontal="left" vertic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0" fillId="5" borderId="1" xfId="0" applyFill="1" applyBorder="1" applyAlignment="1">
      <alignment horizontal="left" vertical="center"/>
    </xf>
    <xf numFmtId="0" fontId="0" fillId="5" borderId="24" xfId="0" applyFill="1" applyBorder="1" applyAlignment="1">
      <alignment horizontal="left" vertical="center"/>
    </xf>
    <xf numFmtId="0" fontId="0" fillId="0" borderId="14" xfId="0" applyBorder="1" applyAlignment="1">
      <alignment horizontal="center" vertical="center"/>
    </xf>
    <xf numFmtId="0" fontId="0" fillId="5" borderId="14" xfId="0" applyFill="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0" xfId="0" applyAlignment="1">
      <alignment horizontal="center" vertical="center"/>
    </xf>
    <xf numFmtId="0" fontId="0" fillId="4" borderId="14" xfId="0" applyFill="1" applyBorder="1" applyAlignment="1">
      <alignment horizontal="center" vertical="center" shrinkToFit="1"/>
    </xf>
    <xf numFmtId="0" fontId="0" fillId="4" borderId="26"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28" xfId="0" applyFill="1" applyBorder="1" applyAlignment="1">
      <alignment horizontal="center" vertical="center" shrinkToFit="1"/>
    </xf>
    <xf numFmtId="0" fontId="0" fillId="5" borderId="18" xfId="0" applyFill="1" applyBorder="1" applyAlignment="1">
      <alignment vertical="top"/>
    </xf>
    <xf numFmtId="0" fontId="0" fillId="5" borderId="19" xfId="0" applyFill="1" applyBorder="1" applyAlignment="1">
      <alignment vertical="top"/>
    </xf>
    <xf numFmtId="0" fontId="0" fillId="5" borderId="20" xfId="0" applyFill="1" applyBorder="1" applyAlignment="1">
      <alignment vertical="top"/>
    </xf>
    <xf numFmtId="0" fontId="0" fillId="5" borderId="21" xfId="0" applyFill="1" applyBorder="1" applyAlignment="1">
      <alignment vertical="top"/>
    </xf>
    <xf numFmtId="0" fontId="0" fillId="5" borderId="0" xfId="0" applyFill="1" applyAlignment="1">
      <alignment vertical="top"/>
    </xf>
    <xf numFmtId="0" fontId="0" fillId="5" borderId="22" xfId="0" applyFill="1" applyBorder="1" applyAlignment="1">
      <alignment vertical="top"/>
    </xf>
    <xf numFmtId="0" fontId="0" fillId="5" borderId="23" xfId="0" applyFill="1" applyBorder="1" applyAlignment="1">
      <alignment vertical="top"/>
    </xf>
    <xf numFmtId="0" fontId="0" fillId="5" borderId="1" xfId="0" applyFill="1" applyBorder="1" applyAlignment="1">
      <alignment vertical="top"/>
    </xf>
    <xf numFmtId="0" fontId="0" fillId="5" borderId="24" xfId="0" applyFill="1" applyBorder="1" applyAlignment="1">
      <alignment vertical="top"/>
    </xf>
    <xf numFmtId="0" fontId="0" fillId="0" borderId="26" xfId="0" applyBorder="1" applyAlignment="1">
      <alignment horizontal="center" vertical="center"/>
    </xf>
    <xf numFmtId="0" fontId="0" fillId="5" borderId="26" xfId="0" applyFill="1" applyBorder="1" applyAlignment="1">
      <alignment horizontal="left" vertical="top"/>
    </xf>
    <xf numFmtId="0" fontId="0" fillId="5" borderId="27" xfId="0" applyFill="1" applyBorder="1" applyAlignment="1">
      <alignment horizontal="left" vertical="top"/>
    </xf>
    <xf numFmtId="0" fontId="0" fillId="5" borderId="28" xfId="0" applyFill="1" applyBorder="1" applyAlignment="1">
      <alignment horizontal="left" vertical="top"/>
    </xf>
    <xf numFmtId="0" fontId="0" fillId="5" borderId="14" xfId="0" applyFill="1" applyBorder="1" applyAlignment="1">
      <alignment horizontal="right" vertical="center"/>
    </xf>
    <xf numFmtId="0" fontId="0" fillId="5" borderId="14" xfId="0" applyFill="1" applyBorder="1">
      <alignment vertical="center"/>
    </xf>
    <xf numFmtId="0" fontId="0" fillId="0" borderId="14" xfId="0" applyBorder="1" applyAlignment="1">
      <alignment horizontal="right" vertical="center"/>
    </xf>
    <xf numFmtId="0" fontId="0" fillId="0" borderId="14" xfId="0" applyBorder="1">
      <alignment vertical="center"/>
    </xf>
    <xf numFmtId="0" fontId="19" fillId="0" borderId="14" xfId="0" applyFont="1" applyBorder="1" applyAlignment="1">
      <alignment horizontal="center" vertical="center" wrapText="1"/>
    </xf>
    <xf numFmtId="0" fontId="19" fillId="0" borderId="14" xfId="0" applyFont="1" applyBorder="1" applyAlignment="1">
      <alignment horizontal="center" vertical="center"/>
    </xf>
    <xf numFmtId="176" fontId="2" fillId="0" borderId="0" xfId="1" applyNumberFormat="1" applyFont="1" applyAlignment="1">
      <alignment vertical="center"/>
    </xf>
    <xf numFmtId="176" fontId="5" fillId="0" borderId="0" xfId="1" applyNumberFormat="1" applyFont="1" applyAlignment="1">
      <alignment horizontal="center" vertical="center"/>
    </xf>
    <xf numFmtId="176" fontId="8" fillId="0" borderId="0" xfId="1" applyNumberFormat="1" applyFont="1" applyAlignment="1">
      <alignment vertical="center" shrinkToFit="1"/>
    </xf>
    <xf numFmtId="176" fontId="2" fillId="0" borderId="0" xfId="1" applyNumberFormat="1" applyFont="1" applyAlignment="1">
      <alignment vertical="center" shrinkToFit="1"/>
    </xf>
    <xf numFmtId="176" fontId="2" fillId="0" borderId="0" xfId="1" applyNumberFormat="1" applyFont="1" applyAlignment="1">
      <alignment horizontal="left" vertical="center" shrinkToFit="1"/>
    </xf>
    <xf numFmtId="176" fontId="2" fillId="4" borderId="1" xfId="1" applyNumberFormat="1" applyFont="1" applyFill="1" applyBorder="1" applyAlignment="1">
      <alignment horizontal="center" shrinkToFit="1"/>
    </xf>
    <xf numFmtId="176" fontId="10" fillId="0" borderId="0" xfId="1" applyNumberFormat="1" applyFont="1" applyBorder="1" applyAlignment="1">
      <alignment vertical="center"/>
    </xf>
    <xf numFmtId="0" fontId="0" fillId="0" borderId="0" xfId="0" applyAlignment="1">
      <alignment vertical="center"/>
    </xf>
  </cellXfs>
  <cellStyles count="3">
    <cellStyle name="桁区切り 2" xfId="1" xr:uid="{5B319C9D-14B8-4A32-B0DA-E2563FF2BD8D}"/>
    <cellStyle name="標準" xfId="0" builtinId="0"/>
    <cellStyle name="標準 2" xfId="2" xr:uid="{C068114B-5B87-4C66-B698-4A8DE82F81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314325</xdr:colOff>
      <xdr:row>0</xdr:row>
      <xdr:rowOff>52021</xdr:rowOff>
    </xdr:from>
    <xdr:to>
      <xdr:col>10</xdr:col>
      <xdr:colOff>361950</xdr:colOff>
      <xdr:row>2</xdr:row>
      <xdr:rowOff>285750</xdr:rowOff>
    </xdr:to>
    <xdr:pic>
      <xdr:nvPicPr>
        <xdr:cNvPr id="2" name="図 1">
          <a:extLst>
            <a:ext uri="{FF2B5EF4-FFF2-40B4-BE49-F238E27FC236}">
              <a16:creationId xmlns:a16="http://schemas.microsoft.com/office/drawing/2014/main" id="{B4A9132D-804D-698D-3739-66A639F168A7}"/>
            </a:ext>
          </a:extLst>
        </xdr:cNvPr>
        <xdr:cNvPicPr>
          <a:picLocks noChangeAspect="1"/>
        </xdr:cNvPicPr>
      </xdr:nvPicPr>
      <xdr:blipFill>
        <a:blip xmlns:r="http://schemas.openxmlformats.org/officeDocument/2006/relationships" r:embed="rId1"/>
        <a:stretch>
          <a:fillRect/>
        </a:stretch>
      </xdr:blipFill>
      <xdr:spPr>
        <a:xfrm>
          <a:off x="6486525" y="52021"/>
          <a:ext cx="733425" cy="8623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DBC31-F693-4497-8317-6D2B8DB397C2}">
  <sheetPr>
    <pageSetUpPr fitToPage="1"/>
  </sheetPr>
  <dimension ref="A1:O36"/>
  <sheetViews>
    <sheetView tabSelected="1" view="pageBreakPreview" topLeftCell="A7" zoomScaleNormal="100" zoomScaleSheetLayoutView="100" workbookViewId="0">
      <selection activeCell="V16" sqref="V16"/>
    </sheetView>
  </sheetViews>
  <sheetFormatPr defaultRowHeight="33" customHeight="1" x14ac:dyDescent="0.4"/>
  <cols>
    <col min="8" max="8" width="9" customWidth="1"/>
    <col min="11" max="11" width="5.75" customWidth="1"/>
    <col min="13" max="15" width="9" hidden="1" customWidth="1"/>
    <col min="16" max="18" width="0" hidden="1" customWidth="1"/>
  </cols>
  <sheetData>
    <row r="1" spans="1:15" ht="33" customHeight="1" x14ac:dyDescent="0.4">
      <c r="A1" s="183" t="s">
        <v>93</v>
      </c>
      <c r="B1" s="183"/>
      <c r="C1" s="183"/>
      <c r="D1" s="183"/>
      <c r="E1" s="183"/>
      <c r="F1" s="183"/>
      <c r="G1" s="183"/>
      <c r="H1" s="183"/>
      <c r="I1" s="183"/>
      <c r="J1" s="183"/>
      <c r="K1" s="183"/>
    </row>
    <row r="2" spans="1:15" ht="16.5" customHeight="1" x14ac:dyDescent="0.4">
      <c r="A2" s="116"/>
      <c r="B2" s="116"/>
      <c r="C2" s="116"/>
      <c r="D2" s="116"/>
      <c r="E2" s="116"/>
      <c r="F2" s="116"/>
      <c r="G2" s="116"/>
      <c r="H2" s="116"/>
      <c r="I2" s="116"/>
      <c r="J2" s="116"/>
      <c r="K2" s="116"/>
    </row>
    <row r="3" spans="1:15" ht="28.5" customHeight="1" x14ac:dyDescent="0.4">
      <c r="A3" s="102"/>
    </row>
    <row r="4" spans="1:15" ht="28.5" customHeight="1" x14ac:dyDescent="0.4">
      <c r="A4" s="104">
        <v>1</v>
      </c>
      <c r="B4" s="184" t="s">
        <v>89</v>
      </c>
      <c r="C4" s="185"/>
      <c r="D4" s="186"/>
      <c r="E4" s="187"/>
      <c r="F4" s="187"/>
      <c r="G4" s="187"/>
      <c r="H4" s="187"/>
      <c r="I4" s="187"/>
      <c r="J4" s="187"/>
      <c r="K4" s="188"/>
      <c r="N4" t="s">
        <v>70</v>
      </c>
    </row>
    <row r="5" spans="1:15" ht="28.5" customHeight="1" x14ac:dyDescent="0.4">
      <c r="A5" s="105">
        <v>2</v>
      </c>
      <c r="B5" s="189" t="s">
        <v>90</v>
      </c>
      <c r="C5" s="149"/>
      <c r="D5" s="146" t="s">
        <v>71</v>
      </c>
      <c r="E5" s="190"/>
      <c r="F5" s="191" t="s">
        <v>72</v>
      </c>
      <c r="G5" s="191"/>
      <c r="H5" s="191"/>
      <c r="I5" s="191"/>
      <c r="J5" s="191"/>
      <c r="K5" s="192"/>
      <c r="N5" t="s">
        <v>86</v>
      </c>
    </row>
    <row r="6" spans="1:15" ht="28.5" customHeight="1" x14ac:dyDescent="0.4">
      <c r="A6" s="103">
        <v>3</v>
      </c>
      <c r="B6" s="144" t="s">
        <v>65</v>
      </c>
      <c r="C6" s="145"/>
      <c r="D6" s="146"/>
      <c r="E6" s="146"/>
      <c r="F6" s="146"/>
      <c r="G6" s="146"/>
      <c r="H6" s="146"/>
      <c r="I6" s="146"/>
      <c r="J6" s="146"/>
      <c r="K6" s="147"/>
      <c r="N6" t="s">
        <v>87</v>
      </c>
    </row>
    <row r="7" spans="1:15" ht="28.5" customHeight="1" x14ac:dyDescent="0.4">
      <c r="A7" s="105">
        <v>4</v>
      </c>
      <c r="B7" s="144" t="s">
        <v>66</v>
      </c>
      <c r="C7" s="145"/>
      <c r="D7" s="150"/>
      <c r="E7" s="150"/>
      <c r="F7" s="150"/>
      <c r="G7" s="150"/>
      <c r="H7" s="150"/>
      <c r="I7" s="150"/>
      <c r="J7" s="150"/>
      <c r="K7" s="175"/>
      <c r="N7" t="s">
        <v>88</v>
      </c>
    </row>
    <row r="8" spans="1:15" ht="28.5" customHeight="1" x14ac:dyDescent="0.4">
      <c r="A8" s="103">
        <v>5</v>
      </c>
      <c r="B8" s="144" t="s">
        <v>67</v>
      </c>
      <c r="C8" s="145"/>
      <c r="D8" s="146"/>
      <c r="E8" s="146"/>
      <c r="F8" s="146"/>
      <c r="G8" s="146"/>
      <c r="H8" s="146"/>
      <c r="I8" s="146"/>
      <c r="J8" s="146"/>
      <c r="K8" s="147"/>
    </row>
    <row r="9" spans="1:15" ht="28.5" customHeight="1" x14ac:dyDescent="0.4">
      <c r="A9" s="103">
        <v>6</v>
      </c>
      <c r="B9" s="144" t="s">
        <v>68</v>
      </c>
      <c r="C9" s="145"/>
      <c r="D9" s="176"/>
      <c r="E9" s="146"/>
      <c r="F9" s="146"/>
      <c r="G9" s="146"/>
      <c r="H9" s="146"/>
      <c r="I9" s="146"/>
      <c r="J9" s="146"/>
      <c r="K9" s="147"/>
    </row>
    <row r="10" spans="1:15" ht="28.5" customHeight="1" x14ac:dyDescent="0.4">
      <c r="A10" s="103">
        <v>7</v>
      </c>
      <c r="B10" s="158" t="s">
        <v>73</v>
      </c>
      <c r="C10" s="145"/>
      <c r="D10" s="146"/>
      <c r="E10" s="146"/>
      <c r="F10" s="146"/>
      <c r="G10" s="146"/>
      <c r="H10" s="146"/>
      <c r="I10" s="146"/>
      <c r="J10" s="146"/>
      <c r="K10" s="147"/>
    </row>
    <row r="11" spans="1:15" ht="28.5" customHeight="1" x14ac:dyDescent="0.4">
      <c r="A11" s="105">
        <v>8</v>
      </c>
      <c r="B11" s="148" t="s">
        <v>74</v>
      </c>
      <c r="C11" s="149"/>
      <c r="D11" s="150" t="s">
        <v>71</v>
      </c>
      <c r="E11" s="151"/>
      <c r="F11" s="152" t="s">
        <v>72</v>
      </c>
      <c r="G11" s="152"/>
      <c r="H11" s="152"/>
      <c r="I11" s="152"/>
      <c r="J11" s="152"/>
      <c r="K11" s="153"/>
    </row>
    <row r="12" spans="1:15" ht="28.5" customHeight="1" x14ac:dyDescent="0.4">
      <c r="A12" s="106">
        <v>9</v>
      </c>
      <c r="B12" s="154" t="s">
        <v>69</v>
      </c>
      <c r="C12" s="155"/>
      <c r="D12" s="156"/>
      <c r="E12" s="156"/>
      <c r="F12" s="156"/>
      <c r="G12" s="156"/>
      <c r="H12" s="156"/>
      <c r="I12" s="156"/>
      <c r="J12" s="156"/>
      <c r="K12" s="157"/>
    </row>
    <row r="13" spans="1:15" ht="28.5" customHeight="1" x14ac:dyDescent="0.4">
      <c r="A13" s="103">
        <v>10</v>
      </c>
      <c r="B13" s="158" t="s">
        <v>70</v>
      </c>
      <c r="C13" s="145"/>
      <c r="D13" s="159"/>
      <c r="E13" s="159"/>
      <c r="F13" s="159"/>
      <c r="G13" s="159"/>
      <c r="H13" s="159"/>
      <c r="I13" s="159"/>
      <c r="J13" s="159"/>
      <c r="K13" s="160"/>
    </row>
    <row r="14" spans="1:15" ht="39.75" customHeight="1" x14ac:dyDescent="0.4">
      <c r="A14" s="133">
        <v>11</v>
      </c>
      <c r="B14" s="164" t="s">
        <v>127</v>
      </c>
      <c r="C14" s="165"/>
      <c r="D14" s="166"/>
      <c r="E14" s="167"/>
      <c r="F14" s="167"/>
      <c r="G14" s="167"/>
      <c r="H14" s="167"/>
      <c r="I14" s="167"/>
      <c r="J14" s="167"/>
      <c r="K14" s="168"/>
      <c r="N14" t="s">
        <v>106</v>
      </c>
      <c r="O14" t="s">
        <v>110</v>
      </c>
    </row>
    <row r="15" spans="1:15" ht="28.5" customHeight="1" x14ac:dyDescent="0.4">
      <c r="A15" s="133">
        <v>12</v>
      </c>
      <c r="B15" s="161" t="s">
        <v>107</v>
      </c>
      <c r="C15" s="162"/>
      <c r="D15" s="163"/>
      <c r="E15" s="159"/>
      <c r="F15" s="159"/>
      <c r="G15" s="159"/>
      <c r="H15" s="159"/>
      <c r="I15" s="159"/>
      <c r="J15" s="159"/>
      <c r="K15" s="160"/>
      <c r="N15" t="s">
        <v>108</v>
      </c>
      <c r="O15" t="s">
        <v>109</v>
      </c>
    </row>
    <row r="16" spans="1:15" ht="20.100000000000001" customHeight="1" x14ac:dyDescent="0.4">
      <c r="A16" s="177">
        <v>13</v>
      </c>
      <c r="B16" s="178" t="s">
        <v>83</v>
      </c>
      <c r="C16" s="179"/>
      <c r="D16" s="180" t="s">
        <v>84</v>
      </c>
      <c r="E16" s="181"/>
      <c r="F16" s="181"/>
      <c r="G16" s="181"/>
      <c r="H16" s="181"/>
      <c r="I16" s="181"/>
      <c r="J16" s="181"/>
      <c r="K16" s="182"/>
      <c r="N16" t="s">
        <v>106</v>
      </c>
    </row>
    <row r="17" spans="1:11" ht="20.100000000000001" customHeight="1" x14ac:dyDescent="0.4">
      <c r="A17" s="177"/>
      <c r="B17" s="178"/>
      <c r="C17" s="179"/>
      <c r="D17" s="107"/>
      <c r="E17" s="142" t="s">
        <v>77</v>
      </c>
      <c r="F17" s="142"/>
      <c r="G17" s="142"/>
      <c r="H17" s="142"/>
      <c r="I17" s="142"/>
      <c r="J17" s="142"/>
      <c r="K17" s="143"/>
    </row>
    <row r="18" spans="1:11" ht="20.100000000000001" customHeight="1" x14ac:dyDescent="0.4">
      <c r="A18" s="177"/>
      <c r="B18" s="178"/>
      <c r="C18" s="179"/>
      <c r="D18" s="107"/>
      <c r="E18" s="142" t="s">
        <v>78</v>
      </c>
      <c r="F18" s="142"/>
      <c r="G18" s="142"/>
      <c r="H18" s="142"/>
      <c r="I18" s="142"/>
      <c r="J18" s="142"/>
      <c r="K18" s="143"/>
    </row>
    <row r="19" spans="1:11" ht="20.100000000000001" customHeight="1" x14ac:dyDescent="0.4">
      <c r="A19" s="177"/>
      <c r="B19" s="178"/>
      <c r="C19" s="179"/>
      <c r="D19" s="107"/>
      <c r="E19" s="142" t="s">
        <v>79</v>
      </c>
      <c r="F19" s="142"/>
      <c r="G19" s="142"/>
      <c r="H19" s="142"/>
      <c r="I19" s="142"/>
      <c r="J19" s="142"/>
      <c r="K19" s="143"/>
    </row>
    <row r="20" spans="1:11" ht="20.100000000000001" customHeight="1" x14ac:dyDescent="0.4">
      <c r="A20" s="177"/>
      <c r="B20" s="178"/>
      <c r="C20" s="179"/>
      <c r="D20" s="107"/>
      <c r="E20" s="194" t="s">
        <v>112</v>
      </c>
      <c r="F20" s="194"/>
      <c r="G20" s="194"/>
      <c r="H20" s="194"/>
      <c r="I20" s="194"/>
      <c r="J20" s="194"/>
      <c r="K20" s="195"/>
    </row>
    <row r="21" spans="1:11" ht="20.100000000000001" customHeight="1" x14ac:dyDescent="0.4">
      <c r="A21" s="177"/>
      <c r="B21" s="178"/>
      <c r="C21" s="179"/>
      <c r="D21" s="193" t="s">
        <v>85</v>
      </c>
      <c r="E21" s="142"/>
      <c r="F21" s="142"/>
      <c r="G21" s="142"/>
      <c r="H21" s="142"/>
      <c r="I21" s="142"/>
      <c r="J21" s="142"/>
      <c r="K21" s="143"/>
    </row>
    <row r="22" spans="1:11" ht="20.100000000000001" customHeight="1" x14ac:dyDescent="0.4">
      <c r="A22" s="177"/>
      <c r="B22" s="178"/>
      <c r="C22" s="179"/>
      <c r="D22" s="107"/>
      <c r="E22" s="142" t="s">
        <v>80</v>
      </c>
      <c r="F22" s="142"/>
      <c r="G22" s="142"/>
      <c r="H22" s="142"/>
      <c r="I22" s="142"/>
      <c r="J22" s="142"/>
      <c r="K22" s="143"/>
    </row>
    <row r="23" spans="1:11" ht="20.100000000000001" customHeight="1" x14ac:dyDescent="0.4">
      <c r="A23" s="177"/>
      <c r="B23" s="178"/>
      <c r="C23" s="179"/>
      <c r="D23" s="107"/>
      <c r="E23" s="142" t="s">
        <v>81</v>
      </c>
      <c r="F23" s="142"/>
      <c r="G23" s="142"/>
      <c r="H23" s="142"/>
      <c r="I23" s="142"/>
      <c r="J23" s="142"/>
      <c r="K23" s="143"/>
    </row>
    <row r="24" spans="1:11" ht="20.100000000000001" customHeight="1" x14ac:dyDescent="0.4">
      <c r="A24" s="177"/>
      <c r="B24" s="178"/>
      <c r="C24" s="179"/>
      <c r="D24" s="107"/>
      <c r="E24" s="142" t="s">
        <v>82</v>
      </c>
      <c r="F24" s="142"/>
      <c r="G24" s="142"/>
      <c r="H24" s="142"/>
      <c r="I24" s="142"/>
      <c r="J24" s="142"/>
      <c r="K24" s="143"/>
    </row>
    <row r="25" spans="1:11" ht="20.100000000000001" customHeight="1" x14ac:dyDescent="0.4">
      <c r="A25" s="177"/>
      <c r="B25" s="178"/>
      <c r="C25" s="179"/>
      <c r="D25" s="107"/>
      <c r="E25" s="200" t="s">
        <v>111</v>
      </c>
      <c r="F25" s="200"/>
      <c r="G25" s="200"/>
      <c r="H25" s="200"/>
      <c r="I25" s="200"/>
      <c r="J25" s="200"/>
      <c r="K25" s="201"/>
    </row>
    <row r="26" spans="1:11" ht="20.100000000000001" customHeight="1" x14ac:dyDescent="0.4">
      <c r="A26" s="169">
        <v>14</v>
      </c>
      <c r="B26" s="196" t="s">
        <v>92</v>
      </c>
      <c r="C26" s="179"/>
      <c r="D26" s="197" t="s">
        <v>114</v>
      </c>
      <c r="E26" s="198"/>
      <c r="F26" s="198"/>
      <c r="G26" s="198"/>
      <c r="H26" s="198"/>
      <c r="I26" s="198"/>
      <c r="J26" s="198"/>
      <c r="K26" s="199"/>
    </row>
    <row r="27" spans="1:11" ht="20.100000000000001" customHeight="1" x14ac:dyDescent="0.4">
      <c r="A27" s="170"/>
      <c r="B27" s="196"/>
      <c r="C27" s="179"/>
      <c r="D27" s="107"/>
      <c r="E27" s="142" t="s">
        <v>77</v>
      </c>
      <c r="F27" s="142"/>
      <c r="G27" s="142"/>
      <c r="H27" s="142"/>
      <c r="I27" s="142"/>
      <c r="J27" s="142"/>
      <c r="K27" s="143"/>
    </row>
    <row r="28" spans="1:11" ht="20.100000000000001" customHeight="1" x14ac:dyDescent="0.4">
      <c r="A28" s="170"/>
      <c r="B28" s="196"/>
      <c r="C28" s="179"/>
      <c r="D28" s="107"/>
      <c r="E28" s="142" t="s">
        <v>78</v>
      </c>
      <c r="F28" s="142"/>
      <c r="G28" s="142"/>
      <c r="H28" s="142"/>
      <c r="I28" s="142"/>
      <c r="J28" s="142"/>
      <c r="K28" s="143"/>
    </row>
    <row r="29" spans="1:11" ht="20.100000000000001" customHeight="1" x14ac:dyDescent="0.4">
      <c r="A29" s="170"/>
      <c r="B29" s="196"/>
      <c r="C29" s="179"/>
      <c r="D29" s="107"/>
      <c r="E29" s="142" t="s">
        <v>79</v>
      </c>
      <c r="F29" s="142"/>
      <c r="G29" s="142"/>
      <c r="H29" s="142"/>
      <c r="I29" s="142"/>
      <c r="J29" s="142"/>
      <c r="K29" s="143"/>
    </row>
    <row r="30" spans="1:11" ht="20.100000000000001" customHeight="1" x14ac:dyDescent="0.4">
      <c r="A30" s="170"/>
      <c r="B30" s="196"/>
      <c r="C30" s="179"/>
      <c r="D30" s="107"/>
      <c r="E30" s="194" t="s">
        <v>112</v>
      </c>
      <c r="F30" s="194"/>
      <c r="G30" s="194"/>
      <c r="H30" s="194"/>
      <c r="I30" s="194"/>
      <c r="J30" s="194"/>
      <c r="K30" s="195"/>
    </row>
    <row r="31" spans="1:11" ht="20.100000000000001" customHeight="1" x14ac:dyDescent="0.4">
      <c r="A31" s="170"/>
      <c r="B31" s="196"/>
      <c r="C31" s="179"/>
      <c r="D31" s="193" t="s">
        <v>130</v>
      </c>
      <c r="E31" s="142"/>
      <c r="F31" s="142"/>
      <c r="G31" s="142"/>
      <c r="H31" s="142"/>
      <c r="I31" s="142"/>
      <c r="J31" s="142"/>
      <c r="K31" s="143"/>
    </row>
    <row r="32" spans="1:11" ht="20.100000000000001" customHeight="1" x14ac:dyDescent="0.4">
      <c r="A32" s="170"/>
      <c r="B32" s="196"/>
      <c r="C32" s="179"/>
      <c r="D32" s="107"/>
      <c r="E32" s="142" t="s">
        <v>80</v>
      </c>
      <c r="F32" s="142"/>
      <c r="G32" s="142"/>
      <c r="H32" s="142"/>
      <c r="I32" s="142"/>
      <c r="J32" s="142"/>
      <c r="K32" s="143"/>
    </row>
    <row r="33" spans="1:11" ht="20.100000000000001" customHeight="1" x14ac:dyDescent="0.4">
      <c r="A33" s="170"/>
      <c r="B33" s="196"/>
      <c r="C33" s="179"/>
      <c r="D33" s="107"/>
      <c r="E33" s="142" t="s">
        <v>81</v>
      </c>
      <c r="F33" s="142"/>
      <c r="G33" s="142"/>
      <c r="H33" s="142"/>
      <c r="I33" s="142"/>
      <c r="J33" s="142"/>
      <c r="K33" s="143"/>
    </row>
    <row r="34" spans="1:11" ht="20.100000000000001" customHeight="1" x14ac:dyDescent="0.4">
      <c r="A34" s="170"/>
      <c r="B34" s="196"/>
      <c r="C34" s="179"/>
      <c r="D34" s="107"/>
      <c r="E34" s="142" t="s">
        <v>82</v>
      </c>
      <c r="F34" s="142"/>
      <c r="G34" s="142"/>
      <c r="H34" s="142"/>
      <c r="I34" s="142"/>
      <c r="J34" s="142"/>
      <c r="K34" s="143"/>
    </row>
    <row r="35" spans="1:11" ht="20.100000000000001" customHeight="1" x14ac:dyDescent="0.4">
      <c r="A35" s="170"/>
      <c r="B35" s="196"/>
      <c r="C35" s="179"/>
      <c r="D35" s="107"/>
      <c r="E35" s="200" t="s">
        <v>111</v>
      </c>
      <c r="F35" s="200"/>
      <c r="G35" s="200"/>
      <c r="H35" s="200"/>
      <c r="I35" s="200"/>
      <c r="J35" s="200"/>
      <c r="K35" s="201"/>
    </row>
    <row r="36" spans="1:11" ht="33" customHeight="1" x14ac:dyDescent="0.4">
      <c r="A36" s="171"/>
      <c r="B36" s="172" t="s">
        <v>113</v>
      </c>
      <c r="C36" s="173"/>
      <c r="D36" s="173"/>
      <c r="E36" s="173"/>
      <c r="F36" s="173"/>
      <c r="G36" s="173"/>
      <c r="H36" s="173"/>
      <c r="I36" s="173"/>
      <c r="J36" s="173"/>
      <c r="K36" s="174"/>
    </row>
  </sheetData>
  <mergeCells count="52">
    <mergeCell ref="D31:K31"/>
    <mergeCell ref="E20:K20"/>
    <mergeCell ref="B26:C35"/>
    <mergeCell ref="D26:K26"/>
    <mergeCell ref="E27:K27"/>
    <mergeCell ref="E28:K28"/>
    <mergeCell ref="E30:K30"/>
    <mergeCell ref="E32:K32"/>
    <mergeCell ref="E33:K33"/>
    <mergeCell ref="E35:K35"/>
    <mergeCell ref="D21:K21"/>
    <mergeCell ref="E25:K25"/>
    <mergeCell ref="E23:K23"/>
    <mergeCell ref="E22:K22"/>
    <mergeCell ref="A1:K1"/>
    <mergeCell ref="B4:C4"/>
    <mergeCell ref="D4:K4"/>
    <mergeCell ref="B5:C5"/>
    <mergeCell ref="D5:E5"/>
    <mergeCell ref="F5:K5"/>
    <mergeCell ref="A26:A36"/>
    <mergeCell ref="B36:K36"/>
    <mergeCell ref="B7:C7"/>
    <mergeCell ref="D7:K7"/>
    <mergeCell ref="B8:C8"/>
    <mergeCell ref="D8:K8"/>
    <mergeCell ref="B9:C9"/>
    <mergeCell ref="D9:K9"/>
    <mergeCell ref="A16:A25"/>
    <mergeCell ref="B16:C25"/>
    <mergeCell ref="B10:C10"/>
    <mergeCell ref="D10:K10"/>
    <mergeCell ref="E34:K34"/>
    <mergeCell ref="D16:K16"/>
    <mergeCell ref="E18:K18"/>
    <mergeCell ref="E17:K17"/>
    <mergeCell ref="E19:K19"/>
    <mergeCell ref="E24:K24"/>
    <mergeCell ref="B6:C6"/>
    <mergeCell ref="D6:K6"/>
    <mergeCell ref="E29:K29"/>
    <mergeCell ref="B11:C11"/>
    <mergeCell ref="D11:E11"/>
    <mergeCell ref="F11:K11"/>
    <mergeCell ref="B12:C12"/>
    <mergeCell ref="D12:K12"/>
    <mergeCell ref="B13:C13"/>
    <mergeCell ref="D13:K13"/>
    <mergeCell ref="B15:C15"/>
    <mergeCell ref="D15:K15"/>
    <mergeCell ref="B14:C14"/>
    <mergeCell ref="D14:K14"/>
  </mergeCells>
  <phoneticPr fontId="14"/>
  <dataValidations count="4">
    <dataValidation type="list" allowBlank="1" showInputMessage="1" showErrorMessage="1" sqref="D13:K13" xr:uid="{34AAA7CB-AF77-4601-ADC9-6D0827F1251D}">
      <formula1>$N$5:$N$8</formula1>
    </dataValidation>
    <dataValidation type="list" allowBlank="1" showInputMessage="1" showErrorMessage="1" sqref="D32:D35 D17:D20 D22:D25 D27:D30" xr:uid="{AF282FA1-2BD0-4857-B059-B2CBAA8F888D}">
      <formula1>$N$16:$N$16</formula1>
    </dataValidation>
    <dataValidation type="list" allowBlank="1" showInputMessage="1" showErrorMessage="1" sqref="D15:K15" xr:uid="{E1158B9B-C341-4893-9902-BD4D05171FC7}">
      <formula1>$N$15:$O$15</formula1>
    </dataValidation>
    <dataValidation type="list" allowBlank="1" showInputMessage="1" showErrorMessage="1" sqref="D14:K14" xr:uid="{5C866A05-6921-4303-9B6B-28CB30C6478D}">
      <formula1>$N$14</formula1>
    </dataValidation>
  </dataValidations>
  <pageMargins left="0.7" right="0.7" top="0.75" bottom="0.75" header="0.3" footer="0.3"/>
  <pageSetup paperSize="9" scale="8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D26D4-EAC3-4E3B-8BA4-D149571600A3}">
  <sheetPr>
    <pageSetUpPr fitToPage="1"/>
  </sheetPr>
  <dimension ref="A1:AA99"/>
  <sheetViews>
    <sheetView view="pageBreakPreview" topLeftCell="A77" zoomScale="90" zoomScaleNormal="100" zoomScaleSheetLayoutView="90" workbookViewId="0">
      <selection activeCell="F91" sqref="F91"/>
    </sheetView>
  </sheetViews>
  <sheetFormatPr defaultRowHeight="18.75" x14ac:dyDescent="0.4"/>
  <cols>
    <col min="1" max="2" width="1.75" customWidth="1"/>
    <col min="3" max="3" width="3.375" customWidth="1"/>
    <col min="4" max="4" width="4.5" customWidth="1"/>
    <col min="5" max="5" width="12.125" customWidth="1"/>
    <col min="6" max="6" width="5.25" bestFit="1" customWidth="1"/>
    <col min="7" max="7" width="3.75" customWidth="1"/>
    <col min="8" max="8" width="3.375" bestFit="1" customWidth="1"/>
    <col min="9" max="9" width="3.75" customWidth="1"/>
    <col min="10" max="10" width="3.375" bestFit="1" customWidth="1"/>
    <col min="11" max="11" width="3.75" customWidth="1"/>
    <col min="12" max="13" width="3.375" bestFit="1" customWidth="1"/>
    <col min="14" max="14" width="5.25" bestFit="1" customWidth="1"/>
    <col min="15" max="15" width="3.75" customWidth="1"/>
    <col min="16" max="16" width="3.375" bestFit="1" customWidth="1"/>
    <col min="17" max="17" width="3.75" customWidth="1"/>
    <col min="18" max="18" width="3.375" bestFit="1" customWidth="1"/>
    <col min="19" max="19" width="3.75" customWidth="1"/>
    <col min="20" max="20" width="3.375" bestFit="1" customWidth="1"/>
    <col min="21" max="21" width="1.75" customWidth="1"/>
    <col min="23" max="24" width="9" hidden="1" customWidth="1"/>
    <col min="25" max="27" width="9" customWidth="1"/>
  </cols>
  <sheetData>
    <row r="1" spans="1:27" x14ac:dyDescent="0.4">
      <c r="A1" t="s">
        <v>75</v>
      </c>
    </row>
    <row r="2" spans="1:27" ht="23.25" customHeight="1" x14ac:dyDescent="0.4">
      <c r="A2" s="219" t="s">
        <v>31</v>
      </c>
      <c r="B2" s="219"/>
      <c r="C2" s="219"/>
      <c r="D2" s="219"/>
      <c r="E2" s="219"/>
      <c r="F2" s="219"/>
      <c r="G2" s="219"/>
      <c r="H2" s="219"/>
      <c r="I2" s="219"/>
      <c r="J2" s="219"/>
      <c r="K2" s="219"/>
      <c r="L2" s="219"/>
      <c r="M2" s="219"/>
      <c r="N2" s="219"/>
      <c r="O2" s="219"/>
      <c r="P2" s="219"/>
      <c r="Q2" s="219"/>
      <c r="R2" s="219"/>
      <c r="S2" s="219"/>
      <c r="T2" s="219"/>
      <c r="U2" s="219"/>
    </row>
    <row r="3" spans="1:27" x14ac:dyDescent="0.4">
      <c r="H3" s="211" t="s">
        <v>63</v>
      </c>
      <c r="I3" s="211"/>
      <c r="J3" s="211"/>
      <c r="K3" s="211"/>
      <c r="L3" s="211"/>
      <c r="M3" s="211"/>
      <c r="N3" s="220" t="str">
        <f>事業者情報!D4&amp;""</f>
        <v/>
      </c>
      <c r="O3" s="220"/>
      <c r="P3" s="220"/>
      <c r="Q3" s="220"/>
      <c r="R3" s="220"/>
      <c r="S3" s="220"/>
      <c r="T3" s="220"/>
    </row>
    <row r="4" spans="1:27" x14ac:dyDescent="0.4">
      <c r="H4" s="211" t="s">
        <v>64</v>
      </c>
      <c r="I4" s="211"/>
      <c r="J4" s="211"/>
      <c r="K4" s="211"/>
      <c r="L4" s="211"/>
      <c r="M4" s="211"/>
      <c r="N4" s="221" t="str">
        <f>事業者情報!D10&amp;""</f>
        <v/>
      </c>
      <c r="O4" s="222"/>
      <c r="P4" s="222"/>
      <c r="Q4" s="222"/>
      <c r="R4" s="222"/>
      <c r="S4" s="222"/>
      <c r="T4" s="223"/>
    </row>
    <row r="5" spans="1:27" ht="19.5" thickBot="1" x14ac:dyDescent="0.45"/>
    <row r="6" spans="1:27" x14ac:dyDescent="0.4">
      <c r="A6" s="84" t="s">
        <v>32</v>
      </c>
      <c r="B6" s="85"/>
      <c r="C6" s="85"/>
      <c r="D6" s="85"/>
      <c r="E6" s="85"/>
      <c r="F6" s="85"/>
      <c r="G6" s="85"/>
      <c r="H6" s="85"/>
      <c r="I6" s="85"/>
      <c r="J6" s="85"/>
      <c r="K6" s="85"/>
      <c r="L6" s="85"/>
      <c r="M6" s="85"/>
      <c r="N6" s="85"/>
      <c r="O6" s="85"/>
      <c r="P6" s="85"/>
      <c r="Q6" s="85"/>
      <c r="R6" s="85"/>
      <c r="S6" s="85"/>
      <c r="T6" s="85"/>
      <c r="U6" s="86"/>
    </row>
    <row r="7" spans="1:27" x14ac:dyDescent="0.4">
      <c r="A7" s="87"/>
      <c r="U7" s="88"/>
    </row>
    <row r="8" spans="1:27" x14ac:dyDescent="0.4">
      <c r="A8" s="87"/>
      <c r="B8" t="s">
        <v>33</v>
      </c>
      <c r="U8" s="88"/>
    </row>
    <row r="9" spans="1:27" x14ac:dyDescent="0.4">
      <c r="A9" s="87"/>
      <c r="C9" t="s">
        <v>34</v>
      </c>
      <c r="F9" s="89" t="s">
        <v>35</v>
      </c>
      <c r="G9" s="108"/>
      <c r="H9" s="89" t="s">
        <v>36</v>
      </c>
      <c r="I9" s="108"/>
      <c r="J9" s="89" t="s">
        <v>37</v>
      </c>
      <c r="K9" s="108"/>
      <c r="L9" s="89" t="s">
        <v>38</v>
      </c>
      <c r="M9" s="89" t="s">
        <v>39</v>
      </c>
      <c r="N9" s="89" t="s">
        <v>35</v>
      </c>
      <c r="O9" s="108"/>
      <c r="P9" s="89" t="s">
        <v>36</v>
      </c>
      <c r="Q9" s="108"/>
      <c r="R9" s="89" t="s">
        <v>37</v>
      </c>
      <c r="S9" s="108"/>
      <c r="T9" s="89" t="s">
        <v>38</v>
      </c>
      <c r="U9" s="88"/>
    </row>
    <row r="10" spans="1:27" x14ac:dyDescent="0.4">
      <c r="A10" s="87"/>
      <c r="C10" t="s">
        <v>40</v>
      </c>
      <c r="U10" s="88"/>
      <c r="AA10" s="90"/>
    </row>
    <row r="11" spans="1:27" x14ac:dyDescent="0.4">
      <c r="A11" s="87"/>
      <c r="D11" s="224"/>
      <c r="E11" s="225"/>
      <c r="F11" s="225"/>
      <c r="G11" s="225"/>
      <c r="H11" s="225"/>
      <c r="I11" s="225"/>
      <c r="J11" s="225"/>
      <c r="K11" s="225"/>
      <c r="L11" s="225"/>
      <c r="M11" s="225"/>
      <c r="N11" s="225"/>
      <c r="O11" s="225"/>
      <c r="P11" s="225"/>
      <c r="Q11" s="225"/>
      <c r="R11" s="225"/>
      <c r="S11" s="225"/>
      <c r="T11" s="226"/>
      <c r="U11" s="88"/>
    </row>
    <row r="12" spans="1:27" x14ac:dyDescent="0.4">
      <c r="A12" s="87"/>
      <c r="D12" s="227"/>
      <c r="E12" s="228"/>
      <c r="F12" s="228"/>
      <c r="G12" s="228"/>
      <c r="H12" s="228"/>
      <c r="I12" s="228"/>
      <c r="J12" s="228"/>
      <c r="K12" s="228"/>
      <c r="L12" s="228"/>
      <c r="M12" s="228"/>
      <c r="N12" s="228"/>
      <c r="O12" s="228"/>
      <c r="P12" s="228"/>
      <c r="Q12" s="228"/>
      <c r="R12" s="228"/>
      <c r="S12" s="228"/>
      <c r="T12" s="229"/>
      <c r="U12" s="88"/>
    </row>
    <row r="13" spans="1:27" x14ac:dyDescent="0.4">
      <c r="A13" s="87"/>
      <c r="D13" s="230"/>
      <c r="E13" s="231"/>
      <c r="F13" s="231"/>
      <c r="G13" s="231"/>
      <c r="H13" s="231"/>
      <c r="I13" s="231"/>
      <c r="J13" s="231"/>
      <c r="K13" s="231"/>
      <c r="L13" s="231"/>
      <c r="M13" s="231"/>
      <c r="N13" s="231"/>
      <c r="O13" s="231"/>
      <c r="P13" s="231"/>
      <c r="Q13" s="231"/>
      <c r="R13" s="231"/>
      <c r="S13" s="231"/>
      <c r="T13" s="232"/>
      <c r="U13" s="88"/>
    </row>
    <row r="14" spans="1:27" x14ac:dyDescent="0.4">
      <c r="A14" s="91"/>
      <c r="B14" s="92"/>
      <c r="C14" s="92"/>
      <c r="D14" s="92"/>
      <c r="E14" s="92"/>
      <c r="F14" s="92"/>
      <c r="G14" s="92"/>
      <c r="H14" s="92"/>
      <c r="I14" s="92"/>
      <c r="J14" s="92"/>
      <c r="K14" s="92"/>
      <c r="L14" s="92"/>
      <c r="M14" s="92"/>
      <c r="N14" s="92"/>
      <c r="O14" s="92"/>
      <c r="P14" s="92"/>
      <c r="Q14" s="92"/>
      <c r="R14" s="92"/>
      <c r="S14" s="92"/>
      <c r="T14" s="92"/>
      <c r="U14" s="93"/>
    </row>
    <row r="15" spans="1:27" x14ac:dyDescent="0.4">
      <c r="A15" s="87"/>
      <c r="U15" s="88"/>
    </row>
    <row r="16" spans="1:27" x14ac:dyDescent="0.4">
      <c r="A16" s="87"/>
      <c r="B16" t="s">
        <v>41</v>
      </c>
      <c r="U16" s="88"/>
    </row>
    <row r="17" spans="1:25" x14ac:dyDescent="0.4">
      <c r="A17" s="87"/>
      <c r="C17" t="s">
        <v>34</v>
      </c>
      <c r="F17" s="89" t="s">
        <v>35</v>
      </c>
      <c r="G17" s="108"/>
      <c r="H17" s="89" t="s">
        <v>36</v>
      </c>
      <c r="I17" s="108"/>
      <c r="J17" s="89" t="s">
        <v>37</v>
      </c>
      <c r="K17" s="108"/>
      <c r="L17" s="89" t="s">
        <v>38</v>
      </c>
      <c r="M17" s="89" t="s">
        <v>39</v>
      </c>
      <c r="N17" s="89" t="s">
        <v>35</v>
      </c>
      <c r="O17" s="108"/>
      <c r="P17" s="89" t="s">
        <v>36</v>
      </c>
      <c r="Q17" s="108"/>
      <c r="R17" s="89" t="s">
        <v>37</v>
      </c>
      <c r="S17" s="108"/>
      <c r="T17" s="89" t="s">
        <v>38</v>
      </c>
      <c r="U17" s="88"/>
    </row>
    <row r="18" spans="1:25" x14ac:dyDescent="0.4">
      <c r="A18" s="87"/>
      <c r="C18" t="s">
        <v>42</v>
      </c>
      <c r="U18" s="88"/>
    </row>
    <row r="19" spans="1:25" x14ac:dyDescent="0.4">
      <c r="A19" s="87"/>
      <c r="D19" s="224"/>
      <c r="E19" s="225"/>
      <c r="F19" s="225"/>
      <c r="G19" s="225"/>
      <c r="H19" s="225"/>
      <c r="I19" s="225"/>
      <c r="J19" s="225"/>
      <c r="K19" s="225"/>
      <c r="L19" s="225"/>
      <c r="M19" s="225"/>
      <c r="N19" s="225"/>
      <c r="O19" s="225"/>
      <c r="P19" s="225"/>
      <c r="Q19" s="225"/>
      <c r="R19" s="225"/>
      <c r="S19" s="225"/>
      <c r="T19" s="226"/>
      <c r="U19" s="88"/>
    </row>
    <row r="20" spans="1:25" x14ac:dyDescent="0.4">
      <c r="A20" s="87"/>
      <c r="D20" s="227"/>
      <c r="E20" s="228"/>
      <c r="F20" s="228"/>
      <c r="G20" s="228"/>
      <c r="H20" s="228"/>
      <c r="I20" s="228"/>
      <c r="J20" s="228"/>
      <c r="K20" s="228"/>
      <c r="L20" s="228"/>
      <c r="M20" s="228"/>
      <c r="N20" s="228"/>
      <c r="O20" s="228"/>
      <c r="P20" s="228"/>
      <c r="Q20" s="228"/>
      <c r="R20" s="228"/>
      <c r="S20" s="228"/>
      <c r="T20" s="229"/>
      <c r="U20" s="88"/>
    </row>
    <row r="21" spans="1:25" x14ac:dyDescent="0.4">
      <c r="A21" s="87"/>
      <c r="D21" s="230"/>
      <c r="E21" s="231"/>
      <c r="F21" s="231"/>
      <c r="G21" s="231"/>
      <c r="H21" s="231"/>
      <c r="I21" s="231"/>
      <c r="J21" s="231"/>
      <c r="K21" s="231"/>
      <c r="L21" s="231"/>
      <c r="M21" s="231"/>
      <c r="N21" s="231"/>
      <c r="O21" s="231"/>
      <c r="P21" s="231"/>
      <c r="Q21" s="231"/>
      <c r="R21" s="231"/>
      <c r="S21" s="231"/>
      <c r="T21" s="232"/>
      <c r="U21" s="88"/>
    </row>
    <row r="22" spans="1:25" x14ac:dyDescent="0.4">
      <c r="A22" s="91"/>
      <c r="B22" s="92"/>
      <c r="C22" s="92"/>
      <c r="D22" s="92"/>
      <c r="E22" s="92"/>
      <c r="F22" s="92"/>
      <c r="G22" s="92"/>
      <c r="H22" s="92"/>
      <c r="I22" s="92"/>
      <c r="J22" s="92"/>
      <c r="K22" s="92"/>
      <c r="L22" s="92"/>
      <c r="M22" s="92"/>
      <c r="N22" s="92"/>
      <c r="O22" s="92"/>
      <c r="P22" s="92"/>
      <c r="Q22" s="92"/>
      <c r="R22" s="92"/>
      <c r="S22" s="92"/>
      <c r="T22" s="92"/>
      <c r="U22" s="93"/>
    </row>
    <row r="23" spans="1:25" x14ac:dyDescent="0.4">
      <c r="A23" s="87"/>
      <c r="U23" s="88"/>
    </row>
    <row r="24" spans="1:25" x14ac:dyDescent="0.4">
      <c r="A24" s="87"/>
      <c r="B24" t="s">
        <v>43</v>
      </c>
      <c r="U24" s="88"/>
      <c r="Y24" s="110"/>
    </row>
    <row r="25" spans="1:25" x14ac:dyDescent="0.4">
      <c r="A25" s="87"/>
      <c r="C25" t="s">
        <v>34</v>
      </c>
      <c r="F25" s="89" t="s">
        <v>35</v>
      </c>
      <c r="G25" s="108"/>
      <c r="H25" s="89" t="s">
        <v>36</v>
      </c>
      <c r="I25" s="108"/>
      <c r="J25" s="89" t="s">
        <v>37</v>
      </c>
      <c r="K25" s="108"/>
      <c r="L25" s="89" t="s">
        <v>38</v>
      </c>
      <c r="M25" s="89" t="s">
        <v>39</v>
      </c>
      <c r="N25" s="89" t="s">
        <v>35</v>
      </c>
      <c r="O25" s="108"/>
      <c r="P25" s="89" t="s">
        <v>36</v>
      </c>
      <c r="Q25" s="108"/>
      <c r="R25" s="89" t="s">
        <v>37</v>
      </c>
      <c r="S25" s="108"/>
      <c r="T25" s="89" t="s">
        <v>38</v>
      </c>
      <c r="U25" s="88"/>
    </row>
    <row r="26" spans="1:25" x14ac:dyDescent="0.4">
      <c r="A26" s="87"/>
      <c r="C26" t="s">
        <v>44</v>
      </c>
      <c r="U26" s="88"/>
    </row>
    <row r="27" spans="1:25" x14ac:dyDescent="0.4">
      <c r="A27" s="87"/>
      <c r="D27" s="109"/>
      <c r="E27" t="s">
        <v>45</v>
      </c>
      <c r="U27" s="88"/>
    </row>
    <row r="28" spans="1:25" x14ac:dyDescent="0.4">
      <c r="A28" s="87"/>
      <c r="C28" t="s">
        <v>94</v>
      </c>
      <c r="U28" s="88"/>
    </row>
    <row r="29" spans="1:25" x14ac:dyDescent="0.4">
      <c r="A29" s="87"/>
      <c r="D29" s="211" t="s">
        <v>46</v>
      </c>
      <c r="E29" s="211" t="s">
        <v>47</v>
      </c>
      <c r="F29" s="211" t="s">
        <v>48</v>
      </c>
      <c r="G29" s="211"/>
      <c r="H29" s="211"/>
      <c r="I29" s="211"/>
      <c r="J29" s="211"/>
      <c r="K29" s="211"/>
      <c r="L29" s="211"/>
      <c r="M29" s="211" t="s">
        <v>95</v>
      </c>
      <c r="N29" s="211"/>
      <c r="O29" s="211"/>
      <c r="P29" s="211"/>
      <c r="Q29" s="211"/>
      <c r="R29" s="211"/>
      <c r="U29" s="88"/>
    </row>
    <row r="30" spans="1:25" x14ac:dyDescent="0.4">
      <c r="A30" s="87"/>
      <c r="D30" s="211"/>
      <c r="E30" s="211"/>
      <c r="F30" s="211"/>
      <c r="G30" s="211"/>
      <c r="H30" s="211"/>
      <c r="I30" s="211"/>
      <c r="J30" s="211"/>
      <c r="K30" s="211"/>
      <c r="L30" s="211"/>
      <c r="M30" s="211" t="s">
        <v>96</v>
      </c>
      <c r="N30" s="211"/>
      <c r="O30" s="211"/>
      <c r="P30" s="211" t="s">
        <v>97</v>
      </c>
      <c r="Q30" s="211"/>
      <c r="R30" s="211"/>
      <c r="U30" s="88"/>
    </row>
    <row r="31" spans="1:25" x14ac:dyDescent="0.4">
      <c r="A31" s="87"/>
      <c r="D31" s="114">
        <v>1</v>
      </c>
      <c r="E31" s="109"/>
      <c r="F31" s="114" t="s">
        <v>35</v>
      </c>
      <c r="G31" s="108"/>
      <c r="H31" s="114" t="s">
        <v>36</v>
      </c>
      <c r="I31" s="108"/>
      <c r="J31" s="114" t="s">
        <v>37</v>
      </c>
      <c r="K31" s="108"/>
      <c r="L31" s="114" t="s">
        <v>38</v>
      </c>
      <c r="M31" s="237"/>
      <c r="N31" s="237"/>
      <c r="O31" s="114" t="s">
        <v>49</v>
      </c>
      <c r="P31" s="238"/>
      <c r="Q31" s="238"/>
      <c r="R31" s="114" t="s">
        <v>49</v>
      </c>
      <c r="U31" s="88"/>
    </row>
    <row r="32" spans="1:25" x14ac:dyDescent="0.4">
      <c r="A32" s="87"/>
      <c r="D32" s="114">
        <v>2</v>
      </c>
      <c r="E32" s="109"/>
      <c r="F32" s="114" t="s">
        <v>35</v>
      </c>
      <c r="G32" s="108"/>
      <c r="H32" s="114" t="s">
        <v>36</v>
      </c>
      <c r="I32" s="108"/>
      <c r="J32" s="114" t="s">
        <v>37</v>
      </c>
      <c r="K32" s="108"/>
      <c r="L32" s="114" t="s">
        <v>38</v>
      </c>
      <c r="M32" s="237"/>
      <c r="N32" s="237"/>
      <c r="O32" s="114" t="s">
        <v>49</v>
      </c>
      <c r="P32" s="238"/>
      <c r="Q32" s="238"/>
      <c r="R32" s="114" t="s">
        <v>49</v>
      </c>
      <c r="U32" s="88"/>
    </row>
    <row r="33" spans="1:24" x14ac:dyDescent="0.4">
      <c r="A33" s="87"/>
      <c r="D33" s="114">
        <v>3</v>
      </c>
      <c r="E33" s="109"/>
      <c r="F33" s="114" t="s">
        <v>35</v>
      </c>
      <c r="G33" s="108"/>
      <c r="H33" s="114" t="s">
        <v>36</v>
      </c>
      <c r="I33" s="108"/>
      <c r="J33" s="114" t="s">
        <v>37</v>
      </c>
      <c r="K33" s="108"/>
      <c r="L33" s="114" t="s">
        <v>38</v>
      </c>
      <c r="M33" s="237"/>
      <c r="N33" s="237"/>
      <c r="O33" s="114" t="s">
        <v>49</v>
      </c>
      <c r="P33" s="238"/>
      <c r="Q33" s="238"/>
      <c r="R33" s="114" t="s">
        <v>49</v>
      </c>
      <c r="U33" s="88"/>
    </row>
    <row r="34" spans="1:24" x14ac:dyDescent="0.4">
      <c r="A34" s="87"/>
      <c r="D34" s="114">
        <v>4</v>
      </c>
      <c r="E34" s="109"/>
      <c r="F34" s="114" t="s">
        <v>35</v>
      </c>
      <c r="G34" s="108"/>
      <c r="H34" s="114" t="s">
        <v>36</v>
      </c>
      <c r="I34" s="108"/>
      <c r="J34" s="114" t="s">
        <v>37</v>
      </c>
      <c r="K34" s="108"/>
      <c r="L34" s="114" t="s">
        <v>38</v>
      </c>
      <c r="M34" s="237"/>
      <c r="N34" s="237"/>
      <c r="O34" s="114" t="s">
        <v>49</v>
      </c>
      <c r="P34" s="238"/>
      <c r="Q34" s="238"/>
      <c r="R34" s="114" t="s">
        <v>49</v>
      </c>
      <c r="U34" s="88"/>
    </row>
    <row r="35" spans="1:24" x14ac:dyDescent="0.4">
      <c r="A35" s="87"/>
      <c r="D35" s="114">
        <v>5</v>
      </c>
      <c r="E35" s="109"/>
      <c r="F35" s="114" t="s">
        <v>35</v>
      </c>
      <c r="G35" s="108"/>
      <c r="H35" s="114" t="s">
        <v>36</v>
      </c>
      <c r="I35" s="108"/>
      <c r="J35" s="114" t="s">
        <v>37</v>
      </c>
      <c r="K35" s="108"/>
      <c r="L35" s="114" t="s">
        <v>38</v>
      </c>
      <c r="M35" s="237"/>
      <c r="N35" s="237"/>
      <c r="O35" s="114" t="s">
        <v>49</v>
      </c>
      <c r="P35" s="238"/>
      <c r="Q35" s="238"/>
      <c r="R35" s="114" t="s">
        <v>49</v>
      </c>
      <c r="U35" s="88"/>
    </row>
    <row r="36" spans="1:24" x14ac:dyDescent="0.4">
      <c r="A36" s="87"/>
      <c r="B36" s="117"/>
      <c r="D36" s="211" t="s">
        <v>98</v>
      </c>
      <c r="E36" s="211"/>
      <c r="F36" s="211"/>
      <c r="G36" s="211"/>
      <c r="H36" s="211"/>
      <c r="I36" s="211"/>
      <c r="J36" s="211"/>
      <c r="K36" s="211"/>
      <c r="L36" s="211"/>
      <c r="M36" s="239">
        <f>SUM(M31:N35)</f>
        <v>0</v>
      </c>
      <c r="N36" s="239"/>
      <c r="O36" s="114" t="s">
        <v>49</v>
      </c>
      <c r="P36" s="240">
        <f>SUM(P31:Q35)</f>
        <v>0</v>
      </c>
      <c r="Q36" s="240"/>
      <c r="R36" s="114" t="s">
        <v>49</v>
      </c>
      <c r="U36" s="88"/>
    </row>
    <row r="37" spans="1:24" x14ac:dyDescent="0.4">
      <c r="A37" s="87"/>
      <c r="B37" s="117"/>
      <c r="D37" t="s">
        <v>99</v>
      </c>
      <c r="E37" s="113"/>
      <c r="F37" s="113"/>
      <c r="G37" s="113"/>
      <c r="H37" s="113"/>
      <c r="I37" s="113"/>
      <c r="J37" s="113"/>
      <c r="K37" s="113"/>
      <c r="L37" s="113"/>
      <c r="M37" s="118"/>
      <c r="N37" s="118"/>
      <c r="O37" s="113"/>
      <c r="R37" s="113"/>
      <c r="U37" s="88"/>
    </row>
    <row r="38" spans="1:24" ht="19.5" thickBot="1" x14ac:dyDescent="0.45">
      <c r="A38" s="94"/>
      <c r="B38" s="95"/>
      <c r="C38" s="95"/>
      <c r="D38" s="95"/>
      <c r="E38" s="95"/>
      <c r="F38" s="95"/>
      <c r="G38" s="95"/>
      <c r="H38" s="95"/>
      <c r="I38" s="95"/>
      <c r="J38" s="95"/>
      <c r="K38" s="95"/>
      <c r="L38" s="95"/>
      <c r="M38" s="95"/>
      <c r="N38" s="95"/>
      <c r="O38" s="95"/>
      <c r="P38" s="95"/>
      <c r="Q38" s="95"/>
      <c r="R38" s="95"/>
      <c r="S38" s="95"/>
      <c r="T38" s="95"/>
      <c r="U38" s="96"/>
    </row>
    <row r="39" spans="1:24" x14ac:dyDescent="0.4">
      <c r="A39" s="137"/>
      <c r="B39" s="138"/>
      <c r="C39" s="138"/>
      <c r="D39" s="138"/>
      <c r="E39" s="138"/>
      <c r="F39" s="138"/>
      <c r="G39" s="138"/>
      <c r="H39" s="138"/>
      <c r="I39" s="138"/>
      <c r="J39" s="138"/>
      <c r="K39" s="138"/>
      <c r="L39" s="138"/>
      <c r="M39" s="138"/>
      <c r="N39" s="138"/>
      <c r="O39" s="138"/>
      <c r="P39" s="138"/>
      <c r="Q39" s="138"/>
      <c r="R39" s="138"/>
      <c r="S39" s="138"/>
      <c r="T39" s="138"/>
      <c r="U39" s="139"/>
    </row>
    <row r="40" spans="1:24" x14ac:dyDescent="0.4">
      <c r="A40" s="87"/>
      <c r="B40" s="125" t="s">
        <v>115</v>
      </c>
      <c r="C40" s="125"/>
      <c r="D40" s="125"/>
      <c r="E40" s="125"/>
      <c r="F40" s="125"/>
      <c r="G40" s="125"/>
      <c r="H40" s="125"/>
      <c r="I40" s="125"/>
      <c r="J40" s="125"/>
      <c r="K40" s="125"/>
      <c r="L40" s="125"/>
      <c r="M40" s="125"/>
      <c r="N40" s="125"/>
      <c r="O40" s="125"/>
      <c r="P40" s="125"/>
      <c r="Q40" s="125"/>
      <c r="R40" s="125"/>
      <c r="S40" s="125"/>
      <c r="T40" s="125"/>
      <c r="U40" s="88"/>
    </row>
    <row r="41" spans="1:24" x14ac:dyDescent="0.4">
      <c r="A41" s="87"/>
      <c r="B41" s="125"/>
      <c r="C41" s="125" t="s">
        <v>124</v>
      </c>
      <c r="D41" s="125"/>
      <c r="E41" s="125"/>
      <c r="F41" s="125"/>
      <c r="G41" s="125"/>
      <c r="H41" s="125"/>
      <c r="I41" s="125"/>
      <c r="J41" s="125"/>
      <c r="K41" s="125"/>
      <c r="L41" s="125"/>
      <c r="M41" s="125"/>
      <c r="N41" s="125"/>
      <c r="O41" s="125"/>
      <c r="P41" s="125"/>
      <c r="Q41" s="125"/>
      <c r="R41" s="125"/>
      <c r="S41" s="125"/>
      <c r="T41" s="125"/>
      <c r="U41" s="88"/>
    </row>
    <row r="42" spans="1:24" x14ac:dyDescent="0.4">
      <c r="A42" s="87"/>
      <c r="B42" s="125"/>
      <c r="C42" s="125"/>
      <c r="D42" s="211" t="s">
        <v>121</v>
      </c>
      <c r="E42" s="211"/>
      <c r="F42" s="212"/>
      <c r="G42" s="212"/>
      <c r="H42" s="212"/>
      <c r="I42" s="212"/>
      <c r="J42" s="212"/>
      <c r="K42" s="212"/>
      <c r="L42" s="212"/>
      <c r="M42" s="212"/>
      <c r="N42" s="212"/>
      <c r="O42" s="212"/>
      <c r="P42" s="212"/>
      <c r="Q42" s="212"/>
      <c r="R42" s="212"/>
      <c r="S42" s="125"/>
      <c r="T42" s="125"/>
      <c r="U42" s="88"/>
    </row>
    <row r="43" spans="1:24" x14ac:dyDescent="0.4">
      <c r="A43" s="87"/>
      <c r="B43" s="125"/>
      <c r="C43" s="125"/>
      <c r="D43" s="125"/>
      <c r="E43" s="125"/>
      <c r="F43" s="125"/>
      <c r="G43" s="125"/>
      <c r="H43" s="125"/>
      <c r="I43" s="125"/>
      <c r="J43" s="125"/>
      <c r="K43" s="125"/>
      <c r="L43" s="125"/>
      <c r="M43" s="125"/>
      <c r="N43" s="125"/>
      <c r="O43" s="125"/>
      <c r="P43" s="125"/>
      <c r="Q43" s="125"/>
      <c r="R43" s="125"/>
      <c r="S43" s="125"/>
      <c r="T43" s="125"/>
      <c r="U43" s="88"/>
    </row>
    <row r="44" spans="1:24" x14ac:dyDescent="0.4">
      <c r="A44" s="87"/>
      <c r="B44" s="125"/>
      <c r="C44" s="125" t="s">
        <v>126</v>
      </c>
      <c r="D44" s="125"/>
      <c r="E44" s="125"/>
      <c r="F44" s="125"/>
      <c r="G44" s="125"/>
      <c r="H44" s="125"/>
      <c r="I44" s="125"/>
      <c r="J44" s="125"/>
      <c r="K44" s="125"/>
      <c r="L44" s="125"/>
      <c r="M44" s="125"/>
      <c r="N44" s="125"/>
      <c r="O44" s="125"/>
      <c r="P44" s="125"/>
      <c r="Q44" s="125"/>
      <c r="R44" s="125"/>
      <c r="S44" s="125"/>
      <c r="T44" s="125"/>
      <c r="U44" s="88"/>
    </row>
    <row r="45" spans="1:24" x14ac:dyDescent="0.4">
      <c r="A45" s="87"/>
      <c r="B45" s="125"/>
      <c r="D45" s="127"/>
      <c r="E45" s="123" t="s">
        <v>116</v>
      </c>
      <c r="F45" s="213" t="s">
        <v>117</v>
      </c>
      <c r="G45" s="214"/>
      <c r="H45" s="214"/>
      <c r="I45" s="214"/>
      <c r="J45" s="214"/>
      <c r="K45" s="214"/>
      <c r="L45" s="214"/>
      <c r="M45" s="214"/>
      <c r="N45" s="214"/>
      <c r="O45" s="214"/>
      <c r="P45" s="214"/>
      <c r="Q45" s="214"/>
      <c r="R45" s="215"/>
      <c r="S45" s="126"/>
      <c r="T45" s="125"/>
      <c r="U45" s="88"/>
      <c r="W45" t="s">
        <v>120</v>
      </c>
      <c r="X45">
        <f>MIN(400000, IF(D45="〇", 300000, 0) +  IF(D46="〇", 100000, 0))</f>
        <v>0</v>
      </c>
    </row>
    <row r="46" spans="1:24" x14ac:dyDescent="0.4">
      <c r="A46" s="87"/>
      <c r="B46" s="125"/>
      <c r="D46" s="127"/>
      <c r="E46" s="123" t="s">
        <v>118</v>
      </c>
      <c r="F46" s="216" t="s">
        <v>119</v>
      </c>
      <c r="G46" s="217"/>
      <c r="H46" s="217"/>
      <c r="I46" s="217"/>
      <c r="J46" s="217"/>
      <c r="K46" s="217"/>
      <c r="L46" s="217"/>
      <c r="M46" s="217"/>
      <c r="N46" s="217"/>
      <c r="O46" s="217"/>
      <c r="P46" s="217"/>
      <c r="Q46" s="217"/>
      <c r="R46" s="218"/>
      <c r="S46" s="126"/>
      <c r="T46" s="125"/>
      <c r="U46" s="88"/>
      <c r="W46" t="s">
        <v>120</v>
      </c>
    </row>
    <row r="47" spans="1:24" x14ac:dyDescent="0.4">
      <c r="A47" s="87"/>
      <c r="B47" s="125"/>
      <c r="C47" s="125"/>
      <c r="D47" s="125"/>
      <c r="E47" s="125"/>
      <c r="F47" s="125"/>
      <c r="G47" s="125"/>
      <c r="H47" s="125"/>
      <c r="I47" s="125"/>
      <c r="J47" s="125"/>
      <c r="K47" s="125"/>
      <c r="L47" s="125"/>
      <c r="M47" s="125"/>
      <c r="N47" s="125"/>
      <c r="O47" s="125"/>
      <c r="P47" s="125"/>
      <c r="Q47" s="125"/>
      <c r="R47" s="125"/>
      <c r="S47" s="125"/>
      <c r="T47" s="125"/>
      <c r="U47" s="88"/>
    </row>
    <row r="48" spans="1:24" x14ac:dyDescent="0.4">
      <c r="A48" s="87"/>
      <c r="B48" s="125"/>
      <c r="C48" s="125" t="s">
        <v>125</v>
      </c>
      <c r="D48" s="125"/>
      <c r="E48" s="125"/>
      <c r="F48" s="125"/>
      <c r="G48" s="125"/>
      <c r="H48" s="125"/>
      <c r="I48" s="125"/>
      <c r="J48" s="125"/>
      <c r="K48" s="125"/>
      <c r="L48" s="125"/>
      <c r="M48" s="125"/>
      <c r="N48" s="125"/>
      <c r="O48" s="125"/>
      <c r="P48" s="125"/>
      <c r="Q48" s="125"/>
      <c r="R48" s="125"/>
      <c r="S48" s="125"/>
      <c r="T48" s="125"/>
      <c r="U48" s="88"/>
    </row>
    <row r="49" spans="1:21" x14ac:dyDescent="0.4">
      <c r="A49" s="87"/>
      <c r="B49" s="125"/>
      <c r="C49" s="125"/>
      <c r="D49" s="202"/>
      <c r="E49" s="203"/>
      <c r="F49" s="203"/>
      <c r="G49" s="203"/>
      <c r="H49" s="203"/>
      <c r="I49" s="203"/>
      <c r="J49" s="203"/>
      <c r="K49" s="203"/>
      <c r="L49" s="203"/>
      <c r="M49" s="203"/>
      <c r="N49" s="203"/>
      <c r="O49" s="203"/>
      <c r="P49" s="203"/>
      <c r="Q49" s="203"/>
      <c r="R49" s="204"/>
      <c r="S49" s="125"/>
      <c r="T49" s="125"/>
      <c r="U49" s="88"/>
    </row>
    <row r="50" spans="1:21" x14ac:dyDescent="0.4">
      <c r="A50" s="87"/>
      <c r="B50" s="125"/>
      <c r="C50" s="125"/>
      <c r="D50" s="205"/>
      <c r="E50" s="206"/>
      <c r="F50" s="206"/>
      <c r="G50" s="206"/>
      <c r="H50" s="206"/>
      <c r="I50" s="206"/>
      <c r="J50" s="206"/>
      <c r="K50" s="206"/>
      <c r="L50" s="206"/>
      <c r="M50" s="206"/>
      <c r="N50" s="206"/>
      <c r="O50" s="206"/>
      <c r="P50" s="206"/>
      <c r="Q50" s="206"/>
      <c r="R50" s="207"/>
      <c r="S50" s="125"/>
      <c r="T50" s="125"/>
      <c r="U50" s="88"/>
    </row>
    <row r="51" spans="1:21" x14ac:dyDescent="0.4">
      <c r="A51" s="87"/>
      <c r="B51" s="125"/>
      <c r="C51" s="125"/>
      <c r="D51" s="205"/>
      <c r="E51" s="206"/>
      <c r="F51" s="206"/>
      <c r="G51" s="206"/>
      <c r="H51" s="206"/>
      <c r="I51" s="206"/>
      <c r="J51" s="206"/>
      <c r="K51" s="206"/>
      <c r="L51" s="206"/>
      <c r="M51" s="206"/>
      <c r="N51" s="206"/>
      <c r="O51" s="206"/>
      <c r="P51" s="206"/>
      <c r="Q51" s="206"/>
      <c r="R51" s="207"/>
      <c r="S51" s="125"/>
      <c r="T51" s="125"/>
      <c r="U51" s="88"/>
    </row>
    <row r="52" spans="1:21" x14ac:dyDescent="0.4">
      <c r="A52" s="87"/>
      <c r="B52" s="125"/>
      <c r="C52" s="125"/>
      <c r="D52" s="205"/>
      <c r="E52" s="206"/>
      <c r="F52" s="206"/>
      <c r="G52" s="206"/>
      <c r="H52" s="206"/>
      <c r="I52" s="206"/>
      <c r="J52" s="206"/>
      <c r="K52" s="206"/>
      <c r="L52" s="206"/>
      <c r="M52" s="206"/>
      <c r="N52" s="206"/>
      <c r="O52" s="206"/>
      <c r="P52" s="206"/>
      <c r="Q52" s="206"/>
      <c r="R52" s="207"/>
      <c r="S52" s="125"/>
      <c r="T52" s="125"/>
      <c r="U52" s="88"/>
    </row>
    <row r="53" spans="1:21" x14ac:dyDescent="0.4">
      <c r="A53" s="87"/>
      <c r="B53" s="125"/>
      <c r="C53" s="125"/>
      <c r="D53" s="208"/>
      <c r="E53" s="209"/>
      <c r="F53" s="209"/>
      <c r="G53" s="209"/>
      <c r="H53" s="209"/>
      <c r="I53" s="209"/>
      <c r="J53" s="209"/>
      <c r="K53" s="209"/>
      <c r="L53" s="209"/>
      <c r="M53" s="209"/>
      <c r="N53" s="209"/>
      <c r="O53" s="209"/>
      <c r="P53" s="209"/>
      <c r="Q53" s="209"/>
      <c r="R53" s="210"/>
      <c r="S53" s="125"/>
      <c r="T53" s="125"/>
      <c r="U53" s="88"/>
    </row>
    <row r="54" spans="1:21" x14ac:dyDescent="0.4">
      <c r="A54" s="94"/>
      <c r="B54" s="95"/>
      <c r="C54" s="95"/>
      <c r="D54" s="95"/>
      <c r="E54" s="95"/>
      <c r="F54" s="95"/>
      <c r="G54" s="95"/>
      <c r="H54" s="95"/>
      <c r="I54" s="95"/>
      <c r="J54" s="95"/>
      <c r="K54" s="95"/>
      <c r="L54" s="95"/>
      <c r="M54" s="95"/>
      <c r="N54" s="95"/>
      <c r="O54" s="95"/>
      <c r="P54" s="95"/>
      <c r="Q54" s="95"/>
      <c r="R54" s="95"/>
      <c r="S54" s="95"/>
      <c r="T54" s="95"/>
      <c r="U54" s="96"/>
    </row>
    <row r="55" spans="1:21" x14ac:dyDescent="0.4">
      <c r="A55" s="84" t="s">
        <v>50</v>
      </c>
      <c r="B55" s="85"/>
      <c r="C55" s="85"/>
      <c r="D55" s="85"/>
      <c r="E55" s="85"/>
      <c r="F55" s="85"/>
      <c r="G55" s="85"/>
      <c r="H55" s="85"/>
      <c r="I55" s="85"/>
      <c r="J55" s="85"/>
      <c r="K55" s="85"/>
      <c r="L55" s="85"/>
      <c r="M55" s="85"/>
      <c r="N55" s="85"/>
      <c r="O55" s="85"/>
      <c r="P55" s="85"/>
      <c r="Q55" s="85"/>
      <c r="R55" s="85"/>
      <c r="S55" s="85"/>
      <c r="T55" s="85"/>
      <c r="U55" s="86"/>
    </row>
    <row r="56" spans="1:21" x14ac:dyDescent="0.4">
      <c r="A56" s="87"/>
      <c r="B56" t="s">
        <v>51</v>
      </c>
      <c r="U56" s="88"/>
    </row>
    <row r="57" spans="1:21" x14ac:dyDescent="0.4">
      <c r="A57" s="87"/>
      <c r="C57" t="s">
        <v>34</v>
      </c>
      <c r="F57" s="89" t="s">
        <v>35</v>
      </c>
      <c r="G57" s="108"/>
      <c r="H57" s="89" t="s">
        <v>36</v>
      </c>
      <c r="I57" s="108"/>
      <c r="J57" s="89" t="s">
        <v>37</v>
      </c>
      <c r="K57" s="108"/>
      <c r="L57" s="89" t="s">
        <v>38</v>
      </c>
      <c r="M57" s="89" t="s">
        <v>39</v>
      </c>
      <c r="N57" s="89" t="s">
        <v>35</v>
      </c>
      <c r="O57" s="108"/>
      <c r="P57" s="89" t="s">
        <v>36</v>
      </c>
      <c r="Q57" s="108"/>
      <c r="R57" s="89" t="s">
        <v>37</v>
      </c>
      <c r="S57" s="108"/>
      <c r="T57" s="89" t="s">
        <v>38</v>
      </c>
      <c r="U57" s="88"/>
    </row>
    <row r="58" spans="1:21" x14ac:dyDescent="0.4">
      <c r="A58" s="87"/>
      <c r="C58" t="s">
        <v>52</v>
      </c>
      <c r="U58" s="88"/>
    </row>
    <row r="59" spans="1:21" x14ac:dyDescent="0.4">
      <c r="A59" s="87"/>
      <c r="D59" s="109"/>
      <c r="E59" t="s">
        <v>53</v>
      </c>
      <c r="U59" s="88"/>
    </row>
    <row r="60" spans="1:21" x14ac:dyDescent="0.4">
      <c r="A60" s="87"/>
      <c r="D60" s="109"/>
      <c r="E60" t="s">
        <v>54</v>
      </c>
      <c r="U60" s="88"/>
    </row>
    <row r="61" spans="1:21" x14ac:dyDescent="0.4">
      <c r="A61" s="87"/>
      <c r="C61" t="s">
        <v>55</v>
      </c>
      <c r="U61" s="88"/>
    </row>
    <row r="62" spans="1:21" x14ac:dyDescent="0.4">
      <c r="A62" s="87"/>
      <c r="C62" t="s">
        <v>56</v>
      </c>
      <c r="F62" s="89" t="s">
        <v>35</v>
      </c>
      <c r="G62" s="108"/>
      <c r="H62" s="89" t="s">
        <v>36</v>
      </c>
      <c r="I62" s="108"/>
      <c r="J62" s="89" t="s">
        <v>37</v>
      </c>
      <c r="K62" s="108"/>
      <c r="L62" s="89" t="s">
        <v>38</v>
      </c>
      <c r="M62" s="89" t="s">
        <v>39</v>
      </c>
      <c r="N62" s="89" t="s">
        <v>35</v>
      </c>
      <c r="O62" s="108"/>
      <c r="P62" s="89" t="s">
        <v>36</v>
      </c>
      <c r="Q62" s="108"/>
      <c r="R62" s="89" t="s">
        <v>37</v>
      </c>
      <c r="S62" s="108"/>
      <c r="T62" s="89" t="s">
        <v>38</v>
      </c>
      <c r="U62" s="88"/>
    </row>
    <row r="63" spans="1:21" x14ac:dyDescent="0.4">
      <c r="A63" s="91"/>
      <c r="B63" s="92"/>
      <c r="C63" s="92"/>
      <c r="D63" s="92"/>
      <c r="E63" s="92"/>
      <c r="F63" s="92"/>
      <c r="G63" s="92"/>
      <c r="H63" s="92"/>
      <c r="I63" s="92"/>
      <c r="J63" s="92"/>
      <c r="K63" s="92"/>
      <c r="L63" s="92"/>
      <c r="M63" s="92"/>
      <c r="N63" s="92"/>
      <c r="O63" s="92"/>
      <c r="P63" s="92"/>
      <c r="Q63" s="92"/>
      <c r="R63" s="92"/>
      <c r="S63" s="92"/>
      <c r="T63" s="92"/>
      <c r="U63" s="93"/>
    </row>
    <row r="64" spans="1:21" x14ac:dyDescent="0.4">
      <c r="A64" s="87"/>
      <c r="B64" t="s">
        <v>57</v>
      </c>
      <c r="U64" s="88"/>
    </row>
    <row r="65" spans="1:21" x14ac:dyDescent="0.4">
      <c r="A65" s="87"/>
      <c r="C65" t="s">
        <v>34</v>
      </c>
      <c r="F65" s="89" t="s">
        <v>35</v>
      </c>
      <c r="G65" s="108"/>
      <c r="H65" s="89" t="s">
        <v>36</v>
      </c>
      <c r="I65" s="108"/>
      <c r="J65" s="89" t="s">
        <v>37</v>
      </c>
      <c r="K65" s="108"/>
      <c r="L65" s="89" t="s">
        <v>38</v>
      </c>
      <c r="M65" s="89" t="s">
        <v>39</v>
      </c>
      <c r="N65" s="89" t="s">
        <v>35</v>
      </c>
      <c r="O65" s="108"/>
      <c r="P65" s="89" t="s">
        <v>36</v>
      </c>
      <c r="Q65" s="108"/>
      <c r="R65" s="89" t="s">
        <v>37</v>
      </c>
      <c r="S65" s="108"/>
      <c r="T65" s="89" t="s">
        <v>38</v>
      </c>
      <c r="U65" s="88"/>
    </row>
    <row r="66" spans="1:21" x14ac:dyDescent="0.4">
      <c r="A66" s="87"/>
      <c r="C66" t="s">
        <v>58</v>
      </c>
      <c r="U66" s="88"/>
    </row>
    <row r="67" spans="1:21" x14ac:dyDescent="0.4">
      <c r="A67" s="87"/>
      <c r="D67" s="109"/>
      <c r="E67" t="s">
        <v>45</v>
      </c>
      <c r="U67" s="88"/>
    </row>
    <row r="68" spans="1:21" x14ac:dyDescent="0.4">
      <c r="A68" s="87"/>
      <c r="C68" t="s">
        <v>100</v>
      </c>
      <c r="U68" s="88"/>
    </row>
    <row r="69" spans="1:21" ht="36" customHeight="1" x14ac:dyDescent="0.4">
      <c r="A69" s="87"/>
      <c r="D69" s="114" t="s">
        <v>46</v>
      </c>
      <c r="E69" s="114" t="s">
        <v>47</v>
      </c>
      <c r="F69" s="211" t="s">
        <v>48</v>
      </c>
      <c r="G69" s="211"/>
      <c r="H69" s="211"/>
      <c r="I69" s="211"/>
      <c r="J69" s="211"/>
      <c r="K69" s="211"/>
      <c r="L69" s="233"/>
      <c r="M69" s="211" t="s">
        <v>101</v>
      </c>
      <c r="N69" s="211"/>
      <c r="O69" s="211"/>
      <c r="P69" s="211"/>
      <c r="Q69" s="211"/>
      <c r="R69" s="241" t="s">
        <v>105</v>
      </c>
      <c r="S69" s="242"/>
      <c r="T69" s="242"/>
      <c r="U69" s="88"/>
    </row>
    <row r="70" spans="1:21" x14ac:dyDescent="0.4">
      <c r="A70" s="87"/>
      <c r="D70" s="114">
        <v>1</v>
      </c>
      <c r="E70" s="109"/>
      <c r="F70" s="108"/>
      <c r="G70" s="108"/>
      <c r="H70" s="114" t="s">
        <v>36</v>
      </c>
      <c r="I70" s="108"/>
      <c r="J70" s="114" t="s">
        <v>37</v>
      </c>
      <c r="K70" s="108"/>
      <c r="L70" s="119" t="s">
        <v>38</v>
      </c>
      <c r="M70" s="238"/>
      <c r="N70" s="238"/>
      <c r="O70" s="211" t="s">
        <v>102</v>
      </c>
      <c r="P70" s="211"/>
      <c r="Q70" s="211"/>
      <c r="R70" s="212"/>
      <c r="S70" s="212"/>
      <c r="T70" s="212"/>
      <c r="U70" s="88"/>
    </row>
    <row r="71" spans="1:21" x14ac:dyDescent="0.4">
      <c r="A71" s="87"/>
      <c r="D71" s="114">
        <v>2</v>
      </c>
      <c r="E71" s="109"/>
      <c r="F71" s="108"/>
      <c r="G71" s="108"/>
      <c r="H71" s="114" t="s">
        <v>36</v>
      </c>
      <c r="I71" s="108"/>
      <c r="J71" s="114" t="s">
        <v>37</v>
      </c>
      <c r="K71" s="108"/>
      <c r="L71" s="119" t="s">
        <v>38</v>
      </c>
      <c r="M71" s="238"/>
      <c r="N71" s="238"/>
      <c r="O71" s="211" t="s">
        <v>102</v>
      </c>
      <c r="P71" s="211"/>
      <c r="Q71" s="211"/>
      <c r="R71" s="212"/>
      <c r="S71" s="212"/>
      <c r="T71" s="212"/>
      <c r="U71" s="88"/>
    </row>
    <row r="72" spans="1:21" x14ac:dyDescent="0.4">
      <c r="A72" s="87"/>
      <c r="D72" s="114">
        <v>3</v>
      </c>
      <c r="E72" s="109"/>
      <c r="F72" s="108"/>
      <c r="G72" s="108"/>
      <c r="H72" s="114" t="s">
        <v>36</v>
      </c>
      <c r="I72" s="108"/>
      <c r="J72" s="114" t="s">
        <v>37</v>
      </c>
      <c r="K72" s="108"/>
      <c r="L72" s="119" t="s">
        <v>38</v>
      </c>
      <c r="M72" s="238"/>
      <c r="N72" s="238"/>
      <c r="O72" s="211" t="s">
        <v>102</v>
      </c>
      <c r="P72" s="211"/>
      <c r="Q72" s="211"/>
      <c r="R72" s="212"/>
      <c r="S72" s="212"/>
      <c r="T72" s="212"/>
      <c r="U72" s="88"/>
    </row>
    <row r="73" spans="1:21" x14ac:dyDescent="0.4">
      <c r="A73" s="87"/>
      <c r="D73" s="114">
        <v>4</v>
      </c>
      <c r="E73" s="109"/>
      <c r="F73" s="108"/>
      <c r="G73" s="108"/>
      <c r="H73" s="114" t="s">
        <v>36</v>
      </c>
      <c r="I73" s="108"/>
      <c r="J73" s="114" t="s">
        <v>37</v>
      </c>
      <c r="K73" s="108"/>
      <c r="L73" s="119" t="s">
        <v>38</v>
      </c>
      <c r="M73" s="238"/>
      <c r="N73" s="238"/>
      <c r="O73" s="211" t="s">
        <v>102</v>
      </c>
      <c r="P73" s="211"/>
      <c r="Q73" s="211"/>
      <c r="R73" s="212"/>
      <c r="S73" s="212"/>
      <c r="T73" s="212"/>
      <c r="U73" s="88"/>
    </row>
    <row r="74" spans="1:21" x14ac:dyDescent="0.4">
      <c r="A74" s="87"/>
      <c r="D74" s="114">
        <v>5</v>
      </c>
      <c r="E74" s="109"/>
      <c r="F74" s="108"/>
      <c r="G74" s="108"/>
      <c r="H74" s="114" t="s">
        <v>36</v>
      </c>
      <c r="I74" s="108"/>
      <c r="J74" s="114" t="s">
        <v>37</v>
      </c>
      <c r="K74" s="108"/>
      <c r="L74" s="119" t="s">
        <v>38</v>
      </c>
      <c r="M74" s="238"/>
      <c r="N74" s="238"/>
      <c r="O74" s="211" t="s">
        <v>102</v>
      </c>
      <c r="P74" s="211"/>
      <c r="Q74" s="211"/>
      <c r="R74" s="212"/>
      <c r="S74" s="212"/>
      <c r="T74" s="212"/>
      <c r="U74" s="88"/>
    </row>
    <row r="75" spans="1:21" x14ac:dyDescent="0.4">
      <c r="A75" s="87"/>
      <c r="D75" s="211" t="s">
        <v>98</v>
      </c>
      <c r="E75" s="211"/>
      <c r="F75" s="211"/>
      <c r="G75" s="211"/>
      <c r="H75" s="211"/>
      <c r="I75" s="211"/>
      <c r="J75" s="211"/>
      <c r="K75" s="211"/>
      <c r="L75" s="211"/>
      <c r="M75" s="240">
        <f>SUM(M70:N74)</f>
        <v>0</v>
      </c>
      <c r="N75" s="240"/>
      <c r="O75" s="211" t="s">
        <v>102</v>
      </c>
      <c r="P75" s="211"/>
      <c r="Q75" s="211"/>
      <c r="R75" s="239">
        <f>SUM(R70:T74)</f>
        <v>0</v>
      </c>
      <c r="S75" s="239"/>
      <c r="T75" s="239"/>
      <c r="U75" s="88"/>
    </row>
    <row r="76" spans="1:21" ht="19.5" thickBot="1" x14ac:dyDescent="0.45">
      <c r="A76" s="94"/>
      <c r="B76" s="95"/>
      <c r="C76" s="95"/>
      <c r="D76" s="95" t="s">
        <v>103</v>
      </c>
      <c r="E76" s="95"/>
      <c r="F76" s="129"/>
      <c r="G76" s="129"/>
      <c r="H76" s="129"/>
      <c r="I76" s="129"/>
      <c r="J76" s="129"/>
      <c r="K76" s="129"/>
      <c r="L76" s="129"/>
      <c r="M76" s="95"/>
      <c r="N76" s="95"/>
      <c r="O76" s="95"/>
      <c r="P76" s="95"/>
      <c r="Q76" s="95"/>
      <c r="R76" s="95"/>
      <c r="S76" s="95"/>
      <c r="T76" s="95"/>
      <c r="U76" s="96"/>
    </row>
    <row r="77" spans="1:21" x14ac:dyDescent="0.4">
      <c r="A77" s="137"/>
      <c r="B77" s="138"/>
      <c r="C77" s="138"/>
      <c r="D77" s="138"/>
      <c r="E77" s="138"/>
      <c r="F77" s="140"/>
      <c r="G77" s="140"/>
      <c r="H77" s="140"/>
      <c r="I77" s="140"/>
      <c r="J77" s="140"/>
      <c r="K77" s="140"/>
      <c r="L77" s="140"/>
      <c r="M77" s="138"/>
      <c r="N77" s="138"/>
      <c r="O77" s="138"/>
      <c r="P77" s="138"/>
      <c r="Q77" s="138"/>
      <c r="R77" s="138"/>
      <c r="S77" s="138"/>
      <c r="T77" s="138"/>
      <c r="U77" s="139"/>
    </row>
    <row r="78" spans="1:21" x14ac:dyDescent="0.4">
      <c r="A78" s="87"/>
      <c r="B78" t="s">
        <v>59</v>
      </c>
      <c r="U78" s="88"/>
    </row>
    <row r="79" spans="1:21" x14ac:dyDescent="0.4">
      <c r="A79" s="87"/>
      <c r="C79" t="s">
        <v>34</v>
      </c>
      <c r="F79" s="89" t="s">
        <v>35</v>
      </c>
      <c r="G79" s="108"/>
      <c r="H79" s="89" t="s">
        <v>36</v>
      </c>
      <c r="I79" s="108"/>
      <c r="J79" s="89" t="s">
        <v>37</v>
      </c>
      <c r="K79" s="108"/>
      <c r="L79" s="89" t="s">
        <v>38</v>
      </c>
      <c r="M79" s="89" t="s">
        <v>39</v>
      </c>
      <c r="N79" s="89" t="s">
        <v>35</v>
      </c>
      <c r="O79" s="108"/>
      <c r="P79" s="89" t="s">
        <v>36</v>
      </c>
      <c r="Q79" s="108"/>
      <c r="R79" s="89" t="s">
        <v>37</v>
      </c>
      <c r="S79" s="108"/>
      <c r="T79" s="89" t="s">
        <v>38</v>
      </c>
      <c r="U79" s="88"/>
    </row>
    <row r="80" spans="1:21" x14ac:dyDescent="0.4">
      <c r="A80" s="87"/>
      <c r="C80" t="s">
        <v>52</v>
      </c>
      <c r="U80" s="88"/>
    </row>
    <row r="81" spans="1:24" x14ac:dyDescent="0.4">
      <c r="A81" s="87"/>
      <c r="C81" s="109"/>
      <c r="D81" t="s">
        <v>60</v>
      </c>
      <c r="U81" s="88"/>
    </row>
    <row r="82" spans="1:24" x14ac:dyDescent="0.4">
      <c r="A82" s="87"/>
      <c r="C82" s="109"/>
      <c r="D82" t="s">
        <v>61</v>
      </c>
      <c r="U82" s="88"/>
    </row>
    <row r="83" spans="1:24" x14ac:dyDescent="0.4">
      <c r="A83" s="87"/>
      <c r="C83" s="109"/>
      <c r="D83" t="s">
        <v>62</v>
      </c>
      <c r="U83" s="88"/>
    </row>
    <row r="84" spans="1:24" x14ac:dyDescent="0.4">
      <c r="A84" s="87"/>
      <c r="D84" s="234"/>
      <c r="E84" s="235"/>
      <c r="F84" s="235"/>
      <c r="G84" s="235"/>
      <c r="H84" s="235"/>
      <c r="I84" s="235"/>
      <c r="J84" s="235"/>
      <c r="K84" s="235"/>
      <c r="L84" s="235"/>
      <c r="M84" s="235"/>
      <c r="N84" s="235"/>
      <c r="O84" s="235"/>
      <c r="P84" s="235"/>
      <c r="Q84" s="235"/>
      <c r="R84" s="235"/>
      <c r="S84" s="235"/>
      <c r="T84" s="236"/>
      <c r="U84" s="88"/>
    </row>
    <row r="85" spans="1:24" ht="19.5" thickBot="1" x14ac:dyDescent="0.45">
      <c r="A85" s="94"/>
      <c r="B85" s="95"/>
      <c r="C85" s="95"/>
      <c r="D85" s="95"/>
      <c r="E85" s="95"/>
      <c r="F85" s="95"/>
      <c r="G85" s="95"/>
      <c r="H85" s="95"/>
      <c r="I85" s="95"/>
      <c r="J85" s="95"/>
      <c r="K85" s="95"/>
      <c r="L85" s="95"/>
      <c r="M85" s="95"/>
      <c r="N85" s="95"/>
      <c r="O85" s="95"/>
      <c r="P85" s="95"/>
      <c r="Q85" s="95"/>
      <c r="R85" s="95"/>
      <c r="S85" s="95"/>
      <c r="T85" s="95"/>
      <c r="U85" s="96"/>
    </row>
    <row r="86" spans="1:24" x14ac:dyDescent="0.4">
      <c r="A86" s="87"/>
      <c r="B86" s="125"/>
      <c r="C86" s="125"/>
      <c r="D86" s="125"/>
      <c r="E86" s="125"/>
      <c r="F86" s="125"/>
      <c r="G86" s="125"/>
      <c r="H86" s="125"/>
      <c r="I86" s="125"/>
      <c r="J86" s="125"/>
      <c r="K86" s="125"/>
      <c r="L86" s="125"/>
      <c r="M86" s="125"/>
      <c r="N86" s="125"/>
      <c r="O86" s="125"/>
      <c r="P86" s="125"/>
      <c r="Q86" s="125"/>
      <c r="R86" s="125"/>
      <c r="S86" s="125"/>
      <c r="T86" s="125"/>
      <c r="U86" s="88"/>
    </row>
    <row r="87" spans="1:24" x14ac:dyDescent="0.4">
      <c r="A87" s="87"/>
      <c r="B87" s="125" t="s">
        <v>123</v>
      </c>
      <c r="C87" s="125"/>
      <c r="D87" s="125"/>
      <c r="E87" s="125"/>
      <c r="F87" s="125"/>
      <c r="G87" s="125"/>
      <c r="H87" s="125"/>
      <c r="I87" s="125"/>
      <c r="J87" s="125"/>
      <c r="K87" s="125"/>
      <c r="L87" s="125"/>
      <c r="M87" s="125"/>
      <c r="N87" s="125"/>
      <c r="O87" s="125"/>
      <c r="P87" s="125"/>
      <c r="Q87" s="125"/>
      <c r="R87" s="125"/>
      <c r="S87" s="125"/>
      <c r="T87" s="125"/>
      <c r="U87" s="88"/>
    </row>
    <row r="88" spans="1:24" x14ac:dyDescent="0.4">
      <c r="A88" s="87"/>
      <c r="B88" s="125"/>
      <c r="C88" s="125" t="s">
        <v>137</v>
      </c>
      <c r="D88" s="125"/>
      <c r="E88" s="125"/>
      <c r="F88" s="125"/>
      <c r="G88" s="125"/>
      <c r="H88" s="125"/>
      <c r="I88" s="125"/>
      <c r="J88" s="125"/>
      <c r="K88" s="125"/>
      <c r="L88" s="125"/>
      <c r="M88" s="125"/>
      <c r="N88" s="125"/>
      <c r="O88" s="125"/>
      <c r="P88" s="125"/>
      <c r="Q88" s="125"/>
      <c r="R88" s="125"/>
      <c r="S88" s="125"/>
      <c r="T88" s="125"/>
      <c r="U88" s="88"/>
    </row>
    <row r="89" spans="1:24" x14ac:dyDescent="0.4">
      <c r="A89" s="87"/>
      <c r="B89" s="125"/>
      <c r="C89" s="125"/>
      <c r="D89" s="211" t="s">
        <v>121</v>
      </c>
      <c r="E89" s="211"/>
      <c r="F89" s="212"/>
      <c r="G89" s="212"/>
      <c r="H89" s="212"/>
      <c r="I89" s="212"/>
      <c r="J89" s="212"/>
      <c r="K89" s="212"/>
      <c r="L89" s="212"/>
      <c r="M89" s="212"/>
      <c r="N89" s="212"/>
      <c r="O89" s="212"/>
      <c r="P89" s="212"/>
      <c r="Q89" s="212"/>
      <c r="R89" s="212"/>
      <c r="S89" s="125"/>
      <c r="T89" s="125"/>
      <c r="U89" s="88"/>
    </row>
    <row r="90" spans="1:24" x14ac:dyDescent="0.4">
      <c r="A90" s="87"/>
      <c r="B90" s="125"/>
      <c r="C90" s="125"/>
      <c r="D90" s="211" t="s">
        <v>134</v>
      </c>
      <c r="E90" s="211"/>
      <c r="F90" s="212"/>
      <c r="G90" s="212"/>
      <c r="H90" s="212"/>
      <c r="I90" s="212"/>
      <c r="J90" s="212"/>
      <c r="K90" s="212"/>
      <c r="L90" s="212"/>
      <c r="M90" s="212"/>
      <c r="N90" s="212"/>
      <c r="O90" s="212"/>
      <c r="P90" s="212"/>
      <c r="Q90" s="212"/>
      <c r="R90" s="212"/>
      <c r="S90" s="125"/>
      <c r="T90" s="125"/>
      <c r="U90" s="88"/>
      <c r="W90" t="s">
        <v>135</v>
      </c>
      <c r="X90" t="s">
        <v>136</v>
      </c>
    </row>
    <row r="91" spans="1:24" x14ac:dyDescent="0.4">
      <c r="A91" s="87"/>
      <c r="B91" s="125"/>
      <c r="C91" s="125"/>
      <c r="D91" s="125"/>
      <c r="E91" s="125"/>
      <c r="F91" s="125"/>
      <c r="G91" s="125"/>
      <c r="H91" s="125"/>
      <c r="I91" s="125"/>
      <c r="J91" s="125"/>
      <c r="K91" s="125"/>
      <c r="L91" s="125"/>
      <c r="M91" s="125"/>
      <c r="N91" s="125"/>
      <c r="O91" s="125"/>
      <c r="P91" s="125"/>
      <c r="Q91" s="125"/>
      <c r="R91" s="125"/>
      <c r="S91" s="125"/>
      <c r="T91" s="125"/>
      <c r="U91" s="88"/>
    </row>
    <row r="92" spans="1:24" x14ac:dyDescent="0.4">
      <c r="A92" s="87"/>
      <c r="B92" s="125"/>
      <c r="C92" s="125" t="s">
        <v>133</v>
      </c>
      <c r="D92" s="125"/>
      <c r="E92" s="125"/>
      <c r="F92" s="125"/>
      <c r="G92" s="125"/>
      <c r="H92" s="125"/>
      <c r="I92" s="125"/>
      <c r="J92" s="125"/>
      <c r="K92" s="125"/>
      <c r="L92" s="125"/>
      <c r="M92" s="125"/>
      <c r="N92" s="125"/>
      <c r="O92" s="125"/>
      <c r="P92" s="125"/>
      <c r="Q92" s="125"/>
      <c r="R92" s="125"/>
      <c r="S92" s="125"/>
      <c r="T92" s="125"/>
      <c r="U92" s="88"/>
    </row>
    <row r="93" spans="1:24" x14ac:dyDescent="0.4">
      <c r="A93" s="87"/>
      <c r="B93" s="125"/>
      <c r="C93" s="125"/>
      <c r="D93" s="202"/>
      <c r="E93" s="203"/>
      <c r="F93" s="203"/>
      <c r="G93" s="203"/>
      <c r="H93" s="203"/>
      <c r="I93" s="203"/>
      <c r="J93" s="203"/>
      <c r="K93" s="203"/>
      <c r="L93" s="203"/>
      <c r="M93" s="203"/>
      <c r="N93" s="203"/>
      <c r="O93" s="203"/>
      <c r="P93" s="203"/>
      <c r="Q93" s="203"/>
      <c r="R93" s="204"/>
      <c r="S93" s="125"/>
      <c r="T93" s="125"/>
      <c r="U93" s="88"/>
    </row>
    <row r="94" spans="1:24" x14ac:dyDescent="0.4">
      <c r="A94" s="87"/>
      <c r="B94" s="125"/>
      <c r="C94" s="125"/>
      <c r="D94" s="205"/>
      <c r="E94" s="206"/>
      <c r="F94" s="206"/>
      <c r="G94" s="206"/>
      <c r="H94" s="206"/>
      <c r="I94" s="206"/>
      <c r="J94" s="206"/>
      <c r="K94" s="206"/>
      <c r="L94" s="206"/>
      <c r="M94" s="206"/>
      <c r="N94" s="206"/>
      <c r="O94" s="206"/>
      <c r="P94" s="206"/>
      <c r="Q94" s="206"/>
      <c r="R94" s="207"/>
      <c r="S94" s="125"/>
      <c r="T94" s="125"/>
      <c r="U94" s="88"/>
    </row>
    <row r="95" spans="1:24" x14ac:dyDescent="0.4">
      <c r="A95" s="87"/>
      <c r="B95" s="125"/>
      <c r="C95" s="125"/>
      <c r="D95" s="205"/>
      <c r="E95" s="206"/>
      <c r="F95" s="206"/>
      <c r="G95" s="206"/>
      <c r="H95" s="206"/>
      <c r="I95" s="206"/>
      <c r="J95" s="206"/>
      <c r="K95" s="206"/>
      <c r="L95" s="206"/>
      <c r="M95" s="206"/>
      <c r="N95" s="206"/>
      <c r="O95" s="206"/>
      <c r="P95" s="206"/>
      <c r="Q95" s="206"/>
      <c r="R95" s="207"/>
      <c r="S95" s="125"/>
      <c r="T95" s="125"/>
      <c r="U95" s="88"/>
    </row>
    <row r="96" spans="1:24" x14ac:dyDescent="0.4">
      <c r="A96" s="87"/>
      <c r="B96" s="125"/>
      <c r="C96" s="125"/>
      <c r="D96" s="205"/>
      <c r="E96" s="206"/>
      <c r="F96" s="206"/>
      <c r="G96" s="206"/>
      <c r="H96" s="206"/>
      <c r="I96" s="206"/>
      <c r="J96" s="206"/>
      <c r="K96" s="206"/>
      <c r="L96" s="206"/>
      <c r="M96" s="206"/>
      <c r="N96" s="206"/>
      <c r="O96" s="206"/>
      <c r="P96" s="206"/>
      <c r="Q96" s="206"/>
      <c r="R96" s="207"/>
      <c r="S96" s="125"/>
      <c r="T96" s="125"/>
      <c r="U96" s="88"/>
    </row>
    <row r="97" spans="1:21" x14ac:dyDescent="0.4">
      <c r="A97" s="87"/>
      <c r="B97" s="125"/>
      <c r="C97" s="125"/>
      <c r="D97" s="208"/>
      <c r="E97" s="209"/>
      <c r="F97" s="209"/>
      <c r="G97" s="209"/>
      <c r="H97" s="209"/>
      <c r="I97" s="209"/>
      <c r="J97" s="209"/>
      <c r="K97" s="209"/>
      <c r="L97" s="209"/>
      <c r="M97" s="209"/>
      <c r="N97" s="209"/>
      <c r="O97" s="209"/>
      <c r="P97" s="209"/>
      <c r="Q97" s="209"/>
      <c r="R97" s="210"/>
      <c r="S97" s="125"/>
      <c r="T97" s="125"/>
      <c r="U97" s="88"/>
    </row>
    <row r="98" spans="1:21" ht="19.5" thickBot="1" x14ac:dyDescent="0.45">
      <c r="A98" s="94"/>
      <c r="B98" s="95"/>
      <c r="C98" s="95"/>
      <c r="D98" s="95"/>
      <c r="E98" s="95"/>
      <c r="F98" s="95"/>
      <c r="G98" s="95"/>
      <c r="H98" s="95"/>
      <c r="I98" s="95"/>
      <c r="J98" s="95"/>
      <c r="K98" s="95"/>
      <c r="L98" s="95"/>
      <c r="M98" s="95"/>
      <c r="N98" s="95"/>
      <c r="O98" s="95"/>
      <c r="P98" s="95"/>
      <c r="Q98" s="95"/>
      <c r="R98" s="95"/>
      <c r="S98" s="95"/>
      <c r="T98" s="95"/>
      <c r="U98" s="96"/>
    </row>
    <row r="99" spans="1:21" x14ac:dyDescent="0.4">
      <c r="B99" s="122" t="s">
        <v>129</v>
      </c>
    </row>
  </sheetData>
  <mergeCells count="59">
    <mergeCell ref="D93:R97"/>
    <mergeCell ref="D89:E89"/>
    <mergeCell ref="F89:R89"/>
    <mergeCell ref="R74:T74"/>
    <mergeCell ref="R75:T75"/>
    <mergeCell ref="D75:L75"/>
    <mergeCell ref="M75:N75"/>
    <mergeCell ref="O75:Q75"/>
    <mergeCell ref="D90:E90"/>
    <mergeCell ref="F90:R90"/>
    <mergeCell ref="R69:T69"/>
    <mergeCell ref="R70:T70"/>
    <mergeCell ref="R71:T71"/>
    <mergeCell ref="R72:T72"/>
    <mergeCell ref="R73:T73"/>
    <mergeCell ref="M72:N72"/>
    <mergeCell ref="O72:Q72"/>
    <mergeCell ref="M73:N73"/>
    <mergeCell ref="O73:Q73"/>
    <mergeCell ref="M74:N74"/>
    <mergeCell ref="O74:Q74"/>
    <mergeCell ref="M69:Q69"/>
    <mergeCell ref="M70:N70"/>
    <mergeCell ref="O70:Q70"/>
    <mergeCell ref="M71:N71"/>
    <mergeCell ref="O71:Q71"/>
    <mergeCell ref="M34:N34"/>
    <mergeCell ref="P34:Q34"/>
    <mergeCell ref="M35:N35"/>
    <mergeCell ref="P35:Q35"/>
    <mergeCell ref="D36:L36"/>
    <mergeCell ref="M36:N36"/>
    <mergeCell ref="P36:Q36"/>
    <mergeCell ref="D11:T13"/>
    <mergeCell ref="D19:T21"/>
    <mergeCell ref="F69:L69"/>
    <mergeCell ref="D84:T84"/>
    <mergeCell ref="D29:D30"/>
    <mergeCell ref="E29:E30"/>
    <mergeCell ref="F29:L30"/>
    <mergeCell ref="M29:R29"/>
    <mergeCell ref="M30:O30"/>
    <mergeCell ref="P30:R30"/>
    <mergeCell ref="M31:N31"/>
    <mergeCell ref="P31:Q31"/>
    <mergeCell ref="M32:N32"/>
    <mergeCell ref="P32:Q32"/>
    <mergeCell ref="M33:N33"/>
    <mergeCell ref="P33:Q33"/>
    <mergeCell ref="A2:U2"/>
    <mergeCell ref="H3:M3"/>
    <mergeCell ref="N3:T3"/>
    <mergeCell ref="H4:M4"/>
    <mergeCell ref="N4:T4"/>
    <mergeCell ref="D49:R53"/>
    <mergeCell ref="D42:E42"/>
    <mergeCell ref="F42:R42"/>
    <mergeCell ref="F45:R45"/>
    <mergeCell ref="F46:R46"/>
  </mergeCells>
  <phoneticPr fontId="3"/>
  <dataValidations count="3">
    <dataValidation type="list" allowBlank="1" showInputMessage="1" showErrorMessage="1" sqref="D45" xr:uid="{E1864868-6F24-4F6D-9396-2AD1CE5596D7}">
      <formula1>$W$45</formula1>
    </dataValidation>
    <dataValidation type="list" allowBlank="1" showInputMessage="1" showErrorMessage="1" sqref="D46" xr:uid="{A3D52E04-EEC9-452F-B72C-70C4745AD24B}">
      <formula1>$W$46</formula1>
    </dataValidation>
    <dataValidation type="list" allowBlank="1" showInputMessage="1" showErrorMessage="1" sqref="F90:R90" xr:uid="{26E93797-2671-41A5-AA4A-D96750E96488}">
      <formula1>$W$90:$X$90</formula1>
    </dataValidation>
  </dataValidations>
  <pageMargins left="0.7" right="0.7" top="0.75" bottom="0.75" header="0.3" footer="0.3"/>
  <pageSetup paperSize="9" scale="98" fitToHeight="0" orientation="portrait" r:id="rId1"/>
  <rowBreaks count="2" manualBreakCount="2">
    <brk id="38" max="20" man="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17FD8-56E1-4080-BB1D-4DFCB3F409A9}">
  <sheetPr>
    <pageSetUpPr fitToPage="1"/>
  </sheetPr>
  <dimension ref="A1:M82"/>
  <sheetViews>
    <sheetView showZeros="0" view="pageBreakPreview" topLeftCell="A40" zoomScale="80" zoomScaleSheetLayoutView="80" workbookViewId="0">
      <selection activeCell="A65" sqref="A65:I65"/>
    </sheetView>
  </sheetViews>
  <sheetFormatPr defaultColWidth="9" defaultRowHeight="13.5" x14ac:dyDescent="0.4"/>
  <cols>
    <col min="1" max="1" width="13.125" style="1" customWidth="1"/>
    <col min="2" max="8" width="13.875" style="1" customWidth="1"/>
    <col min="9" max="9" width="4" style="1" customWidth="1"/>
    <col min="10" max="10" width="13.875" style="1" customWidth="1"/>
    <col min="11" max="11" width="9" style="1" bestFit="1" customWidth="1"/>
    <col min="12" max="16384" width="9" style="1"/>
  </cols>
  <sheetData>
    <row r="1" spans="1:13" ht="19.5" customHeight="1" x14ac:dyDescent="0.4">
      <c r="A1" s="77" t="s">
        <v>76</v>
      </c>
    </row>
    <row r="2" spans="1:13" ht="26.25" customHeight="1" x14ac:dyDescent="0.4">
      <c r="A2" s="244" t="s">
        <v>25</v>
      </c>
      <c r="B2" s="244"/>
      <c r="C2" s="244"/>
      <c r="D2" s="244"/>
      <c r="E2" s="244"/>
      <c r="F2" s="244"/>
      <c r="G2" s="244"/>
      <c r="H2" s="244"/>
      <c r="I2" s="244"/>
      <c r="J2" s="2"/>
    </row>
    <row r="3" spans="1:13" ht="22.5" customHeight="1" x14ac:dyDescent="0.15">
      <c r="A3" s="3" t="s">
        <v>23</v>
      </c>
      <c r="B3" s="248" t="str">
        <f>事業者情報!D4&amp;""</f>
        <v/>
      </c>
      <c r="C3" s="248"/>
      <c r="D3" s="248"/>
      <c r="E3" s="3" t="s">
        <v>24</v>
      </c>
      <c r="F3" s="248" t="str">
        <f>事業者情報!D10&amp;""</f>
        <v/>
      </c>
      <c r="G3" s="248"/>
      <c r="H3" s="248"/>
      <c r="I3" s="4"/>
    </row>
    <row r="4" spans="1:13" ht="4.5" customHeight="1" x14ac:dyDescent="0.4">
      <c r="A4" s="5"/>
      <c r="B4" s="5"/>
      <c r="C4" s="5"/>
      <c r="D4" s="5"/>
      <c r="I4" s="6"/>
    </row>
    <row r="5" spans="1:13" ht="3" customHeight="1" thickBot="1" x14ac:dyDescent="0.2">
      <c r="A5" s="5"/>
      <c r="B5" s="5"/>
      <c r="C5" s="5"/>
      <c r="D5" s="5"/>
      <c r="E5" s="7"/>
      <c r="F5" s="8"/>
      <c r="G5" s="8"/>
      <c r="H5" s="8"/>
      <c r="I5" s="3"/>
    </row>
    <row r="6" spans="1:13" ht="22.5" customHeight="1" x14ac:dyDescent="0.15">
      <c r="A6" s="9" t="s">
        <v>8</v>
      </c>
      <c r="B6" s="10"/>
      <c r="C6" s="10"/>
      <c r="D6" s="10"/>
      <c r="E6" s="11"/>
      <c r="F6" s="11"/>
      <c r="G6" s="12"/>
      <c r="H6" s="112" t="s">
        <v>91</v>
      </c>
      <c r="I6" s="13"/>
      <c r="J6" s="4"/>
    </row>
    <row r="7" spans="1:13" ht="17.25" customHeight="1" x14ac:dyDescent="0.15">
      <c r="A7" s="14" t="s">
        <v>9</v>
      </c>
      <c r="B7" s="15"/>
      <c r="C7" s="15"/>
      <c r="D7" s="15"/>
      <c r="E7" s="16"/>
      <c r="F7" s="16"/>
      <c r="G7" s="17"/>
      <c r="H7" s="17"/>
      <c r="I7" s="18"/>
      <c r="J7" s="4"/>
    </row>
    <row r="8" spans="1:13" ht="6" customHeight="1" x14ac:dyDescent="0.15">
      <c r="A8" s="19"/>
      <c r="B8" s="20"/>
      <c r="C8" s="20"/>
      <c r="D8" s="21"/>
      <c r="E8" s="22"/>
      <c r="F8" s="78"/>
      <c r="G8" s="23"/>
      <c r="H8" s="24"/>
      <c r="I8" s="18"/>
    </row>
    <row r="9" spans="1:13" s="29" customFormat="1" ht="36" x14ac:dyDescent="0.15">
      <c r="A9" s="25"/>
      <c r="B9" s="26" t="s">
        <v>0</v>
      </c>
      <c r="C9" s="26" t="s">
        <v>1</v>
      </c>
      <c r="D9" s="27" t="s">
        <v>20</v>
      </c>
      <c r="E9" s="27" t="s">
        <v>21</v>
      </c>
      <c r="F9" s="79" t="s">
        <v>2</v>
      </c>
      <c r="G9" s="27" t="s">
        <v>26</v>
      </c>
      <c r="H9" s="27" t="s">
        <v>27</v>
      </c>
      <c r="I9" s="28"/>
      <c r="K9" s="30"/>
      <c r="L9" s="30"/>
      <c r="M9" s="30"/>
    </row>
    <row r="10" spans="1:13" s="29" customFormat="1" ht="20.100000000000001" customHeight="1" x14ac:dyDescent="0.15">
      <c r="A10" s="31"/>
      <c r="B10" s="32" t="s">
        <v>3</v>
      </c>
      <c r="C10" s="32" t="s">
        <v>4</v>
      </c>
      <c r="D10" s="33" t="s">
        <v>5</v>
      </c>
      <c r="E10" s="33" t="s">
        <v>6</v>
      </c>
      <c r="F10" s="80" t="s">
        <v>10</v>
      </c>
      <c r="G10" s="33" t="s">
        <v>28</v>
      </c>
      <c r="H10" s="33" t="s">
        <v>29</v>
      </c>
      <c r="I10" s="28"/>
      <c r="K10" s="30"/>
      <c r="L10" s="30"/>
      <c r="M10" s="30"/>
    </row>
    <row r="11" spans="1:13" s="29" customFormat="1" ht="22.5" customHeight="1" x14ac:dyDescent="0.15">
      <c r="A11" s="34"/>
      <c r="B11" s="111"/>
      <c r="C11" s="111">
        <v>0</v>
      </c>
      <c r="D11" s="35">
        <f>B11-C11</f>
        <v>0</v>
      </c>
      <c r="E11" s="35">
        <f>D11</f>
        <v>0</v>
      </c>
      <c r="F11" s="81">
        <v>100000</v>
      </c>
      <c r="G11" s="36">
        <f>MIN(E11,F11)</f>
        <v>0</v>
      </c>
      <c r="H11" s="35">
        <f>ROUNDDOWN(G11,-3)</f>
        <v>0</v>
      </c>
      <c r="I11" s="28"/>
      <c r="K11" s="30"/>
      <c r="L11" s="30"/>
      <c r="M11" s="30"/>
    </row>
    <row r="12" spans="1:13" s="29" customFormat="1" ht="17.25" customHeight="1" x14ac:dyDescent="0.15">
      <c r="A12" s="37" t="s">
        <v>11</v>
      </c>
      <c r="B12" s="38"/>
      <c r="C12" s="38"/>
      <c r="D12" s="38"/>
      <c r="E12" s="38"/>
      <c r="F12" s="38"/>
      <c r="G12" s="38"/>
      <c r="H12" s="38"/>
      <c r="I12" s="28"/>
      <c r="K12" s="30"/>
      <c r="L12" s="30"/>
      <c r="M12" s="30"/>
    </row>
    <row r="13" spans="1:13" ht="6" customHeight="1" x14ac:dyDescent="0.15">
      <c r="A13" s="19"/>
      <c r="B13" s="20"/>
      <c r="C13" s="20"/>
      <c r="D13" s="21"/>
      <c r="E13" s="22"/>
      <c r="F13" s="78"/>
      <c r="G13" s="23"/>
      <c r="H13" s="24"/>
      <c r="I13" s="18"/>
    </row>
    <row r="14" spans="1:13" s="29" customFormat="1" ht="36" x14ac:dyDescent="0.15">
      <c r="A14" s="25"/>
      <c r="B14" s="26" t="s">
        <v>0</v>
      </c>
      <c r="C14" s="26" t="s">
        <v>1</v>
      </c>
      <c r="D14" s="27" t="s">
        <v>20</v>
      </c>
      <c r="E14" s="27" t="s">
        <v>21</v>
      </c>
      <c r="F14" s="79" t="s">
        <v>2</v>
      </c>
      <c r="G14" s="27" t="s">
        <v>26</v>
      </c>
      <c r="H14" s="27" t="s">
        <v>27</v>
      </c>
      <c r="I14" s="28"/>
      <c r="K14" s="30"/>
      <c r="L14" s="30"/>
      <c r="M14" s="30"/>
    </row>
    <row r="15" spans="1:13" s="29" customFormat="1" ht="20.100000000000001" customHeight="1" x14ac:dyDescent="0.15">
      <c r="A15" s="31"/>
      <c r="B15" s="32" t="s">
        <v>3</v>
      </c>
      <c r="C15" s="32" t="s">
        <v>4</v>
      </c>
      <c r="D15" s="33" t="s">
        <v>5</v>
      </c>
      <c r="E15" s="33" t="s">
        <v>6</v>
      </c>
      <c r="F15" s="80" t="s">
        <v>10</v>
      </c>
      <c r="G15" s="33" t="s">
        <v>28</v>
      </c>
      <c r="H15" s="33" t="s">
        <v>29</v>
      </c>
      <c r="I15" s="28"/>
      <c r="K15" s="30"/>
      <c r="L15" s="30"/>
      <c r="M15" s="30"/>
    </row>
    <row r="16" spans="1:13" s="29" customFormat="1" ht="22.5" customHeight="1" x14ac:dyDescent="0.15">
      <c r="A16" s="34"/>
      <c r="B16" s="111"/>
      <c r="C16" s="111">
        <v>0</v>
      </c>
      <c r="D16" s="35">
        <f>B16-C16</f>
        <v>0</v>
      </c>
      <c r="E16" s="35">
        <f>D16</f>
        <v>0</v>
      </c>
      <c r="F16" s="81">
        <v>300000</v>
      </c>
      <c r="G16" s="36">
        <f>MIN(E16,F16)</f>
        <v>0</v>
      </c>
      <c r="H16" s="35">
        <f>ROUNDDOWN(G16,-3)</f>
        <v>0</v>
      </c>
      <c r="I16" s="28"/>
      <c r="K16" s="30"/>
      <c r="L16" s="30"/>
      <c r="M16" s="30"/>
    </row>
    <row r="17" spans="1:13" s="41" customFormat="1" ht="17.25" customHeight="1" x14ac:dyDescent="0.15">
      <c r="A17" s="37" t="s">
        <v>12</v>
      </c>
      <c r="B17" s="39"/>
      <c r="C17" s="39"/>
      <c r="D17" s="39"/>
      <c r="E17" s="39"/>
      <c r="F17" s="39"/>
      <c r="G17" s="39"/>
      <c r="H17" s="39"/>
      <c r="I17" s="40"/>
      <c r="J17" s="39"/>
    </row>
    <row r="18" spans="1:13" ht="6" customHeight="1" x14ac:dyDescent="0.15">
      <c r="A18" s="19"/>
      <c r="B18" s="120"/>
      <c r="C18" s="20"/>
      <c r="D18" s="21"/>
      <c r="E18" s="22"/>
      <c r="F18" s="78"/>
      <c r="G18" s="23"/>
      <c r="H18" s="24"/>
      <c r="I18" s="18"/>
    </row>
    <row r="19" spans="1:13" s="29" customFormat="1" ht="36" x14ac:dyDescent="0.15">
      <c r="A19" s="25"/>
      <c r="B19" s="79" t="s">
        <v>0</v>
      </c>
      <c r="C19" s="26" t="s">
        <v>1</v>
      </c>
      <c r="D19" s="27" t="s">
        <v>20</v>
      </c>
      <c r="E19" s="27" t="s">
        <v>21</v>
      </c>
      <c r="F19" s="79" t="s">
        <v>2</v>
      </c>
      <c r="G19" s="27" t="s">
        <v>26</v>
      </c>
      <c r="H19" s="27" t="s">
        <v>27</v>
      </c>
      <c r="I19" s="28"/>
      <c r="K19" s="30"/>
      <c r="L19" s="30"/>
      <c r="M19" s="30"/>
    </row>
    <row r="20" spans="1:13" s="29" customFormat="1" ht="20.100000000000001" customHeight="1" x14ac:dyDescent="0.15">
      <c r="A20" s="31"/>
      <c r="B20" s="121" t="s">
        <v>3</v>
      </c>
      <c r="C20" s="32" t="s">
        <v>4</v>
      </c>
      <c r="D20" s="33" t="s">
        <v>5</v>
      </c>
      <c r="E20" s="33" t="s">
        <v>6</v>
      </c>
      <c r="F20" s="80" t="s">
        <v>10</v>
      </c>
      <c r="G20" s="33" t="s">
        <v>28</v>
      </c>
      <c r="H20" s="33" t="s">
        <v>29</v>
      </c>
      <c r="I20" s="28"/>
      <c r="K20" s="30"/>
      <c r="L20" s="30"/>
      <c r="M20" s="30"/>
    </row>
    <row r="21" spans="1:13" s="29" customFormat="1" ht="22.5" customHeight="1" x14ac:dyDescent="0.15">
      <c r="A21" s="34"/>
      <c r="B21" s="81">
        <f>IF((別紙１_事業計画書!M36*3500+別紙１_事業計画書!P36*5000)&lt;=400000,別紙１_事業計画書!M36*3500+別紙１_事業計画書!P36*5000,400000)</f>
        <v>0</v>
      </c>
      <c r="C21" s="111">
        <v>0</v>
      </c>
      <c r="D21" s="35">
        <f>B21-C21</f>
        <v>0</v>
      </c>
      <c r="E21" s="35">
        <f>D21</f>
        <v>0</v>
      </c>
      <c r="F21" s="81">
        <f>IF((別紙１_事業計画書!M36*3500+別紙１_事業計画書!P36*5000)&lt;=400000,別紙１_事業計画書!M36*3500+別紙１_事業計画書!P36*5000,400000)</f>
        <v>0</v>
      </c>
      <c r="G21" s="36">
        <f>MIN(E21,F21)</f>
        <v>0</v>
      </c>
      <c r="H21" s="35">
        <f>ROUNDDOWN(G21,-3)</f>
        <v>0</v>
      </c>
      <c r="I21" s="28"/>
      <c r="K21" s="30"/>
      <c r="L21" s="30"/>
      <c r="M21" s="30"/>
    </row>
    <row r="22" spans="1:13" s="41" customFormat="1" ht="17.25" customHeight="1" x14ac:dyDescent="0.15">
      <c r="A22" s="37" t="s">
        <v>122</v>
      </c>
      <c r="B22" s="39"/>
      <c r="C22" s="39"/>
      <c r="D22" s="39"/>
      <c r="E22" s="39"/>
      <c r="F22" s="39"/>
      <c r="G22" s="39"/>
      <c r="H22" s="39"/>
      <c r="I22" s="40"/>
      <c r="J22" s="39"/>
    </row>
    <row r="23" spans="1:13" s="124" customFormat="1" ht="6" customHeight="1" x14ac:dyDescent="0.15">
      <c r="A23" s="19"/>
      <c r="B23" s="130"/>
      <c r="C23" s="20"/>
      <c r="D23" s="21"/>
      <c r="E23" s="22"/>
      <c r="F23" s="78"/>
      <c r="G23" s="23"/>
      <c r="H23" s="24"/>
      <c r="I23" s="18"/>
    </row>
    <row r="24" spans="1:13" s="29" customFormat="1" ht="36" x14ac:dyDescent="0.15">
      <c r="A24" s="25"/>
      <c r="B24" s="131" t="s">
        <v>0</v>
      </c>
      <c r="C24" s="26" t="s">
        <v>1</v>
      </c>
      <c r="D24" s="27" t="s">
        <v>20</v>
      </c>
      <c r="E24" s="27" t="s">
        <v>21</v>
      </c>
      <c r="F24" s="79" t="s">
        <v>2</v>
      </c>
      <c r="G24" s="27" t="s">
        <v>26</v>
      </c>
      <c r="H24" s="27" t="s">
        <v>27</v>
      </c>
      <c r="I24" s="28"/>
      <c r="K24" s="30"/>
      <c r="L24" s="30"/>
      <c r="M24" s="30"/>
    </row>
    <row r="25" spans="1:13" s="29" customFormat="1" ht="20.100000000000001" customHeight="1" x14ac:dyDescent="0.15">
      <c r="A25" s="31"/>
      <c r="B25" s="132" t="s">
        <v>3</v>
      </c>
      <c r="C25" s="32" t="s">
        <v>4</v>
      </c>
      <c r="D25" s="33" t="s">
        <v>5</v>
      </c>
      <c r="E25" s="33" t="s">
        <v>6</v>
      </c>
      <c r="F25" s="80" t="s">
        <v>10</v>
      </c>
      <c r="G25" s="33" t="s">
        <v>28</v>
      </c>
      <c r="H25" s="33" t="s">
        <v>29</v>
      </c>
      <c r="I25" s="28"/>
      <c r="K25" s="30"/>
      <c r="L25" s="30"/>
      <c r="M25" s="30"/>
    </row>
    <row r="26" spans="1:13" s="29" customFormat="1" ht="22.5" customHeight="1" x14ac:dyDescent="0.15">
      <c r="A26" s="34"/>
      <c r="B26" s="111">
        <v>0</v>
      </c>
      <c r="C26" s="111">
        <v>0</v>
      </c>
      <c r="D26" s="35">
        <f>B26-C26</f>
        <v>0</v>
      </c>
      <c r="E26" s="35">
        <f>D26</f>
        <v>0</v>
      </c>
      <c r="F26" s="81">
        <f>別紙１_事業計画書!X45</f>
        <v>0</v>
      </c>
      <c r="G26" s="36">
        <f>MIN(E26,F26)</f>
        <v>0</v>
      </c>
      <c r="H26" s="35">
        <f>ROUNDDOWN(G26,-3)</f>
        <v>0</v>
      </c>
      <c r="I26" s="28"/>
      <c r="K26" s="30"/>
      <c r="L26" s="30"/>
      <c r="M26" s="30"/>
    </row>
    <row r="27" spans="1:13" s="29" customFormat="1" ht="6.75" customHeight="1" x14ac:dyDescent="0.15">
      <c r="A27" s="34"/>
      <c r="B27" s="42"/>
      <c r="C27" s="38"/>
      <c r="D27" s="38"/>
      <c r="E27" s="38"/>
      <c r="F27" s="38"/>
      <c r="G27" s="38"/>
      <c r="H27" s="38"/>
      <c r="I27" s="43"/>
      <c r="K27" s="30"/>
      <c r="L27" s="30"/>
      <c r="M27" s="30"/>
    </row>
    <row r="28" spans="1:13" s="29" customFormat="1" ht="22.5" customHeight="1" x14ac:dyDescent="0.15">
      <c r="A28" s="44" t="s">
        <v>18</v>
      </c>
      <c r="B28" s="45">
        <f>H11+H16+H21+H26</f>
        <v>0</v>
      </c>
      <c r="C28" s="46" t="s">
        <v>22</v>
      </c>
      <c r="D28" s="38"/>
      <c r="E28" s="38"/>
      <c r="F28" s="38"/>
      <c r="G28" s="38"/>
      <c r="H28" s="38"/>
      <c r="I28" s="28"/>
      <c r="J28" s="47"/>
      <c r="K28" s="30"/>
      <c r="L28" s="30"/>
      <c r="M28" s="30"/>
    </row>
    <row r="29" spans="1:13" s="41" customFormat="1" ht="7.5" customHeight="1" thickBot="1" x14ac:dyDescent="0.45">
      <c r="A29" s="48"/>
      <c r="B29" s="49"/>
      <c r="C29" s="49"/>
      <c r="D29" s="49"/>
      <c r="E29" s="49"/>
      <c r="F29" s="49"/>
      <c r="G29" s="49"/>
      <c r="H29" s="49"/>
      <c r="I29" s="50"/>
      <c r="J29" s="51"/>
    </row>
    <row r="30" spans="1:13" s="41" customFormat="1" ht="22.5" customHeight="1" x14ac:dyDescent="0.4">
      <c r="A30" s="52" t="s">
        <v>13</v>
      </c>
      <c r="B30" s="53"/>
      <c r="C30" s="53"/>
      <c r="D30" s="53"/>
      <c r="E30" s="53"/>
      <c r="F30" s="53"/>
      <c r="G30" s="53"/>
      <c r="H30" s="112" t="s">
        <v>91</v>
      </c>
      <c r="I30" s="54"/>
      <c r="J30" s="51"/>
    </row>
    <row r="31" spans="1:13" s="57" customFormat="1" ht="17.25" customHeight="1" x14ac:dyDescent="0.15">
      <c r="A31" s="37" t="s">
        <v>14</v>
      </c>
      <c r="B31" s="55"/>
      <c r="C31" s="55"/>
      <c r="D31" s="55"/>
      <c r="E31" s="55"/>
      <c r="F31" s="55"/>
      <c r="G31" s="55"/>
      <c r="H31" s="55"/>
      <c r="I31" s="56"/>
      <c r="J31" s="55"/>
    </row>
    <row r="32" spans="1:13" ht="6" customHeight="1" x14ac:dyDescent="0.15">
      <c r="A32" s="19"/>
      <c r="B32" s="20"/>
      <c r="C32" s="20"/>
      <c r="D32" s="21"/>
      <c r="E32" s="22"/>
      <c r="F32" s="78"/>
      <c r="G32" s="23"/>
      <c r="H32" s="24"/>
      <c r="I32" s="18"/>
    </row>
    <row r="33" spans="1:13" s="29" customFormat="1" ht="36" x14ac:dyDescent="0.15">
      <c r="A33" s="25"/>
      <c r="B33" s="26" t="s">
        <v>0</v>
      </c>
      <c r="C33" s="26" t="s">
        <v>1</v>
      </c>
      <c r="D33" s="27" t="s">
        <v>20</v>
      </c>
      <c r="E33" s="27" t="s">
        <v>21</v>
      </c>
      <c r="F33" s="79" t="s">
        <v>2</v>
      </c>
      <c r="G33" s="27" t="s">
        <v>26</v>
      </c>
      <c r="H33" s="27" t="s">
        <v>27</v>
      </c>
      <c r="I33" s="28"/>
      <c r="K33" s="30"/>
      <c r="L33" s="30"/>
      <c r="M33" s="30"/>
    </row>
    <row r="34" spans="1:13" s="29" customFormat="1" ht="20.100000000000001" customHeight="1" x14ac:dyDescent="0.15">
      <c r="A34" s="31"/>
      <c r="B34" s="32" t="s">
        <v>3</v>
      </c>
      <c r="C34" s="32" t="s">
        <v>4</v>
      </c>
      <c r="D34" s="33" t="s">
        <v>5</v>
      </c>
      <c r="E34" s="33" t="s">
        <v>6</v>
      </c>
      <c r="F34" s="80" t="s">
        <v>10</v>
      </c>
      <c r="G34" s="33" t="s">
        <v>28</v>
      </c>
      <c r="H34" s="33" t="s">
        <v>29</v>
      </c>
      <c r="I34" s="28"/>
      <c r="K34" s="30"/>
      <c r="L34" s="30"/>
      <c r="M34" s="30"/>
    </row>
    <row r="35" spans="1:13" s="29" customFormat="1" ht="22.5" customHeight="1" x14ac:dyDescent="0.15">
      <c r="A35" s="34"/>
      <c r="B35" s="111"/>
      <c r="C35" s="111">
        <v>0</v>
      </c>
      <c r="D35" s="35">
        <f>B35-C35</f>
        <v>0</v>
      </c>
      <c r="E35" s="35">
        <f>D35</f>
        <v>0</v>
      </c>
      <c r="F35" s="81">
        <v>400000</v>
      </c>
      <c r="G35" s="36">
        <f>MIN(E35,F35)</f>
        <v>0</v>
      </c>
      <c r="H35" s="35">
        <f>ROUNDDOWN(G35,-3)</f>
        <v>0</v>
      </c>
      <c r="I35" s="28"/>
      <c r="K35" s="30"/>
      <c r="L35" s="30"/>
      <c r="M35" s="30"/>
    </row>
    <row r="36" spans="1:13" s="61" customFormat="1" ht="17.25" customHeight="1" x14ac:dyDescent="0.15">
      <c r="A36" s="14" t="s">
        <v>15</v>
      </c>
      <c r="B36" s="58"/>
      <c r="C36" s="59"/>
      <c r="D36" s="59"/>
      <c r="E36" s="59"/>
      <c r="F36" s="59"/>
      <c r="G36" s="59"/>
      <c r="H36" s="59"/>
      <c r="I36" s="60"/>
      <c r="K36" s="62"/>
      <c r="L36" s="62"/>
      <c r="M36" s="62"/>
    </row>
    <row r="37" spans="1:13" ht="6" customHeight="1" x14ac:dyDescent="0.15">
      <c r="A37" s="19"/>
      <c r="B37" s="20"/>
      <c r="C37" s="20"/>
      <c r="D37" s="21"/>
      <c r="E37" s="22"/>
      <c r="F37" s="78"/>
      <c r="G37" s="23"/>
      <c r="H37" s="24"/>
      <c r="I37" s="18"/>
    </row>
    <row r="38" spans="1:13" s="29" customFormat="1" ht="36" x14ac:dyDescent="0.15">
      <c r="A38" s="25"/>
      <c r="B38" s="26" t="s">
        <v>0</v>
      </c>
      <c r="C38" s="26" t="s">
        <v>1</v>
      </c>
      <c r="D38" s="27" t="s">
        <v>20</v>
      </c>
      <c r="E38" s="27" t="s">
        <v>21</v>
      </c>
      <c r="F38" s="79" t="s">
        <v>2</v>
      </c>
      <c r="G38" s="27" t="s">
        <v>26</v>
      </c>
      <c r="H38" s="27" t="s">
        <v>27</v>
      </c>
      <c r="I38" s="28"/>
      <c r="K38" s="30"/>
      <c r="L38" s="30"/>
      <c r="M38" s="30"/>
    </row>
    <row r="39" spans="1:13" s="29" customFormat="1" ht="20.100000000000001" customHeight="1" x14ac:dyDescent="0.15">
      <c r="A39" s="31"/>
      <c r="B39" s="32" t="s">
        <v>3</v>
      </c>
      <c r="C39" s="32" t="s">
        <v>4</v>
      </c>
      <c r="D39" s="33" t="s">
        <v>5</v>
      </c>
      <c r="E39" s="33" t="s">
        <v>6</v>
      </c>
      <c r="F39" s="80" t="s">
        <v>10</v>
      </c>
      <c r="G39" s="33" t="s">
        <v>28</v>
      </c>
      <c r="H39" s="33" t="s">
        <v>29</v>
      </c>
      <c r="I39" s="28"/>
      <c r="K39" s="30"/>
      <c r="L39" s="30"/>
      <c r="M39" s="30"/>
    </row>
    <row r="40" spans="1:13" s="29" customFormat="1" ht="22.5" customHeight="1" x14ac:dyDescent="0.15">
      <c r="A40" s="34"/>
      <c r="B40" s="111"/>
      <c r="C40" s="111">
        <v>0</v>
      </c>
      <c r="D40" s="35">
        <f>B40-C40</f>
        <v>0</v>
      </c>
      <c r="E40" s="35">
        <f>D40</f>
        <v>0</v>
      </c>
      <c r="F40" s="81">
        <v>400000</v>
      </c>
      <c r="G40" s="36">
        <f>MIN(E40,F40)</f>
        <v>0</v>
      </c>
      <c r="H40" s="35">
        <f>ROUNDDOWN(G40,-3)</f>
        <v>0</v>
      </c>
      <c r="I40" s="28"/>
      <c r="K40" s="30"/>
      <c r="L40" s="30"/>
      <c r="M40" s="30"/>
    </row>
    <row r="41" spans="1:13" s="61" customFormat="1" ht="17.25" customHeight="1" x14ac:dyDescent="0.15">
      <c r="A41" s="14" t="s">
        <v>16</v>
      </c>
      <c r="B41" s="58"/>
      <c r="C41" s="59"/>
      <c r="D41" s="59"/>
      <c r="E41" s="59"/>
      <c r="F41" s="59"/>
      <c r="G41" s="59"/>
      <c r="H41" s="59"/>
      <c r="I41" s="60"/>
      <c r="K41" s="62"/>
      <c r="L41" s="62"/>
      <c r="M41" s="62"/>
    </row>
    <row r="42" spans="1:13" ht="6" customHeight="1" x14ac:dyDescent="0.15">
      <c r="A42" s="19"/>
      <c r="B42" s="20"/>
      <c r="C42" s="20"/>
      <c r="D42" s="21"/>
      <c r="E42" s="22"/>
      <c r="F42" s="78"/>
      <c r="G42" s="23"/>
      <c r="H42" s="24"/>
      <c r="I42" s="18"/>
    </row>
    <row r="43" spans="1:13" s="29" customFormat="1" ht="36" x14ac:dyDescent="0.15">
      <c r="A43" s="25"/>
      <c r="B43" s="26" t="s">
        <v>0</v>
      </c>
      <c r="C43" s="26" t="s">
        <v>1</v>
      </c>
      <c r="D43" s="27" t="s">
        <v>20</v>
      </c>
      <c r="E43" s="27" t="s">
        <v>21</v>
      </c>
      <c r="F43" s="79" t="s">
        <v>2</v>
      </c>
      <c r="G43" s="27" t="s">
        <v>26</v>
      </c>
      <c r="H43" s="27" t="s">
        <v>27</v>
      </c>
      <c r="I43" s="28"/>
      <c r="K43" s="30"/>
      <c r="L43" s="30"/>
      <c r="M43" s="30"/>
    </row>
    <row r="44" spans="1:13" s="29" customFormat="1" ht="20.100000000000001" customHeight="1" x14ac:dyDescent="0.15">
      <c r="A44" s="31"/>
      <c r="B44" s="32" t="s">
        <v>3</v>
      </c>
      <c r="C44" s="32" t="s">
        <v>4</v>
      </c>
      <c r="D44" s="33" t="s">
        <v>5</v>
      </c>
      <c r="E44" s="33" t="s">
        <v>6</v>
      </c>
      <c r="F44" s="80" t="s">
        <v>10</v>
      </c>
      <c r="G44" s="33" t="s">
        <v>28</v>
      </c>
      <c r="H44" s="33" t="s">
        <v>29</v>
      </c>
      <c r="I44" s="28"/>
      <c r="K44" s="30"/>
      <c r="L44" s="30"/>
      <c r="M44" s="30"/>
    </row>
    <row r="45" spans="1:13" s="29" customFormat="1" ht="22.5" customHeight="1" x14ac:dyDescent="0.15">
      <c r="A45" s="34"/>
      <c r="B45" s="111"/>
      <c r="C45" s="111">
        <v>0</v>
      </c>
      <c r="D45" s="35">
        <f>B45-C45</f>
        <v>0</v>
      </c>
      <c r="E45" s="35">
        <f>D45</f>
        <v>0</v>
      </c>
      <c r="F45" s="81">
        <v>300000</v>
      </c>
      <c r="G45" s="36">
        <f>MIN(E45,F45)</f>
        <v>0</v>
      </c>
      <c r="H45" s="35">
        <f>ROUNDDOWN(G45,-3)</f>
        <v>0</v>
      </c>
      <c r="I45" s="28"/>
      <c r="K45" s="30"/>
      <c r="L45" s="30"/>
      <c r="M45" s="30"/>
    </row>
    <row r="46" spans="1:13" s="41" customFormat="1" ht="17.25" customHeight="1" x14ac:dyDescent="0.15">
      <c r="A46" s="37" t="s">
        <v>128</v>
      </c>
      <c r="B46" s="39"/>
      <c r="C46" s="39"/>
      <c r="D46" s="39"/>
      <c r="E46" s="39"/>
      <c r="F46" s="39"/>
      <c r="G46" s="39"/>
      <c r="H46" s="39"/>
      <c r="I46" s="40"/>
      <c r="J46" s="39"/>
    </row>
    <row r="47" spans="1:13" s="124" customFormat="1" ht="6" customHeight="1" x14ac:dyDescent="0.15">
      <c r="A47" s="19"/>
      <c r="B47" s="130"/>
      <c r="C47" s="20"/>
      <c r="D47" s="21"/>
      <c r="E47" s="22"/>
      <c r="F47" s="78"/>
      <c r="G47" s="23"/>
      <c r="H47" s="24"/>
      <c r="I47" s="18"/>
    </row>
    <row r="48" spans="1:13" s="29" customFormat="1" ht="36" x14ac:dyDescent="0.15">
      <c r="A48" s="25"/>
      <c r="B48" s="131" t="s">
        <v>0</v>
      </c>
      <c r="C48" s="26" t="s">
        <v>1</v>
      </c>
      <c r="D48" s="27" t="s">
        <v>20</v>
      </c>
      <c r="E48" s="27" t="s">
        <v>21</v>
      </c>
      <c r="F48" s="79" t="s">
        <v>2</v>
      </c>
      <c r="G48" s="27" t="s">
        <v>26</v>
      </c>
      <c r="H48" s="27" t="s">
        <v>27</v>
      </c>
      <c r="I48" s="28"/>
      <c r="K48" s="30"/>
      <c r="L48" s="30"/>
      <c r="M48" s="30"/>
    </row>
    <row r="49" spans="1:13" s="29" customFormat="1" ht="20.100000000000001" customHeight="1" x14ac:dyDescent="0.15">
      <c r="A49" s="31"/>
      <c r="B49" s="132" t="s">
        <v>3</v>
      </c>
      <c r="C49" s="32" t="s">
        <v>4</v>
      </c>
      <c r="D49" s="33" t="s">
        <v>5</v>
      </c>
      <c r="E49" s="33" t="s">
        <v>6</v>
      </c>
      <c r="F49" s="80" t="s">
        <v>10</v>
      </c>
      <c r="G49" s="33" t="s">
        <v>28</v>
      </c>
      <c r="H49" s="33" t="s">
        <v>29</v>
      </c>
      <c r="I49" s="28"/>
      <c r="K49" s="30"/>
      <c r="L49" s="30"/>
      <c r="M49" s="30"/>
    </row>
    <row r="50" spans="1:13" s="29" customFormat="1" ht="22.5" customHeight="1" x14ac:dyDescent="0.15">
      <c r="A50" s="34"/>
      <c r="B50" s="111">
        <v>0</v>
      </c>
      <c r="C50" s="111">
        <v>0</v>
      </c>
      <c r="D50" s="35">
        <f>B50-C50</f>
        <v>0</v>
      </c>
      <c r="E50" s="35">
        <f>D50</f>
        <v>0</v>
      </c>
      <c r="F50" s="81">
        <f>IF(別紙１_事業計画書!F90="休廃止",100000,30000)</f>
        <v>30000</v>
      </c>
      <c r="G50" s="36">
        <f>MIN(E50,F50)</f>
        <v>0</v>
      </c>
      <c r="H50" s="35">
        <f>ROUNDDOWN(G50,-3)</f>
        <v>0</v>
      </c>
      <c r="I50" s="28"/>
      <c r="K50" s="30"/>
      <c r="L50" s="30"/>
      <c r="M50" s="30"/>
    </row>
    <row r="51" spans="1:13" s="29" customFormat="1" ht="6.75" customHeight="1" x14ac:dyDescent="0.15">
      <c r="A51" s="34"/>
      <c r="B51" s="42"/>
      <c r="C51" s="38"/>
      <c r="D51" s="38"/>
      <c r="E51" s="38"/>
      <c r="F51" s="38"/>
      <c r="G51" s="38"/>
      <c r="H51" s="38"/>
      <c r="I51" s="28"/>
      <c r="K51" s="30"/>
      <c r="L51" s="30"/>
      <c r="M51" s="30"/>
    </row>
    <row r="52" spans="1:13" s="29" customFormat="1" ht="22.5" customHeight="1" x14ac:dyDescent="0.15">
      <c r="A52" s="44" t="s">
        <v>19</v>
      </c>
      <c r="B52" s="45">
        <f>H35+H40+H45+H50</f>
        <v>0</v>
      </c>
      <c r="C52" s="46" t="s">
        <v>22</v>
      </c>
      <c r="D52" s="38"/>
      <c r="E52" s="38"/>
      <c r="F52" s="38"/>
      <c r="G52" s="63"/>
      <c r="H52" s="63"/>
      <c r="I52" s="64"/>
      <c r="K52" s="30"/>
      <c r="L52" s="30"/>
      <c r="M52" s="30"/>
    </row>
    <row r="53" spans="1:13" s="29" customFormat="1" ht="7.5" customHeight="1" thickBot="1" x14ac:dyDescent="0.2">
      <c r="A53" s="65"/>
      <c r="B53" s="66"/>
      <c r="C53" s="67"/>
      <c r="D53" s="66"/>
      <c r="E53" s="66"/>
      <c r="F53" s="66"/>
      <c r="G53" s="68"/>
      <c r="H53" s="68"/>
      <c r="I53" s="69"/>
      <c r="K53" s="30"/>
      <c r="L53" s="30"/>
      <c r="M53" s="30"/>
    </row>
    <row r="54" spans="1:13" s="29" customFormat="1" ht="6.75" customHeight="1" x14ac:dyDescent="0.15">
      <c r="A54" s="70"/>
      <c r="B54" s="42"/>
      <c r="C54" s="38"/>
      <c r="D54" s="38"/>
      <c r="E54" s="38"/>
      <c r="F54" s="38"/>
      <c r="G54" s="63"/>
      <c r="H54" s="63"/>
      <c r="I54" s="38"/>
      <c r="K54" s="30"/>
      <c r="L54" s="30"/>
      <c r="M54" s="30"/>
    </row>
    <row r="55" spans="1:13" s="29" customFormat="1" ht="22.5" customHeight="1" x14ac:dyDescent="0.15">
      <c r="A55" s="71" t="s">
        <v>17</v>
      </c>
      <c r="B55" s="72"/>
      <c r="C55" s="45">
        <f>B28+B52</f>
        <v>0</v>
      </c>
      <c r="D55" s="82" t="s">
        <v>30</v>
      </c>
      <c r="E55" s="83"/>
      <c r="F55" s="83"/>
      <c r="G55" s="63"/>
      <c r="H55" s="63"/>
      <c r="I55" s="38"/>
      <c r="K55" s="30"/>
      <c r="L55" s="30"/>
      <c r="M55" s="30"/>
    </row>
    <row r="56" spans="1:13" s="41" customFormat="1" ht="5.25" customHeight="1" x14ac:dyDescent="0.4">
      <c r="A56" s="73"/>
      <c r="B56" s="51"/>
      <c r="C56" s="51"/>
      <c r="D56" s="51"/>
      <c r="E56" s="51"/>
      <c r="F56" s="51"/>
      <c r="G56" s="51"/>
      <c r="H56" s="51"/>
      <c r="I56" s="51"/>
      <c r="J56" s="51"/>
    </row>
    <row r="57" spans="1:13" s="41" customFormat="1" ht="16.5" customHeight="1" x14ac:dyDescent="0.4">
      <c r="A57" s="97" t="s">
        <v>7</v>
      </c>
      <c r="B57" s="98"/>
      <c r="C57" s="98"/>
      <c r="D57" s="74"/>
      <c r="E57" s="74"/>
      <c r="F57" s="74"/>
      <c r="G57" s="74"/>
      <c r="H57" s="74"/>
      <c r="I57" s="74"/>
      <c r="J57" s="74"/>
      <c r="K57" s="74"/>
      <c r="L57" s="74"/>
      <c r="M57" s="74"/>
    </row>
    <row r="58" spans="1:13" s="115" customFormat="1" ht="18.75" customHeight="1" x14ac:dyDescent="0.4">
      <c r="A58" s="99" t="s">
        <v>104</v>
      </c>
      <c r="B58" s="100"/>
      <c r="C58" s="100"/>
      <c r="D58" s="75"/>
      <c r="E58" s="75"/>
      <c r="F58" s="75"/>
      <c r="G58" s="75"/>
      <c r="H58" s="75"/>
      <c r="I58" s="75"/>
      <c r="J58" s="75"/>
      <c r="K58" s="75"/>
      <c r="L58" s="75"/>
      <c r="M58" s="75"/>
    </row>
    <row r="59" spans="1:13" s="128" customFormat="1" ht="18.75" customHeight="1" x14ac:dyDescent="0.4">
      <c r="A59" s="99" t="s">
        <v>131</v>
      </c>
      <c r="B59" s="100"/>
      <c r="C59" s="100"/>
      <c r="D59" s="75"/>
      <c r="E59" s="75"/>
      <c r="F59" s="75"/>
      <c r="G59" s="75"/>
      <c r="H59" s="75"/>
      <c r="I59" s="75"/>
      <c r="J59" s="75"/>
      <c r="K59" s="75"/>
      <c r="L59" s="75"/>
      <c r="M59" s="75"/>
    </row>
    <row r="60" spans="1:13" s="115" customFormat="1" ht="18.75" customHeight="1" x14ac:dyDescent="0.4">
      <c r="A60" s="99" t="s">
        <v>132</v>
      </c>
      <c r="B60" s="100"/>
      <c r="C60" s="100"/>
      <c r="D60" s="75"/>
      <c r="E60" s="75"/>
      <c r="F60" s="75"/>
      <c r="G60" s="75"/>
      <c r="H60" s="75"/>
      <c r="I60" s="75"/>
      <c r="J60" s="75"/>
      <c r="K60" s="75"/>
      <c r="L60" s="75"/>
      <c r="M60" s="75"/>
    </row>
    <row r="61" spans="1:13" s="141" customFormat="1" ht="18.75" customHeight="1" x14ac:dyDescent="0.4">
      <c r="A61" s="249" t="s">
        <v>138</v>
      </c>
      <c r="B61" s="250"/>
      <c r="C61" s="250"/>
      <c r="D61" s="250"/>
      <c r="E61" s="250"/>
      <c r="F61" s="250"/>
      <c r="G61" s="250"/>
      <c r="H61" s="250"/>
      <c r="I61" s="250"/>
      <c r="J61" s="75"/>
      <c r="K61" s="75"/>
      <c r="L61" s="75"/>
      <c r="M61" s="75"/>
    </row>
    <row r="62" spans="1:13" s="115" customFormat="1" ht="18.75" customHeight="1" x14ac:dyDescent="0.4">
      <c r="A62" s="99" t="s">
        <v>139</v>
      </c>
      <c r="B62" s="101"/>
      <c r="C62" s="101"/>
      <c r="D62" s="8"/>
      <c r="E62" s="8"/>
      <c r="F62" s="8"/>
      <c r="G62" s="8"/>
      <c r="H62" s="8"/>
      <c r="I62" s="8"/>
      <c r="J62" s="8"/>
      <c r="K62" s="8"/>
      <c r="L62" s="8"/>
      <c r="M62" s="8"/>
    </row>
    <row r="63" spans="1:13" s="115" customFormat="1" ht="18.75" customHeight="1" x14ac:dyDescent="0.4">
      <c r="A63" s="99" t="s">
        <v>140</v>
      </c>
      <c r="B63" s="101"/>
      <c r="C63" s="101"/>
      <c r="D63" s="8"/>
      <c r="E63" s="8"/>
      <c r="F63" s="8"/>
      <c r="G63" s="8"/>
      <c r="H63" s="8"/>
      <c r="I63" s="8"/>
      <c r="J63" s="8"/>
      <c r="K63" s="8"/>
      <c r="L63" s="8"/>
      <c r="M63" s="8"/>
    </row>
    <row r="64" spans="1:13" ht="18.75" customHeight="1" x14ac:dyDescent="0.4">
      <c r="A64" s="134" t="s">
        <v>141</v>
      </c>
      <c r="B64" s="135"/>
      <c r="C64" s="135"/>
      <c r="D64" s="136"/>
      <c r="E64" s="136"/>
      <c r="F64" s="136"/>
      <c r="G64" s="136"/>
      <c r="H64" s="136"/>
      <c r="I64" s="136"/>
      <c r="J64" s="76"/>
      <c r="K64" s="8"/>
      <c r="L64" s="8"/>
      <c r="M64" s="8"/>
    </row>
    <row r="65" spans="1:10" ht="18.75" customHeight="1" x14ac:dyDescent="0.4">
      <c r="A65" s="245"/>
      <c r="B65" s="245"/>
      <c r="C65" s="245"/>
      <c r="D65" s="245"/>
      <c r="E65" s="245"/>
      <c r="F65" s="245"/>
      <c r="G65" s="245"/>
      <c r="H65" s="245"/>
      <c r="I65" s="245"/>
    </row>
    <row r="66" spans="1:10" ht="18.75" customHeight="1" x14ac:dyDescent="0.4">
      <c r="A66" s="246"/>
      <c r="B66" s="246"/>
      <c r="C66" s="246"/>
      <c r="D66" s="246"/>
      <c r="E66" s="246"/>
      <c r="F66" s="246"/>
      <c r="G66" s="246"/>
      <c r="H66" s="246"/>
      <c r="I66" s="246"/>
    </row>
    <row r="67" spans="1:10" ht="18.75" customHeight="1" x14ac:dyDescent="0.4">
      <c r="A67" s="247"/>
      <c r="B67" s="247"/>
      <c r="C67" s="247"/>
      <c r="D67" s="247"/>
      <c r="E67" s="247"/>
      <c r="F67" s="247"/>
      <c r="G67" s="247"/>
      <c r="H67" s="247"/>
      <c r="I67" s="247"/>
    </row>
    <row r="68" spans="1:10" ht="18.75" customHeight="1" x14ac:dyDescent="0.4">
      <c r="A68" s="243"/>
      <c r="B68" s="243"/>
      <c r="C68" s="243"/>
      <c r="D68" s="243"/>
      <c r="E68" s="243"/>
      <c r="F68" s="243"/>
      <c r="G68" s="243"/>
      <c r="H68" s="243"/>
      <c r="I68" s="243"/>
    </row>
    <row r="69" spans="1:10" ht="18.75" customHeight="1" x14ac:dyDescent="0.4">
      <c r="A69" s="243"/>
      <c r="B69" s="243"/>
      <c r="C69" s="243"/>
      <c r="D69" s="243"/>
      <c r="E69" s="243"/>
      <c r="F69" s="243"/>
      <c r="G69" s="243"/>
      <c r="H69" s="243"/>
      <c r="I69" s="243"/>
    </row>
    <row r="70" spans="1:10" ht="18.75" customHeight="1" x14ac:dyDescent="0.4">
      <c r="A70" s="243"/>
      <c r="B70" s="243"/>
      <c r="C70" s="243"/>
      <c r="D70" s="243"/>
      <c r="E70" s="243"/>
      <c r="F70" s="243"/>
      <c r="G70" s="243"/>
      <c r="H70" s="243"/>
      <c r="I70" s="243"/>
    </row>
    <row r="71" spans="1:10" ht="18.75" customHeight="1" x14ac:dyDescent="0.4">
      <c r="A71" s="243"/>
      <c r="B71" s="243"/>
      <c r="C71" s="243"/>
      <c r="D71" s="243"/>
      <c r="E71" s="243"/>
      <c r="F71" s="243"/>
      <c r="G71" s="243"/>
      <c r="H71" s="243"/>
      <c r="I71" s="243"/>
      <c r="J71" s="243"/>
    </row>
    <row r="72" spans="1:10" ht="18.75" customHeight="1" x14ac:dyDescent="0.4">
      <c r="A72" s="243"/>
      <c r="B72" s="243"/>
      <c r="C72" s="243"/>
      <c r="D72" s="243"/>
      <c r="E72" s="243"/>
      <c r="F72" s="243"/>
      <c r="G72" s="243"/>
      <c r="H72" s="243"/>
      <c r="I72" s="243"/>
    </row>
    <row r="73" spans="1:10" ht="18.75" customHeight="1" x14ac:dyDescent="0.4"/>
    <row r="74" spans="1:10" ht="18.75" customHeight="1" x14ac:dyDescent="0.4"/>
    <row r="75" spans="1:10" ht="18.75" customHeight="1" x14ac:dyDescent="0.4"/>
    <row r="76" spans="1:10" ht="18.75" customHeight="1" x14ac:dyDescent="0.4"/>
    <row r="77" spans="1:10" ht="18.75" customHeight="1" x14ac:dyDescent="0.4"/>
    <row r="78" spans="1:10" ht="18.75" customHeight="1" x14ac:dyDescent="0.4"/>
    <row r="79" spans="1:10" ht="18.75" customHeight="1" x14ac:dyDescent="0.4"/>
    <row r="80" spans="1:10" ht="18.75" customHeight="1" x14ac:dyDescent="0.4"/>
    <row r="81" ht="18.75" customHeight="1" x14ac:dyDescent="0.4"/>
    <row r="82" ht="18.75" customHeight="1" x14ac:dyDescent="0.4"/>
  </sheetData>
  <mergeCells count="12">
    <mergeCell ref="A70:I70"/>
    <mergeCell ref="A71:J71"/>
    <mergeCell ref="A72:I72"/>
    <mergeCell ref="A2:I2"/>
    <mergeCell ref="A65:I65"/>
    <mergeCell ref="A66:I66"/>
    <mergeCell ref="A67:I67"/>
    <mergeCell ref="A68:I68"/>
    <mergeCell ref="A69:I69"/>
    <mergeCell ref="F3:H3"/>
    <mergeCell ref="B3:D3"/>
    <mergeCell ref="A61:I61"/>
  </mergeCells>
  <phoneticPr fontId="3"/>
  <printOptions horizontalCentered="1"/>
  <pageMargins left="0.19685039370078741" right="0.19685039370078741" top="0.62992125984251968" bottom="0.43307086614173229" header="0.9055118110236221" footer="0.51181102362204722"/>
  <pageSetup paperSize="9" scale="81" fitToHeight="0" orientation="portrait" r:id="rId1"/>
  <headerFooter alignWithMargins="0"/>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AD4E5-40AB-4A2D-87E5-ABAADB1D95DA}">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事業者情報</vt:lpstr>
      <vt:lpstr>別紙１_事業計画書</vt:lpstr>
      <vt:lpstr>別紙２_所要額調書</vt:lpstr>
      <vt:lpstr>Sheet1</vt:lpstr>
      <vt:lpstr>事業者情報!Print_Area</vt:lpstr>
      <vt:lpstr>別紙１_事業計画書!Print_Area</vt:lpstr>
      <vt:lpstr>別紙２_所要額調書!Print_Area</vt:lpstr>
      <vt:lpstr>別紙２_所要額調書!Print_Titles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幸坂　圭汰</dc:creator>
  <cp:lastModifiedBy>松倉　和美</cp:lastModifiedBy>
  <cp:lastPrinted>2026-02-17T05:49:15Z</cp:lastPrinted>
  <dcterms:created xsi:type="dcterms:W3CDTF">2025-03-03T07:55:34Z</dcterms:created>
  <dcterms:modified xsi:type="dcterms:W3CDTF">2026-02-17T05:58:42Z</dcterms:modified>
</cp:coreProperties>
</file>