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codeName="ThisWorkbook"/>
  <mc:AlternateContent xmlns:mc="http://schemas.openxmlformats.org/markup-compatibility/2006">
    <mc:Choice Requires="x15">
      <x15ac:absPath xmlns:x15ac="http://schemas.microsoft.com/office/spreadsheetml/2010/11/ac" url="D:\01 binokuni（処遇）\"/>
    </mc:Choice>
  </mc:AlternateContent>
  <xr:revisionPtr revIDLastSave="0" documentId="13_ncr:1_{5096CFE9-C2CF-41A0-8D05-B29A109144FB}" xr6:coauthVersionLast="47" xr6:coauthVersionMax="47" xr10:uidLastSave="{00000000-0000-0000-0000-000000000000}"/>
  <bookViews>
    <workbookView xWindow="-120" yWindow="-120" windowWidth="29040" windowHeight="15720" tabRatio="764" xr2:uid="{00000000-000D-0000-FFFF-FFFF00000000}"/>
  </bookViews>
  <sheets>
    <sheet name="様式第３号（賃上げ実績報告書）" sheetId="17" r:id="rId1"/>
    <sheet name="【記入例】様式第３号（賃上げ実績報告書）" sheetId="16" r:id="rId2"/>
  </sheets>
  <definedNames>
    <definedName name="_xlnm.Print_Area" localSheetId="1">'【記入例】様式第３号（賃上げ実績報告書）'!$A$1:$AM$38</definedName>
    <definedName name="_xlnm.Print_Area" localSheetId="0">'様式第３号（賃上げ実績報告書）'!$A$1:$AH$38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P34" i="17" l="1"/>
  <c r="R34" i="17" s="1"/>
  <c r="T34" i="17" s="1"/>
  <c r="Z34" i="17" s="1"/>
  <c r="G34" i="17"/>
  <c r="B34" i="17"/>
  <c r="P33" i="17"/>
  <c r="R33" i="17" s="1"/>
  <c r="T33" i="17" s="1"/>
  <c r="Z33" i="17" s="1"/>
  <c r="G33" i="17"/>
  <c r="B33" i="17"/>
  <c r="P32" i="17"/>
  <c r="R32" i="17" s="1"/>
  <c r="T32" i="17" s="1"/>
  <c r="Z32" i="17" s="1"/>
  <c r="G32" i="17"/>
  <c r="B32" i="17"/>
  <c r="P31" i="17"/>
  <c r="R31" i="17" s="1"/>
  <c r="T31" i="17" s="1"/>
  <c r="Z31" i="17" s="1"/>
  <c r="G31" i="17"/>
  <c r="B31" i="17"/>
  <c r="AF25" i="17"/>
  <c r="Z25" i="17"/>
  <c r="N25" i="17"/>
  <c r="R25" i="17" s="1"/>
  <c r="AF24" i="17"/>
  <c r="Z24" i="17"/>
  <c r="R24" i="17"/>
  <c r="AF23" i="17"/>
  <c r="Z23" i="17"/>
  <c r="R23" i="17"/>
  <c r="AF22" i="17"/>
  <c r="AF26" i="17" s="1"/>
  <c r="Z22" i="17"/>
  <c r="Z26" i="17" s="1"/>
  <c r="R22" i="17"/>
  <c r="Z33" i="16"/>
  <c r="Z34" i="16"/>
  <c r="P31" i="16"/>
  <c r="R31" i="16" s="1"/>
  <c r="T31" i="16" s="1"/>
  <c r="Z31" i="16" s="1"/>
  <c r="P32" i="16"/>
  <c r="P33" i="16"/>
  <c r="P34" i="16"/>
  <c r="AF22" i="16"/>
  <c r="N25" i="16"/>
  <c r="R25" i="16" s="1"/>
  <c r="N24" i="16"/>
  <c r="R24" i="16" s="1"/>
  <c r="R34" i="16"/>
  <c r="T34" i="16" s="1"/>
  <c r="G34" i="16"/>
  <c r="B34" i="16"/>
  <c r="R33" i="16"/>
  <c r="T33" i="16" s="1"/>
  <c r="G33" i="16"/>
  <c r="B33" i="16"/>
  <c r="R32" i="16"/>
  <c r="T32" i="16" s="1"/>
  <c r="Z32" i="16" s="1"/>
  <c r="Z35" i="16" s="1"/>
  <c r="G32" i="16"/>
  <c r="B32" i="16"/>
  <c r="G31" i="16"/>
  <c r="B31" i="16"/>
  <c r="AF25" i="16"/>
  <c r="Z25" i="16"/>
  <c r="AF24" i="16"/>
  <c r="Z24" i="16"/>
  <c r="AF23" i="16"/>
  <c r="Z23" i="16"/>
  <c r="R23" i="16"/>
  <c r="AF26" i="16"/>
  <c r="Z22" i="16"/>
  <c r="Z26" i="16" s="1"/>
  <c r="R22" i="16"/>
  <c r="R26" i="17" l="1"/>
  <c r="Z35" i="17"/>
  <c r="R26" i="16"/>
  <c r="AC30" i="16" s="1"/>
  <c r="AC36" i="16" s="1"/>
  <c r="AC30" i="17" l="1"/>
  <c r="AC36" i="17" s="1"/>
</calcChain>
</file>

<file path=xl/sharedStrings.xml><?xml version="1.0" encoding="utf-8"?>
<sst xmlns="http://schemas.openxmlformats.org/spreadsheetml/2006/main" count="168" uniqueCount="73">
  <si>
    <t>電話番号（携帯可）</t>
    <rPh sb="0" eb="2">
      <t>デンワ</t>
    </rPh>
    <rPh sb="2" eb="4">
      <t>バンゴウ</t>
    </rPh>
    <rPh sb="5" eb="7">
      <t>ケイタイ</t>
    </rPh>
    <rPh sb="7" eb="8">
      <t>カ</t>
    </rPh>
    <phoneticPr fontId="1"/>
  </si>
  <si>
    <t>メールアドレス</t>
  </si>
  <si>
    <t>ＦＡＸ</t>
  </si>
  <si>
    <t>✓</t>
  </si>
  <si>
    <t>担当部署</t>
    <rPh sb="0" eb="4">
      <t>タントウ</t>
    </rPh>
    <phoneticPr fontId="1"/>
  </si>
  <si>
    <t>所在地</t>
    <rPh sb="0" eb="3">
      <t>ショザイチ</t>
    </rPh>
    <phoneticPr fontId="1"/>
  </si>
  <si>
    <t>法人：法人の所在地
個人事業者：施設等の所在地</t>
    <rPh sb="0" eb="2">
      <t>ホウジン</t>
    </rPh>
    <rPh sb="3" eb="5">
      <t>ホウジン</t>
    </rPh>
    <rPh sb="6" eb="8">
      <t>ショザイ</t>
    </rPh>
    <rPh sb="10" eb="12">
      <t>コジン</t>
    </rPh>
    <rPh sb="12" eb="15">
      <t>ジギョウシャ</t>
    </rPh>
    <rPh sb="16" eb="18">
      <t>シセツ</t>
    </rPh>
    <rPh sb="18" eb="19">
      <t>トウ</t>
    </rPh>
    <rPh sb="20" eb="23">
      <t>ショザイチ</t>
    </rPh>
    <phoneticPr fontId="1"/>
  </si>
  <si>
    <t>秋田県知事　鈴木　健太　あて</t>
    <rPh sb="0" eb="3">
      <t>あきたけん</t>
    </rPh>
    <rPh sb="3" eb="5">
      <t>ちじ</t>
    </rPh>
    <rPh sb="6" eb="8">
      <t>すずき</t>
    </rPh>
    <rPh sb="9" eb="11">
      <t>けんた</t>
    </rPh>
    <phoneticPr fontId="1" type="Hiragana"/>
  </si>
  <si>
    <t>代表者 職・氏名</t>
    <rPh sb="0" eb="3">
      <t>ダイヒョウシャ</t>
    </rPh>
    <rPh sb="4" eb="5">
      <t>ショク</t>
    </rPh>
    <rPh sb="6" eb="8">
      <t>シメイ</t>
    </rPh>
    <phoneticPr fontId="1"/>
  </si>
  <si>
    <t>【令和７年度１２月補正事業】</t>
    <rPh sb="1" eb="3">
      <t>レイワ</t>
    </rPh>
    <rPh sb="4" eb="6">
      <t>ネンド</t>
    </rPh>
    <rPh sb="8" eb="9">
      <t>ガツ</t>
    </rPh>
    <rPh sb="9" eb="11">
      <t>ホセイ</t>
    </rPh>
    <rPh sb="11" eb="13">
      <t>ジギョウ</t>
    </rPh>
    <phoneticPr fontId="1"/>
  </si>
  <si>
    <t>郵便番号：〒</t>
    <rPh sb="0" eb="4">
      <t>ユウビンバンゴウ</t>
    </rPh>
    <phoneticPr fontId="1"/>
  </si>
  <si>
    <t>令和８年　　　月　　　日</t>
    <rPh sb="0" eb="2">
      <t>レイワ</t>
    </rPh>
    <rPh sb="3" eb="4">
      <t>ネン</t>
    </rPh>
    <rPh sb="7" eb="8">
      <t>ガツ</t>
    </rPh>
    <rPh sb="11" eb="12">
      <t>ニチ</t>
    </rPh>
    <phoneticPr fontId="2"/>
  </si>
  <si>
    <t>法人名（個人事業者は記入不要）</t>
    <rPh sb="0" eb="2">
      <t>ホウジン</t>
    </rPh>
    <rPh sb="2" eb="3">
      <t>メイ</t>
    </rPh>
    <rPh sb="4" eb="6">
      <t>コジン</t>
    </rPh>
    <rPh sb="6" eb="9">
      <t>ジギョウシャ</t>
    </rPh>
    <rPh sb="10" eb="12">
      <t>キニュウ</t>
    </rPh>
    <rPh sb="12" eb="14">
      <t>フヨウ</t>
    </rPh>
    <phoneticPr fontId="1"/>
  </si>
  <si>
    <t>　</t>
  </si>
  <si>
    <t>調整・医療計画医院</t>
    <rPh sb="0" eb="2">
      <t>チョウセイ</t>
    </rPh>
    <rPh sb="3" eb="5">
      <t>イリョウ</t>
    </rPh>
    <rPh sb="5" eb="7">
      <t>ケイカク</t>
    </rPh>
    <rPh sb="7" eb="9">
      <t>イイン</t>
    </rPh>
    <phoneticPr fontId="2"/>
  </si>
  <si>
    <t>Imuyakujikai@pref.akita.lg.jp</t>
    <phoneticPr fontId="2"/>
  </si>
  <si>
    <t>【様式第３号】</t>
    <rPh sb="3" eb="4">
      <t>だい</t>
    </rPh>
    <phoneticPr fontId="1" type="Hiragana"/>
  </si>
  <si>
    <t>２ 賃上げ実績</t>
    <rPh sb="2" eb="4">
      <t>チンア</t>
    </rPh>
    <rPh sb="5" eb="7">
      <t>ジッセキ</t>
    </rPh>
    <phoneticPr fontId="1"/>
  </si>
  <si>
    <t>１ 報告者</t>
    <rPh sb="2" eb="5">
      <t>ホウコクシャ</t>
    </rPh>
    <phoneticPr fontId="1"/>
  </si>
  <si>
    <t>↓〈ご担当者〉※日中連絡の取れる方の情報を記載してください。</t>
    <phoneticPr fontId="2"/>
  </si>
  <si>
    <t>(1)ベースアップ実績</t>
    <rPh sb="9" eb="11">
      <t>ジッセキ</t>
    </rPh>
    <phoneticPr fontId="1"/>
  </si>
  <si>
    <t>(2)特別手当実績</t>
    <rPh sb="3" eb="5">
      <t>トクベツ</t>
    </rPh>
    <rPh sb="5" eb="7">
      <t>テアテ</t>
    </rPh>
    <rPh sb="7" eb="9">
      <t>ジッセキ</t>
    </rPh>
    <phoneticPr fontId="1"/>
  </si>
  <si>
    <t>(3)一時金実績</t>
    <rPh sb="3" eb="6">
      <t>イチジキン</t>
    </rPh>
    <rPh sb="6" eb="8">
      <t>ジッセキ</t>
    </rPh>
    <phoneticPr fontId="2"/>
  </si>
  <si>
    <t>(4)令和７年３月３１日時点の賃金水準と比較した2.0％を上回るベースアップ実績</t>
    <rPh sb="38" eb="40">
      <t>ジッセキ</t>
    </rPh>
    <phoneticPr fontId="2"/>
  </si>
  <si>
    <t>住所：</t>
    <rPh sb="0" eb="1">
      <t>ジュウ</t>
    </rPh>
    <rPh sb="1" eb="2">
      <t>ショ</t>
    </rPh>
    <phoneticPr fontId="1"/>
  </si>
  <si>
    <t>(4)合計</t>
    <rPh sb="3" eb="5">
      <t>ゴウケイ</t>
    </rPh>
    <phoneticPr fontId="2"/>
  </si>
  <si>
    <t>(1)合計</t>
    <rPh sb="3" eb="5">
      <t>ゴウケイ</t>
    </rPh>
    <phoneticPr fontId="2"/>
  </si>
  <si>
    <t>(2)合計</t>
    <rPh sb="3" eb="5">
      <t>ゴウケイ</t>
    </rPh>
    <phoneticPr fontId="2"/>
  </si>
  <si>
    <t>(3)合計</t>
    <rPh sb="3" eb="5">
      <t>ゴウケイ</t>
    </rPh>
    <phoneticPr fontId="2"/>
  </si>
  <si>
    <t>０１８－８６０－１４０１</t>
    <phoneticPr fontId="2"/>
  </si>
  <si>
    <t>０１８－８６０－＊＊＊＊</t>
    <phoneticPr fontId="2"/>
  </si>
  <si>
    <t>法人事務局総務課</t>
    <rPh sb="0" eb="8">
      <t>ホウジンジムキョクソウムカ</t>
    </rPh>
    <phoneticPr fontId="2"/>
  </si>
  <si>
    <t>秋田　次朗</t>
    <rPh sb="0" eb="2">
      <t>アキタ</t>
    </rPh>
    <rPh sb="3" eb="5">
      <t>ジロウ</t>
    </rPh>
    <phoneticPr fontId="2"/>
  </si>
  <si>
    <t>０１０－８５７０</t>
    <phoneticPr fontId="2"/>
  </si>
  <si>
    <t>秋田市山王四丁目１－１</t>
    <rPh sb="0" eb="3">
      <t>アキタシ</t>
    </rPh>
    <rPh sb="3" eb="5">
      <t>サンオウ</t>
    </rPh>
    <rPh sb="5" eb="6">
      <t>ヨン</t>
    </rPh>
    <rPh sb="6" eb="8">
      <t>チョウメ</t>
    </rPh>
    <phoneticPr fontId="2"/>
  </si>
  <si>
    <t>秋田市山王四丁目１－１</t>
    <rPh sb="0" eb="8">
      <t>アキタシサンノウヨンチョウメ</t>
    </rPh>
    <phoneticPr fontId="2"/>
  </si>
  <si>
    <t>医療人材対策クリニック</t>
    <rPh sb="0" eb="6">
      <t>イリョウジンザイタイサク</t>
    </rPh>
    <phoneticPr fontId="2"/>
  </si>
  <si>
    <t>秋田市山王三丁目１－１</t>
    <rPh sb="0" eb="8">
      <t>アキタシサンノウサンチョウメ</t>
    </rPh>
    <phoneticPr fontId="2"/>
  </si>
  <si>
    <t>地域医療政策医院</t>
    <rPh sb="0" eb="2">
      <t>チイキ</t>
    </rPh>
    <rPh sb="2" eb="4">
      <t>イリョウ</t>
    </rPh>
    <rPh sb="4" eb="6">
      <t>セイサク</t>
    </rPh>
    <rPh sb="6" eb="8">
      <t>イイン</t>
    </rPh>
    <phoneticPr fontId="2"/>
  </si>
  <si>
    <r>
      <t xml:space="preserve">医療施設等賃上げ支援事業 
実績報告書（賃上げ改善報告書）
</t>
    </r>
    <r>
      <rPr>
        <sz val="16"/>
        <rFont val="ＭＳ ゴシック"/>
        <family val="3"/>
        <charset val="128"/>
      </rPr>
      <t>（有床診療所（医科・歯科）・無床診療所（医科・歯科）・保険薬局・訪問看護ステーション）</t>
    </r>
    <rPh sb="0" eb="2">
      <t>いりょう</t>
    </rPh>
    <rPh sb="2" eb="4">
      <t>しせつ</t>
    </rPh>
    <rPh sb="4" eb="5">
      <t>とう</t>
    </rPh>
    <rPh sb="5" eb="7">
      <t>ちんあ</t>
    </rPh>
    <rPh sb="8" eb="10">
      <t>しえん</t>
    </rPh>
    <rPh sb="10" eb="12">
      <t>じぎょう</t>
    </rPh>
    <rPh sb="14" eb="16">
      <t>じっせき</t>
    </rPh>
    <rPh sb="16" eb="19">
      <t>ほうこくしょ</t>
    </rPh>
    <rPh sb="20" eb="22">
      <t>ちんあ</t>
    </rPh>
    <rPh sb="23" eb="25">
      <t>かいぜん</t>
    </rPh>
    <rPh sb="25" eb="28">
      <t>ほうこくしょ</t>
    </rPh>
    <rPh sb="31" eb="33">
      <t>ゆうしょう</t>
    </rPh>
    <rPh sb="33" eb="36">
      <t>しんりょうじょ</t>
    </rPh>
    <rPh sb="37" eb="38">
      <t>い</t>
    </rPh>
    <rPh sb="38" eb="39">
      <t>か</t>
    </rPh>
    <rPh sb="40" eb="42">
      <t>しか</t>
    </rPh>
    <rPh sb="44" eb="46">
      <t>むしょう</t>
    </rPh>
    <rPh sb="46" eb="49">
      <t>しんりょうじょ</t>
    </rPh>
    <rPh sb="50" eb="52">
      <t>いか</t>
    </rPh>
    <rPh sb="53" eb="55">
      <t>しか</t>
    </rPh>
    <rPh sb="57" eb="59">
      <t>ほけん</t>
    </rPh>
    <rPh sb="59" eb="61">
      <t>やっきょく</t>
    </rPh>
    <rPh sb="62" eb="66">
      <t>ほうもんかんご</t>
    </rPh>
    <phoneticPr fontId="1" type="Hiragana"/>
  </si>
  <si>
    <t>施設等の名称</t>
    <rPh sb="0" eb="2">
      <t>シセツ</t>
    </rPh>
    <rPh sb="2" eb="3">
      <t>トウ</t>
    </rPh>
    <rPh sb="4" eb="6">
      <t>メイショウ</t>
    </rPh>
    <phoneticPr fontId="1"/>
  </si>
  <si>
    <t>O. (N - 2.0%)</t>
    <phoneticPr fontId="2"/>
  </si>
  <si>
    <t>B.令和8年5月末までの間、Aのベースアップをしている月数(月)</t>
    <rPh sb="2" eb="4">
      <t>レイワ</t>
    </rPh>
    <rPh sb="5" eb="6">
      <t>ネン</t>
    </rPh>
    <rPh sb="7" eb="8">
      <t>ガツ</t>
    </rPh>
    <rPh sb="8" eb="9">
      <t>マツ</t>
    </rPh>
    <rPh sb="12" eb="13">
      <t>カン</t>
    </rPh>
    <rPh sb="27" eb="29">
      <t>ツキスウ</t>
    </rPh>
    <rPh sb="30" eb="31">
      <t>ツキ</t>
    </rPh>
    <phoneticPr fontId="2"/>
  </si>
  <si>
    <t>C .Aのベースアップをした人数
（名）</t>
    <rPh sb="14" eb="15">
      <t>ニン</t>
    </rPh>
    <rPh sb="15" eb="16">
      <t>スウ</t>
    </rPh>
    <rPh sb="18" eb="19">
      <t>メイ</t>
    </rPh>
    <phoneticPr fontId="2"/>
  </si>
  <si>
    <t>D.ベースアップ実績額(円)
（A＊B＊C）</t>
    <rPh sb="8" eb="11">
      <t>ジッセキガク</t>
    </rPh>
    <rPh sb="12" eb="13">
      <t>エン</t>
    </rPh>
    <phoneticPr fontId="2"/>
  </si>
  <si>
    <t>E.支給した特別手当の平均額
（円）</t>
    <rPh sb="2" eb="4">
      <t>シキュウ</t>
    </rPh>
    <rPh sb="6" eb="8">
      <t>トクベツ</t>
    </rPh>
    <rPh sb="8" eb="10">
      <t>テアテ</t>
    </rPh>
    <rPh sb="11" eb="14">
      <t>ヘイキンガク</t>
    </rPh>
    <rPh sb="16" eb="17">
      <t>エン</t>
    </rPh>
    <phoneticPr fontId="2"/>
  </si>
  <si>
    <t>F.特別手当を支給した月数
（月）</t>
    <rPh sb="2" eb="6">
      <t>トクベツテアテ</t>
    </rPh>
    <rPh sb="7" eb="9">
      <t>シキュウ</t>
    </rPh>
    <rPh sb="11" eb="13">
      <t>ツキスウ</t>
    </rPh>
    <rPh sb="15" eb="16">
      <t>ツキ</t>
    </rPh>
    <phoneticPr fontId="2"/>
  </si>
  <si>
    <t>G.特別手当を支給した人数
（名）</t>
    <rPh sb="2" eb="4">
      <t>トクベツ</t>
    </rPh>
    <rPh sb="4" eb="6">
      <t>テアテ</t>
    </rPh>
    <rPh sb="7" eb="9">
      <t>シキュウ</t>
    </rPh>
    <rPh sb="11" eb="13">
      <t>ニンズウ</t>
    </rPh>
    <rPh sb="15" eb="16">
      <t>メイ</t>
    </rPh>
    <phoneticPr fontId="2"/>
  </si>
  <si>
    <t>H.特別手当
実績額(円)
（E＊F＊G）</t>
    <rPh sb="2" eb="4">
      <t>トクベツ</t>
    </rPh>
    <rPh sb="4" eb="6">
      <t>テアテ</t>
    </rPh>
    <rPh sb="7" eb="10">
      <t>ジッセキガク</t>
    </rPh>
    <phoneticPr fontId="2"/>
  </si>
  <si>
    <t>I.支給した一時金の平均額（円）</t>
    <rPh sb="2" eb="4">
      <t>シキュウ</t>
    </rPh>
    <rPh sb="6" eb="9">
      <t>イチジキン</t>
    </rPh>
    <rPh sb="10" eb="13">
      <t>ヘイキンガク</t>
    </rPh>
    <rPh sb="14" eb="15">
      <t>エン</t>
    </rPh>
    <phoneticPr fontId="2"/>
  </si>
  <si>
    <t>J.一時金を支給した人数（名）</t>
    <rPh sb="2" eb="5">
      <t>イチジキン</t>
    </rPh>
    <rPh sb="6" eb="8">
      <t>シキュウ</t>
    </rPh>
    <rPh sb="10" eb="12">
      <t>ニンズウ</t>
    </rPh>
    <rPh sb="13" eb="14">
      <t>メイ</t>
    </rPh>
    <phoneticPr fontId="2"/>
  </si>
  <si>
    <t>K.一時金
実績額（円）
（Ｉ＊Ｊ）</t>
    <rPh sb="2" eb="5">
      <t>イチジキン</t>
    </rPh>
    <rPh sb="6" eb="8">
      <t>ジッセキ</t>
    </rPh>
    <rPh sb="10" eb="11">
      <t>エン</t>
    </rPh>
    <phoneticPr fontId="2"/>
  </si>
  <si>
    <t>L.令和7年3月31日時点の賃金水準（賃上げ対象者の平均値）（円）</t>
    <rPh sb="31" eb="32">
      <t>エン</t>
    </rPh>
    <phoneticPr fontId="2"/>
  </si>
  <si>
    <t>M. Lの金額と比較して、令和7年4月1日から11月30日の間ベースアップした平均額（円）</t>
    <rPh sb="5" eb="7">
      <t>キンガク</t>
    </rPh>
    <rPh sb="8" eb="10">
      <t>ヒカク</t>
    </rPh>
    <rPh sb="18" eb="19">
      <t>ガツ</t>
    </rPh>
    <rPh sb="20" eb="21">
      <t>ニチ</t>
    </rPh>
    <rPh sb="25" eb="26">
      <t>ガツ</t>
    </rPh>
    <rPh sb="28" eb="29">
      <t>ニチ</t>
    </rPh>
    <rPh sb="30" eb="31">
      <t>カン</t>
    </rPh>
    <rPh sb="39" eb="42">
      <t>ヘイキンガク</t>
    </rPh>
    <rPh sb="43" eb="44">
      <t>エン</t>
    </rPh>
    <phoneticPr fontId="2"/>
  </si>
  <si>
    <t>↑チェックマーク☑を記入してください</t>
    <rPh sb="10" eb="12">
      <t>キニュウ</t>
    </rPh>
    <phoneticPr fontId="2"/>
  </si>
  <si>
    <t>…(1)および(4)に記載したベースアップについて、実施後の水準を令和８年６月１日以降、維持ないし拡充しています。</t>
    <rPh sb="11" eb="13">
      <t>キサイ</t>
    </rPh>
    <rPh sb="26" eb="28">
      <t>ジッシ</t>
    </rPh>
    <rPh sb="28" eb="29">
      <t>ゴ</t>
    </rPh>
    <rPh sb="30" eb="32">
      <t>スイジュン</t>
    </rPh>
    <rPh sb="33" eb="35">
      <t>レイワ</t>
    </rPh>
    <phoneticPr fontId="2"/>
  </si>
  <si>
    <t>社会医療法人医務薬事会</t>
    <rPh sb="0" eb="11">
      <t>シャカイイリョウホウジンイムヤクジカイ</t>
    </rPh>
    <phoneticPr fontId="2"/>
  </si>
  <si>
    <t>理事長　秋田　太朗</t>
    <rPh sb="0" eb="3">
      <t>リジチョウ</t>
    </rPh>
    <rPh sb="4" eb="6">
      <t>アキタ</t>
    </rPh>
    <rPh sb="7" eb="9">
      <t>タロウ</t>
    </rPh>
    <phoneticPr fontId="2"/>
  </si>
  <si>
    <t>担当者氏名</t>
    <rPh sb="0" eb="3">
      <t>タントウシャ</t>
    </rPh>
    <rPh sb="3" eb="5">
      <t>シメイ</t>
    </rPh>
    <phoneticPr fontId="2"/>
  </si>
  <si>
    <t>秋田市山王四丁目１－１</t>
    <phoneticPr fontId="2"/>
  </si>
  <si>
    <t>Q.支給額を充てる月数（最大：令和７年12月～令和８年５月の６ヶ月）（月）</t>
    <rPh sb="2" eb="5">
      <t>シキュウガク</t>
    </rPh>
    <rPh sb="6" eb="7">
      <t>ア</t>
    </rPh>
    <rPh sb="9" eb="11">
      <t>ツキスウ</t>
    </rPh>
    <rPh sb="12" eb="14">
      <t>サイダイ</t>
    </rPh>
    <rPh sb="15" eb="17">
      <t>レイワ</t>
    </rPh>
    <rPh sb="18" eb="19">
      <t>ネン</t>
    </rPh>
    <rPh sb="21" eb="22">
      <t>ガツ</t>
    </rPh>
    <rPh sb="23" eb="25">
      <t>レイワ</t>
    </rPh>
    <rPh sb="26" eb="27">
      <t>ネン</t>
    </rPh>
    <rPh sb="28" eb="29">
      <t>ガツ</t>
    </rPh>
    <rPh sb="32" eb="33">
      <t>ゲツ</t>
    </rPh>
    <rPh sb="35" eb="36">
      <t>ツキ</t>
    </rPh>
    <phoneticPr fontId="2"/>
  </si>
  <si>
    <t>R.Mのベースアップをした人数（名）</t>
    <rPh sb="13" eb="15">
      <t>ニンズウ</t>
    </rPh>
    <rPh sb="16" eb="17">
      <t>メイ</t>
    </rPh>
    <phoneticPr fontId="2"/>
  </si>
  <si>
    <t>R.R7年度2.0%超ベースアップ実績額（円）
(P＊Q＊R)</t>
    <rPh sb="4" eb="6">
      <t>ネンド</t>
    </rPh>
    <rPh sb="10" eb="11">
      <t>チョウ</t>
    </rPh>
    <rPh sb="17" eb="20">
      <t>ジッセキガク</t>
    </rPh>
    <rPh sb="21" eb="22">
      <t>エン</t>
    </rPh>
    <phoneticPr fontId="2"/>
  </si>
  <si>
    <t>(5)賃上げ実績計（円）
(1)+(2)+(3)+(4)</t>
    <rPh sb="3" eb="5">
      <t>チンア</t>
    </rPh>
    <rPh sb="6" eb="8">
      <t>ジッセキ</t>
    </rPh>
    <rPh sb="8" eb="9">
      <t>ケイ</t>
    </rPh>
    <rPh sb="10" eb="11">
      <t>エン</t>
    </rPh>
    <phoneticPr fontId="2"/>
  </si>
  <si>
    <t>令和８年２月１９日</t>
    <rPh sb="0" eb="2">
      <t>レイワ</t>
    </rPh>
    <rPh sb="3" eb="4">
      <t>ネン</t>
    </rPh>
    <rPh sb="5" eb="6">
      <t>ガツ</t>
    </rPh>
    <rPh sb="8" eb="9">
      <t>ニチ</t>
    </rPh>
    <phoneticPr fontId="2"/>
  </si>
  <si>
    <t>N.ベースアップ率
（M÷L）</t>
    <rPh sb="8" eb="9">
      <t>リツ</t>
    </rPh>
    <phoneticPr fontId="2"/>
  </si>
  <si>
    <t>(6)賃上げ支給額計（円）
(支給申請書に記載した金額)</t>
    <rPh sb="6" eb="9">
      <t>シキュウガク</t>
    </rPh>
    <rPh sb="9" eb="10">
      <t>ケイ</t>
    </rPh>
    <rPh sb="11" eb="12">
      <t>エン</t>
    </rPh>
    <rPh sb="15" eb="17">
      <t>シキュウ</t>
    </rPh>
    <rPh sb="17" eb="20">
      <t>シンセイショ</t>
    </rPh>
    <rPh sb="21" eb="23">
      <t>キサイ</t>
    </rPh>
    <rPh sb="25" eb="27">
      <t>キンガク</t>
    </rPh>
    <phoneticPr fontId="2"/>
  </si>
  <si>
    <t>医療施設等賃上げ支援事業 
実績報告書（賃上げ改善報告書）
（有床診療所（医科・歯科）・無床診療所（医科・歯科）・保険薬局・訪問看護ステーション）</t>
    <rPh sb="0" eb="2">
      <t>いりょう</t>
    </rPh>
    <rPh sb="2" eb="4">
      <t>しせつ</t>
    </rPh>
    <rPh sb="4" eb="5">
      <t>とう</t>
    </rPh>
    <rPh sb="5" eb="7">
      <t>ちんあ</t>
    </rPh>
    <rPh sb="8" eb="10">
      <t>しえん</t>
    </rPh>
    <rPh sb="10" eb="12">
      <t>じぎょう</t>
    </rPh>
    <rPh sb="14" eb="16">
      <t>じっせき</t>
    </rPh>
    <rPh sb="16" eb="19">
      <t>ほうこくしょ</t>
    </rPh>
    <rPh sb="20" eb="22">
      <t>ちんあ</t>
    </rPh>
    <rPh sb="23" eb="25">
      <t>かいぜん</t>
    </rPh>
    <rPh sb="25" eb="28">
      <t>ほうこくしょ</t>
    </rPh>
    <rPh sb="31" eb="33">
      <t>ゆうしょう</t>
    </rPh>
    <rPh sb="33" eb="36">
      <t>しんりょうじょ</t>
    </rPh>
    <rPh sb="37" eb="38">
      <t>い</t>
    </rPh>
    <rPh sb="38" eb="39">
      <t>か</t>
    </rPh>
    <rPh sb="40" eb="42">
      <t>しか</t>
    </rPh>
    <rPh sb="44" eb="46">
      <t>むしょう</t>
    </rPh>
    <rPh sb="46" eb="49">
      <t>しんりょうじょ</t>
    </rPh>
    <rPh sb="50" eb="52">
      <t>いか</t>
    </rPh>
    <rPh sb="53" eb="55">
      <t>しか</t>
    </rPh>
    <rPh sb="57" eb="59">
      <t>ほけん</t>
    </rPh>
    <rPh sb="59" eb="61">
      <t>やっきょく</t>
    </rPh>
    <rPh sb="62" eb="66">
      <t>ほうもんかんご</t>
    </rPh>
    <phoneticPr fontId="1" type="Hiragana"/>
  </si>
  <si>
    <t>　　医療施設等処遇改善・物価上昇支援金支給要綱第８条の規定により、賃上げの実績を以下のとおり報告します。</t>
    <phoneticPr fontId="2"/>
  </si>
  <si>
    <t>(7)返還額（円） (6)-(5)
※マイナスの場合は空欄</t>
    <rPh sb="3" eb="6">
      <t>ヘンカンガク</t>
    </rPh>
    <rPh sb="7" eb="8">
      <t>エン</t>
    </rPh>
    <rPh sb="24" eb="26">
      <t>バアイ</t>
    </rPh>
    <rPh sb="27" eb="29">
      <t>クウラン</t>
    </rPh>
    <phoneticPr fontId="2"/>
  </si>
  <si>
    <t>P,2.0％を上回ってベースアップした平均額（円）
（L＊O）</t>
    <rPh sb="19" eb="22">
      <t>ヘイキンガク</t>
    </rPh>
    <rPh sb="23" eb="24">
      <t>エン</t>
    </rPh>
    <phoneticPr fontId="2"/>
  </si>
  <si>
    <t>P,2.0％を上回ってベースアップした平均額
（円）（L＊O）</t>
    <rPh sb="19" eb="22">
      <t>ヘイキンガク</t>
    </rPh>
    <rPh sb="24" eb="25">
      <t>エン</t>
    </rPh>
    <phoneticPr fontId="2"/>
  </si>
  <si>
    <t>A.令和7年12月1日以降、ベースアップした1人あたり
平均額
（円）</t>
    <rPh sb="2" eb="4">
      <t>レイワ</t>
    </rPh>
    <rPh sb="5" eb="6">
      <t>ネン</t>
    </rPh>
    <rPh sb="8" eb="9">
      <t>ガツ</t>
    </rPh>
    <rPh sb="10" eb="11">
      <t>ニチ</t>
    </rPh>
    <rPh sb="11" eb="13">
      <t>イコウ</t>
    </rPh>
    <rPh sb="22" eb="24">
      <t>ヒトリ</t>
    </rPh>
    <rPh sb="28" eb="31">
      <t>ヘイキンガク</t>
    </rPh>
    <rPh sb="33" eb="34">
      <t>エン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</si>
</sst>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#,##0_ "/>
    <numFmt numFmtId="177" formatCode="0.0%"/>
    <numFmt numFmtId="178" formatCode="0_);[Red]\(0\)"/>
  </numFmts>
  <fonts count="40" x14ac:knownFonts="1">
    <font>
      <sz val="11"/>
      <color theme="1"/>
      <name val="游ゴシック"/>
      <family val="3"/>
      <scheme val="minor"/>
    </font>
    <font>
      <sz val="6"/>
      <name val="游ゴシック"/>
      <family val="3"/>
    </font>
    <font>
      <sz val="6"/>
      <name val="游ゴシック"/>
      <family val="3"/>
      <charset val="128"/>
      <scheme val="minor"/>
    </font>
    <font>
      <sz val="12"/>
      <name val="ＭＳ ゴシック"/>
      <family val="3"/>
      <charset val="128"/>
    </font>
    <font>
      <sz val="12"/>
      <color theme="1"/>
      <name val="ＭＳ ゴシック"/>
      <family val="3"/>
      <charset val="128"/>
    </font>
    <font>
      <sz val="14"/>
      <name val="ＭＳ ゴシック"/>
      <family val="3"/>
      <charset val="128"/>
    </font>
    <font>
      <b/>
      <sz val="14"/>
      <color theme="1"/>
      <name val="ＭＳ ゴシック"/>
      <family val="3"/>
      <charset val="128"/>
    </font>
    <font>
      <sz val="14"/>
      <color theme="1"/>
      <name val="ＭＳ ゴシック"/>
      <family val="3"/>
      <charset val="128"/>
    </font>
    <font>
      <sz val="14"/>
      <color theme="1"/>
      <name val="游ゴシック"/>
      <family val="3"/>
      <scheme val="minor"/>
    </font>
    <font>
      <sz val="16"/>
      <color theme="1"/>
      <name val="ＭＳ ゴシック"/>
      <family val="3"/>
      <charset val="128"/>
    </font>
    <font>
      <sz val="16"/>
      <name val="ＭＳ ゴシック"/>
      <family val="3"/>
      <charset val="128"/>
    </font>
    <font>
      <sz val="11"/>
      <color theme="1"/>
      <name val="ＭＳ ゴシック"/>
      <family val="3"/>
      <charset val="128"/>
    </font>
    <font>
      <sz val="11"/>
      <color theme="1"/>
      <name val="游ゴシック"/>
      <family val="3"/>
      <scheme val="minor"/>
    </font>
    <font>
      <sz val="10"/>
      <color theme="1"/>
      <name val="ＭＳ ゴシック"/>
      <family val="3"/>
      <charset val="128"/>
    </font>
    <font>
      <b/>
      <sz val="11"/>
      <color theme="1"/>
      <name val="ＭＳ ゴシック"/>
      <family val="3"/>
      <charset val="128"/>
    </font>
    <font>
      <b/>
      <sz val="10"/>
      <color theme="1"/>
      <name val="ＭＳ ゴシック"/>
      <family val="3"/>
      <charset val="128"/>
    </font>
    <font>
      <sz val="10.5"/>
      <color theme="1"/>
      <name val="ＭＳ ゴシック"/>
      <family val="3"/>
      <charset val="128"/>
    </font>
    <font>
      <sz val="11"/>
      <color theme="0" tint="-0.249977111117893"/>
      <name val="ＭＳ ゴシック"/>
      <family val="3"/>
      <charset val="128"/>
    </font>
    <font>
      <sz val="11"/>
      <color theme="1"/>
      <name val="游ゴシック"/>
      <family val="2"/>
      <charset val="128"/>
      <scheme val="minor"/>
    </font>
    <font>
      <sz val="16"/>
      <color theme="1"/>
      <name val="游ゴシック"/>
      <family val="3"/>
      <scheme val="minor"/>
    </font>
    <font>
      <sz val="14"/>
      <color rgb="FFFF0000"/>
      <name val="ＭＳ ゴシック"/>
      <family val="3"/>
      <charset val="128"/>
    </font>
    <font>
      <sz val="14"/>
      <color rgb="FFFF0000"/>
      <name val="游ゴシック"/>
      <family val="3"/>
      <scheme val="minor"/>
    </font>
    <font>
      <sz val="24"/>
      <color theme="1"/>
      <name val="ＭＳ ゴシック"/>
      <family val="3"/>
      <charset val="128"/>
    </font>
    <font>
      <b/>
      <sz val="18"/>
      <color theme="1"/>
      <name val="ＭＳ ゴシック"/>
      <family val="3"/>
      <charset val="128"/>
    </font>
    <font>
      <sz val="18"/>
      <color theme="1"/>
      <name val="游ゴシック"/>
      <family val="3"/>
      <scheme val="minor"/>
    </font>
    <font>
      <b/>
      <sz val="18"/>
      <color rgb="FFFF0000"/>
      <name val="ＭＳ ゴシック"/>
      <family val="3"/>
      <charset val="128"/>
    </font>
    <font>
      <sz val="18"/>
      <color rgb="FFFF0000"/>
      <name val="游ゴシック"/>
      <family val="3"/>
      <scheme val="minor"/>
    </font>
    <font>
      <sz val="11"/>
      <color rgb="FFFF0000"/>
      <name val="游ゴシック"/>
      <family val="3"/>
      <scheme val="minor"/>
    </font>
    <font>
      <sz val="11"/>
      <name val="ＭＳ ゴシック"/>
      <family val="3"/>
      <charset val="128"/>
    </font>
    <font>
      <b/>
      <sz val="14"/>
      <name val="ＭＳ ゴシック"/>
      <family val="3"/>
      <charset val="128"/>
    </font>
    <font>
      <b/>
      <sz val="10"/>
      <name val="ＭＳ ゴシック"/>
      <family val="3"/>
      <charset val="128"/>
    </font>
    <font>
      <sz val="10"/>
      <name val="ＭＳ ゴシック"/>
      <family val="3"/>
      <charset val="128"/>
    </font>
    <font>
      <sz val="10.5"/>
      <name val="ＭＳ ゴシック"/>
      <family val="3"/>
      <charset val="128"/>
    </font>
    <font>
      <sz val="11"/>
      <name val="游ゴシック"/>
      <family val="3"/>
      <scheme val="minor"/>
    </font>
    <font>
      <sz val="14"/>
      <name val="游ゴシック"/>
      <family val="3"/>
      <scheme val="minor"/>
    </font>
    <font>
      <b/>
      <sz val="11"/>
      <name val="ＭＳ ゴシック"/>
      <family val="3"/>
      <charset val="128"/>
    </font>
    <font>
      <b/>
      <sz val="18"/>
      <name val="ＭＳ ゴシック"/>
      <family val="3"/>
      <charset val="128"/>
    </font>
    <font>
      <sz val="18"/>
      <name val="游ゴシック"/>
      <family val="3"/>
      <scheme val="minor"/>
    </font>
    <font>
      <sz val="16"/>
      <name val="游ゴシック"/>
      <family val="3"/>
      <scheme val="minor"/>
    </font>
    <font>
      <sz val="24"/>
      <name val="ＭＳ ゴシック"/>
      <family val="3"/>
      <charset val="128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7" tint="0.79998168889431442"/>
        <bgColor indexed="64"/>
      </patternFill>
    </fill>
  </fills>
  <borders count="36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38" fontId="12" fillId="0" borderId="0" applyFont="0" applyFill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0" fontId="18" fillId="0" borderId="0">
      <alignment vertical="center"/>
    </xf>
  </cellStyleXfs>
  <cellXfs count="340">
    <xf numFmtId="0" fontId="0" fillId="0" borderId="0" xfId="0">
      <alignment vertical="center"/>
    </xf>
    <xf numFmtId="0" fontId="7" fillId="0" borderId="0" xfId="0" applyFont="1">
      <alignment vertical="center"/>
    </xf>
    <xf numFmtId="0" fontId="11" fillId="0" borderId="0" xfId="0" applyFont="1" applyFill="1" applyBorder="1" applyAlignment="1">
      <alignment horizontal="left" vertical="center"/>
    </xf>
    <xf numFmtId="0" fontId="7" fillId="0" borderId="0" xfId="0" applyFont="1" applyFill="1" applyBorder="1" applyAlignment="1">
      <alignment horizontal="left" vertical="center"/>
    </xf>
    <xf numFmtId="0" fontId="11" fillId="0" borderId="0" xfId="0" applyFont="1" applyFill="1" applyBorder="1" applyAlignment="1">
      <alignment horizontal="center" vertical="center" wrapText="1"/>
    </xf>
    <xf numFmtId="0" fontId="4" fillId="0" borderId="0" xfId="0" applyFont="1" applyAlignment="1">
      <alignment horizontal="left" vertical="center"/>
    </xf>
    <xf numFmtId="0" fontId="11" fillId="0" borderId="0" xfId="0" applyFont="1" applyAlignment="1">
      <alignment horizontal="left" vertical="center"/>
    </xf>
    <xf numFmtId="0" fontId="13" fillId="0" borderId="0" xfId="0" applyFont="1">
      <alignment vertical="center"/>
    </xf>
    <xf numFmtId="0" fontId="11" fillId="0" borderId="0" xfId="0" applyFont="1" applyBorder="1" applyAlignment="1">
      <alignment horizontal="center" vertical="center"/>
    </xf>
    <xf numFmtId="0" fontId="11" fillId="0" borderId="0" xfId="0" applyFont="1" applyBorder="1" applyAlignment="1">
      <alignment horizontal="right" vertical="center"/>
    </xf>
    <xf numFmtId="0" fontId="11" fillId="0" borderId="0" xfId="0" applyFont="1" applyFill="1" applyBorder="1" applyAlignment="1">
      <alignment horizontal="right" vertical="center"/>
    </xf>
    <xf numFmtId="176" fontId="11" fillId="0" borderId="0" xfId="0" applyNumberFormat="1" applyFont="1" applyFill="1" applyBorder="1" applyAlignment="1" applyProtection="1">
      <alignment horizontal="right" vertical="center"/>
    </xf>
    <xf numFmtId="0" fontId="11" fillId="0" borderId="0" xfId="0" applyFont="1" applyFill="1" applyBorder="1" applyAlignment="1" applyProtection="1">
      <alignment horizontal="center" vertical="center" shrinkToFit="1"/>
      <protection locked="0"/>
    </xf>
    <xf numFmtId="0" fontId="11" fillId="0" borderId="0" xfId="0" applyFont="1" applyFill="1" applyBorder="1" applyAlignment="1" applyProtection="1">
      <alignment horizontal="right" vertical="center" wrapText="1"/>
      <protection locked="0"/>
    </xf>
    <xf numFmtId="0" fontId="11" fillId="0" borderId="0" xfId="0" applyFont="1" applyFill="1" applyBorder="1" applyAlignment="1">
      <alignment horizontal="right" vertical="center" wrapText="1"/>
    </xf>
    <xf numFmtId="177" fontId="11" fillId="0" borderId="0" xfId="2" applyNumberFormat="1" applyFont="1" applyFill="1" applyBorder="1" applyAlignment="1">
      <alignment horizontal="right" vertical="center" wrapText="1"/>
    </xf>
    <xf numFmtId="177" fontId="11" fillId="0" borderId="0" xfId="2" applyNumberFormat="1" applyFont="1" applyFill="1" applyBorder="1" applyAlignment="1">
      <alignment horizontal="right" vertical="center"/>
    </xf>
    <xf numFmtId="0" fontId="11" fillId="0" borderId="0" xfId="0" applyFont="1" applyFill="1" applyBorder="1" applyAlignment="1">
      <alignment vertical="center"/>
    </xf>
    <xf numFmtId="0" fontId="11" fillId="0" borderId="0" xfId="0" applyFont="1" applyFill="1" applyBorder="1" applyAlignment="1" applyProtection="1">
      <alignment horizontal="right" vertical="center" shrinkToFit="1"/>
      <protection locked="0"/>
    </xf>
    <xf numFmtId="0" fontId="11" fillId="2" borderId="0" xfId="0" applyFont="1" applyFill="1" applyBorder="1" applyAlignment="1" applyProtection="1">
      <alignment horizontal="right" vertical="center" shrinkToFit="1"/>
      <protection locked="0"/>
    </xf>
    <xf numFmtId="0" fontId="11" fillId="0" borderId="0" xfId="0" applyFont="1" applyFill="1" applyBorder="1" applyAlignment="1" applyProtection="1">
      <alignment horizontal="center" vertical="center" wrapText="1"/>
      <protection locked="0"/>
    </xf>
    <xf numFmtId="0" fontId="11" fillId="0" borderId="0" xfId="0" applyFont="1">
      <alignment vertical="center"/>
    </xf>
    <xf numFmtId="0" fontId="6" fillId="0" borderId="0" xfId="0" applyFont="1" applyBorder="1" applyAlignment="1">
      <alignment horizontal="center" vertical="center"/>
    </xf>
    <xf numFmtId="0" fontId="6" fillId="0" borderId="0" xfId="0" applyFont="1" applyFill="1" applyBorder="1" applyAlignment="1">
      <alignment vertical="top"/>
    </xf>
    <xf numFmtId="0" fontId="15" fillId="0" borderId="0" xfId="0" applyFont="1" applyBorder="1" applyAlignment="1">
      <alignment horizontal="left" vertical="center"/>
    </xf>
    <xf numFmtId="0" fontId="16" fillId="0" borderId="0" xfId="0" applyFont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7" fillId="0" borderId="0" xfId="0" applyFont="1" applyAlignment="1">
      <alignment horizontal="left" vertical="center"/>
    </xf>
    <xf numFmtId="0" fontId="17" fillId="0" borderId="0" xfId="0" applyFont="1">
      <alignment vertical="center"/>
    </xf>
    <xf numFmtId="0" fontId="11" fillId="0" borderId="0" xfId="0" applyFont="1" applyFill="1">
      <alignment vertical="center"/>
    </xf>
    <xf numFmtId="0" fontId="17" fillId="0" borderId="0" xfId="0" applyFont="1" applyFill="1">
      <alignment vertical="center"/>
    </xf>
    <xf numFmtId="0" fontId="4" fillId="0" borderId="0" xfId="3" applyFont="1" applyProtection="1">
      <alignment vertical="center"/>
      <protection locked="0"/>
    </xf>
    <xf numFmtId="0" fontId="7" fillId="0" borderId="0" xfId="0" applyFont="1" applyBorder="1" applyAlignment="1">
      <alignment vertical="center" wrapText="1"/>
    </xf>
    <xf numFmtId="0" fontId="19" fillId="0" borderId="0" xfId="0" applyFont="1" applyAlignment="1">
      <alignment vertical="center"/>
    </xf>
    <xf numFmtId="0" fontId="0" fillId="0" borderId="0" xfId="0" applyAlignment="1">
      <alignment vertical="center"/>
    </xf>
    <xf numFmtId="0" fontId="0" fillId="0" borderId="0" xfId="0" applyFill="1" applyBorder="1" applyAlignment="1">
      <alignment vertical="center"/>
    </xf>
    <xf numFmtId="0" fontId="14" fillId="0" borderId="0" xfId="0" applyFont="1" applyFill="1" applyBorder="1" applyAlignment="1">
      <alignment horizontal="center" vertical="center" wrapText="1"/>
    </xf>
    <xf numFmtId="0" fontId="14" fillId="0" borderId="0" xfId="0" applyFont="1" applyFill="1" applyBorder="1" applyAlignment="1">
      <alignment vertical="center"/>
    </xf>
    <xf numFmtId="0" fontId="7" fillId="0" borderId="0" xfId="0" applyFont="1" applyFill="1" applyBorder="1" applyAlignment="1">
      <alignment horizontal="center" vertical="center"/>
    </xf>
    <xf numFmtId="0" fontId="7" fillId="0" borderId="0" xfId="0" applyFont="1" applyFill="1" applyBorder="1" applyAlignment="1" applyProtection="1">
      <alignment horizontal="center" vertical="center" shrinkToFit="1"/>
      <protection locked="0"/>
    </xf>
    <xf numFmtId="0" fontId="7" fillId="0" borderId="0" xfId="0" applyFont="1" applyFill="1" applyBorder="1" applyAlignment="1" applyProtection="1">
      <alignment horizontal="right" vertical="center" wrapText="1"/>
      <protection locked="0"/>
    </xf>
    <xf numFmtId="0" fontId="7" fillId="0" borderId="0" xfId="0" applyFont="1" applyFill="1" applyBorder="1" applyAlignment="1">
      <alignment horizontal="right" vertical="center" wrapText="1"/>
    </xf>
    <xf numFmtId="178" fontId="11" fillId="0" borderId="0" xfId="0" applyNumberFormat="1" applyFont="1">
      <alignment vertical="center"/>
    </xf>
    <xf numFmtId="0" fontId="7" fillId="0" borderId="0" xfId="0" applyNumberFormat="1" applyFont="1" applyFill="1" applyBorder="1" applyAlignment="1" applyProtection="1">
      <alignment horizontal="center" vertical="center" shrinkToFit="1"/>
      <protection locked="0"/>
    </xf>
    <xf numFmtId="0" fontId="5" fillId="0" borderId="0" xfId="0" applyFont="1">
      <alignment vertical="center"/>
    </xf>
    <xf numFmtId="0" fontId="28" fillId="0" borderId="0" xfId="0" applyFont="1">
      <alignment vertical="center"/>
    </xf>
    <xf numFmtId="0" fontId="29" fillId="0" borderId="0" xfId="0" applyFont="1" applyBorder="1" applyAlignment="1">
      <alignment horizontal="center" vertical="center"/>
    </xf>
    <xf numFmtId="0" fontId="29" fillId="0" borderId="0" xfId="0" applyFont="1" applyFill="1" applyBorder="1" applyAlignment="1">
      <alignment vertical="top"/>
    </xf>
    <xf numFmtId="0" fontId="30" fillId="0" borderId="0" xfId="0" applyFont="1" applyBorder="1" applyAlignment="1">
      <alignment horizontal="left" vertical="center"/>
    </xf>
    <xf numFmtId="0" fontId="31" fillId="0" borderId="0" xfId="0" applyFont="1">
      <alignment vertical="center"/>
    </xf>
    <xf numFmtId="0" fontId="32" fillId="0" borderId="0" xfId="0" applyFont="1" applyAlignment="1">
      <alignment horizontal="center" vertical="center"/>
    </xf>
    <xf numFmtId="0" fontId="28" fillId="0" borderId="0" xfId="0" applyFont="1" applyAlignment="1">
      <alignment horizontal="center" vertical="center"/>
    </xf>
    <xf numFmtId="0" fontId="28" fillId="0" borderId="0" xfId="0" applyFont="1" applyAlignment="1">
      <alignment horizontal="left" vertical="center"/>
    </xf>
    <xf numFmtId="0" fontId="5" fillId="0" borderId="0" xfId="0" applyNumberFormat="1" applyFont="1" applyFill="1" applyBorder="1" applyAlignment="1" applyProtection="1">
      <alignment horizontal="center" vertical="center" shrinkToFit="1"/>
      <protection locked="0"/>
    </xf>
    <xf numFmtId="0" fontId="5" fillId="0" borderId="0" xfId="0" applyFont="1" applyAlignment="1">
      <alignment horizontal="left" vertical="center"/>
    </xf>
    <xf numFmtId="0" fontId="28" fillId="0" borderId="0" xfId="0" applyFont="1" applyFill="1" applyBorder="1" applyAlignment="1">
      <alignment horizontal="left" vertical="center"/>
    </xf>
    <xf numFmtId="0" fontId="5" fillId="0" borderId="0" xfId="0" applyFont="1" applyFill="1" applyBorder="1" applyAlignment="1">
      <alignment horizontal="left" vertical="center"/>
    </xf>
    <xf numFmtId="0" fontId="28" fillId="2" borderId="0" xfId="0" applyFont="1" applyFill="1" applyBorder="1" applyAlignment="1" applyProtection="1">
      <alignment horizontal="right" vertical="center" shrinkToFit="1"/>
      <protection locked="0"/>
    </xf>
    <xf numFmtId="0" fontId="28" fillId="0" borderId="0" xfId="0" applyFont="1" applyBorder="1" applyAlignment="1">
      <alignment horizontal="right" vertical="center"/>
    </xf>
    <xf numFmtId="0" fontId="28" fillId="0" borderId="0" xfId="0" applyFont="1" applyFill="1" applyBorder="1" applyAlignment="1">
      <alignment horizontal="right" vertical="center"/>
    </xf>
    <xf numFmtId="0" fontId="28" fillId="0" borderId="0" xfId="0" applyFont="1" applyFill="1" applyBorder="1" applyAlignment="1" applyProtection="1">
      <alignment horizontal="center" vertical="center" wrapText="1"/>
      <protection locked="0"/>
    </xf>
    <xf numFmtId="0" fontId="28" fillId="0" borderId="0" xfId="0" applyFont="1" applyFill="1" applyBorder="1" applyAlignment="1">
      <alignment horizontal="center" vertical="center" wrapText="1"/>
    </xf>
    <xf numFmtId="0" fontId="28" fillId="0" borderId="0" xfId="0" applyFont="1" applyBorder="1" applyAlignment="1">
      <alignment horizontal="center" vertical="center"/>
    </xf>
    <xf numFmtId="0" fontId="5" fillId="0" borderId="0" xfId="0" applyFont="1" applyBorder="1" applyAlignment="1">
      <alignment vertical="center" wrapText="1"/>
    </xf>
    <xf numFmtId="0" fontId="3" fillId="0" borderId="0" xfId="0" applyFont="1" applyAlignment="1">
      <alignment horizontal="left" vertical="center"/>
    </xf>
    <xf numFmtId="0" fontId="33" fillId="0" borderId="0" xfId="0" applyFont="1" applyFill="1" applyBorder="1" applyAlignment="1">
      <alignment vertical="center"/>
    </xf>
    <xf numFmtId="0" fontId="35" fillId="0" borderId="0" xfId="0" applyFont="1" applyFill="1" applyBorder="1" applyAlignment="1">
      <alignment horizontal="center" vertical="center" wrapText="1"/>
    </xf>
    <xf numFmtId="0" fontId="35" fillId="0" borderId="0" xfId="0" applyFont="1" applyFill="1" applyBorder="1" applyAlignment="1">
      <alignment vertical="center"/>
    </xf>
    <xf numFmtId="176" fontId="28" fillId="0" borderId="0" xfId="0" applyNumberFormat="1" applyFont="1" applyFill="1" applyBorder="1" applyAlignment="1" applyProtection="1">
      <alignment horizontal="right" vertical="center"/>
    </xf>
    <xf numFmtId="0" fontId="3" fillId="0" borderId="0" xfId="3" applyFont="1" applyProtection="1">
      <alignment vertical="center"/>
      <protection locked="0"/>
    </xf>
    <xf numFmtId="0" fontId="38" fillId="0" borderId="0" xfId="0" applyFont="1" applyAlignment="1">
      <alignment vertical="center"/>
    </xf>
    <xf numFmtId="0" fontId="33" fillId="0" borderId="0" xfId="0" applyFont="1" applyAlignment="1">
      <alignment vertical="center"/>
    </xf>
    <xf numFmtId="178" fontId="28" fillId="0" borderId="0" xfId="0" applyNumberFormat="1" applyFont="1">
      <alignment vertical="center"/>
    </xf>
    <xf numFmtId="0" fontId="28" fillId="0" borderId="0" xfId="0" applyFont="1" applyFill="1" applyBorder="1" applyAlignment="1" applyProtection="1">
      <alignment horizontal="right" vertical="center" shrinkToFit="1"/>
      <protection locked="0"/>
    </xf>
    <xf numFmtId="0" fontId="28" fillId="0" borderId="0" xfId="0" applyFont="1" applyFill="1" applyBorder="1" applyAlignment="1" applyProtection="1">
      <alignment horizontal="right" vertical="center" wrapText="1"/>
      <protection locked="0"/>
    </xf>
    <xf numFmtId="0" fontId="28" fillId="0" borderId="0" xfId="0" applyFont="1" applyFill="1" applyBorder="1" applyAlignment="1">
      <alignment horizontal="right" vertical="center" wrapText="1"/>
    </xf>
    <xf numFmtId="0" fontId="28" fillId="0" borderId="0" xfId="0" applyFont="1" applyFill="1" applyBorder="1" applyAlignment="1">
      <alignment vertical="center"/>
    </xf>
    <xf numFmtId="0" fontId="28" fillId="0" borderId="0" xfId="0" applyFont="1" applyFill="1">
      <alignment vertical="center"/>
    </xf>
    <xf numFmtId="0" fontId="28" fillId="0" borderId="0" xfId="0" applyFont="1" applyFill="1" applyBorder="1" applyAlignment="1" applyProtection="1">
      <alignment horizontal="center" vertical="center" shrinkToFit="1"/>
      <protection locked="0"/>
    </xf>
    <xf numFmtId="0" fontId="5" fillId="0" borderId="0" xfId="0" applyFont="1" applyFill="1" applyBorder="1" applyAlignment="1">
      <alignment horizontal="center" vertical="center"/>
    </xf>
    <xf numFmtId="0" fontId="5" fillId="0" borderId="0" xfId="0" applyFont="1" applyFill="1" applyBorder="1" applyAlignment="1" applyProtection="1">
      <alignment horizontal="center" vertical="center" shrinkToFit="1"/>
      <protection locked="0"/>
    </xf>
    <xf numFmtId="0" fontId="5" fillId="0" borderId="0" xfId="0" applyFont="1" applyFill="1" applyBorder="1" applyAlignment="1" applyProtection="1">
      <alignment horizontal="right" vertical="center" wrapText="1"/>
      <protection locked="0"/>
    </xf>
    <xf numFmtId="0" fontId="5" fillId="0" borderId="0" xfId="0" applyFont="1" applyFill="1" applyBorder="1" applyAlignment="1">
      <alignment horizontal="right" vertical="center" wrapText="1"/>
    </xf>
    <xf numFmtId="177" fontId="28" fillId="0" borderId="0" xfId="2" applyNumberFormat="1" applyFont="1" applyFill="1" applyBorder="1" applyAlignment="1">
      <alignment horizontal="right" vertical="center" wrapText="1"/>
    </xf>
    <xf numFmtId="177" fontId="28" fillId="0" borderId="0" xfId="2" applyNumberFormat="1" applyFont="1" applyFill="1" applyBorder="1" applyAlignment="1">
      <alignment horizontal="right" vertical="center"/>
    </xf>
    <xf numFmtId="0" fontId="39" fillId="4" borderId="33" xfId="0" applyFont="1" applyFill="1" applyBorder="1" applyAlignment="1">
      <alignment horizontal="center" vertical="center"/>
    </xf>
    <xf numFmtId="0" fontId="22" fillId="4" borderId="33" xfId="0" applyFont="1" applyFill="1" applyBorder="1" applyAlignment="1">
      <alignment horizontal="center" vertical="center"/>
    </xf>
    <xf numFmtId="0" fontId="5" fillId="0" borderId="0" xfId="0" applyFont="1" applyFill="1" applyBorder="1" applyAlignment="1" applyProtection="1">
      <alignment vertical="center" wrapText="1"/>
      <protection locked="0"/>
    </xf>
    <xf numFmtId="0" fontId="5" fillId="0" borderId="0" xfId="0" applyFont="1" applyFill="1" applyBorder="1" applyAlignment="1">
      <alignment vertical="center" wrapText="1"/>
    </xf>
    <xf numFmtId="0" fontId="5" fillId="0" borderId="0" xfId="0" applyFont="1" applyFill="1" applyBorder="1" applyAlignment="1" applyProtection="1">
      <alignment horizontal="center" vertical="center" wrapText="1"/>
      <protection locked="0"/>
    </xf>
    <xf numFmtId="0" fontId="5" fillId="0" borderId="0" xfId="0" applyFont="1" applyFill="1" applyBorder="1" applyAlignment="1">
      <alignment horizontal="center" vertical="center" wrapText="1"/>
    </xf>
    <xf numFmtId="0" fontId="7" fillId="0" borderId="0" xfId="0" applyFont="1" applyFill="1" applyBorder="1" applyAlignment="1" applyProtection="1">
      <alignment vertical="center" wrapText="1"/>
      <protection locked="0"/>
    </xf>
    <xf numFmtId="0" fontId="7" fillId="0" borderId="0" xfId="0" applyFont="1" applyFill="1" applyBorder="1" applyAlignment="1">
      <alignment vertical="center" wrapText="1"/>
    </xf>
    <xf numFmtId="0" fontId="7" fillId="0" borderId="0" xfId="0" applyFont="1" applyFill="1" applyBorder="1" applyAlignment="1" applyProtection="1">
      <alignment horizontal="center" vertical="center" wrapText="1"/>
      <protection locked="0"/>
    </xf>
    <xf numFmtId="0" fontId="7" fillId="0" borderId="0" xfId="0" applyFont="1" applyFill="1" applyBorder="1" applyAlignment="1">
      <alignment horizontal="center" vertical="center" wrapText="1"/>
    </xf>
    <xf numFmtId="0" fontId="5" fillId="3" borderId="9" xfId="0" applyFont="1" applyFill="1" applyBorder="1" applyAlignment="1">
      <alignment horizontal="left" vertical="center"/>
    </xf>
    <xf numFmtId="0" fontId="5" fillId="3" borderId="2" xfId="0" applyFont="1" applyFill="1" applyBorder="1" applyAlignment="1">
      <alignment horizontal="left" vertical="center"/>
    </xf>
    <xf numFmtId="0" fontId="5" fillId="3" borderId="4" xfId="0" applyFont="1" applyFill="1" applyBorder="1" applyAlignment="1">
      <alignment horizontal="left" vertical="center"/>
    </xf>
    <xf numFmtId="0" fontId="5" fillId="4" borderId="9" xfId="0" applyFont="1" applyFill="1" applyBorder="1" applyAlignment="1" applyProtection="1">
      <alignment horizontal="left" vertical="center" shrinkToFit="1"/>
      <protection locked="0"/>
    </xf>
    <xf numFmtId="0" fontId="5" fillId="4" borderId="2" xfId="0" applyFont="1" applyFill="1" applyBorder="1" applyAlignment="1">
      <alignment horizontal="left" vertical="center" shrinkToFit="1"/>
    </xf>
    <xf numFmtId="0" fontId="5" fillId="4" borderId="4" xfId="0" applyFont="1" applyFill="1" applyBorder="1" applyAlignment="1">
      <alignment horizontal="left" vertical="center" shrinkToFit="1"/>
    </xf>
    <xf numFmtId="0" fontId="5" fillId="4" borderId="9" xfId="0" applyFont="1" applyFill="1" applyBorder="1" applyAlignment="1">
      <alignment horizontal="left" vertical="center"/>
    </xf>
    <xf numFmtId="0" fontId="5" fillId="4" borderId="2" xfId="0" applyFont="1" applyFill="1" applyBorder="1" applyAlignment="1">
      <alignment horizontal="left" vertical="center"/>
    </xf>
    <xf numFmtId="0" fontId="5" fillId="4" borderId="4" xfId="0" applyFont="1" applyFill="1" applyBorder="1" applyAlignment="1">
      <alignment horizontal="left" vertical="center"/>
    </xf>
    <xf numFmtId="0" fontId="10" fillId="0" borderId="0" xfId="0" applyFont="1" applyAlignment="1">
      <alignment horizontal="center" vertical="center" wrapText="1"/>
    </xf>
    <xf numFmtId="0" fontId="10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49" fontId="5" fillId="4" borderId="9" xfId="0" applyNumberFormat="1" applyFont="1" applyFill="1" applyBorder="1" applyAlignment="1" applyProtection="1">
      <alignment horizontal="center" vertical="center" shrinkToFit="1"/>
      <protection locked="0"/>
    </xf>
    <xf numFmtId="49" fontId="33" fillId="4" borderId="2" xfId="0" applyNumberFormat="1" applyFont="1" applyFill="1" applyBorder="1" applyAlignment="1">
      <alignment horizontal="center" vertical="center" shrinkToFit="1"/>
    </xf>
    <xf numFmtId="49" fontId="33" fillId="4" borderId="4" xfId="0" applyNumberFormat="1" applyFont="1" applyFill="1" applyBorder="1" applyAlignment="1">
      <alignment horizontal="center" vertical="center" shrinkToFit="1"/>
    </xf>
    <xf numFmtId="0" fontId="5" fillId="0" borderId="0" xfId="0" applyFont="1" applyAlignment="1">
      <alignment vertical="center"/>
    </xf>
    <xf numFmtId="0" fontId="34" fillId="0" borderId="0" xfId="0" applyFont="1" applyAlignment="1">
      <alignment vertical="center"/>
    </xf>
    <xf numFmtId="0" fontId="5" fillId="4" borderId="9" xfId="0" applyFont="1" applyFill="1" applyBorder="1" applyAlignment="1" applyProtection="1">
      <alignment horizontal="left" vertical="center"/>
      <protection locked="0"/>
    </xf>
    <xf numFmtId="0" fontId="5" fillId="0" borderId="25" xfId="0" applyFont="1" applyBorder="1" applyAlignment="1">
      <alignment horizontal="center" vertical="center"/>
    </xf>
    <xf numFmtId="0" fontId="5" fillId="0" borderId="26" xfId="0" applyFont="1" applyBorder="1" applyAlignment="1">
      <alignment horizontal="center" vertical="center"/>
    </xf>
    <xf numFmtId="0" fontId="5" fillId="4" borderId="23" xfId="0" applyFont="1" applyFill="1" applyBorder="1" applyAlignment="1">
      <alignment horizontal="left" vertical="center"/>
    </xf>
    <xf numFmtId="0" fontId="34" fillId="4" borderId="23" xfId="0" applyFont="1" applyFill="1" applyBorder="1" applyAlignment="1">
      <alignment vertical="center"/>
    </xf>
    <xf numFmtId="0" fontId="34" fillId="4" borderId="24" xfId="0" applyFont="1" applyFill="1" applyBorder="1" applyAlignment="1">
      <alignment vertical="center"/>
    </xf>
    <xf numFmtId="0" fontId="5" fillId="3" borderId="19" xfId="0" applyFont="1" applyFill="1" applyBorder="1" applyAlignment="1">
      <alignment horizontal="center" vertical="center"/>
    </xf>
    <xf numFmtId="0" fontId="5" fillId="3" borderId="14" xfId="0" applyFont="1" applyFill="1" applyBorder="1" applyAlignment="1">
      <alignment horizontal="center" vertical="center"/>
    </xf>
    <xf numFmtId="0" fontId="5" fillId="3" borderId="20" xfId="0" applyFont="1" applyFill="1" applyBorder="1" applyAlignment="1">
      <alignment horizontal="center" vertical="center"/>
    </xf>
    <xf numFmtId="0" fontId="5" fillId="3" borderId="10" xfId="0" applyFont="1" applyFill="1" applyBorder="1" applyAlignment="1">
      <alignment horizontal="center" vertical="center"/>
    </xf>
    <xf numFmtId="0" fontId="5" fillId="3" borderId="14" xfId="0" applyFont="1" applyFill="1" applyBorder="1" applyAlignment="1">
      <alignment horizontal="center" vertical="center" wrapText="1"/>
    </xf>
    <xf numFmtId="0" fontId="5" fillId="3" borderId="15" xfId="0" applyFont="1" applyFill="1" applyBorder="1" applyAlignment="1">
      <alignment horizontal="center" vertical="center"/>
    </xf>
    <xf numFmtId="0" fontId="5" fillId="3" borderId="11" xfId="0" applyFont="1" applyFill="1" applyBorder="1" applyAlignment="1">
      <alignment horizontal="left" vertical="center" wrapText="1"/>
    </xf>
    <xf numFmtId="0" fontId="5" fillId="3" borderId="1" xfId="0" applyFont="1" applyFill="1" applyBorder="1" applyAlignment="1">
      <alignment horizontal="left" vertical="center"/>
    </xf>
    <xf numFmtId="0" fontId="5" fillId="3" borderId="3" xfId="0" applyFont="1" applyFill="1" applyBorder="1" applyAlignment="1">
      <alignment horizontal="left" vertical="center"/>
    </xf>
    <xf numFmtId="0" fontId="5" fillId="3" borderId="22" xfId="0" applyFont="1" applyFill="1" applyBorder="1" applyAlignment="1">
      <alignment horizontal="left" vertical="center"/>
    </xf>
    <xf numFmtId="0" fontId="5" fillId="3" borderId="23" xfId="0" applyFont="1" applyFill="1" applyBorder="1" applyAlignment="1">
      <alignment horizontal="left" vertical="center"/>
    </xf>
    <xf numFmtId="0" fontId="5" fillId="3" borderId="24" xfId="0" applyFont="1" applyFill="1" applyBorder="1" applyAlignment="1">
      <alignment horizontal="left" vertical="center"/>
    </xf>
    <xf numFmtId="0" fontId="5" fillId="0" borderId="5" xfId="0" applyFont="1" applyBorder="1" applyAlignment="1">
      <alignment horizontal="center" vertical="center"/>
    </xf>
    <xf numFmtId="0" fontId="5" fillId="0" borderId="7" xfId="0" applyFont="1" applyBorder="1" applyAlignment="1">
      <alignment vertical="center"/>
    </xf>
    <xf numFmtId="0" fontId="5" fillId="4" borderId="7" xfId="0" applyFont="1" applyFill="1" applyBorder="1" applyAlignment="1">
      <alignment horizontal="left" vertical="center"/>
    </xf>
    <xf numFmtId="0" fontId="5" fillId="4" borderId="30" xfId="0" applyFont="1" applyFill="1" applyBorder="1" applyAlignment="1">
      <alignment horizontal="left" vertical="center"/>
    </xf>
    <xf numFmtId="0" fontId="28" fillId="3" borderId="10" xfId="0" applyFont="1" applyFill="1" applyBorder="1" applyAlignment="1">
      <alignment horizontal="center" vertical="center" wrapText="1"/>
    </xf>
    <xf numFmtId="0" fontId="35" fillId="3" borderId="10" xfId="0" applyFont="1" applyFill="1" applyBorder="1" applyAlignment="1">
      <alignment horizontal="center" vertical="center" wrapText="1" shrinkToFit="1"/>
    </xf>
    <xf numFmtId="0" fontId="35" fillId="3" borderId="10" xfId="0" applyFont="1" applyFill="1" applyBorder="1" applyAlignment="1">
      <alignment horizontal="center" vertical="center" wrapText="1"/>
    </xf>
    <xf numFmtId="0" fontId="35" fillId="3" borderId="16" xfId="0" applyFont="1" applyFill="1" applyBorder="1" applyAlignment="1">
      <alignment horizontal="center" vertical="center" wrapText="1"/>
    </xf>
    <xf numFmtId="0" fontId="5" fillId="4" borderId="20" xfId="0" applyFont="1" applyFill="1" applyBorder="1" applyAlignment="1" applyProtection="1">
      <alignment horizontal="center" vertical="center" shrinkToFit="1"/>
      <protection locked="0"/>
    </xf>
    <xf numFmtId="0" fontId="5" fillId="4" borderId="10" xfId="0" applyFont="1" applyFill="1" applyBorder="1" applyAlignment="1">
      <alignment horizontal="center" vertical="center"/>
    </xf>
    <xf numFmtId="0" fontId="5" fillId="4" borderId="10" xfId="0" applyFont="1" applyFill="1" applyBorder="1" applyAlignment="1" applyProtection="1">
      <alignment horizontal="center" vertical="center" shrinkToFit="1"/>
      <protection locked="0"/>
    </xf>
    <xf numFmtId="38" fontId="5" fillId="4" borderId="10" xfId="1" applyFont="1" applyFill="1" applyBorder="1" applyAlignment="1" applyProtection="1">
      <alignment horizontal="center" vertical="center" wrapText="1"/>
      <protection locked="0"/>
    </xf>
    <xf numFmtId="38" fontId="5" fillId="4" borderId="10" xfId="1" applyFont="1" applyFill="1" applyBorder="1" applyAlignment="1">
      <alignment horizontal="center" vertical="center" wrapText="1"/>
    </xf>
    <xf numFmtId="38" fontId="5" fillId="4" borderId="10" xfId="1" applyFont="1" applyFill="1" applyBorder="1" applyAlignment="1">
      <alignment horizontal="center" vertical="center"/>
    </xf>
    <xf numFmtId="0" fontId="28" fillId="3" borderId="10" xfId="0" applyFont="1" applyFill="1" applyBorder="1" applyAlignment="1">
      <alignment horizontal="center" vertical="center"/>
    </xf>
    <xf numFmtId="0" fontId="3" fillId="3" borderId="10" xfId="0" applyFont="1" applyFill="1" applyBorder="1" applyAlignment="1">
      <alignment horizontal="center" vertical="center" wrapText="1" shrinkToFit="1"/>
    </xf>
    <xf numFmtId="0" fontId="28" fillId="3" borderId="10" xfId="0" applyFont="1" applyFill="1" applyBorder="1" applyAlignment="1">
      <alignment horizontal="center" vertical="center" wrapText="1" shrinkToFit="1"/>
    </xf>
    <xf numFmtId="38" fontId="5" fillId="4" borderId="17" xfId="1" applyFont="1" applyFill="1" applyBorder="1" applyAlignment="1" applyProtection="1">
      <alignment horizontal="center" vertical="center" wrapText="1"/>
      <protection locked="0"/>
    </xf>
    <xf numFmtId="38" fontId="29" fillId="0" borderId="17" xfId="1" applyFont="1" applyFill="1" applyBorder="1" applyAlignment="1">
      <alignment horizontal="right" vertical="center"/>
    </xf>
    <xf numFmtId="0" fontId="5" fillId="4" borderId="17" xfId="0" applyFont="1" applyFill="1" applyBorder="1" applyAlignment="1" applyProtection="1">
      <alignment horizontal="center" vertical="center" wrapText="1"/>
      <protection locked="0"/>
    </xf>
    <xf numFmtId="0" fontId="5" fillId="4" borderId="17" xfId="0" applyFont="1" applyFill="1" applyBorder="1" applyAlignment="1">
      <alignment horizontal="center" vertical="center" wrapText="1"/>
    </xf>
    <xf numFmtId="0" fontId="5" fillId="4" borderId="10" xfId="0" applyFont="1" applyFill="1" applyBorder="1" applyAlignment="1" applyProtection="1">
      <alignment horizontal="center" vertical="center" wrapText="1"/>
      <protection locked="0"/>
    </xf>
    <xf numFmtId="38" fontId="29" fillId="0" borderId="10" xfId="1" applyFont="1" applyFill="1" applyBorder="1" applyAlignment="1">
      <alignment horizontal="right" vertical="center"/>
    </xf>
    <xf numFmtId="38" fontId="29" fillId="0" borderId="16" xfId="1" applyFont="1" applyFill="1" applyBorder="1" applyAlignment="1">
      <alignment horizontal="right" vertical="center"/>
    </xf>
    <xf numFmtId="0" fontId="5" fillId="4" borderId="10" xfId="0" applyFont="1" applyFill="1" applyBorder="1" applyAlignment="1">
      <alignment horizontal="center" vertical="center" wrapText="1"/>
    </xf>
    <xf numFmtId="38" fontId="36" fillId="0" borderId="21" xfId="1" applyFont="1" applyFill="1" applyBorder="1" applyAlignment="1">
      <alignment horizontal="right" vertical="center" wrapText="1"/>
    </xf>
    <xf numFmtId="38" fontId="37" fillId="0" borderId="17" xfId="1" applyFont="1" applyBorder="1" applyAlignment="1">
      <alignment horizontal="right" vertical="center"/>
    </xf>
    <xf numFmtId="38" fontId="37" fillId="0" borderId="18" xfId="1" applyFont="1" applyBorder="1" applyAlignment="1">
      <alignment horizontal="right" vertical="center"/>
    </xf>
    <xf numFmtId="0" fontId="5" fillId="4" borderId="21" xfId="0" applyFont="1" applyFill="1" applyBorder="1" applyAlignment="1" applyProtection="1">
      <alignment horizontal="center" vertical="center" shrinkToFit="1"/>
      <protection locked="0"/>
    </xf>
    <xf numFmtId="0" fontId="5" fillId="4" borderId="17" xfId="0" applyFont="1" applyFill="1" applyBorder="1" applyAlignment="1">
      <alignment horizontal="center" vertical="center"/>
    </xf>
    <xf numFmtId="0" fontId="5" fillId="4" borderId="17" xfId="0" applyFont="1" applyFill="1" applyBorder="1" applyAlignment="1" applyProtection="1">
      <alignment horizontal="center" vertical="center" shrinkToFit="1"/>
      <protection locked="0"/>
    </xf>
    <xf numFmtId="38" fontId="5" fillId="4" borderId="17" xfId="1" applyFont="1" applyFill="1" applyBorder="1" applyAlignment="1">
      <alignment horizontal="center" vertical="center" wrapText="1"/>
    </xf>
    <xf numFmtId="38" fontId="5" fillId="4" borderId="17" xfId="1" applyFont="1" applyFill="1" applyBorder="1" applyAlignment="1">
      <alignment horizontal="center" vertical="center"/>
    </xf>
    <xf numFmtId="0" fontId="5" fillId="0" borderId="20" xfId="0" applyFont="1" applyFill="1" applyBorder="1" applyAlignment="1" applyProtection="1">
      <alignment horizontal="center" vertical="center" shrinkToFit="1"/>
      <protection locked="0"/>
    </xf>
    <xf numFmtId="0" fontId="5" fillId="0" borderId="10" xfId="0" applyFont="1" applyFill="1" applyBorder="1" applyAlignment="1">
      <alignment horizontal="center" vertical="center"/>
    </xf>
    <xf numFmtId="0" fontId="5" fillId="0" borderId="4" xfId="0" applyFont="1" applyFill="1" applyBorder="1" applyAlignment="1" applyProtection="1">
      <alignment horizontal="center" vertical="center" shrinkToFit="1"/>
      <protection locked="0"/>
    </xf>
    <xf numFmtId="38" fontId="5" fillId="4" borderId="9" xfId="1" applyFont="1" applyFill="1" applyBorder="1" applyAlignment="1" applyProtection="1">
      <alignment horizontal="right" vertical="center" wrapText="1"/>
      <protection locked="0"/>
    </xf>
    <xf numFmtId="38" fontId="5" fillId="4" borderId="4" xfId="1" applyFont="1" applyFill="1" applyBorder="1" applyAlignment="1" applyProtection="1">
      <alignment horizontal="right" vertical="center" wrapText="1"/>
      <protection locked="0"/>
    </xf>
    <xf numFmtId="177" fontId="5" fillId="0" borderId="9" xfId="2" applyNumberFormat="1" applyFont="1" applyBorder="1" applyAlignment="1">
      <alignment horizontal="right" vertical="center" wrapText="1"/>
    </xf>
    <xf numFmtId="177" fontId="5" fillId="0" borderId="4" xfId="2" applyNumberFormat="1" applyFont="1" applyBorder="1" applyAlignment="1">
      <alignment horizontal="right" vertical="center" wrapText="1"/>
    </xf>
    <xf numFmtId="177" fontId="5" fillId="0" borderId="10" xfId="2" applyNumberFormat="1" applyFont="1" applyBorder="1" applyAlignment="1">
      <alignment horizontal="right" vertical="center" wrapText="1"/>
    </xf>
    <xf numFmtId="177" fontId="5" fillId="0" borderId="10" xfId="2" applyNumberFormat="1" applyFont="1" applyBorder="1" applyAlignment="1">
      <alignment horizontal="right" vertical="center"/>
    </xf>
    <xf numFmtId="38" fontId="29" fillId="0" borderId="18" xfId="1" applyFont="1" applyFill="1" applyBorder="1" applyAlignment="1">
      <alignment horizontal="right" vertical="center"/>
    </xf>
    <xf numFmtId="0" fontId="29" fillId="3" borderId="31" xfId="0" applyFont="1" applyFill="1" applyBorder="1" applyAlignment="1">
      <alignment horizontal="center" vertical="center"/>
    </xf>
    <xf numFmtId="0" fontId="29" fillId="3" borderId="27" xfId="0" applyFont="1" applyFill="1" applyBorder="1" applyAlignment="1">
      <alignment horizontal="center" vertical="center"/>
    </xf>
    <xf numFmtId="38" fontId="29" fillId="2" borderId="27" xfId="1" applyFont="1" applyFill="1" applyBorder="1" applyAlignment="1">
      <alignment horizontal="right" vertical="center"/>
    </xf>
    <xf numFmtId="38" fontId="29" fillId="2" borderId="28" xfId="1" applyFont="1" applyFill="1" applyBorder="1" applyAlignment="1">
      <alignment horizontal="right" vertical="center"/>
    </xf>
    <xf numFmtId="38" fontId="29" fillId="2" borderId="27" xfId="1" applyFont="1" applyFill="1" applyBorder="1" applyAlignment="1" applyProtection="1">
      <alignment horizontal="right" vertical="center"/>
    </xf>
    <xf numFmtId="0" fontId="5" fillId="3" borderId="34" xfId="0" applyFont="1" applyFill="1" applyBorder="1" applyAlignment="1">
      <alignment horizontal="center" vertical="center"/>
    </xf>
    <xf numFmtId="0" fontId="5" fillId="3" borderId="4" xfId="0" applyFont="1" applyFill="1" applyBorder="1" applyAlignment="1">
      <alignment horizontal="center" vertical="center"/>
    </xf>
    <xf numFmtId="0" fontId="5" fillId="3" borderId="12" xfId="0" applyFont="1" applyFill="1" applyBorder="1" applyAlignment="1">
      <alignment horizontal="center" vertical="center" wrapText="1"/>
    </xf>
    <xf numFmtId="0" fontId="33" fillId="3" borderId="6" xfId="0" applyFont="1" applyFill="1" applyBorder="1" applyAlignment="1">
      <alignment vertical="center"/>
    </xf>
    <xf numFmtId="0" fontId="33" fillId="3" borderId="8" xfId="0" applyFont="1" applyFill="1" applyBorder="1" applyAlignment="1">
      <alignment vertical="center"/>
    </xf>
    <xf numFmtId="0" fontId="29" fillId="3" borderId="19" xfId="0" applyFont="1" applyFill="1" applyBorder="1" applyAlignment="1">
      <alignment horizontal="center" vertical="center" wrapText="1"/>
    </xf>
    <xf numFmtId="0" fontId="29" fillId="3" borderId="14" xfId="0" applyFont="1" applyFill="1" applyBorder="1" applyAlignment="1">
      <alignment horizontal="center" vertical="center"/>
    </xf>
    <xf numFmtId="0" fontId="29" fillId="3" borderId="15" xfId="0" applyFont="1" applyFill="1" applyBorder="1" applyAlignment="1">
      <alignment horizontal="center" vertical="center"/>
    </xf>
    <xf numFmtId="0" fontId="28" fillId="3" borderId="9" xfId="0" applyFont="1" applyFill="1" applyBorder="1" applyAlignment="1">
      <alignment horizontal="center" vertical="center" wrapText="1"/>
    </xf>
    <xf numFmtId="0" fontId="33" fillId="3" borderId="4" xfId="0" applyFont="1" applyFill="1" applyBorder="1" applyAlignment="1">
      <alignment horizontal="center" vertical="center" wrapText="1"/>
    </xf>
    <xf numFmtId="0" fontId="28" fillId="3" borderId="10" xfId="0" applyFont="1" applyFill="1" applyBorder="1" applyAlignment="1">
      <alignment vertical="center" wrapText="1"/>
    </xf>
    <xf numFmtId="38" fontId="5" fillId="0" borderId="10" xfId="1" applyFont="1" applyBorder="1" applyAlignment="1">
      <alignment horizontal="right" vertical="center"/>
    </xf>
    <xf numFmtId="0" fontId="5" fillId="4" borderId="10" xfId="0" applyFont="1" applyFill="1" applyBorder="1" applyAlignment="1">
      <alignment vertical="center"/>
    </xf>
    <xf numFmtId="38" fontId="29" fillId="0" borderId="10" xfId="1" applyFont="1" applyBorder="1" applyAlignment="1">
      <alignment horizontal="right" vertical="center"/>
    </xf>
    <xf numFmtId="38" fontId="29" fillId="0" borderId="16" xfId="1" applyFont="1" applyBorder="1" applyAlignment="1">
      <alignment horizontal="right" vertical="center"/>
    </xf>
    <xf numFmtId="38" fontId="36" fillId="4" borderId="21" xfId="1" applyFont="1" applyFill="1" applyBorder="1" applyAlignment="1">
      <alignment horizontal="right" vertical="center"/>
    </xf>
    <xf numFmtId="38" fontId="37" fillId="4" borderId="17" xfId="1" applyFont="1" applyFill="1" applyBorder="1" applyAlignment="1">
      <alignment horizontal="right" vertical="center"/>
    </xf>
    <xf numFmtId="38" fontId="37" fillId="4" borderId="18" xfId="1" applyFont="1" applyFill="1" applyBorder="1" applyAlignment="1">
      <alignment horizontal="right" vertical="center"/>
    </xf>
    <xf numFmtId="0" fontId="34" fillId="3" borderId="14" xfId="0" applyFont="1" applyFill="1" applyBorder="1" applyAlignment="1">
      <alignment horizontal="center" vertical="center"/>
    </xf>
    <xf numFmtId="0" fontId="33" fillId="3" borderId="14" xfId="0" applyFont="1" applyFill="1" applyBorder="1" applyAlignment="1">
      <alignment horizontal="center" vertical="center"/>
    </xf>
    <xf numFmtId="0" fontId="33" fillId="3" borderId="15" xfId="0" applyFont="1" applyFill="1" applyBorder="1" applyAlignment="1">
      <alignment horizontal="center" vertical="center"/>
    </xf>
    <xf numFmtId="38" fontId="25" fillId="0" borderId="21" xfId="1" applyFont="1" applyFill="1" applyBorder="1" applyAlignment="1">
      <alignment horizontal="right" vertical="center"/>
    </xf>
    <xf numFmtId="38" fontId="26" fillId="0" borderId="17" xfId="1" applyFont="1" applyBorder="1" applyAlignment="1">
      <alignment horizontal="right" vertical="center"/>
    </xf>
    <xf numFmtId="38" fontId="26" fillId="0" borderId="18" xfId="1" applyFont="1" applyBorder="1" applyAlignment="1">
      <alignment horizontal="right" vertical="center"/>
    </xf>
    <xf numFmtId="38" fontId="5" fillId="0" borderId="17" xfId="1" applyFont="1" applyBorder="1" applyAlignment="1">
      <alignment horizontal="right" vertical="center"/>
    </xf>
    <xf numFmtId="0" fontId="5" fillId="4" borderId="17" xfId="0" applyFont="1" applyFill="1" applyBorder="1" applyAlignment="1">
      <alignment vertical="center"/>
    </xf>
    <xf numFmtId="38" fontId="29" fillId="0" borderId="17" xfId="1" applyFont="1" applyBorder="1" applyAlignment="1">
      <alignment horizontal="right" vertical="center"/>
    </xf>
    <xf numFmtId="38" fontId="29" fillId="0" borderId="18" xfId="1" applyFont="1" applyBorder="1" applyAlignment="1">
      <alignment horizontal="right" vertical="center"/>
    </xf>
    <xf numFmtId="0" fontId="29" fillId="3" borderId="31" xfId="0" applyFont="1" applyFill="1" applyBorder="1" applyAlignment="1">
      <alignment horizontal="right" vertical="center"/>
    </xf>
    <xf numFmtId="0" fontId="29" fillId="3" borderId="27" xfId="0" applyFont="1" applyFill="1" applyBorder="1" applyAlignment="1">
      <alignment horizontal="right" vertical="center"/>
    </xf>
    <xf numFmtId="38" fontId="29" fillId="0" borderId="29" xfId="0" applyNumberFormat="1" applyFont="1" applyBorder="1" applyAlignment="1">
      <alignment vertical="center"/>
    </xf>
    <xf numFmtId="0" fontId="34" fillId="0" borderId="13" xfId="0" applyFont="1" applyBorder="1" applyAlignment="1">
      <alignment vertical="center"/>
    </xf>
    <xf numFmtId="0" fontId="5" fillId="0" borderId="21" xfId="0" applyFont="1" applyFill="1" applyBorder="1" applyAlignment="1" applyProtection="1">
      <alignment horizontal="center" vertical="center" shrinkToFit="1"/>
      <protection locked="0"/>
    </xf>
    <xf numFmtId="0" fontId="5" fillId="0" borderId="17" xfId="0" applyFont="1" applyFill="1" applyBorder="1" applyAlignment="1">
      <alignment horizontal="center" vertical="center"/>
    </xf>
    <xf numFmtId="0" fontId="5" fillId="0" borderId="35" xfId="0" applyFont="1" applyFill="1" applyBorder="1" applyAlignment="1" applyProtection="1">
      <alignment horizontal="center" vertical="center" shrinkToFit="1"/>
      <protection locked="0"/>
    </xf>
    <xf numFmtId="38" fontId="5" fillId="4" borderId="32" xfId="1" applyFont="1" applyFill="1" applyBorder="1" applyAlignment="1" applyProtection="1">
      <alignment horizontal="right" vertical="center" wrapText="1"/>
      <protection locked="0"/>
    </xf>
    <xf numFmtId="38" fontId="5" fillId="4" borderId="35" xfId="1" applyFont="1" applyFill="1" applyBorder="1" applyAlignment="1" applyProtection="1">
      <alignment horizontal="right" vertical="center" wrapText="1"/>
      <protection locked="0"/>
    </xf>
    <xf numFmtId="177" fontId="5" fillId="0" borderId="32" xfId="2" applyNumberFormat="1" applyFont="1" applyBorder="1" applyAlignment="1">
      <alignment horizontal="right" vertical="center" wrapText="1"/>
    </xf>
    <xf numFmtId="177" fontId="5" fillId="0" borderId="35" xfId="2" applyNumberFormat="1" applyFont="1" applyBorder="1" applyAlignment="1">
      <alignment horizontal="right" vertical="center" wrapText="1"/>
    </xf>
    <xf numFmtId="177" fontId="5" fillId="0" borderId="17" xfId="2" applyNumberFormat="1" applyFont="1" applyBorder="1" applyAlignment="1">
      <alignment horizontal="right" vertical="center" wrapText="1"/>
    </xf>
    <xf numFmtId="177" fontId="5" fillId="0" borderId="17" xfId="2" applyNumberFormat="1" applyFont="1" applyBorder="1" applyAlignment="1">
      <alignment horizontal="right" vertical="center"/>
    </xf>
    <xf numFmtId="0" fontId="7" fillId="3" borderId="9" xfId="0" applyFont="1" applyFill="1" applyBorder="1" applyAlignment="1">
      <alignment horizontal="left" vertical="center"/>
    </xf>
    <xf numFmtId="0" fontId="7" fillId="3" borderId="2" xfId="0" applyFont="1" applyFill="1" applyBorder="1" applyAlignment="1">
      <alignment horizontal="left" vertical="center"/>
    </xf>
    <xf numFmtId="0" fontId="7" fillId="3" borderId="4" xfId="0" applyFont="1" applyFill="1" applyBorder="1" applyAlignment="1">
      <alignment horizontal="left" vertical="center"/>
    </xf>
    <xf numFmtId="0" fontId="20" fillId="4" borderId="9" xfId="0" applyFont="1" applyFill="1" applyBorder="1" applyAlignment="1" applyProtection="1">
      <alignment horizontal="left" vertical="center" shrinkToFit="1"/>
      <protection locked="0"/>
    </xf>
    <xf numFmtId="0" fontId="20" fillId="4" borderId="2" xfId="0" applyFont="1" applyFill="1" applyBorder="1" applyAlignment="1">
      <alignment horizontal="left" vertical="center" shrinkToFit="1"/>
    </xf>
    <xf numFmtId="0" fontId="20" fillId="4" borderId="4" xfId="0" applyFont="1" applyFill="1" applyBorder="1" applyAlignment="1">
      <alignment horizontal="left" vertical="center" shrinkToFit="1"/>
    </xf>
    <xf numFmtId="0" fontId="20" fillId="4" borderId="9" xfId="0" applyFont="1" applyFill="1" applyBorder="1" applyAlignment="1">
      <alignment horizontal="left" vertical="center"/>
    </xf>
    <xf numFmtId="0" fontId="20" fillId="4" borderId="2" xfId="0" applyFont="1" applyFill="1" applyBorder="1" applyAlignment="1">
      <alignment horizontal="left" vertical="center"/>
    </xf>
    <xf numFmtId="0" fontId="20" fillId="4" borderId="4" xfId="0" applyFont="1" applyFill="1" applyBorder="1" applyAlignment="1">
      <alignment horizontal="left" vertical="center"/>
    </xf>
    <xf numFmtId="0" fontId="9" fillId="0" borderId="0" xfId="0" applyFont="1" applyAlignment="1">
      <alignment horizontal="center" vertical="center" wrapText="1"/>
    </xf>
    <xf numFmtId="0" fontId="9" fillId="0" borderId="0" xfId="0" applyFont="1" applyAlignment="1">
      <alignment horizontal="center" vertical="center"/>
    </xf>
    <xf numFmtId="0" fontId="7" fillId="0" borderId="0" xfId="0" applyFont="1" applyAlignment="1">
      <alignment vertical="center"/>
    </xf>
    <xf numFmtId="0" fontId="8" fillId="0" borderId="0" xfId="0" applyFont="1" applyAlignment="1">
      <alignment vertical="center"/>
    </xf>
    <xf numFmtId="0" fontId="20" fillId="4" borderId="9" xfId="0" applyFont="1" applyFill="1" applyBorder="1" applyAlignment="1" applyProtection="1">
      <alignment horizontal="left" vertical="center"/>
      <protection locked="0"/>
    </xf>
    <xf numFmtId="49" fontId="20" fillId="4" borderId="9" xfId="0" applyNumberFormat="1" applyFont="1" applyFill="1" applyBorder="1" applyAlignment="1" applyProtection="1">
      <alignment horizontal="center" vertical="center" shrinkToFit="1"/>
      <protection locked="0"/>
    </xf>
    <xf numFmtId="49" fontId="27" fillId="4" borderId="2" xfId="0" applyNumberFormat="1" applyFont="1" applyFill="1" applyBorder="1" applyAlignment="1">
      <alignment horizontal="center" vertical="center" shrinkToFit="1"/>
    </xf>
    <xf numFmtId="49" fontId="27" fillId="4" borderId="4" xfId="0" applyNumberFormat="1" applyFont="1" applyFill="1" applyBorder="1" applyAlignment="1">
      <alignment horizontal="center" vertical="center" shrinkToFit="1"/>
    </xf>
    <xf numFmtId="0" fontId="7" fillId="0" borderId="25" xfId="0" applyFont="1" applyBorder="1" applyAlignment="1">
      <alignment horizontal="center" vertical="center"/>
    </xf>
    <xf numFmtId="0" fontId="7" fillId="0" borderId="26" xfId="0" applyFont="1" applyBorder="1" applyAlignment="1">
      <alignment horizontal="center" vertical="center"/>
    </xf>
    <xf numFmtId="0" fontId="20" fillId="4" borderId="23" xfId="0" applyFont="1" applyFill="1" applyBorder="1" applyAlignment="1">
      <alignment horizontal="left" vertical="center"/>
    </xf>
    <xf numFmtId="0" fontId="21" fillId="4" borderId="23" xfId="0" applyFont="1" applyFill="1" applyBorder="1" applyAlignment="1">
      <alignment vertical="center"/>
    </xf>
    <xf numFmtId="0" fontId="21" fillId="4" borderId="24" xfId="0" applyFont="1" applyFill="1" applyBorder="1" applyAlignment="1">
      <alignment vertical="center"/>
    </xf>
    <xf numFmtId="0" fontId="7" fillId="3" borderId="19" xfId="0" applyFont="1" applyFill="1" applyBorder="1" applyAlignment="1">
      <alignment horizontal="center" vertical="center"/>
    </xf>
    <xf numFmtId="0" fontId="7" fillId="3" borderId="14" xfId="0" applyFont="1" applyFill="1" applyBorder="1" applyAlignment="1">
      <alignment horizontal="center" vertical="center"/>
    </xf>
    <xf numFmtId="0" fontId="7" fillId="3" borderId="20" xfId="0" applyFont="1" applyFill="1" applyBorder="1" applyAlignment="1">
      <alignment horizontal="center" vertical="center"/>
    </xf>
    <xf numFmtId="0" fontId="7" fillId="3" borderId="10" xfId="0" applyFont="1" applyFill="1" applyBorder="1" applyAlignment="1">
      <alignment horizontal="center" vertical="center"/>
    </xf>
    <xf numFmtId="0" fontId="7" fillId="3" borderId="14" xfId="0" applyFont="1" applyFill="1" applyBorder="1" applyAlignment="1">
      <alignment horizontal="center" vertical="center" wrapText="1"/>
    </xf>
    <xf numFmtId="0" fontId="7" fillId="3" borderId="15" xfId="0" applyFont="1" applyFill="1" applyBorder="1" applyAlignment="1">
      <alignment horizontal="center" vertical="center"/>
    </xf>
    <xf numFmtId="0" fontId="7" fillId="3" borderId="11" xfId="0" applyFont="1" applyFill="1" applyBorder="1" applyAlignment="1">
      <alignment horizontal="left" vertical="center" wrapText="1"/>
    </xf>
    <xf numFmtId="0" fontId="7" fillId="3" borderId="1" xfId="0" applyFont="1" applyFill="1" applyBorder="1" applyAlignment="1">
      <alignment horizontal="left" vertical="center"/>
    </xf>
    <xf numFmtId="0" fontId="7" fillId="3" borderId="3" xfId="0" applyFont="1" applyFill="1" applyBorder="1" applyAlignment="1">
      <alignment horizontal="left" vertical="center"/>
    </xf>
    <xf numFmtId="0" fontId="7" fillId="3" borderId="22" xfId="0" applyFont="1" applyFill="1" applyBorder="1" applyAlignment="1">
      <alignment horizontal="left" vertical="center"/>
    </xf>
    <xf numFmtId="0" fontId="7" fillId="3" borderId="23" xfId="0" applyFont="1" applyFill="1" applyBorder="1" applyAlignment="1">
      <alignment horizontal="left" vertical="center"/>
    </xf>
    <xf numFmtId="0" fontId="7" fillId="3" borderId="24" xfId="0" applyFont="1" applyFill="1" applyBorder="1" applyAlignment="1">
      <alignment horizontal="left" vertical="center"/>
    </xf>
    <xf numFmtId="0" fontId="7" fillId="0" borderId="5" xfId="0" applyFont="1" applyBorder="1" applyAlignment="1">
      <alignment horizontal="center" vertical="center"/>
    </xf>
    <xf numFmtId="0" fontId="7" fillId="0" borderId="7" xfId="0" applyFont="1" applyBorder="1" applyAlignment="1">
      <alignment vertical="center"/>
    </xf>
    <xf numFmtId="0" fontId="20" fillId="4" borderId="7" xfId="0" applyFont="1" applyFill="1" applyBorder="1" applyAlignment="1">
      <alignment horizontal="left" vertical="center"/>
    </xf>
    <xf numFmtId="0" fontId="20" fillId="4" borderId="30" xfId="0" applyFont="1" applyFill="1" applyBorder="1" applyAlignment="1">
      <alignment horizontal="left" vertical="center"/>
    </xf>
    <xf numFmtId="0" fontId="11" fillId="3" borderId="10" xfId="0" applyFont="1" applyFill="1" applyBorder="1" applyAlignment="1">
      <alignment horizontal="center" vertical="center" wrapText="1"/>
    </xf>
    <xf numFmtId="0" fontId="14" fillId="3" borderId="10" xfId="0" applyFont="1" applyFill="1" applyBorder="1" applyAlignment="1">
      <alignment horizontal="center" vertical="center" wrapText="1" shrinkToFit="1"/>
    </xf>
    <xf numFmtId="0" fontId="14" fillId="3" borderId="10" xfId="0" applyFont="1" applyFill="1" applyBorder="1" applyAlignment="1">
      <alignment horizontal="center" vertical="center" wrapText="1"/>
    </xf>
    <xf numFmtId="0" fontId="14" fillId="3" borderId="16" xfId="0" applyFont="1" applyFill="1" applyBorder="1" applyAlignment="1">
      <alignment horizontal="center" vertical="center" wrapText="1"/>
    </xf>
    <xf numFmtId="0" fontId="20" fillId="4" borderId="20" xfId="0" applyFont="1" applyFill="1" applyBorder="1" applyAlignment="1" applyProtection="1">
      <alignment horizontal="center" vertical="center" shrinkToFit="1"/>
      <protection locked="0"/>
    </xf>
    <xf numFmtId="0" fontId="20" fillId="4" borderId="10" xfId="0" applyFont="1" applyFill="1" applyBorder="1" applyAlignment="1">
      <alignment horizontal="center" vertical="center"/>
    </xf>
    <xf numFmtId="0" fontId="20" fillId="4" borderId="10" xfId="0" applyFont="1" applyFill="1" applyBorder="1" applyAlignment="1" applyProtection="1">
      <alignment horizontal="center" vertical="center" shrinkToFit="1"/>
      <protection locked="0"/>
    </xf>
    <xf numFmtId="38" fontId="20" fillId="4" borderId="10" xfId="1" applyFont="1" applyFill="1" applyBorder="1" applyAlignment="1" applyProtection="1">
      <alignment horizontal="center" vertical="center" wrapText="1"/>
      <protection locked="0"/>
    </xf>
    <xf numFmtId="38" fontId="20" fillId="4" borderId="10" xfId="1" applyFont="1" applyFill="1" applyBorder="1" applyAlignment="1">
      <alignment horizontal="center" vertical="center" wrapText="1"/>
    </xf>
    <xf numFmtId="38" fontId="20" fillId="4" borderId="10" xfId="1" applyFont="1" applyFill="1" applyBorder="1" applyAlignment="1">
      <alignment horizontal="center" vertical="center"/>
    </xf>
    <xf numFmtId="0" fontId="11" fillId="3" borderId="10" xfId="0" applyFont="1" applyFill="1" applyBorder="1" applyAlignment="1">
      <alignment horizontal="center" vertical="center"/>
    </xf>
    <xf numFmtId="0" fontId="11" fillId="3" borderId="10" xfId="0" applyFont="1" applyFill="1" applyBorder="1" applyAlignment="1">
      <alignment horizontal="center" vertical="center" wrapText="1" shrinkToFit="1"/>
    </xf>
    <xf numFmtId="38" fontId="7" fillId="4" borderId="17" xfId="1" applyFont="1" applyFill="1" applyBorder="1" applyAlignment="1" applyProtection="1">
      <alignment horizontal="center" vertical="center" wrapText="1"/>
      <protection locked="0"/>
    </xf>
    <xf numFmtId="38" fontId="6" fillId="0" borderId="17" xfId="1" applyFont="1" applyFill="1" applyBorder="1" applyAlignment="1">
      <alignment horizontal="right" vertical="center"/>
    </xf>
    <xf numFmtId="0" fontId="7" fillId="4" borderId="17" xfId="0" applyFont="1" applyFill="1" applyBorder="1" applyAlignment="1" applyProtection="1">
      <alignment horizontal="center" vertical="center" wrapText="1"/>
      <protection locked="0"/>
    </xf>
    <xf numFmtId="0" fontId="7" fillId="4" borderId="17" xfId="0" applyFont="1" applyFill="1" applyBorder="1" applyAlignment="1">
      <alignment horizontal="center" vertical="center" wrapText="1"/>
    </xf>
    <xf numFmtId="0" fontId="7" fillId="4" borderId="10" xfId="0" applyFont="1" applyFill="1" applyBorder="1" applyAlignment="1" applyProtection="1">
      <alignment horizontal="center" vertical="center" wrapText="1"/>
      <protection locked="0"/>
    </xf>
    <xf numFmtId="38" fontId="6" fillId="0" borderId="10" xfId="1" applyFont="1" applyFill="1" applyBorder="1" applyAlignment="1">
      <alignment horizontal="right" vertical="center"/>
    </xf>
    <xf numFmtId="38" fontId="6" fillId="0" borderId="16" xfId="1" applyFont="1" applyFill="1" applyBorder="1" applyAlignment="1">
      <alignment horizontal="right" vertical="center"/>
    </xf>
    <xf numFmtId="38" fontId="7" fillId="4" borderId="10" xfId="1" applyFont="1" applyFill="1" applyBorder="1" applyAlignment="1" applyProtection="1">
      <alignment horizontal="center" vertical="center" wrapText="1"/>
      <protection locked="0"/>
    </xf>
    <xf numFmtId="38" fontId="7" fillId="4" borderId="10" xfId="1" applyFont="1" applyFill="1" applyBorder="1" applyAlignment="1">
      <alignment horizontal="center" vertical="center" wrapText="1"/>
    </xf>
    <xf numFmtId="0" fontId="7" fillId="4" borderId="10" xfId="0" applyFont="1" applyFill="1" applyBorder="1" applyAlignment="1">
      <alignment horizontal="center" vertical="center" wrapText="1"/>
    </xf>
    <xf numFmtId="38" fontId="23" fillId="0" borderId="21" xfId="1" applyFont="1" applyFill="1" applyBorder="1" applyAlignment="1">
      <alignment horizontal="right" vertical="center" wrapText="1"/>
    </xf>
    <xf numFmtId="38" fontId="24" fillId="0" borderId="17" xfId="1" applyFont="1" applyBorder="1" applyAlignment="1">
      <alignment horizontal="right" vertical="center"/>
    </xf>
    <xf numFmtId="38" fontId="24" fillId="0" borderId="18" xfId="1" applyFont="1" applyBorder="1" applyAlignment="1">
      <alignment horizontal="right" vertical="center"/>
    </xf>
    <xf numFmtId="0" fontId="7" fillId="4" borderId="21" xfId="0" applyFont="1" applyFill="1" applyBorder="1" applyAlignment="1" applyProtection="1">
      <alignment horizontal="center" vertical="center" shrinkToFit="1"/>
      <protection locked="0"/>
    </xf>
    <xf numFmtId="0" fontId="7" fillId="4" borderId="17" xfId="0" applyFont="1" applyFill="1" applyBorder="1" applyAlignment="1">
      <alignment horizontal="center" vertical="center"/>
    </xf>
    <xf numFmtId="0" fontId="7" fillId="4" borderId="17" xfId="0" applyFont="1" applyFill="1" applyBorder="1" applyAlignment="1" applyProtection="1">
      <alignment horizontal="center" vertical="center" shrinkToFit="1"/>
      <protection locked="0"/>
    </xf>
    <xf numFmtId="38" fontId="7" fillId="4" borderId="17" xfId="1" applyFont="1" applyFill="1" applyBorder="1" applyAlignment="1">
      <alignment horizontal="center" vertical="center" wrapText="1"/>
    </xf>
    <xf numFmtId="38" fontId="7" fillId="4" borderId="17" xfId="1" applyFont="1" applyFill="1" applyBorder="1" applyAlignment="1">
      <alignment horizontal="center" vertical="center"/>
    </xf>
    <xf numFmtId="0" fontId="7" fillId="0" borderId="20" xfId="0" applyFont="1" applyFill="1" applyBorder="1" applyAlignment="1" applyProtection="1">
      <alignment horizontal="center" vertical="center" shrinkToFit="1"/>
      <protection locked="0"/>
    </xf>
    <xf numFmtId="0" fontId="7" fillId="0" borderId="10" xfId="0" applyFont="1" applyFill="1" applyBorder="1" applyAlignment="1">
      <alignment horizontal="center" vertical="center"/>
    </xf>
    <xf numFmtId="0" fontId="7" fillId="0" borderId="4" xfId="0" applyFont="1" applyFill="1" applyBorder="1" applyAlignment="1" applyProtection="1">
      <alignment horizontal="center" vertical="center" shrinkToFit="1"/>
      <protection locked="0"/>
    </xf>
    <xf numFmtId="38" fontId="20" fillId="4" borderId="9" xfId="1" applyFont="1" applyFill="1" applyBorder="1" applyAlignment="1" applyProtection="1">
      <alignment horizontal="right" vertical="center" wrapText="1"/>
      <protection locked="0"/>
    </xf>
    <xf numFmtId="38" fontId="20" fillId="4" borderId="4" xfId="1" applyFont="1" applyFill="1" applyBorder="1" applyAlignment="1" applyProtection="1">
      <alignment horizontal="right" vertical="center" wrapText="1"/>
      <protection locked="0"/>
    </xf>
    <xf numFmtId="177" fontId="7" fillId="0" borderId="9" xfId="2" applyNumberFormat="1" applyFont="1" applyBorder="1" applyAlignment="1">
      <alignment horizontal="right" vertical="center" wrapText="1"/>
    </xf>
    <xf numFmtId="177" fontId="7" fillId="0" borderId="4" xfId="2" applyNumberFormat="1" applyFont="1" applyBorder="1" applyAlignment="1">
      <alignment horizontal="right" vertical="center" wrapText="1"/>
    </xf>
    <xf numFmtId="177" fontId="7" fillId="0" borderId="10" xfId="2" applyNumberFormat="1" applyFont="1" applyBorder="1" applyAlignment="1">
      <alignment horizontal="right" vertical="center" wrapText="1"/>
    </xf>
    <xf numFmtId="177" fontId="7" fillId="0" borderId="10" xfId="2" applyNumberFormat="1" applyFont="1" applyBorder="1" applyAlignment="1">
      <alignment horizontal="right" vertical="center"/>
    </xf>
    <xf numFmtId="38" fontId="6" fillId="0" borderId="18" xfId="1" applyFont="1" applyFill="1" applyBorder="1" applyAlignment="1">
      <alignment horizontal="right" vertical="center"/>
    </xf>
    <xf numFmtId="0" fontId="6" fillId="3" borderId="31" xfId="0" applyFont="1" applyFill="1" applyBorder="1" applyAlignment="1">
      <alignment horizontal="center" vertical="center"/>
    </xf>
    <xf numFmtId="0" fontId="6" fillId="3" borderId="27" xfId="0" applyFont="1" applyFill="1" applyBorder="1" applyAlignment="1">
      <alignment horizontal="center" vertical="center"/>
    </xf>
    <xf numFmtId="38" fontId="6" fillId="2" borderId="27" xfId="1" applyFont="1" applyFill="1" applyBorder="1" applyAlignment="1">
      <alignment horizontal="right" vertical="center"/>
    </xf>
    <xf numFmtId="38" fontId="6" fillId="2" borderId="28" xfId="1" applyFont="1" applyFill="1" applyBorder="1" applyAlignment="1">
      <alignment horizontal="right" vertical="center"/>
    </xf>
    <xf numFmtId="38" fontId="6" fillId="2" borderId="27" xfId="1" applyFont="1" applyFill="1" applyBorder="1" applyAlignment="1" applyProtection="1">
      <alignment horizontal="right" vertical="center"/>
    </xf>
    <xf numFmtId="0" fontId="7" fillId="3" borderId="34" xfId="0" applyFont="1" applyFill="1" applyBorder="1" applyAlignment="1">
      <alignment horizontal="center" vertical="center"/>
    </xf>
    <xf numFmtId="0" fontId="7" fillId="3" borderId="4" xfId="0" applyFont="1" applyFill="1" applyBorder="1" applyAlignment="1">
      <alignment horizontal="center" vertical="center"/>
    </xf>
    <xf numFmtId="0" fontId="0" fillId="3" borderId="6" xfId="0" applyFill="1" applyBorder="1" applyAlignment="1">
      <alignment vertical="center"/>
    </xf>
    <xf numFmtId="0" fontId="0" fillId="3" borderId="8" xfId="0" applyFill="1" applyBorder="1" applyAlignment="1">
      <alignment vertical="center"/>
    </xf>
    <xf numFmtId="0" fontId="6" fillId="3" borderId="19" xfId="0" applyFont="1" applyFill="1" applyBorder="1" applyAlignment="1">
      <alignment horizontal="center" vertical="center" wrapText="1"/>
    </xf>
    <xf numFmtId="0" fontId="6" fillId="3" borderId="14" xfId="0" applyFont="1" applyFill="1" applyBorder="1" applyAlignment="1">
      <alignment horizontal="center" vertical="center"/>
    </xf>
    <xf numFmtId="0" fontId="6" fillId="3" borderId="15" xfId="0" applyFont="1" applyFill="1" applyBorder="1" applyAlignment="1">
      <alignment horizontal="center" vertical="center"/>
    </xf>
    <xf numFmtId="0" fontId="11" fillId="3" borderId="9" xfId="0" applyFont="1" applyFill="1" applyBorder="1" applyAlignment="1">
      <alignment horizontal="center" vertical="center" wrapText="1"/>
    </xf>
    <xf numFmtId="0" fontId="0" fillId="3" borderId="4" xfId="0" applyFill="1" applyBorder="1" applyAlignment="1">
      <alignment horizontal="center" vertical="center" wrapText="1"/>
    </xf>
    <xf numFmtId="0" fontId="11" fillId="3" borderId="10" xfId="0" applyFont="1" applyFill="1" applyBorder="1" applyAlignment="1">
      <alignment vertical="center" wrapText="1"/>
    </xf>
    <xf numFmtId="38" fontId="7" fillId="0" borderId="10" xfId="1" applyFont="1" applyBorder="1" applyAlignment="1">
      <alignment horizontal="right" vertical="center"/>
    </xf>
    <xf numFmtId="0" fontId="20" fillId="4" borderId="10" xfId="0" applyFont="1" applyFill="1" applyBorder="1" applyAlignment="1">
      <alignment vertical="center"/>
    </xf>
    <xf numFmtId="38" fontId="6" fillId="0" borderId="10" xfId="1" applyFont="1" applyBorder="1" applyAlignment="1">
      <alignment horizontal="right" vertical="center"/>
    </xf>
    <xf numFmtId="38" fontId="6" fillId="0" borderId="16" xfId="1" applyFont="1" applyBorder="1" applyAlignment="1">
      <alignment horizontal="right" vertical="center"/>
    </xf>
    <xf numFmtId="38" fontId="23" fillId="4" borderId="21" xfId="1" applyFont="1" applyFill="1" applyBorder="1" applyAlignment="1">
      <alignment horizontal="right" vertical="center"/>
    </xf>
    <xf numFmtId="38" fontId="24" fillId="4" borderId="17" xfId="1" applyFont="1" applyFill="1" applyBorder="1" applyAlignment="1">
      <alignment horizontal="right" vertical="center"/>
    </xf>
    <xf numFmtId="38" fontId="24" fillId="4" borderId="18" xfId="1" applyFont="1" applyFill="1" applyBorder="1" applyAlignment="1">
      <alignment horizontal="right" vertical="center"/>
    </xf>
    <xf numFmtId="0" fontId="8" fillId="3" borderId="14" xfId="0" applyFont="1" applyFill="1" applyBorder="1" applyAlignment="1">
      <alignment horizontal="center" vertical="center"/>
    </xf>
    <xf numFmtId="0" fontId="0" fillId="3" borderId="14" xfId="0" applyFill="1" applyBorder="1" applyAlignment="1">
      <alignment horizontal="center" vertical="center"/>
    </xf>
    <xf numFmtId="0" fontId="0" fillId="3" borderId="15" xfId="0" applyFill="1" applyBorder="1" applyAlignment="1">
      <alignment horizontal="center" vertical="center"/>
    </xf>
    <xf numFmtId="38" fontId="7" fillId="0" borderId="17" xfId="1" applyFont="1" applyBorder="1" applyAlignment="1">
      <alignment horizontal="right" vertical="center"/>
    </xf>
    <xf numFmtId="0" fontId="20" fillId="4" borderId="17" xfId="0" applyFont="1" applyFill="1" applyBorder="1" applyAlignment="1">
      <alignment vertical="center"/>
    </xf>
    <xf numFmtId="38" fontId="6" fillId="0" borderId="17" xfId="1" applyFont="1" applyBorder="1" applyAlignment="1">
      <alignment horizontal="right" vertical="center"/>
    </xf>
    <xf numFmtId="38" fontId="6" fillId="0" borderId="18" xfId="1" applyFont="1" applyBorder="1" applyAlignment="1">
      <alignment horizontal="right" vertical="center"/>
    </xf>
    <xf numFmtId="0" fontId="6" fillId="3" borderId="31" xfId="0" applyFont="1" applyFill="1" applyBorder="1" applyAlignment="1">
      <alignment horizontal="right" vertical="center"/>
    </xf>
    <xf numFmtId="0" fontId="6" fillId="3" borderId="27" xfId="0" applyFont="1" applyFill="1" applyBorder="1" applyAlignment="1">
      <alignment horizontal="right" vertical="center"/>
    </xf>
    <xf numFmtId="38" fontId="6" fillId="0" borderId="29" xfId="0" applyNumberFormat="1" applyFont="1" applyBorder="1" applyAlignment="1">
      <alignment vertical="center"/>
    </xf>
    <xf numFmtId="0" fontId="8" fillId="0" borderId="13" xfId="0" applyFont="1" applyBorder="1" applyAlignment="1">
      <alignment vertical="center"/>
    </xf>
    <xf numFmtId="0" fontId="7" fillId="0" borderId="21" xfId="0" applyFont="1" applyFill="1" applyBorder="1" applyAlignment="1" applyProtection="1">
      <alignment horizontal="center" vertical="center" shrinkToFit="1"/>
      <protection locked="0"/>
    </xf>
    <xf numFmtId="0" fontId="7" fillId="0" borderId="17" xfId="0" applyFont="1" applyFill="1" applyBorder="1" applyAlignment="1">
      <alignment horizontal="center" vertical="center"/>
    </xf>
    <xf numFmtId="0" fontId="7" fillId="0" borderId="35" xfId="0" applyFont="1" applyFill="1" applyBorder="1" applyAlignment="1" applyProtection="1">
      <alignment horizontal="center" vertical="center" shrinkToFit="1"/>
      <protection locked="0"/>
    </xf>
    <xf numFmtId="38" fontId="20" fillId="4" borderId="32" xfId="1" applyFont="1" applyFill="1" applyBorder="1" applyAlignment="1" applyProtection="1">
      <alignment horizontal="right" vertical="center" wrapText="1"/>
      <protection locked="0"/>
    </xf>
    <xf numFmtId="38" fontId="20" fillId="4" borderId="35" xfId="1" applyFont="1" applyFill="1" applyBorder="1" applyAlignment="1" applyProtection="1">
      <alignment horizontal="right" vertical="center" wrapText="1"/>
      <protection locked="0"/>
    </xf>
    <xf numFmtId="177" fontId="7" fillId="0" borderId="32" xfId="2" applyNumberFormat="1" applyFont="1" applyBorder="1" applyAlignment="1">
      <alignment horizontal="right" vertical="center" wrapText="1"/>
    </xf>
    <xf numFmtId="177" fontId="7" fillId="0" borderId="35" xfId="2" applyNumberFormat="1" applyFont="1" applyBorder="1" applyAlignment="1">
      <alignment horizontal="right" vertical="center" wrapText="1"/>
    </xf>
    <xf numFmtId="177" fontId="7" fillId="0" borderId="17" xfId="2" applyNumberFormat="1" applyFont="1" applyBorder="1" applyAlignment="1">
      <alignment horizontal="right" vertical="center" wrapText="1"/>
    </xf>
    <xf numFmtId="177" fontId="7" fillId="0" borderId="17" xfId="2" applyNumberFormat="1" applyFont="1" applyBorder="1" applyAlignment="1">
      <alignment horizontal="right" vertical="center"/>
    </xf>
  </cellXfs>
  <cellStyles count="4">
    <cellStyle name="パーセント" xfId="2" builtinId="5"/>
    <cellStyle name="桁区切り" xfId="1" builtinId="6"/>
    <cellStyle name="標準" xfId="0" builtinId="0"/>
    <cellStyle name="標準 14" xfId="3" xr:uid="{62F23981-E10F-441D-B55B-B303944FA1F2}"/>
  </cellStyles>
  <dxfs count="0"/>
  <tableStyles count="0" defaultTableStyle="TableStyleMedium2" defaultPivotStyle="PivotStyleLight16"/>
  <colors>
    <mruColors>
      <color rgb="FFFFC5CD"/>
      <color rgb="FFF97B90"/>
      <color rgb="FFFE6278"/>
      <color rgb="FFE975EC"/>
      <color rgb="FFFF8BD8"/>
      <color rgb="FFF6CAF4"/>
      <color rgb="FFFB9FFB"/>
      <color rgb="FFFB8FFB"/>
      <color rgb="FFFF63CB"/>
      <color rgb="FFFCE4D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138545</xdr:colOff>
      <xdr:row>19</xdr:row>
      <xdr:rowOff>398318</xdr:rowOff>
    </xdr:from>
    <xdr:to>
      <xdr:col>10</xdr:col>
      <xdr:colOff>285749</xdr:colOff>
      <xdr:row>20</xdr:row>
      <xdr:rowOff>637308</xdr:rowOff>
    </xdr:to>
    <xdr:sp macro="" textlink="">
      <xdr:nvSpPr>
        <xdr:cNvPr id="2" name="吹き出し: 四角形 1">
          <a:extLst>
            <a:ext uri="{FF2B5EF4-FFF2-40B4-BE49-F238E27FC236}">
              <a16:creationId xmlns:a16="http://schemas.microsoft.com/office/drawing/2014/main" id="{D257607E-147C-43C8-975A-290FEE83CA7D}"/>
            </a:ext>
          </a:extLst>
        </xdr:cNvPr>
        <xdr:cNvSpPr/>
      </xdr:nvSpPr>
      <xdr:spPr>
        <a:xfrm>
          <a:off x="3255818" y="6199909"/>
          <a:ext cx="2571749" cy="758535"/>
        </a:xfrm>
        <a:prstGeom prst="wedgeRectCallout">
          <a:avLst>
            <a:gd name="adj1" fmla="val 70773"/>
            <a:gd name="adj2" fmla="val 117238"/>
          </a:avLst>
        </a:prstGeom>
        <a:solidFill>
          <a:sysClr val="window" lastClr="FFFFFF"/>
        </a:solidFill>
        <a:ln w="19050" cap="flat" cmpd="sng" algn="ctr">
          <a:solidFill>
            <a:sysClr val="windowText" lastClr="000000"/>
          </a:solidFill>
          <a:prstDash val="solid"/>
          <a:miter lim="800000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defRPr/>
          </a:pPr>
          <a:r>
            <a:rPr kumimoji="1" lang="ja-JP" altLang="en-U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ＭＳ ゴシック"/>
              <a:ea typeface="ＭＳ ゴシック"/>
              <a:cs typeface="+mn-cs"/>
            </a:rPr>
            <a:t>令和</a:t>
          </a:r>
          <a:r>
            <a:rPr kumimoji="1" lang="en-US" altLang="ja-JP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ＭＳ ゴシック"/>
              <a:ea typeface="ＭＳ ゴシック"/>
              <a:cs typeface="+mn-cs"/>
            </a:rPr>
            <a:t>7</a:t>
          </a:r>
          <a:r>
            <a:rPr kumimoji="1" lang="ja-JP" altLang="en-U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ＭＳ ゴシック"/>
              <a:ea typeface="ＭＳ ゴシック"/>
              <a:cs typeface="+mn-cs"/>
            </a:rPr>
            <a:t>年</a:t>
          </a:r>
          <a:r>
            <a:rPr kumimoji="1" lang="en-US" altLang="ja-JP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ＭＳ ゴシック"/>
              <a:ea typeface="ＭＳ ゴシック"/>
              <a:cs typeface="+mn-cs"/>
            </a:rPr>
            <a:t>12</a:t>
          </a:r>
          <a:r>
            <a:rPr kumimoji="1" lang="ja-JP" altLang="en-U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ＭＳ ゴシック"/>
              <a:ea typeface="ＭＳ ゴシック"/>
              <a:cs typeface="+mn-cs"/>
            </a:rPr>
            <a:t>月</a:t>
          </a:r>
          <a:r>
            <a:rPr kumimoji="1" lang="en-US" altLang="ja-JP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ＭＳ ゴシック"/>
              <a:ea typeface="ＭＳ ゴシック"/>
              <a:cs typeface="+mn-cs"/>
            </a:rPr>
            <a:t>1</a:t>
          </a:r>
          <a:r>
            <a:rPr kumimoji="1" lang="ja-JP" altLang="en-U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ＭＳ ゴシック"/>
              <a:ea typeface="ＭＳ ゴシック"/>
              <a:cs typeface="+mn-cs"/>
            </a:rPr>
            <a:t>日以降実施したベースアップの幅が、役職ごとに異なる場合は加重平均した値をご記入ください。</a:t>
          </a:r>
          <a:endParaRPr kumimoji="1" lang="en-US" altLang="ja-JP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ＭＳ ゴシック"/>
            <a:ea typeface="ＭＳ ゴシック"/>
            <a:cs typeface="+mn-cs"/>
          </a:endParaRPr>
        </a:p>
      </xdr:txBody>
    </xdr:sp>
    <xdr:clientData/>
  </xdr:twoCellAnchor>
  <xdr:twoCellAnchor>
    <xdr:from>
      <xdr:col>15</xdr:col>
      <xdr:colOff>467591</xdr:colOff>
      <xdr:row>17</xdr:row>
      <xdr:rowOff>17319</xdr:rowOff>
    </xdr:from>
    <xdr:to>
      <xdr:col>20</xdr:col>
      <xdr:colOff>95249</xdr:colOff>
      <xdr:row>19</xdr:row>
      <xdr:rowOff>325580</xdr:rowOff>
    </xdr:to>
    <xdr:sp macro="" textlink="">
      <xdr:nvSpPr>
        <xdr:cNvPr id="3" name="吹き出し: 四角形 2">
          <a:extLst>
            <a:ext uri="{FF2B5EF4-FFF2-40B4-BE49-F238E27FC236}">
              <a16:creationId xmlns:a16="http://schemas.microsoft.com/office/drawing/2014/main" id="{3483EB2E-B78D-4A3A-88D9-A727D550EA51}"/>
            </a:ext>
          </a:extLst>
        </xdr:cNvPr>
        <xdr:cNvSpPr/>
      </xdr:nvSpPr>
      <xdr:spPr>
        <a:xfrm>
          <a:off x="9005455" y="5299364"/>
          <a:ext cx="2571749" cy="827807"/>
        </a:xfrm>
        <a:prstGeom prst="wedgeRectCallout">
          <a:avLst>
            <a:gd name="adj1" fmla="val 37103"/>
            <a:gd name="adj2" fmla="val 347832"/>
          </a:avLst>
        </a:prstGeom>
        <a:solidFill>
          <a:sysClr val="window" lastClr="FFFFFF"/>
        </a:solidFill>
        <a:ln w="19050" cap="flat" cmpd="sng" algn="ctr">
          <a:solidFill>
            <a:sysClr val="windowText" lastClr="000000"/>
          </a:solidFill>
          <a:prstDash val="solid"/>
          <a:miter lim="800000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defRPr/>
          </a:pPr>
          <a:r>
            <a:rPr kumimoji="1" lang="ja-JP" altLang="en-U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ＭＳ ゴシック"/>
              <a:ea typeface="ＭＳ ゴシック"/>
              <a:cs typeface="+mn-cs"/>
            </a:rPr>
            <a:t>令和</a:t>
          </a:r>
          <a:r>
            <a:rPr kumimoji="1" lang="en-US" altLang="ja-JP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ＭＳ ゴシック"/>
              <a:ea typeface="ＭＳ ゴシック"/>
              <a:cs typeface="+mn-cs"/>
            </a:rPr>
            <a:t>7</a:t>
          </a:r>
          <a:r>
            <a:rPr kumimoji="1" lang="ja-JP" altLang="en-U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ＭＳ ゴシック"/>
              <a:ea typeface="ＭＳ ゴシック"/>
              <a:cs typeface="+mn-cs"/>
            </a:rPr>
            <a:t>年</a:t>
          </a:r>
          <a:r>
            <a:rPr kumimoji="1" lang="en-US" altLang="ja-JP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ＭＳ ゴシック"/>
              <a:ea typeface="ＭＳ ゴシック"/>
              <a:cs typeface="+mn-cs"/>
            </a:rPr>
            <a:t>12</a:t>
          </a:r>
          <a:r>
            <a:rPr kumimoji="1" lang="ja-JP" altLang="en-U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ＭＳ ゴシック"/>
              <a:ea typeface="ＭＳ ゴシック"/>
              <a:cs typeface="+mn-cs"/>
            </a:rPr>
            <a:t>月</a:t>
          </a:r>
          <a:r>
            <a:rPr kumimoji="1" lang="en-US" altLang="ja-JP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ＭＳ ゴシック"/>
              <a:ea typeface="ＭＳ ゴシック"/>
              <a:cs typeface="+mn-cs"/>
            </a:rPr>
            <a:t>1</a:t>
          </a:r>
          <a:r>
            <a:rPr kumimoji="1" lang="ja-JP" altLang="en-U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ＭＳ ゴシック"/>
              <a:ea typeface="ＭＳ ゴシック"/>
              <a:cs typeface="+mn-cs"/>
            </a:rPr>
            <a:t>日以降、ベースアップの実施までに期間に職員へ特別手当を支給した場合、その金額の平均値をご記入ください。</a:t>
          </a:r>
          <a:endParaRPr kumimoji="1" lang="en-US" altLang="ja-JP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ＭＳ ゴシック"/>
            <a:ea typeface="ＭＳ ゴシック"/>
            <a:cs typeface="+mn-cs"/>
          </a:endParaRPr>
        </a:p>
      </xdr:txBody>
    </xdr:sp>
    <xdr:clientData/>
  </xdr:twoCellAnchor>
  <xdr:twoCellAnchor>
    <xdr:from>
      <xdr:col>22</xdr:col>
      <xdr:colOff>173182</xdr:colOff>
      <xdr:row>15</xdr:row>
      <xdr:rowOff>1</xdr:rowOff>
    </xdr:from>
    <xdr:to>
      <xdr:col>26</xdr:col>
      <xdr:colOff>389658</xdr:colOff>
      <xdr:row>18</xdr:row>
      <xdr:rowOff>187036</xdr:rowOff>
    </xdr:to>
    <xdr:sp macro="" textlink="">
      <xdr:nvSpPr>
        <xdr:cNvPr id="4" name="吹き出し: 四角形 3">
          <a:extLst>
            <a:ext uri="{FF2B5EF4-FFF2-40B4-BE49-F238E27FC236}">
              <a16:creationId xmlns:a16="http://schemas.microsoft.com/office/drawing/2014/main" id="{E6576A5E-1EE4-409D-BE73-10F758B1C6A8}"/>
            </a:ext>
          </a:extLst>
        </xdr:cNvPr>
        <xdr:cNvSpPr/>
      </xdr:nvSpPr>
      <xdr:spPr>
        <a:xfrm>
          <a:off x="12832773" y="4797137"/>
          <a:ext cx="2571749" cy="845126"/>
        </a:xfrm>
        <a:prstGeom prst="wedgeRectCallout">
          <a:avLst>
            <a:gd name="adj1" fmla="val 37103"/>
            <a:gd name="adj2" fmla="val 347832"/>
          </a:avLst>
        </a:prstGeom>
        <a:solidFill>
          <a:sysClr val="window" lastClr="FFFFFF"/>
        </a:solidFill>
        <a:ln w="19050" cap="flat" cmpd="sng" algn="ctr">
          <a:solidFill>
            <a:sysClr val="windowText" lastClr="000000"/>
          </a:solidFill>
          <a:prstDash val="solid"/>
          <a:miter lim="800000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defRPr/>
          </a:pPr>
          <a:r>
            <a:rPr kumimoji="1" lang="ja-JP" altLang="en-U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ＭＳ ゴシック"/>
              <a:ea typeface="ＭＳ ゴシック"/>
              <a:cs typeface="+mn-cs"/>
            </a:rPr>
            <a:t>令和</a:t>
          </a:r>
          <a:r>
            <a:rPr kumimoji="1" lang="en-US" altLang="ja-JP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ＭＳ ゴシック"/>
              <a:ea typeface="ＭＳ ゴシック"/>
              <a:cs typeface="+mn-cs"/>
            </a:rPr>
            <a:t>7</a:t>
          </a:r>
          <a:r>
            <a:rPr kumimoji="1" lang="ja-JP" altLang="en-U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ＭＳ ゴシック"/>
              <a:ea typeface="ＭＳ ゴシック"/>
              <a:cs typeface="+mn-cs"/>
            </a:rPr>
            <a:t>年</a:t>
          </a:r>
          <a:r>
            <a:rPr kumimoji="1" lang="en-US" altLang="ja-JP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ＭＳ ゴシック"/>
              <a:ea typeface="ＭＳ ゴシック"/>
              <a:cs typeface="+mn-cs"/>
            </a:rPr>
            <a:t>12</a:t>
          </a:r>
          <a:r>
            <a:rPr kumimoji="1" lang="ja-JP" altLang="en-U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ＭＳ ゴシック"/>
              <a:ea typeface="ＭＳ ゴシック"/>
              <a:cs typeface="+mn-cs"/>
            </a:rPr>
            <a:t>月</a:t>
          </a:r>
          <a:r>
            <a:rPr kumimoji="1" lang="en-US" altLang="ja-JP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ＭＳ ゴシック"/>
              <a:ea typeface="ＭＳ ゴシック"/>
              <a:cs typeface="+mn-cs"/>
            </a:rPr>
            <a:t>1</a:t>
          </a:r>
          <a:r>
            <a:rPr kumimoji="1" lang="ja-JP" altLang="en-U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ＭＳ ゴシック"/>
              <a:ea typeface="ＭＳ ゴシック"/>
              <a:cs typeface="+mn-cs"/>
            </a:rPr>
            <a:t>日以降、ベースアップの実施までに期間に職員へ一時金を支給した場合、その金額の平均値をご記入ください。</a:t>
          </a:r>
          <a:endParaRPr kumimoji="1" lang="en-US" altLang="ja-JP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ＭＳ ゴシック"/>
            <a:ea typeface="ＭＳ ゴシック"/>
            <a:cs typeface="+mn-cs"/>
          </a:endParaRPr>
        </a:p>
      </xdr:txBody>
    </xdr:sp>
    <xdr:clientData/>
  </xdr:twoCellAnchor>
  <xdr:twoCellAnchor>
    <xdr:from>
      <xdr:col>6</xdr:col>
      <xdr:colOff>86591</xdr:colOff>
      <xdr:row>29</xdr:row>
      <xdr:rowOff>381001</xdr:rowOff>
    </xdr:from>
    <xdr:to>
      <xdr:col>10</xdr:col>
      <xdr:colOff>233795</xdr:colOff>
      <xdr:row>30</xdr:row>
      <xdr:rowOff>204355</xdr:rowOff>
    </xdr:to>
    <xdr:sp macro="" textlink="">
      <xdr:nvSpPr>
        <xdr:cNvPr id="6" name="吹き出し: 四角形 5">
          <a:extLst>
            <a:ext uri="{FF2B5EF4-FFF2-40B4-BE49-F238E27FC236}">
              <a16:creationId xmlns:a16="http://schemas.microsoft.com/office/drawing/2014/main" id="{A412472B-8200-4361-9D47-EA58073922CF}"/>
            </a:ext>
          </a:extLst>
        </xdr:cNvPr>
        <xdr:cNvSpPr/>
      </xdr:nvSpPr>
      <xdr:spPr>
        <a:xfrm>
          <a:off x="3203864" y="11274137"/>
          <a:ext cx="2571749" cy="706582"/>
        </a:xfrm>
        <a:prstGeom prst="wedgeRectCallout">
          <a:avLst>
            <a:gd name="adj1" fmla="val 74813"/>
            <a:gd name="adj2" fmla="val 78022"/>
          </a:avLst>
        </a:prstGeom>
        <a:solidFill>
          <a:sysClr val="window" lastClr="FFFFFF"/>
        </a:solidFill>
        <a:ln w="19050" cap="flat" cmpd="sng" algn="ctr">
          <a:solidFill>
            <a:sysClr val="windowText" lastClr="000000"/>
          </a:solidFill>
          <a:prstDash val="solid"/>
          <a:miter lim="800000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defRPr/>
          </a:pPr>
          <a:r>
            <a:rPr kumimoji="1" lang="ja-JP" altLang="en-U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ＭＳ ゴシック"/>
              <a:ea typeface="ＭＳ ゴシック"/>
              <a:cs typeface="+mn-cs"/>
            </a:rPr>
            <a:t>令和</a:t>
          </a:r>
          <a:r>
            <a:rPr kumimoji="1" lang="en-US" altLang="ja-JP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ＭＳ ゴシック"/>
              <a:ea typeface="ＭＳ ゴシック"/>
              <a:cs typeface="+mn-cs"/>
            </a:rPr>
            <a:t>7</a:t>
          </a:r>
          <a:r>
            <a:rPr kumimoji="1" lang="ja-JP" altLang="en-U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ＭＳ ゴシック"/>
              <a:ea typeface="ＭＳ ゴシック"/>
              <a:cs typeface="+mn-cs"/>
            </a:rPr>
            <a:t>年</a:t>
          </a:r>
          <a:r>
            <a:rPr kumimoji="1" lang="en-US" altLang="ja-JP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ＭＳ ゴシック"/>
              <a:ea typeface="ＭＳ ゴシック"/>
              <a:cs typeface="+mn-cs"/>
            </a:rPr>
            <a:t>4</a:t>
          </a:r>
          <a:r>
            <a:rPr kumimoji="1" lang="ja-JP" altLang="en-U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ＭＳ ゴシック"/>
              <a:ea typeface="ＭＳ ゴシック"/>
              <a:cs typeface="+mn-cs"/>
            </a:rPr>
            <a:t>月</a:t>
          </a:r>
          <a:r>
            <a:rPr kumimoji="1" lang="en-US" altLang="ja-JP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ＭＳ ゴシック"/>
              <a:ea typeface="ＭＳ ゴシック"/>
              <a:cs typeface="+mn-cs"/>
            </a:rPr>
            <a:t>1</a:t>
          </a:r>
          <a:r>
            <a:rPr kumimoji="1" lang="ja-JP" altLang="en-U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ＭＳ ゴシック"/>
              <a:ea typeface="ＭＳ ゴシック"/>
              <a:cs typeface="+mn-cs"/>
            </a:rPr>
            <a:t>日から</a:t>
          </a:r>
          <a:r>
            <a:rPr kumimoji="1" lang="en-US" altLang="ja-JP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ＭＳ ゴシック"/>
              <a:ea typeface="ＭＳ ゴシック"/>
              <a:cs typeface="+mn-cs"/>
            </a:rPr>
            <a:t>11</a:t>
          </a:r>
          <a:r>
            <a:rPr kumimoji="1" lang="ja-JP" altLang="en-U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ＭＳ ゴシック"/>
              <a:ea typeface="ＭＳ ゴシック"/>
              <a:cs typeface="+mn-cs"/>
            </a:rPr>
            <a:t>月</a:t>
          </a:r>
          <a:r>
            <a:rPr kumimoji="1" lang="en-US" altLang="ja-JP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ＭＳ ゴシック"/>
              <a:ea typeface="ＭＳ ゴシック"/>
              <a:cs typeface="+mn-cs"/>
            </a:rPr>
            <a:t>30</a:t>
          </a:r>
          <a:r>
            <a:rPr kumimoji="1" lang="ja-JP" altLang="en-U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ＭＳ ゴシック"/>
              <a:ea typeface="ＭＳ ゴシック"/>
              <a:cs typeface="+mn-cs"/>
            </a:rPr>
            <a:t>日の間ベースアップした職員の、ベースアップ前の賃金平均をご記入ください。</a:t>
          </a:r>
          <a:endParaRPr kumimoji="1" lang="en-US" altLang="ja-JP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ＭＳ ゴシック"/>
            <a:ea typeface="ＭＳ ゴシック"/>
            <a:cs typeface="+mn-cs"/>
          </a:endParaRPr>
        </a:p>
      </xdr:txBody>
    </xdr:sp>
    <xdr:clientData/>
  </xdr:twoCellAnchor>
  <xdr:twoCellAnchor>
    <xdr:from>
      <xdr:col>9</xdr:col>
      <xdr:colOff>363682</xdr:colOff>
      <xdr:row>33</xdr:row>
      <xdr:rowOff>34636</xdr:rowOff>
    </xdr:from>
    <xdr:to>
      <xdr:col>14</xdr:col>
      <xdr:colOff>225137</xdr:colOff>
      <xdr:row>34</xdr:row>
      <xdr:rowOff>415638</xdr:rowOff>
    </xdr:to>
    <xdr:sp macro="" textlink="">
      <xdr:nvSpPr>
        <xdr:cNvPr id="7" name="吹き出し: 四角形 6">
          <a:extLst>
            <a:ext uri="{FF2B5EF4-FFF2-40B4-BE49-F238E27FC236}">
              <a16:creationId xmlns:a16="http://schemas.microsoft.com/office/drawing/2014/main" id="{BB56811C-B9D2-46C7-8DFC-3140317E3BB7}"/>
            </a:ext>
          </a:extLst>
        </xdr:cNvPr>
        <xdr:cNvSpPr/>
      </xdr:nvSpPr>
      <xdr:spPr>
        <a:xfrm>
          <a:off x="5299364" y="13369636"/>
          <a:ext cx="2874818" cy="900547"/>
        </a:xfrm>
        <a:prstGeom prst="wedgeRectCallout">
          <a:avLst>
            <a:gd name="adj1" fmla="val 46530"/>
            <a:gd name="adj2" fmla="val -122958"/>
          </a:avLst>
        </a:prstGeom>
        <a:solidFill>
          <a:sysClr val="window" lastClr="FFFFFF"/>
        </a:solidFill>
        <a:ln w="19050" cap="flat" cmpd="sng" algn="ctr">
          <a:solidFill>
            <a:sysClr val="windowText" lastClr="000000"/>
          </a:solidFill>
          <a:prstDash val="solid"/>
          <a:miter lim="800000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defRPr/>
          </a:pPr>
          <a:r>
            <a:rPr kumimoji="1" lang="ja-JP" altLang="en-U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令和</a:t>
          </a:r>
          <a:r>
            <a:rPr kumimoji="1" lang="en-US" altLang="ja-JP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7</a:t>
          </a:r>
          <a:r>
            <a:rPr kumimoji="1" lang="ja-JP" altLang="en-U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年</a:t>
          </a:r>
          <a:r>
            <a:rPr kumimoji="1" lang="en-US" altLang="ja-JP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4</a:t>
          </a:r>
          <a:r>
            <a:rPr kumimoji="1" lang="ja-JP" altLang="en-U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月</a:t>
          </a:r>
          <a:r>
            <a:rPr kumimoji="1" lang="en-US" altLang="ja-JP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1</a:t>
          </a:r>
          <a:r>
            <a:rPr kumimoji="1" lang="ja-JP" altLang="en-U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日から</a:t>
          </a:r>
          <a:r>
            <a:rPr kumimoji="1" lang="en-US" altLang="ja-JP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11</a:t>
          </a:r>
          <a:r>
            <a:rPr kumimoji="1" lang="ja-JP" altLang="en-U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月</a:t>
          </a:r>
          <a:r>
            <a:rPr kumimoji="1" lang="en-US" altLang="ja-JP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30</a:t>
          </a:r>
          <a:r>
            <a:rPr kumimoji="1" lang="ja-JP" altLang="en-U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日の間に実施したベースアップ金額をご記入ください。</a:t>
          </a:r>
          <a:r>
            <a:rPr kumimoji="1" lang="ja-JP" altLang="ja-JP" sz="1100" b="0" i="0" baseline="0">
              <a:effectLst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役職ごとに</a:t>
          </a:r>
          <a:r>
            <a:rPr kumimoji="1" lang="ja-JP" altLang="en-US" sz="1100" b="0" i="0" baseline="0">
              <a:effectLst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ベースアップ額が</a:t>
          </a:r>
          <a:r>
            <a:rPr kumimoji="1" lang="ja-JP" altLang="ja-JP" sz="1100" b="0" i="0" baseline="0">
              <a:effectLst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異なる場合は加重平均した値をご記入ください。</a:t>
          </a:r>
          <a:endParaRPr kumimoji="1" lang="en-US" altLang="ja-JP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ＭＳ ゴシック" panose="020B0609070205080204" pitchFamily="49" charset="-128"/>
            <a:ea typeface="ＭＳ ゴシック" panose="020B0609070205080204" pitchFamily="49" charset="-128"/>
            <a:cs typeface="+mn-cs"/>
          </a:endParaRPr>
        </a:p>
      </xdr:txBody>
    </xdr:sp>
    <xdr:clientData/>
  </xdr:twoCellAnchor>
  <xdr:twoCellAnchor>
    <xdr:from>
      <xdr:col>3</xdr:col>
      <xdr:colOff>190500</xdr:colOff>
      <xdr:row>33</xdr:row>
      <xdr:rowOff>155864</xdr:rowOff>
    </xdr:from>
    <xdr:to>
      <xdr:col>7</xdr:col>
      <xdr:colOff>337704</xdr:colOff>
      <xdr:row>34</xdr:row>
      <xdr:rowOff>221673</xdr:rowOff>
    </xdr:to>
    <xdr:sp macro="" textlink="">
      <xdr:nvSpPr>
        <xdr:cNvPr id="8" name="吹き出し: 四角形 7">
          <a:extLst>
            <a:ext uri="{FF2B5EF4-FFF2-40B4-BE49-F238E27FC236}">
              <a16:creationId xmlns:a16="http://schemas.microsoft.com/office/drawing/2014/main" id="{DF131FBE-AE55-4D94-9B2F-77D2C8B0C64F}"/>
            </a:ext>
          </a:extLst>
        </xdr:cNvPr>
        <xdr:cNvSpPr/>
      </xdr:nvSpPr>
      <xdr:spPr>
        <a:xfrm>
          <a:off x="1489364" y="13490864"/>
          <a:ext cx="2571749" cy="585354"/>
        </a:xfrm>
        <a:prstGeom prst="wedgeRectCallout">
          <a:avLst>
            <a:gd name="adj1" fmla="val -59193"/>
            <a:gd name="adj2" fmla="val 119521"/>
          </a:avLst>
        </a:prstGeom>
        <a:solidFill>
          <a:sysClr val="window" lastClr="FFFFFF"/>
        </a:solidFill>
        <a:ln w="19050" cap="flat" cmpd="sng" algn="ctr">
          <a:solidFill>
            <a:sysClr val="windowText" lastClr="000000"/>
          </a:solidFill>
          <a:prstDash val="solid"/>
          <a:miter lim="800000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defRPr/>
          </a:pPr>
          <a:r>
            <a:rPr kumimoji="1" lang="ja-JP" altLang="en-U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ＭＳ ゴシック"/>
              <a:ea typeface="ＭＳ ゴシック"/>
              <a:cs typeface="+mn-cs"/>
            </a:rPr>
            <a:t>データで作成する場合はプルダウンリストから、「✓」を選択してください。</a:t>
          </a:r>
          <a:endParaRPr kumimoji="1" lang="en-US" altLang="ja-JP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ＭＳ ゴシック"/>
            <a:ea typeface="ＭＳ ゴシック"/>
            <a:cs typeface="+mn-cs"/>
          </a:endParaRPr>
        </a:p>
      </xdr:txBody>
    </xdr:sp>
    <xdr:clientData/>
  </xdr:twoCellAnchor>
  <xdr:twoCellAnchor>
    <xdr:from>
      <xdr:col>23</xdr:col>
      <xdr:colOff>346365</xdr:colOff>
      <xdr:row>27</xdr:row>
      <xdr:rowOff>346364</xdr:rowOff>
    </xdr:from>
    <xdr:to>
      <xdr:col>28</xdr:col>
      <xdr:colOff>277092</xdr:colOff>
      <xdr:row>29</xdr:row>
      <xdr:rowOff>69273</xdr:rowOff>
    </xdr:to>
    <xdr:sp macro="" textlink="">
      <xdr:nvSpPr>
        <xdr:cNvPr id="9" name="吹き出し: 四角形 8">
          <a:extLst>
            <a:ext uri="{FF2B5EF4-FFF2-40B4-BE49-F238E27FC236}">
              <a16:creationId xmlns:a16="http://schemas.microsoft.com/office/drawing/2014/main" id="{440F7D7A-595E-49F7-9D5C-E9EC3A506A63}"/>
            </a:ext>
          </a:extLst>
        </xdr:cNvPr>
        <xdr:cNvSpPr/>
      </xdr:nvSpPr>
      <xdr:spPr>
        <a:xfrm>
          <a:off x="13594774" y="10200409"/>
          <a:ext cx="2874818" cy="762000"/>
        </a:xfrm>
        <a:prstGeom prst="wedgeRectCallout">
          <a:avLst>
            <a:gd name="adj1" fmla="val 54964"/>
            <a:gd name="adj2" fmla="val 332461"/>
          </a:avLst>
        </a:prstGeom>
        <a:solidFill>
          <a:sysClr val="window" lastClr="FFFFFF"/>
        </a:solidFill>
        <a:ln w="19050" cap="flat" cmpd="sng" algn="ctr">
          <a:solidFill>
            <a:sysClr val="windowText" lastClr="000000"/>
          </a:solidFill>
          <a:prstDash val="solid"/>
          <a:miter lim="800000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defRPr/>
          </a:pPr>
          <a:r>
            <a:rPr kumimoji="1" lang="ja-JP" altLang="en-U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支給申請書（要綱様式第１号）のうち「賃上げ支給額計」の欄に記入した金額を記入してください。</a:t>
          </a:r>
          <a:endParaRPr kumimoji="1" lang="en-US" altLang="ja-JP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ＭＳ ゴシック" panose="020B0609070205080204" pitchFamily="49" charset="-128"/>
            <a:ea typeface="ＭＳ ゴシック" panose="020B0609070205080204" pitchFamily="49" charset="-128"/>
            <a:cs typeface="+mn-cs"/>
          </a:endParaRPr>
        </a:p>
      </xdr:txBody>
    </xdr:sp>
    <xdr:clientData/>
  </xdr:twoCellAnchor>
  <xdr:twoCellAnchor>
    <xdr:from>
      <xdr:col>19</xdr:col>
      <xdr:colOff>432954</xdr:colOff>
      <xdr:row>32</xdr:row>
      <xdr:rowOff>432954</xdr:rowOff>
    </xdr:from>
    <xdr:to>
      <xdr:col>24</xdr:col>
      <xdr:colOff>363681</xdr:colOff>
      <xdr:row>35</xdr:row>
      <xdr:rowOff>311727</xdr:rowOff>
    </xdr:to>
    <xdr:sp macro="" textlink="">
      <xdr:nvSpPr>
        <xdr:cNvPr id="10" name="吹き出し: 四角形 9">
          <a:extLst>
            <a:ext uri="{FF2B5EF4-FFF2-40B4-BE49-F238E27FC236}">
              <a16:creationId xmlns:a16="http://schemas.microsoft.com/office/drawing/2014/main" id="{0487B132-4E09-40C8-B4B2-E6FD3BA0E05B}"/>
            </a:ext>
          </a:extLst>
        </xdr:cNvPr>
        <xdr:cNvSpPr/>
      </xdr:nvSpPr>
      <xdr:spPr>
        <a:xfrm>
          <a:off x="11326090" y="13248409"/>
          <a:ext cx="2874818" cy="1437409"/>
        </a:xfrm>
        <a:prstGeom prst="wedgeRectCallout">
          <a:avLst>
            <a:gd name="adj1" fmla="val 129060"/>
            <a:gd name="adj2" fmla="val 38406"/>
          </a:avLst>
        </a:prstGeom>
        <a:solidFill>
          <a:sysClr val="window" lastClr="FFFFFF"/>
        </a:solidFill>
        <a:ln w="19050" cap="flat" cmpd="sng" algn="ctr">
          <a:solidFill>
            <a:sysClr val="windowText" lastClr="000000"/>
          </a:solidFill>
          <a:prstDash val="solid"/>
          <a:miter lim="800000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defRPr/>
          </a:pPr>
          <a:r>
            <a:rPr kumimoji="1" lang="en-US" altLang="ja-JP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(5)</a:t>
          </a:r>
          <a:r>
            <a:rPr kumimoji="1" lang="ja-JP" altLang="en-U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賃上げ実績額計（円）が、</a:t>
          </a:r>
          <a:r>
            <a:rPr kumimoji="1" lang="en-US" altLang="ja-JP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(6)</a:t>
          </a:r>
          <a:r>
            <a:rPr kumimoji="1" lang="ja-JP" altLang="en-U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賃上げ支給額計（円）に満たない場合は、差額を記入してください。</a:t>
          </a:r>
          <a:r>
            <a:rPr kumimoji="1" lang="ja-JP" altLang="ja-JP" sz="1100" b="0" i="0" baseline="0">
              <a:effectLst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データで</a:t>
          </a:r>
          <a:r>
            <a:rPr kumimoji="1" lang="ja-JP" altLang="en-US" sz="1100" b="0" i="0" baseline="0">
              <a:effectLst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作成</a:t>
          </a:r>
          <a:r>
            <a:rPr kumimoji="1" lang="ja-JP" altLang="ja-JP" sz="1100" b="0" i="0" baseline="0">
              <a:effectLst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する場合は</a:t>
          </a:r>
          <a:r>
            <a:rPr kumimoji="1" lang="ja-JP" altLang="en-US" sz="1100" b="0" i="0" baseline="0">
              <a:effectLst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自動で入力されます。</a:t>
          </a:r>
          <a:endParaRPr kumimoji="1" lang="en-US" altLang="ja-JP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ＭＳ ゴシック" panose="020B0609070205080204" pitchFamily="49" charset="-128"/>
            <a:ea typeface="ＭＳ ゴシック" panose="020B0609070205080204" pitchFamily="49" charset="-128"/>
            <a:cs typeface="+mn-cs"/>
          </a:endParaRP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defRPr/>
          </a:pPr>
          <a:r>
            <a:rPr kumimoji="1" lang="ja-JP" altLang="en-US" sz="1100" b="0" i="0" u="sng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（</a:t>
          </a:r>
          <a:r>
            <a:rPr kumimoji="1" lang="en-US" altLang="ja-JP" sz="1100" b="0" i="0" u="sng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※</a:t>
          </a:r>
          <a:r>
            <a:rPr kumimoji="1" lang="ja-JP" altLang="en-US" sz="1100" b="0" i="0" u="sng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）この金額は、県へ返還していただく必要がありますので、返還が生じないよう、支給額以上の賃上げを実施してください。</a:t>
          </a:r>
          <a:endParaRPr kumimoji="1" lang="en-US" altLang="ja-JP" sz="1100" b="0" i="0" u="sng" strike="noStrike" kern="0" cap="none" spc="0" normalizeH="0" baseline="0" noProof="0">
            <a:ln>
              <a:noFill/>
            </a:ln>
            <a:solidFill>
              <a:srgbClr val="FF0000"/>
            </a:solidFill>
            <a:effectLst/>
            <a:uLnTx/>
            <a:uFillTx/>
            <a:latin typeface="ＭＳ ゴシック" panose="020B0609070205080204" pitchFamily="49" charset="-128"/>
            <a:ea typeface="ＭＳ ゴシック" panose="020B0609070205080204" pitchFamily="49" charset="-128"/>
            <a:cs typeface="+mn-cs"/>
          </a:endParaRP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defRPr/>
          </a:pPr>
          <a:endParaRPr kumimoji="1" lang="en-US" altLang="ja-JP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ＭＳ ゴシック" panose="020B0609070205080204" pitchFamily="49" charset="-128"/>
            <a:ea typeface="ＭＳ ゴシック" panose="020B0609070205080204" pitchFamily="49" charset="-128"/>
            <a:cs typeface="+mn-cs"/>
          </a:endParaRP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defRPr/>
          </a:pPr>
          <a:endParaRPr kumimoji="1" lang="en-US" altLang="ja-JP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ＭＳ ゴシック" panose="020B0609070205080204" pitchFamily="49" charset="-128"/>
            <a:ea typeface="ＭＳ ゴシック" panose="020B0609070205080204" pitchFamily="49" charset="-128"/>
            <a:cs typeface="+mn-cs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標準">
  <a:themeElements>
    <a:clrScheme name="標準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標準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標準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  <a:tileRect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  <a:tileRect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  <a:tileRect/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/>
          <a:ahLst/>
          <a:cxnLst/>
          <a:rect l="l" t="t" r="r" b="b"/>
          <a:pathLst/>
        </a:custGeom>
        <a:solidFill>
          <a:schemeClr val="lt1"/>
        </a:solidFill>
        <a:ln w="12700" cap="flat" cmpd="sng">
          <a:solidFill>
            <a:schemeClr val="dk1"/>
          </a:solidFill>
          <a:prstDash val="solid"/>
          <a:miter/>
          <a:headEnd/>
          <a:tailEnd/>
        </a:ln>
      </a:spPr>
      <a:bodyPr vertOverflow="overflow" horzOverflow="overflow"/>
      <a:lstStyle/>
      <a:style>
        <a:lnRef idx="2">
          <a:srgbClr val="000000"/>
        </a:lnRef>
        <a:fillRef idx="1">
          <a:srgbClr val="000000"/>
        </a:fillRef>
        <a:effectRef idx="0">
          <a:schemeClr val="dk1"/>
        </a:effectRef>
        <a:fontRef idx="minor"/>
      </a:style>
    </a:sp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AFF378-F02B-4B83-B53C-F98612F9AAC4}">
  <sheetPr>
    <tabColor rgb="FFFFFF00"/>
    <pageSetUpPr fitToPage="1"/>
  </sheetPr>
  <dimension ref="A1:CZ1048532"/>
  <sheetViews>
    <sheetView showZeros="0" tabSelected="1" view="pageBreakPreview" zoomScale="55" zoomScaleNormal="70" zoomScaleSheetLayoutView="55" workbookViewId="0">
      <selection activeCell="B4" sqref="B4:AG4"/>
    </sheetView>
  </sheetViews>
  <sheetFormatPr defaultRowHeight="13.5" x14ac:dyDescent="0.4"/>
  <cols>
    <col min="1" max="1" width="1.125" style="49" customWidth="1"/>
    <col min="2" max="13" width="8" style="49" customWidth="1"/>
    <col min="14" max="22" width="7.625" style="49" customWidth="1"/>
    <col min="23" max="25" width="7.75" style="49" customWidth="1"/>
    <col min="26" max="33" width="7.625" style="49" customWidth="1"/>
    <col min="34" max="98" width="1.125" style="45" customWidth="1"/>
    <col min="99" max="99" width="9" style="45" customWidth="1"/>
    <col min="100" max="102" width="8.625" style="45" customWidth="1"/>
    <col min="103" max="103" width="5.625" style="45" customWidth="1"/>
    <col min="104" max="104" width="8.625" style="45" customWidth="1"/>
    <col min="105" max="105" width="4.625" style="45" customWidth="1"/>
    <col min="106" max="106" width="9" style="45" customWidth="1"/>
    <col min="107" max="16384" width="9" style="45"/>
  </cols>
  <sheetData>
    <row r="1" spans="1:104" ht="19.5" customHeight="1" x14ac:dyDescent="0.4">
      <c r="A1" s="44" t="s">
        <v>16</v>
      </c>
      <c r="B1" s="44"/>
      <c r="C1" s="44"/>
      <c r="D1" s="44"/>
      <c r="E1" s="44"/>
      <c r="F1" s="44"/>
      <c r="G1" s="45"/>
      <c r="H1" s="45"/>
      <c r="I1" s="45"/>
      <c r="J1" s="45"/>
      <c r="K1" s="45"/>
      <c r="L1" s="45"/>
      <c r="M1" s="45"/>
      <c r="N1" s="45"/>
      <c r="O1" s="45"/>
      <c r="P1" s="45"/>
      <c r="Q1" s="45"/>
      <c r="R1" s="46"/>
      <c r="S1" s="46"/>
      <c r="T1" s="46"/>
      <c r="U1" s="46"/>
      <c r="V1" s="46"/>
      <c r="W1" s="46"/>
      <c r="X1" s="46"/>
      <c r="Y1" s="46"/>
      <c r="Z1" s="47"/>
      <c r="AA1" s="48"/>
      <c r="AB1" s="48"/>
      <c r="AC1" s="48"/>
      <c r="AD1" s="48"/>
      <c r="AE1" s="48"/>
      <c r="AF1" s="48"/>
      <c r="AG1" s="48"/>
    </row>
    <row r="2" spans="1:104" ht="19.5" customHeight="1" x14ac:dyDescent="0.4">
      <c r="A2" s="44"/>
      <c r="B2" s="44"/>
      <c r="C2" s="44"/>
      <c r="D2" s="44"/>
      <c r="E2" s="44"/>
      <c r="F2" s="44"/>
      <c r="G2" s="45"/>
      <c r="H2" s="45"/>
      <c r="I2" s="45"/>
      <c r="J2" s="45"/>
      <c r="K2" s="45"/>
      <c r="L2" s="45"/>
      <c r="M2" s="45"/>
      <c r="N2" s="45"/>
      <c r="O2" s="45"/>
      <c r="P2" s="45"/>
      <c r="Q2" s="45"/>
      <c r="R2" s="46"/>
      <c r="S2" s="46"/>
      <c r="T2" s="46"/>
      <c r="U2" s="46"/>
      <c r="V2" s="46"/>
      <c r="W2" s="46"/>
      <c r="X2" s="46"/>
      <c r="Y2" s="46"/>
    </row>
    <row r="3" spans="1:104" ht="16.5" customHeight="1" x14ac:dyDescent="0.4">
      <c r="A3" s="44"/>
      <c r="B3" s="44"/>
      <c r="C3" s="44" t="s">
        <v>9</v>
      </c>
      <c r="D3" s="44"/>
      <c r="E3" s="44"/>
      <c r="F3" s="44"/>
      <c r="G3" s="45"/>
      <c r="H3" s="45"/>
      <c r="I3" s="45"/>
      <c r="J3" s="45"/>
      <c r="K3" s="45"/>
      <c r="L3" s="45"/>
      <c r="M3" s="45"/>
      <c r="N3" s="45"/>
      <c r="O3" s="45"/>
      <c r="P3" s="45"/>
      <c r="Q3" s="45"/>
      <c r="R3" s="45"/>
      <c r="S3" s="45"/>
      <c r="T3" s="45"/>
      <c r="U3" s="45"/>
      <c r="V3" s="45"/>
      <c r="W3" s="45"/>
      <c r="X3" s="45"/>
      <c r="Y3" s="45"/>
      <c r="Z3" s="45"/>
      <c r="AA3" s="45"/>
      <c r="AB3" s="45"/>
      <c r="AC3" s="45"/>
      <c r="AD3" s="45"/>
      <c r="AE3" s="45"/>
      <c r="AF3" s="45"/>
      <c r="AG3" s="45"/>
    </row>
    <row r="4" spans="1:104" ht="69.75" customHeight="1" x14ac:dyDescent="0.4">
      <c r="A4" s="45"/>
      <c r="B4" s="104" t="s">
        <v>67</v>
      </c>
      <c r="C4" s="105"/>
      <c r="D4" s="105"/>
      <c r="E4" s="105"/>
      <c r="F4" s="105"/>
      <c r="G4" s="105"/>
      <c r="H4" s="105"/>
      <c r="I4" s="105"/>
      <c r="J4" s="105"/>
      <c r="K4" s="105"/>
      <c r="L4" s="105"/>
      <c r="M4" s="105"/>
      <c r="N4" s="105"/>
      <c r="O4" s="105"/>
      <c r="P4" s="105"/>
      <c r="Q4" s="105"/>
      <c r="R4" s="105"/>
      <c r="S4" s="105"/>
      <c r="T4" s="105"/>
      <c r="U4" s="105"/>
      <c r="V4" s="105"/>
      <c r="W4" s="105"/>
      <c r="X4" s="105"/>
      <c r="Y4" s="105"/>
      <c r="Z4" s="105"/>
      <c r="AA4" s="105"/>
      <c r="AB4" s="105"/>
      <c r="AC4" s="105"/>
      <c r="AD4" s="105"/>
      <c r="AE4" s="105"/>
      <c r="AF4" s="105"/>
      <c r="AG4" s="105"/>
    </row>
    <row r="5" spans="1:104" ht="13.5" customHeight="1" x14ac:dyDescent="0.4">
      <c r="A5" s="45"/>
      <c r="B5" s="50"/>
      <c r="C5" s="50"/>
      <c r="D5" s="50"/>
      <c r="E5" s="50"/>
      <c r="F5" s="50"/>
      <c r="G5" s="50"/>
      <c r="H5" s="50"/>
      <c r="I5" s="50"/>
      <c r="J5" s="50"/>
      <c r="K5" s="50"/>
      <c r="L5" s="50"/>
      <c r="M5" s="50"/>
      <c r="N5" s="50"/>
      <c r="O5" s="50"/>
      <c r="P5" s="50"/>
      <c r="Q5" s="50"/>
      <c r="R5" s="50"/>
      <c r="S5" s="50"/>
      <c r="T5" s="50"/>
      <c r="U5" s="50"/>
      <c r="V5" s="50"/>
      <c r="W5" s="50"/>
      <c r="X5" s="50"/>
      <c r="Y5" s="50"/>
      <c r="Z5" s="50"/>
      <c r="AG5" s="50"/>
      <c r="CC5" s="106"/>
      <c r="CD5" s="107"/>
      <c r="CE5" s="107"/>
      <c r="CF5" s="107"/>
      <c r="CG5" s="107"/>
      <c r="CH5" s="107"/>
      <c r="CI5" s="107"/>
      <c r="CJ5" s="107"/>
      <c r="CK5" s="107"/>
      <c r="CL5" s="107"/>
      <c r="CM5" s="107"/>
      <c r="CN5" s="107"/>
      <c r="CO5" s="107"/>
      <c r="CP5" s="107"/>
      <c r="CQ5" s="107"/>
      <c r="CR5" s="107"/>
      <c r="CS5" s="107"/>
      <c r="CT5" s="107"/>
      <c r="CU5" s="107"/>
      <c r="CV5" s="107"/>
      <c r="CW5" s="107"/>
      <c r="CX5" s="107"/>
      <c r="CY5" s="107"/>
      <c r="CZ5" s="107"/>
    </row>
    <row r="6" spans="1:104" ht="33" customHeight="1" x14ac:dyDescent="0.4">
      <c r="A6" s="45"/>
      <c r="B6" s="51"/>
      <c r="C6" s="51"/>
      <c r="D6" s="51"/>
      <c r="E6" s="51"/>
      <c r="F6" s="51"/>
      <c r="G6" s="51"/>
      <c r="H6" s="51"/>
      <c r="I6" s="51"/>
      <c r="J6" s="51"/>
      <c r="K6" s="45"/>
      <c r="L6" s="45"/>
      <c r="M6" s="45"/>
      <c r="R6" s="52"/>
      <c r="S6" s="52"/>
      <c r="T6" s="52"/>
      <c r="U6" s="52"/>
      <c r="AB6" s="53"/>
      <c r="AC6" s="108" t="s">
        <v>11</v>
      </c>
      <c r="AD6" s="109"/>
      <c r="AE6" s="109"/>
      <c r="AF6" s="109"/>
      <c r="AG6" s="110"/>
      <c r="CC6" s="107"/>
      <c r="CD6" s="107"/>
      <c r="CE6" s="107"/>
      <c r="CF6" s="107"/>
      <c r="CG6" s="107"/>
      <c r="CH6" s="107"/>
      <c r="CI6" s="107"/>
      <c r="CJ6" s="107"/>
      <c r="CK6" s="107"/>
      <c r="CL6" s="107"/>
      <c r="CM6" s="107"/>
      <c r="CN6" s="107"/>
      <c r="CO6" s="107"/>
      <c r="CP6" s="107"/>
      <c r="CQ6" s="107"/>
      <c r="CR6" s="107"/>
      <c r="CS6" s="107"/>
      <c r="CT6" s="107"/>
      <c r="CU6" s="107"/>
      <c r="CV6" s="107"/>
      <c r="CW6" s="107"/>
      <c r="CX6" s="107"/>
      <c r="CY6" s="107"/>
      <c r="CZ6" s="107"/>
    </row>
    <row r="7" spans="1:104" ht="21.75" customHeight="1" x14ac:dyDescent="0.4">
      <c r="A7" s="45"/>
      <c r="B7" s="44" t="s">
        <v>7</v>
      </c>
      <c r="C7" s="51"/>
      <c r="D7" s="51"/>
      <c r="E7" s="51"/>
      <c r="F7" s="51"/>
      <c r="G7" s="51"/>
      <c r="H7" s="51"/>
      <c r="I7" s="51"/>
      <c r="J7" s="51"/>
      <c r="K7" s="51"/>
      <c r="L7" s="51"/>
      <c r="M7" s="51"/>
      <c r="N7" s="51"/>
      <c r="O7" s="51"/>
      <c r="P7" s="51"/>
      <c r="Q7" s="51"/>
      <c r="R7" s="51"/>
      <c r="S7" s="51"/>
      <c r="T7" s="51"/>
      <c r="U7" s="51"/>
      <c r="V7" s="51"/>
      <c r="W7" s="51"/>
      <c r="X7" s="51"/>
      <c r="Y7" s="51"/>
      <c r="Z7" s="51"/>
      <c r="AA7" s="51"/>
      <c r="AB7" s="51"/>
      <c r="AC7" s="51"/>
      <c r="AD7" s="51"/>
      <c r="AE7" s="51"/>
      <c r="AF7" s="51"/>
      <c r="AG7" s="51"/>
    </row>
    <row r="8" spans="1:104" ht="9.75" customHeight="1" x14ac:dyDescent="0.4">
      <c r="A8" s="45"/>
      <c r="B8" s="52"/>
      <c r="C8" s="52"/>
      <c r="D8" s="52"/>
      <c r="E8" s="52"/>
      <c r="F8" s="52"/>
      <c r="G8" s="52"/>
      <c r="H8" s="52"/>
      <c r="I8" s="52"/>
      <c r="J8" s="52"/>
      <c r="K8" s="52"/>
      <c r="L8" s="52"/>
      <c r="M8" s="52"/>
      <c r="N8" s="52"/>
      <c r="O8" s="52"/>
      <c r="P8" s="52"/>
      <c r="Q8" s="52"/>
      <c r="R8" s="52"/>
      <c r="S8" s="52"/>
      <c r="T8" s="52"/>
      <c r="U8" s="52"/>
      <c r="V8" s="52"/>
      <c r="W8" s="52"/>
      <c r="X8" s="52"/>
      <c r="Y8" s="52"/>
      <c r="Z8" s="52"/>
      <c r="AA8" s="52"/>
      <c r="AB8" s="52"/>
      <c r="AC8" s="52"/>
      <c r="AD8" s="52"/>
      <c r="AE8" s="52"/>
      <c r="AF8" s="52"/>
      <c r="AG8" s="52"/>
    </row>
    <row r="9" spans="1:104" ht="23.25" customHeight="1" x14ac:dyDescent="0.4">
      <c r="A9" s="45"/>
      <c r="B9" s="111" t="s">
        <v>68</v>
      </c>
      <c r="C9" s="112"/>
      <c r="D9" s="112"/>
      <c r="E9" s="112"/>
      <c r="F9" s="112"/>
      <c r="G9" s="112"/>
      <c r="H9" s="112"/>
      <c r="I9" s="112"/>
      <c r="J9" s="112"/>
      <c r="K9" s="112"/>
      <c r="L9" s="112"/>
      <c r="M9" s="112"/>
      <c r="N9" s="112"/>
      <c r="O9" s="112"/>
      <c r="P9" s="112"/>
      <c r="Q9" s="112"/>
      <c r="R9" s="112"/>
      <c r="S9" s="112"/>
      <c r="T9" s="112"/>
      <c r="U9" s="112"/>
      <c r="V9" s="112"/>
      <c r="W9" s="112"/>
      <c r="X9" s="112"/>
      <c r="Y9" s="112"/>
      <c r="Z9" s="112"/>
      <c r="AA9" s="112"/>
      <c r="AB9" s="112"/>
      <c r="AC9" s="112"/>
      <c r="AD9" s="112"/>
      <c r="AE9" s="112"/>
      <c r="AF9" s="112"/>
      <c r="AG9" s="112"/>
    </row>
    <row r="10" spans="1:104" ht="21" customHeight="1" x14ac:dyDescent="0.4">
      <c r="A10" s="45"/>
      <c r="B10" s="112"/>
      <c r="C10" s="112"/>
      <c r="D10" s="112"/>
      <c r="E10" s="112"/>
      <c r="F10" s="112"/>
      <c r="G10" s="112"/>
      <c r="H10" s="112"/>
      <c r="I10" s="112"/>
      <c r="J10" s="112"/>
      <c r="K10" s="112"/>
      <c r="L10" s="112"/>
      <c r="M10" s="112"/>
      <c r="N10" s="112"/>
      <c r="O10" s="112"/>
      <c r="P10" s="112"/>
      <c r="Q10" s="112"/>
      <c r="R10" s="112"/>
      <c r="S10" s="112"/>
      <c r="T10" s="112"/>
      <c r="U10" s="112"/>
      <c r="V10" s="112"/>
      <c r="W10" s="112"/>
      <c r="X10" s="112"/>
      <c r="Y10" s="112"/>
      <c r="Z10" s="112"/>
      <c r="AA10" s="112"/>
      <c r="AB10" s="112"/>
      <c r="AC10" s="112"/>
      <c r="AD10" s="112"/>
      <c r="AE10" s="112"/>
      <c r="AF10" s="112"/>
      <c r="AG10" s="112"/>
    </row>
    <row r="11" spans="1:104" ht="5.25" customHeight="1" x14ac:dyDescent="0.4">
      <c r="A11" s="45"/>
      <c r="B11" s="52"/>
      <c r="C11" s="52"/>
      <c r="D11" s="52"/>
      <c r="E11" s="52"/>
      <c r="F11" s="52"/>
      <c r="G11" s="52"/>
      <c r="H11" s="52"/>
      <c r="I11" s="52"/>
      <c r="J11" s="52"/>
      <c r="K11" s="52"/>
      <c r="L11" s="52"/>
      <c r="M11" s="52"/>
      <c r="N11" s="52"/>
      <c r="O11" s="52"/>
      <c r="P11" s="52"/>
      <c r="Q11" s="52"/>
      <c r="R11" s="52"/>
      <c r="S11" s="52"/>
      <c r="T11" s="52"/>
      <c r="U11" s="52"/>
      <c r="V11" s="52"/>
      <c r="W11" s="52"/>
      <c r="X11" s="52"/>
      <c r="Y11" s="52"/>
      <c r="Z11" s="52"/>
      <c r="AA11" s="52"/>
      <c r="AB11" s="52"/>
      <c r="AC11" s="52"/>
      <c r="AD11" s="52"/>
      <c r="AE11" s="52"/>
      <c r="AF11" s="52"/>
      <c r="AG11" s="52"/>
    </row>
    <row r="12" spans="1:104" ht="29.25" customHeight="1" x14ac:dyDescent="0.4">
      <c r="A12" s="45"/>
      <c r="B12" s="54" t="s">
        <v>18</v>
      </c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2"/>
      <c r="AA12" s="52"/>
      <c r="AB12" s="52"/>
      <c r="AC12" s="52"/>
      <c r="AD12" s="52"/>
      <c r="AE12" s="52"/>
      <c r="AF12" s="52"/>
      <c r="AG12" s="52"/>
    </row>
    <row r="13" spans="1:104" ht="33" customHeight="1" x14ac:dyDescent="0.4">
      <c r="A13" s="45"/>
      <c r="B13" s="95" t="s">
        <v>12</v>
      </c>
      <c r="C13" s="96"/>
      <c r="D13" s="96"/>
      <c r="E13" s="96"/>
      <c r="F13" s="97"/>
      <c r="G13" s="113"/>
      <c r="H13" s="102"/>
      <c r="I13" s="102"/>
      <c r="J13" s="102"/>
      <c r="K13" s="102"/>
      <c r="L13" s="102"/>
      <c r="M13" s="103"/>
      <c r="N13" s="44" t="s">
        <v>19</v>
      </c>
      <c r="O13" s="44"/>
      <c r="P13" s="44"/>
      <c r="Q13" s="44"/>
      <c r="R13" s="44"/>
      <c r="S13" s="44"/>
      <c r="T13" s="44"/>
      <c r="U13" s="44"/>
      <c r="V13" s="44"/>
      <c r="W13" s="44"/>
      <c r="X13" s="44"/>
      <c r="Y13" s="44"/>
      <c r="Z13" s="44"/>
      <c r="AA13" s="45"/>
      <c r="AB13" s="45"/>
      <c r="AC13" s="45"/>
      <c r="AD13" s="45"/>
      <c r="AE13" s="45"/>
      <c r="AF13" s="45"/>
      <c r="AG13" s="45"/>
      <c r="AH13" s="52"/>
      <c r="AI13" s="52"/>
      <c r="AJ13" s="52"/>
      <c r="AK13" s="52"/>
      <c r="AL13" s="52"/>
      <c r="AM13" s="52"/>
      <c r="AN13" s="52"/>
      <c r="AO13" s="52"/>
      <c r="AP13" s="52"/>
      <c r="AQ13" s="52"/>
      <c r="AR13" s="52"/>
      <c r="AS13" s="52"/>
      <c r="AT13" s="52"/>
      <c r="AU13" s="52"/>
      <c r="AV13" s="52"/>
      <c r="AW13" s="52"/>
      <c r="AX13" s="52"/>
      <c r="AY13" s="52"/>
      <c r="AZ13" s="52"/>
      <c r="BA13" s="52"/>
      <c r="BB13" s="52"/>
      <c r="BC13" s="52"/>
      <c r="BD13" s="52"/>
      <c r="BE13" s="52"/>
      <c r="BF13" s="52"/>
      <c r="BG13" s="52"/>
      <c r="BH13" s="52"/>
      <c r="BI13" s="52"/>
      <c r="BJ13" s="52"/>
      <c r="BK13" s="52"/>
      <c r="BL13" s="52"/>
      <c r="BM13" s="52"/>
      <c r="BN13" s="52"/>
      <c r="BO13" s="52"/>
      <c r="BP13" s="52"/>
      <c r="BQ13" s="52"/>
      <c r="BR13" s="52"/>
      <c r="BS13" s="52"/>
      <c r="BT13" s="52"/>
      <c r="BU13" s="52"/>
      <c r="BV13" s="52"/>
      <c r="BW13" s="52"/>
      <c r="BX13" s="52"/>
      <c r="BY13" s="52"/>
      <c r="BZ13" s="52"/>
      <c r="CA13" s="52"/>
      <c r="CB13" s="52"/>
      <c r="CC13" s="52"/>
      <c r="CD13" s="52"/>
      <c r="CE13" s="52"/>
      <c r="CF13" s="52"/>
      <c r="CG13" s="52"/>
      <c r="CH13" s="52"/>
      <c r="CI13" s="52"/>
      <c r="CJ13" s="52"/>
      <c r="CK13" s="52"/>
      <c r="CL13" s="52"/>
      <c r="CM13" s="52"/>
      <c r="CN13" s="52"/>
      <c r="CO13" s="52"/>
      <c r="CP13" s="52"/>
      <c r="CQ13" s="52"/>
      <c r="CR13" s="52"/>
      <c r="CS13" s="52"/>
      <c r="CT13" s="52"/>
      <c r="CU13" s="52"/>
      <c r="CV13" s="52"/>
    </row>
    <row r="14" spans="1:104" ht="33" customHeight="1" x14ac:dyDescent="0.4">
      <c r="A14" s="45"/>
      <c r="B14" s="95" t="s">
        <v>8</v>
      </c>
      <c r="C14" s="96"/>
      <c r="D14" s="96"/>
      <c r="E14" s="96"/>
      <c r="F14" s="97"/>
      <c r="G14" s="98"/>
      <c r="H14" s="99"/>
      <c r="I14" s="99"/>
      <c r="J14" s="99"/>
      <c r="K14" s="99"/>
      <c r="L14" s="99"/>
      <c r="M14" s="100"/>
      <c r="N14" s="95" t="s">
        <v>4</v>
      </c>
      <c r="O14" s="96"/>
      <c r="P14" s="97"/>
      <c r="Q14" s="101"/>
      <c r="R14" s="102"/>
      <c r="S14" s="102"/>
      <c r="T14" s="102"/>
      <c r="U14" s="102"/>
      <c r="V14" s="102"/>
      <c r="W14" s="102"/>
      <c r="X14" s="95" t="s">
        <v>58</v>
      </c>
      <c r="Y14" s="96"/>
      <c r="Z14" s="97"/>
      <c r="AA14" s="102"/>
      <c r="AB14" s="102"/>
      <c r="AC14" s="102"/>
      <c r="AD14" s="102"/>
      <c r="AE14" s="102"/>
      <c r="AF14" s="102"/>
      <c r="AG14" s="103"/>
      <c r="AH14" s="52"/>
      <c r="AI14" s="52"/>
      <c r="AJ14" s="52"/>
      <c r="AK14" s="52"/>
      <c r="AL14" s="52"/>
      <c r="AM14" s="52"/>
      <c r="AN14" s="52"/>
      <c r="AO14" s="52"/>
      <c r="AP14" s="52"/>
      <c r="AQ14" s="52"/>
      <c r="AR14" s="52"/>
      <c r="AS14" s="52"/>
      <c r="AT14" s="52"/>
      <c r="AU14" s="52"/>
      <c r="AV14" s="52"/>
      <c r="AW14" s="52"/>
      <c r="AX14" s="52"/>
      <c r="AY14" s="52"/>
      <c r="AZ14" s="52"/>
      <c r="BA14" s="52"/>
      <c r="BB14" s="52"/>
      <c r="BC14" s="52"/>
      <c r="BD14" s="52"/>
      <c r="BE14" s="52"/>
      <c r="BF14" s="52"/>
      <c r="BG14" s="52"/>
      <c r="BH14" s="52"/>
      <c r="BI14" s="52"/>
      <c r="BJ14" s="52"/>
      <c r="BK14" s="52"/>
      <c r="BL14" s="52"/>
      <c r="BM14" s="52"/>
      <c r="BN14" s="52"/>
      <c r="BO14" s="52"/>
      <c r="BP14" s="52"/>
      <c r="BQ14" s="52"/>
      <c r="BR14" s="52"/>
      <c r="BS14" s="52"/>
      <c r="BT14" s="52"/>
      <c r="BU14" s="52"/>
      <c r="BV14" s="52"/>
      <c r="BW14" s="52"/>
      <c r="BX14" s="52"/>
      <c r="BY14" s="52"/>
      <c r="BZ14" s="52"/>
      <c r="CA14" s="52"/>
      <c r="CB14" s="52"/>
      <c r="CC14" s="52"/>
      <c r="CD14" s="52"/>
      <c r="CE14" s="52"/>
      <c r="CF14" s="52"/>
      <c r="CG14" s="52"/>
      <c r="CH14" s="52"/>
      <c r="CI14" s="52"/>
      <c r="CJ14" s="52"/>
      <c r="CK14" s="52"/>
      <c r="CL14" s="52"/>
      <c r="CM14" s="52"/>
      <c r="CN14" s="52"/>
      <c r="CO14" s="52"/>
      <c r="CP14" s="52"/>
      <c r="CQ14" s="52"/>
      <c r="CR14" s="52"/>
      <c r="CS14" s="52"/>
      <c r="CT14" s="52"/>
      <c r="CU14" s="52"/>
      <c r="CV14" s="52"/>
    </row>
    <row r="15" spans="1:104" ht="33" customHeight="1" x14ac:dyDescent="0.4">
      <c r="A15" s="45"/>
      <c r="B15" s="125" t="s">
        <v>6</v>
      </c>
      <c r="C15" s="126"/>
      <c r="D15" s="126"/>
      <c r="E15" s="126"/>
      <c r="F15" s="127"/>
      <c r="G15" s="131" t="s">
        <v>10</v>
      </c>
      <c r="H15" s="132"/>
      <c r="I15" s="133"/>
      <c r="J15" s="133"/>
      <c r="K15" s="133"/>
      <c r="L15" s="133"/>
      <c r="M15" s="134"/>
      <c r="N15" s="95" t="s">
        <v>0</v>
      </c>
      <c r="O15" s="96"/>
      <c r="P15" s="97"/>
      <c r="Q15" s="101"/>
      <c r="R15" s="102"/>
      <c r="S15" s="102"/>
      <c r="T15" s="102"/>
      <c r="U15" s="102"/>
      <c r="V15" s="102"/>
      <c r="W15" s="103"/>
      <c r="X15" s="95" t="s">
        <v>2</v>
      </c>
      <c r="Y15" s="96"/>
      <c r="Z15" s="97"/>
      <c r="AA15" s="102"/>
      <c r="AB15" s="102"/>
      <c r="AC15" s="102"/>
      <c r="AD15" s="102"/>
      <c r="AE15" s="102"/>
      <c r="AF15" s="102"/>
      <c r="AG15" s="103"/>
      <c r="AH15" s="52"/>
      <c r="AI15" s="52"/>
      <c r="AJ15" s="52"/>
      <c r="AK15" s="52"/>
      <c r="AL15" s="52"/>
      <c r="AM15" s="52"/>
      <c r="AN15" s="52"/>
      <c r="AO15" s="52"/>
      <c r="AP15" s="52"/>
      <c r="AQ15" s="52"/>
      <c r="AR15" s="52"/>
      <c r="AS15" s="52"/>
      <c r="AT15" s="52"/>
      <c r="AU15" s="52"/>
      <c r="AV15" s="52"/>
      <c r="AW15" s="52"/>
      <c r="AX15" s="52"/>
      <c r="AY15" s="52"/>
      <c r="AZ15" s="52"/>
      <c r="BA15" s="52"/>
      <c r="BB15" s="52"/>
      <c r="BC15" s="52"/>
      <c r="BD15" s="52"/>
      <c r="BE15" s="52"/>
      <c r="BF15" s="52"/>
      <c r="BG15" s="52"/>
      <c r="BH15" s="52"/>
      <c r="BI15" s="52"/>
      <c r="BJ15" s="52"/>
      <c r="BK15" s="52"/>
      <c r="BL15" s="52"/>
      <c r="BM15" s="52"/>
      <c r="BN15" s="52"/>
      <c r="BO15" s="52"/>
      <c r="BP15" s="52"/>
      <c r="BQ15" s="52"/>
      <c r="BR15" s="52"/>
      <c r="BS15" s="52"/>
      <c r="BT15" s="52"/>
      <c r="BU15" s="52"/>
      <c r="BV15" s="52"/>
      <c r="BW15" s="52"/>
      <c r="BX15" s="52"/>
      <c r="BY15" s="52"/>
      <c r="BZ15" s="52"/>
      <c r="CA15" s="52"/>
      <c r="CB15" s="52"/>
      <c r="CC15" s="52"/>
      <c r="CD15" s="52"/>
      <c r="CE15" s="52"/>
      <c r="CF15" s="52"/>
      <c r="CG15" s="52"/>
      <c r="CH15" s="52"/>
      <c r="CI15" s="52"/>
      <c r="CJ15" s="52"/>
      <c r="CK15" s="52"/>
      <c r="CL15" s="52"/>
      <c r="CM15" s="52"/>
      <c r="CN15" s="52"/>
      <c r="CO15" s="52"/>
      <c r="CP15" s="52"/>
      <c r="CQ15" s="52"/>
      <c r="CR15" s="52"/>
      <c r="CS15" s="52"/>
      <c r="CT15" s="52"/>
      <c r="CU15" s="52"/>
      <c r="CV15" s="52"/>
    </row>
    <row r="16" spans="1:104" ht="33" customHeight="1" x14ac:dyDescent="0.4">
      <c r="A16" s="45"/>
      <c r="B16" s="128"/>
      <c r="C16" s="129"/>
      <c r="D16" s="129"/>
      <c r="E16" s="129"/>
      <c r="F16" s="130"/>
      <c r="G16" s="114" t="s">
        <v>24</v>
      </c>
      <c r="H16" s="115"/>
      <c r="I16" s="116"/>
      <c r="J16" s="116"/>
      <c r="K16" s="116"/>
      <c r="L16" s="116"/>
      <c r="M16" s="116"/>
      <c r="N16" s="117"/>
      <c r="O16" s="117"/>
      <c r="P16" s="117"/>
      <c r="Q16" s="117"/>
      <c r="R16" s="117"/>
      <c r="S16" s="117"/>
      <c r="T16" s="117"/>
      <c r="U16" s="117"/>
      <c r="V16" s="117"/>
      <c r="W16" s="118"/>
      <c r="X16" s="95" t="s">
        <v>1</v>
      </c>
      <c r="Y16" s="96"/>
      <c r="Z16" s="97"/>
      <c r="AA16" s="101"/>
      <c r="AB16" s="102"/>
      <c r="AC16" s="102"/>
      <c r="AD16" s="102"/>
      <c r="AE16" s="102"/>
      <c r="AF16" s="102"/>
      <c r="AG16" s="103"/>
      <c r="AH16" s="52"/>
      <c r="AI16" s="52"/>
      <c r="AJ16" s="52"/>
      <c r="AK16" s="52"/>
      <c r="AL16" s="52"/>
      <c r="AM16" s="52"/>
      <c r="AN16" s="52"/>
      <c r="AO16" s="52"/>
      <c r="AP16" s="52"/>
      <c r="AQ16" s="52"/>
      <c r="AR16" s="52"/>
      <c r="AS16" s="52"/>
      <c r="AT16" s="52"/>
      <c r="AU16" s="52"/>
      <c r="AV16" s="52"/>
      <c r="AW16" s="52"/>
      <c r="AX16" s="52"/>
      <c r="AY16" s="52"/>
      <c r="AZ16" s="52"/>
      <c r="BA16" s="52"/>
      <c r="BB16" s="52"/>
      <c r="BC16" s="52"/>
      <c r="BD16" s="52"/>
      <c r="BE16" s="52"/>
      <c r="BF16" s="52"/>
      <c r="BG16" s="52"/>
      <c r="BH16" s="52"/>
      <c r="BI16" s="52"/>
      <c r="BJ16" s="52"/>
      <c r="BK16" s="52"/>
      <c r="BL16" s="52"/>
      <c r="BM16" s="52"/>
      <c r="BN16" s="52"/>
      <c r="BO16" s="52"/>
      <c r="BP16" s="52"/>
      <c r="BQ16" s="52"/>
      <c r="BR16" s="52"/>
      <c r="BS16" s="52"/>
      <c r="BT16" s="52"/>
      <c r="BU16" s="52"/>
      <c r="BV16" s="52"/>
      <c r="BW16" s="52"/>
      <c r="BX16" s="52"/>
      <c r="BY16" s="52"/>
      <c r="BZ16" s="52"/>
      <c r="CA16" s="52"/>
      <c r="CB16" s="52"/>
      <c r="CC16" s="52"/>
      <c r="CD16" s="52"/>
      <c r="CE16" s="52"/>
      <c r="CF16" s="52"/>
      <c r="CG16" s="52"/>
      <c r="CH16" s="52"/>
      <c r="CI16" s="52"/>
      <c r="CJ16" s="52"/>
      <c r="CK16" s="52"/>
      <c r="CL16" s="52"/>
      <c r="CM16" s="52"/>
      <c r="CN16" s="52"/>
      <c r="CO16" s="52"/>
      <c r="CP16" s="52"/>
      <c r="CQ16" s="52"/>
      <c r="CR16" s="52"/>
      <c r="CS16" s="52"/>
      <c r="CT16" s="52"/>
      <c r="CU16" s="52"/>
      <c r="CV16" s="52"/>
    </row>
    <row r="17" spans="1:100" ht="5.25" customHeight="1" x14ac:dyDescent="0.4">
      <c r="A17" s="45"/>
      <c r="B17" s="55"/>
      <c r="C17" s="55"/>
      <c r="D17" s="55"/>
      <c r="E17" s="55"/>
      <c r="F17" s="55"/>
      <c r="G17" s="55"/>
      <c r="H17" s="55"/>
      <c r="I17" s="55"/>
      <c r="J17" s="55"/>
      <c r="K17" s="55"/>
      <c r="L17" s="55"/>
      <c r="M17" s="55"/>
      <c r="N17" s="55"/>
      <c r="O17" s="55"/>
      <c r="P17" s="55"/>
      <c r="Q17" s="55"/>
      <c r="R17" s="55"/>
      <c r="S17" s="55"/>
      <c r="T17" s="55"/>
      <c r="U17" s="55"/>
      <c r="V17" s="55"/>
      <c r="W17" s="55"/>
      <c r="X17" s="55"/>
      <c r="Y17" s="55"/>
      <c r="Z17" s="55"/>
      <c r="AA17" s="55"/>
      <c r="AB17" s="55"/>
      <c r="AC17" s="55"/>
      <c r="AD17" s="55"/>
      <c r="AE17" s="55"/>
      <c r="AF17" s="55"/>
      <c r="AG17" s="55"/>
      <c r="AH17" s="52"/>
      <c r="AI17" s="52"/>
      <c r="AJ17" s="52"/>
      <c r="AK17" s="52"/>
      <c r="AL17" s="52"/>
      <c r="AM17" s="52"/>
      <c r="AN17" s="52"/>
      <c r="AO17" s="52"/>
      <c r="AP17" s="52"/>
      <c r="AQ17" s="52"/>
      <c r="AR17" s="52"/>
      <c r="AS17" s="52"/>
      <c r="AT17" s="52"/>
      <c r="AU17" s="52"/>
      <c r="AV17" s="52"/>
      <c r="AW17" s="52"/>
      <c r="AX17" s="52"/>
      <c r="AY17" s="52"/>
      <c r="AZ17" s="52"/>
      <c r="BA17" s="52"/>
      <c r="BB17" s="52"/>
      <c r="BC17" s="52"/>
      <c r="BD17" s="52"/>
      <c r="BE17" s="52"/>
      <c r="BF17" s="52"/>
      <c r="BG17" s="52"/>
      <c r="BH17" s="52"/>
      <c r="BI17" s="52"/>
      <c r="BJ17" s="52"/>
      <c r="BK17" s="52"/>
      <c r="BL17" s="52"/>
      <c r="BM17" s="52"/>
      <c r="BN17" s="52"/>
      <c r="BO17" s="52"/>
      <c r="BP17" s="52"/>
      <c r="BQ17" s="52"/>
      <c r="BR17" s="52"/>
      <c r="BS17" s="52"/>
      <c r="BT17" s="52"/>
      <c r="BU17" s="52"/>
      <c r="BV17" s="52"/>
      <c r="BW17" s="52"/>
      <c r="BX17" s="52"/>
      <c r="BY17" s="52"/>
      <c r="BZ17" s="52"/>
      <c r="CA17" s="52"/>
      <c r="CB17" s="52"/>
      <c r="CC17" s="52"/>
      <c r="CD17" s="52"/>
      <c r="CE17" s="52"/>
      <c r="CF17" s="52"/>
      <c r="CG17" s="52"/>
      <c r="CH17" s="52"/>
      <c r="CI17" s="52"/>
      <c r="CJ17" s="52"/>
      <c r="CK17" s="52"/>
      <c r="CL17" s="52"/>
      <c r="CM17" s="52"/>
      <c r="CN17" s="52"/>
      <c r="CO17" s="52"/>
      <c r="CP17" s="52"/>
      <c r="CQ17" s="52"/>
      <c r="CR17" s="52"/>
      <c r="CS17" s="52"/>
      <c r="CT17" s="52"/>
      <c r="CU17" s="52"/>
      <c r="CV17" s="52"/>
    </row>
    <row r="18" spans="1:100" x14ac:dyDescent="0.4">
      <c r="A18" s="45"/>
      <c r="B18" s="52"/>
      <c r="C18" s="52"/>
      <c r="D18" s="52"/>
      <c r="E18" s="52"/>
      <c r="F18" s="52"/>
      <c r="G18" s="55"/>
      <c r="H18" s="52"/>
      <c r="I18" s="52"/>
      <c r="J18" s="52"/>
      <c r="K18" s="52"/>
      <c r="L18" s="52"/>
      <c r="M18" s="52"/>
      <c r="N18" s="52"/>
      <c r="O18" s="52"/>
      <c r="P18" s="52"/>
      <c r="Q18" s="52"/>
      <c r="R18" s="52"/>
      <c r="S18" s="52"/>
      <c r="T18" s="52"/>
      <c r="U18" s="52"/>
      <c r="V18" s="52"/>
      <c r="W18" s="52"/>
      <c r="X18" s="52"/>
      <c r="Y18" s="52"/>
      <c r="Z18" s="52"/>
      <c r="AA18" s="52"/>
      <c r="AB18" s="52"/>
      <c r="AC18" s="52"/>
      <c r="AD18" s="52"/>
      <c r="AE18" s="52"/>
      <c r="AF18" s="52"/>
      <c r="AG18" s="52"/>
      <c r="AH18" s="52"/>
      <c r="AI18" s="52"/>
      <c r="AJ18" s="52"/>
      <c r="AK18" s="52"/>
      <c r="AL18" s="52"/>
      <c r="AM18" s="52"/>
      <c r="AN18" s="52"/>
      <c r="AO18" s="52"/>
      <c r="AP18" s="52"/>
      <c r="AQ18" s="52"/>
      <c r="AR18" s="52"/>
      <c r="AS18" s="52"/>
      <c r="AT18" s="52"/>
      <c r="AU18" s="52"/>
      <c r="AV18" s="52"/>
      <c r="AW18" s="52"/>
      <c r="AX18" s="52"/>
      <c r="AY18" s="52"/>
      <c r="AZ18" s="52"/>
      <c r="BA18" s="52"/>
      <c r="BB18" s="52"/>
      <c r="BC18" s="52"/>
      <c r="BD18" s="52"/>
      <c r="BE18" s="52"/>
      <c r="BF18" s="52"/>
      <c r="BG18" s="52"/>
      <c r="BH18" s="52"/>
      <c r="BI18" s="52"/>
      <c r="BJ18" s="52"/>
      <c r="BK18" s="52"/>
      <c r="BL18" s="52"/>
      <c r="BM18" s="52"/>
      <c r="BN18" s="52"/>
      <c r="BO18" s="52"/>
      <c r="BP18" s="52"/>
      <c r="BQ18" s="52"/>
      <c r="BR18" s="52"/>
      <c r="BS18" s="52"/>
      <c r="BT18" s="52"/>
      <c r="BU18" s="52"/>
      <c r="BV18" s="52"/>
      <c r="BW18" s="52"/>
      <c r="BX18" s="52"/>
      <c r="BY18" s="52"/>
      <c r="BZ18" s="52"/>
      <c r="CA18" s="52"/>
      <c r="CB18" s="52"/>
      <c r="CC18" s="52"/>
      <c r="CD18" s="52"/>
      <c r="CE18" s="52"/>
      <c r="CF18" s="52"/>
      <c r="CG18" s="52"/>
      <c r="CH18" s="52"/>
      <c r="CI18" s="52"/>
      <c r="CJ18" s="52"/>
      <c r="CK18" s="52"/>
      <c r="CL18" s="52"/>
      <c r="CM18" s="52"/>
      <c r="CN18" s="52"/>
      <c r="CO18" s="52"/>
      <c r="CP18" s="52"/>
      <c r="CQ18" s="52"/>
      <c r="CR18" s="52"/>
      <c r="CS18" s="52"/>
      <c r="CT18" s="52"/>
      <c r="CU18" s="52"/>
      <c r="CV18" s="52"/>
    </row>
    <row r="19" spans="1:100" ht="27" customHeight="1" thickBot="1" x14ac:dyDescent="0.45">
      <c r="A19" s="45"/>
      <c r="B19" s="54" t="s">
        <v>17</v>
      </c>
      <c r="C19" s="54"/>
      <c r="D19" s="54"/>
      <c r="E19" s="54"/>
      <c r="F19" s="54"/>
      <c r="G19" s="56"/>
      <c r="H19" s="54"/>
      <c r="I19" s="54"/>
      <c r="J19" s="54"/>
      <c r="K19" s="54"/>
      <c r="L19" s="54"/>
      <c r="M19" s="54"/>
      <c r="N19" s="54"/>
      <c r="O19" s="54"/>
      <c r="P19" s="54"/>
      <c r="Q19" s="54"/>
      <c r="R19" s="54"/>
      <c r="S19" s="54"/>
      <c r="T19" s="54"/>
      <c r="U19" s="54"/>
      <c r="V19" s="54"/>
      <c r="W19" s="54"/>
      <c r="X19" s="54"/>
      <c r="Y19" s="54"/>
      <c r="Z19" s="54"/>
      <c r="AA19" s="54"/>
      <c r="AB19" s="54"/>
      <c r="AC19" s="54"/>
      <c r="AD19" s="54"/>
      <c r="AE19" s="54"/>
      <c r="AF19" s="54"/>
      <c r="AG19" s="54"/>
      <c r="AH19" s="52"/>
      <c r="AI19" s="52"/>
      <c r="AJ19" s="52"/>
      <c r="AK19" s="52"/>
      <c r="AL19" s="52"/>
      <c r="AM19" s="52"/>
      <c r="AN19" s="52"/>
      <c r="AO19" s="52"/>
      <c r="AP19" s="52"/>
      <c r="AQ19" s="52"/>
      <c r="AR19" s="52"/>
      <c r="AS19" s="52"/>
      <c r="AT19" s="52"/>
      <c r="AU19" s="52"/>
      <c r="AV19" s="52"/>
      <c r="AW19" s="52"/>
      <c r="AX19" s="52"/>
      <c r="AY19" s="52"/>
      <c r="AZ19" s="52"/>
      <c r="BA19" s="52"/>
      <c r="BB19" s="52"/>
      <c r="BC19" s="52"/>
      <c r="BD19" s="52"/>
      <c r="BE19" s="52"/>
      <c r="BF19" s="52"/>
      <c r="BG19" s="52"/>
      <c r="BH19" s="52"/>
      <c r="BI19" s="52"/>
      <c r="BJ19" s="52"/>
      <c r="BK19" s="52"/>
      <c r="BL19" s="52"/>
      <c r="BM19" s="52"/>
      <c r="BN19" s="52"/>
      <c r="BO19" s="52"/>
      <c r="BP19" s="52"/>
      <c r="BQ19" s="52"/>
      <c r="BR19" s="52"/>
      <c r="BS19" s="52"/>
      <c r="BT19" s="52"/>
      <c r="BU19" s="52"/>
      <c r="BV19" s="52"/>
      <c r="BW19" s="52"/>
      <c r="BX19" s="52"/>
      <c r="BY19" s="52"/>
      <c r="BZ19" s="52"/>
      <c r="CA19" s="52"/>
      <c r="CB19" s="52"/>
      <c r="CC19" s="52"/>
      <c r="CD19" s="52"/>
      <c r="CE19" s="52"/>
      <c r="CF19" s="52"/>
      <c r="CG19" s="52"/>
      <c r="CH19" s="52"/>
      <c r="CI19" s="52"/>
      <c r="CJ19" s="52"/>
      <c r="CK19" s="52"/>
      <c r="CL19" s="52"/>
      <c r="CM19" s="52"/>
      <c r="CN19" s="52"/>
      <c r="CO19" s="52"/>
      <c r="CP19" s="52"/>
      <c r="CQ19" s="52"/>
      <c r="CR19" s="52"/>
      <c r="CS19" s="52"/>
      <c r="CT19" s="52"/>
      <c r="CU19" s="52"/>
      <c r="CV19" s="52"/>
    </row>
    <row r="20" spans="1:100" ht="41.25" customHeight="1" x14ac:dyDescent="0.4">
      <c r="A20" s="45"/>
      <c r="B20" s="119" t="s">
        <v>40</v>
      </c>
      <c r="C20" s="120"/>
      <c r="D20" s="120"/>
      <c r="E20" s="120"/>
      <c r="F20" s="120"/>
      <c r="G20" s="120" t="s">
        <v>5</v>
      </c>
      <c r="H20" s="120"/>
      <c r="I20" s="120"/>
      <c r="J20" s="120"/>
      <c r="K20" s="120"/>
      <c r="L20" s="123" t="s">
        <v>20</v>
      </c>
      <c r="M20" s="120"/>
      <c r="N20" s="120"/>
      <c r="O20" s="120"/>
      <c r="P20" s="120"/>
      <c r="Q20" s="120"/>
      <c r="R20" s="120"/>
      <c r="S20" s="120"/>
      <c r="T20" s="123" t="s">
        <v>21</v>
      </c>
      <c r="U20" s="123"/>
      <c r="V20" s="123"/>
      <c r="W20" s="123"/>
      <c r="X20" s="120"/>
      <c r="Y20" s="120"/>
      <c r="Z20" s="120"/>
      <c r="AA20" s="120"/>
      <c r="AB20" s="120" t="s">
        <v>22</v>
      </c>
      <c r="AC20" s="120"/>
      <c r="AD20" s="120"/>
      <c r="AE20" s="120"/>
      <c r="AF20" s="120"/>
      <c r="AG20" s="124"/>
    </row>
    <row r="21" spans="1:100" ht="77.25" customHeight="1" x14ac:dyDescent="0.4">
      <c r="A21" s="45"/>
      <c r="B21" s="121"/>
      <c r="C21" s="122"/>
      <c r="D21" s="122"/>
      <c r="E21" s="122"/>
      <c r="F21" s="122"/>
      <c r="G21" s="122"/>
      <c r="H21" s="122"/>
      <c r="I21" s="122"/>
      <c r="J21" s="122"/>
      <c r="K21" s="122"/>
      <c r="L21" s="135" t="s">
        <v>72</v>
      </c>
      <c r="M21" s="145"/>
      <c r="N21" s="146" t="s">
        <v>42</v>
      </c>
      <c r="O21" s="147"/>
      <c r="P21" s="147" t="s">
        <v>43</v>
      </c>
      <c r="Q21" s="147"/>
      <c r="R21" s="136" t="s">
        <v>44</v>
      </c>
      <c r="S21" s="136"/>
      <c r="T21" s="135" t="s">
        <v>45</v>
      </c>
      <c r="U21" s="135"/>
      <c r="V21" s="135" t="s">
        <v>46</v>
      </c>
      <c r="W21" s="135"/>
      <c r="X21" s="135" t="s">
        <v>47</v>
      </c>
      <c r="Y21" s="135"/>
      <c r="Z21" s="136" t="s">
        <v>48</v>
      </c>
      <c r="AA21" s="136"/>
      <c r="AB21" s="135" t="s">
        <v>49</v>
      </c>
      <c r="AC21" s="135"/>
      <c r="AD21" s="135" t="s">
        <v>50</v>
      </c>
      <c r="AE21" s="135"/>
      <c r="AF21" s="137" t="s">
        <v>51</v>
      </c>
      <c r="AG21" s="138"/>
    </row>
    <row r="22" spans="1:100" ht="41.25" customHeight="1" x14ac:dyDescent="0.4">
      <c r="A22" s="45"/>
      <c r="B22" s="139"/>
      <c r="C22" s="140"/>
      <c r="D22" s="140"/>
      <c r="E22" s="140"/>
      <c r="F22" s="140"/>
      <c r="G22" s="141"/>
      <c r="H22" s="140"/>
      <c r="I22" s="140"/>
      <c r="J22" s="140"/>
      <c r="K22" s="140"/>
      <c r="L22" s="142"/>
      <c r="M22" s="143"/>
      <c r="N22" s="142"/>
      <c r="O22" s="143"/>
      <c r="P22" s="144"/>
      <c r="Q22" s="144"/>
      <c r="R22" s="153">
        <f>IFERROR(L22*N22*P22,"")</f>
        <v>0</v>
      </c>
      <c r="S22" s="153"/>
      <c r="T22" s="142" t="s">
        <v>13</v>
      </c>
      <c r="U22" s="143"/>
      <c r="V22" s="142" t="s">
        <v>13</v>
      </c>
      <c r="W22" s="143"/>
      <c r="X22" s="142" t="s">
        <v>13</v>
      </c>
      <c r="Y22" s="142"/>
      <c r="Z22" s="153" t="str">
        <f>IFERROR(T22*V22*X22,"")</f>
        <v/>
      </c>
      <c r="AA22" s="153"/>
      <c r="AB22" s="152" t="s">
        <v>13</v>
      </c>
      <c r="AC22" s="155"/>
      <c r="AD22" s="152" t="s">
        <v>13</v>
      </c>
      <c r="AE22" s="152"/>
      <c r="AF22" s="153" t="str">
        <f>IFERROR(AB22*AD22,"")</f>
        <v/>
      </c>
      <c r="AG22" s="154"/>
    </row>
    <row r="23" spans="1:100" ht="41.25" customHeight="1" x14ac:dyDescent="0.4">
      <c r="A23" s="45"/>
      <c r="B23" s="139"/>
      <c r="C23" s="140"/>
      <c r="D23" s="140"/>
      <c r="E23" s="140"/>
      <c r="F23" s="140"/>
      <c r="G23" s="141"/>
      <c r="H23" s="140"/>
      <c r="I23" s="140"/>
      <c r="J23" s="140"/>
      <c r="K23" s="140"/>
      <c r="L23" s="142"/>
      <c r="M23" s="143"/>
      <c r="N23" s="142"/>
      <c r="O23" s="143"/>
      <c r="P23" s="144"/>
      <c r="Q23" s="144"/>
      <c r="R23" s="153">
        <f t="shared" ref="R23:R25" si="0">IFERROR(L23*N23*P23,"")</f>
        <v>0</v>
      </c>
      <c r="S23" s="153"/>
      <c r="T23" s="142"/>
      <c r="U23" s="143"/>
      <c r="V23" s="142"/>
      <c r="W23" s="143"/>
      <c r="X23" s="142"/>
      <c r="Y23" s="142"/>
      <c r="Z23" s="153">
        <f t="shared" ref="Z23:Z25" si="1">IFERROR(T23*V23*X23,"")</f>
        <v>0</v>
      </c>
      <c r="AA23" s="153"/>
      <c r="AB23" s="152" t="s">
        <v>13</v>
      </c>
      <c r="AC23" s="155"/>
      <c r="AD23" s="152" t="s">
        <v>13</v>
      </c>
      <c r="AE23" s="152"/>
      <c r="AF23" s="153" t="str">
        <f t="shared" ref="AF23:AF25" si="2">IFERROR(AB23*AD23,"")</f>
        <v/>
      </c>
      <c r="AG23" s="154"/>
    </row>
    <row r="24" spans="1:100" ht="41.25" customHeight="1" x14ac:dyDescent="0.4">
      <c r="A24" s="45"/>
      <c r="B24" s="139"/>
      <c r="C24" s="140"/>
      <c r="D24" s="140"/>
      <c r="E24" s="140"/>
      <c r="F24" s="140"/>
      <c r="G24" s="141"/>
      <c r="H24" s="140"/>
      <c r="I24" s="140"/>
      <c r="J24" s="140"/>
      <c r="K24" s="140"/>
      <c r="L24" s="142"/>
      <c r="M24" s="143"/>
      <c r="N24" s="142"/>
      <c r="O24" s="143"/>
      <c r="P24" s="144"/>
      <c r="Q24" s="144"/>
      <c r="R24" s="153">
        <f t="shared" si="0"/>
        <v>0</v>
      </c>
      <c r="S24" s="153"/>
      <c r="T24" s="142"/>
      <c r="U24" s="143"/>
      <c r="V24" s="142"/>
      <c r="W24" s="143"/>
      <c r="X24" s="142"/>
      <c r="Y24" s="142"/>
      <c r="Z24" s="153">
        <f t="shared" si="1"/>
        <v>0</v>
      </c>
      <c r="AA24" s="153"/>
      <c r="AB24" s="152" t="s">
        <v>13</v>
      </c>
      <c r="AC24" s="155"/>
      <c r="AD24" s="152" t="s">
        <v>13</v>
      </c>
      <c r="AE24" s="152"/>
      <c r="AF24" s="153" t="str">
        <f t="shared" si="2"/>
        <v/>
      </c>
      <c r="AG24" s="154"/>
    </row>
    <row r="25" spans="1:100" ht="41.25" customHeight="1" thickBot="1" x14ac:dyDescent="0.45">
      <c r="A25" s="45"/>
      <c r="B25" s="159"/>
      <c r="C25" s="160"/>
      <c r="D25" s="160"/>
      <c r="E25" s="160"/>
      <c r="F25" s="160"/>
      <c r="G25" s="161"/>
      <c r="H25" s="160"/>
      <c r="I25" s="160"/>
      <c r="J25" s="160"/>
      <c r="K25" s="160"/>
      <c r="L25" s="148" t="s">
        <v>13</v>
      </c>
      <c r="M25" s="162"/>
      <c r="N25" s="148">
        <f>IF(L25="○",MAX(#REF!*72000,150000),0)</f>
        <v>0</v>
      </c>
      <c r="O25" s="162"/>
      <c r="P25" s="163"/>
      <c r="Q25" s="163"/>
      <c r="R25" s="149" t="str">
        <f t="shared" si="0"/>
        <v/>
      </c>
      <c r="S25" s="149"/>
      <c r="T25" s="148" t="s">
        <v>13</v>
      </c>
      <c r="U25" s="162"/>
      <c r="V25" s="148" t="s">
        <v>13</v>
      </c>
      <c r="W25" s="162"/>
      <c r="X25" s="148" t="s">
        <v>13</v>
      </c>
      <c r="Y25" s="148"/>
      <c r="Z25" s="149" t="str">
        <f t="shared" si="1"/>
        <v/>
      </c>
      <c r="AA25" s="149"/>
      <c r="AB25" s="150" t="s">
        <v>13</v>
      </c>
      <c r="AC25" s="151"/>
      <c r="AD25" s="150" t="s">
        <v>13</v>
      </c>
      <c r="AE25" s="150"/>
      <c r="AF25" s="149" t="str">
        <f t="shared" si="2"/>
        <v/>
      </c>
      <c r="AG25" s="173"/>
    </row>
    <row r="26" spans="1:100" ht="41.25" customHeight="1" thickBot="1" x14ac:dyDescent="0.45">
      <c r="A26" s="45"/>
      <c r="B26" s="57"/>
      <c r="C26" s="58"/>
      <c r="D26" s="58"/>
      <c r="E26" s="58"/>
      <c r="F26" s="58"/>
      <c r="G26" s="58"/>
      <c r="H26" s="58"/>
      <c r="I26" s="58"/>
      <c r="J26" s="58"/>
      <c r="K26" s="59"/>
      <c r="L26" s="60" t="s">
        <v>13</v>
      </c>
      <c r="M26" s="61"/>
      <c r="N26" s="62"/>
      <c r="O26" s="62"/>
      <c r="P26" s="174" t="s">
        <v>26</v>
      </c>
      <c r="Q26" s="175"/>
      <c r="R26" s="176">
        <f>SUM(R22:S25)</f>
        <v>0</v>
      </c>
      <c r="S26" s="177"/>
      <c r="T26" s="87" t="s">
        <v>13</v>
      </c>
      <c r="U26" s="88"/>
      <c r="V26" s="63"/>
      <c r="W26" s="63"/>
      <c r="X26" s="174" t="s">
        <v>27</v>
      </c>
      <c r="Y26" s="175"/>
      <c r="Z26" s="178">
        <f>SUM(Z22:AA25)</f>
        <v>0</v>
      </c>
      <c r="AA26" s="177"/>
      <c r="AB26" s="89" t="s">
        <v>13</v>
      </c>
      <c r="AC26" s="90"/>
      <c r="AD26" s="174" t="s">
        <v>28</v>
      </c>
      <c r="AE26" s="175"/>
      <c r="AF26" s="178">
        <f>SUM(AF22:AG25)</f>
        <v>0</v>
      </c>
      <c r="AG26" s="177"/>
    </row>
    <row r="27" spans="1:100" ht="4.5" customHeight="1" x14ac:dyDescent="0.4">
      <c r="A27" s="45"/>
      <c r="B27" s="64"/>
      <c r="C27" s="52"/>
      <c r="D27" s="52"/>
      <c r="E27" s="52"/>
      <c r="F27" s="52"/>
      <c r="G27" s="52"/>
      <c r="H27" s="52"/>
      <c r="I27" s="52"/>
      <c r="J27" s="52"/>
      <c r="K27" s="52"/>
      <c r="L27" s="52"/>
      <c r="M27" s="52"/>
      <c r="Z27" s="52"/>
      <c r="AA27" s="52"/>
      <c r="AB27" s="52"/>
      <c r="AC27" s="52"/>
      <c r="AD27" s="52"/>
      <c r="AE27" s="52"/>
      <c r="AF27" s="52"/>
      <c r="AG27" s="52"/>
      <c r="AH27" s="52"/>
      <c r="AI27" s="52"/>
      <c r="AJ27" s="52"/>
      <c r="AK27" s="52"/>
      <c r="AL27" s="52"/>
      <c r="AM27" s="52"/>
      <c r="AN27" s="52"/>
      <c r="AO27" s="52"/>
      <c r="AP27" s="52"/>
      <c r="AQ27" s="52"/>
      <c r="AR27" s="52"/>
      <c r="AS27" s="52"/>
      <c r="AT27" s="52"/>
      <c r="AU27" s="52"/>
      <c r="AV27" s="52"/>
      <c r="AW27" s="52"/>
      <c r="AX27" s="52"/>
      <c r="AY27" s="52"/>
      <c r="AZ27" s="52"/>
      <c r="BA27" s="52"/>
      <c r="BB27" s="52"/>
      <c r="BC27" s="52"/>
      <c r="BD27" s="52"/>
      <c r="BE27" s="52"/>
      <c r="BF27" s="52"/>
      <c r="BG27" s="52"/>
      <c r="BH27" s="52"/>
      <c r="BI27" s="52"/>
      <c r="BJ27" s="52"/>
      <c r="BK27" s="52"/>
      <c r="BL27" s="52"/>
      <c r="BM27" s="52"/>
      <c r="BN27" s="52"/>
      <c r="BO27" s="52"/>
      <c r="BP27" s="52"/>
      <c r="BQ27" s="52"/>
      <c r="BR27" s="52"/>
      <c r="BS27" s="52"/>
      <c r="BT27" s="52"/>
      <c r="BU27" s="52"/>
      <c r="BV27" s="52"/>
      <c r="BW27" s="52"/>
      <c r="BX27" s="52"/>
      <c r="BY27" s="52"/>
      <c r="BZ27" s="52"/>
      <c r="CA27" s="52"/>
      <c r="CB27" s="52"/>
      <c r="CC27" s="52"/>
      <c r="CD27" s="52"/>
      <c r="CE27" s="52"/>
      <c r="CF27" s="52"/>
      <c r="CG27" s="52"/>
      <c r="CH27" s="52"/>
      <c r="CI27" s="52"/>
      <c r="CJ27" s="52"/>
      <c r="CK27" s="52"/>
      <c r="CL27" s="52"/>
      <c r="CM27" s="52"/>
      <c r="CN27" s="52"/>
      <c r="CO27" s="52"/>
      <c r="CP27" s="52"/>
      <c r="CQ27" s="52"/>
      <c r="CR27" s="52"/>
      <c r="CS27" s="52"/>
      <c r="CT27" s="52"/>
      <c r="CU27" s="52"/>
      <c r="CV27" s="52"/>
    </row>
    <row r="28" spans="1:100" ht="41.25" customHeight="1" thickBot="1" x14ac:dyDescent="0.45"/>
    <row r="29" spans="1:100" ht="41.25" customHeight="1" x14ac:dyDescent="0.4">
      <c r="A29" s="45"/>
      <c r="B29" s="119" t="s">
        <v>40</v>
      </c>
      <c r="C29" s="120"/>
      <c r="D29" s="120"/>
      <c r="E29" s="120"/>
      <c r="F29" s="120"/>
      <c r="G29" s="179" t="s">
        <v>5</v>
      </c>
      <c r="H29" s="120"/>
      <c r="I29" s="120"/>
      <c r="J29" s="120"/>
      <c r="K29" s="120"/>
      <c r="L29" s="181" t="s">
        <v>23</v>
      </c>
      <c r="M29" s="182"/>
      <c r="N29" s="182"/>
      <c r="O29" s="182"/>
      <c r="P29" s="182"/>
      <c r="Q29" s="182"/>
      <c r="R29" s="182"/>
      <c r="S29" s="182"/>
      <c r="T29" s="182"/>
      <c r="U29" s="182"/>
      <c r="V29" s="182"/>
      <c r="W29" s="182"/>
      <c r="X29" s="182"/>
      <c r="Y29" s="182"/>
      <c r="Z29" s="182"/>
      <c r="AA29" s="183"/>
      <c r="AB29" s="65"/>
      <c r="AC29" s="184" t="s">
        <v>63</v>
      </c>
      <c r="AD29" s="185"/>
      <c r="AE29" s="185"/>
      <c r="AF29" s="185"/>
      <c r="AG29" s="186"/>
    </row>
    <row r="30" spans="1:100" ht="77.25" customHeight="1" thickBot="1" x14ac:dyDescent="0.45">
      <c r="A30" s="45"/>
      <c r="B30" s="121"/>
      <c r="C30" s="122"/>
      <c r="D30" s="122"/>
      <c r="E30" s="122"/>
      <c r="F30" s="122"/>
      <c r="G30" s="180"/>
      <c r="H30" s="122"/>
      <c r="I30" s="122"/>
      <c r="J30" s="122"/>
      <c r="K30" s="122"/>
      <c r="L30" s="187" t="s">
        <v>52</v>
      </c>
      <c r="M30" s="188"/>
      <c r="N30" s="187" t="s">
        <v>53</v>
      </c>
      <c r="O30" s="188"/>
      <c r="P30" s="135" t="s">
        <v>65</v>
      </c>
      <c r="Q30" s="135"/>
      <c r="R30" s="135" t="s">
        <v>41</v>
      </c>
      <c r="S30" s="189"/>
      <c r="T30" s="135" t="s">
        <v>71</v>
      </c>
      <c r="U30" s="135"/>
      <c r="V30" s="135" t="s">
        <v>60</v>
      </c>
      <c r="W30" s="135"/>
      <c r="X30" s="135" t="s">
        <v>61</v>
      </c>
      <c r="Y30" s="135"/>
      <c r="Z30" s="137" t="s">
        <v>62</v>
      </c>
      <c r="AA30" s="138"/>
      <c r="AB30" s="66"/>
      <c r="AC30" s="156">
        <f>IFERROR(R26+Z26+AF26+Z35,"")</f>
        <v>0</v>
      </c>
      <c r="AD30" s="157"/>
      <c r="AE30" s="157"/>
      <c r="AF30" s="157"/>
      <c r="AG30" s="158"/>
    </row>
    <row r="31" spans="1:100" ht="41.25" customHeight="1" thickBot="1" x14ac:dyDescent="0.45">
      <c r="A31" s="45"/>
      <c r="B31" s="164">
        <f>B22</f>
        <v>0</v>
      </c>
      <c r="C31" s="165"/>
      <c r="D31" s="165"/>
      <c r="E31" s="165"/>
      <c r="F31" s="165"/>
      <c r="G31" s="166">
        <f>G22</f>
        <v>0</v>
      </c>
      <c r="H31" s="165"/>
      <c r="I31" s="165"/>
      <c r="J31" s="165"/>
      <c r="K31" s="165"/>
      <c r="L31" s="167"/>
      <c r="M31" s="168"/>
      <c r="N31" s="167"/>
      <c r="O31" s="168"/>
      <c r="P31" s="169" t="str">
        <f>IFERROR(N31/L31,"　")</f>
        <v>　</v>
      </c>
      <c r="Q31" s="170"/>
      <c r="R31" s="171" t="str">
        <f>IFERROR(P31-2%,"　")</f>
        <v>　</v>
      </c>
      <c r="S31" s="172"/>
      <c r="T31" s="190" t="str">
        <f>IFERROR(L31*R31,"　")</f>
        <v>　</v>
      </c>
      <c r="U31" s="190"/>
      <c r="V31" s="191"/>
      <c r="W31" s="191"/>
      <c r="X31" s="191"/>
      <c r="Y31" s="191"/>
      <c r="Z31" s="192" t="str">
        <f>IFERROR(T31*V31*X31,"")</f>
        <v/>
      </c>
      <c r="AA31" s="193"/>
      <c r="AB31" s="67"/>
      <c r="AC31" s="67"/>
      <c r="AD31" s="68"/>
      <c r="AE31" s="59"/>
      <c r="AF31" s="59"/>
      <c r="AG31" s="59"/>
    </row>
    <row r="32" spans="1:100" ht="41.25" customHeight="1" x14ac:dyDescent="0.4">
      <c r="A32" s="45"/>
      <c r="B32" s="164">
        <f>B23</f>
        <v>0</v>
      </c>
      <c r="C32" s="165"/>
      <c r="D32" s="165"/>
      <c r="E32" s="165"/>
      <c r="F32" s="165"/>
      <c r="G32" s="166">
        <f>G23</f>
        <v>0</v>
      </c>
      <c r="H32" s="165"/>
      <c r="I32" s="165"/>
      <c r="J32" s="165"/>
      <c r="K32" s="165"/>
      <c r="L32" s="167"/>
      <c r="M32" s="168"/>
      <c r="N32" s="167"/>
      <c r="O32" s="168"/>
      <c r="P32" s="169" t="str">
        <f t="shared" ref="P32:P34" si="3">IFERROR(N32/L32,"　")</f>
        <v>　</v>
      </c>
      <c r="Q32" s="170"/>
      <c r="R32" s="171" t="str">
        <f t="shared" ref="R32:R34" si="4">IFERROR(P32-2%,"　")</f>
        <v>　</v>
      </c>
      <c r="S32" s="172"/>
      <c r="T32" s="190" t="str">
        <f t="shared" ref="T32:T34" si="5">IFERROR(L32*R32,"　")</f>
        <v>　</v>
      </c>
      <c r="U32" s="190"/>
      <c r="V32" s="191"/>
      <c r="W32" s="191"/>
      <c r="X32" s="191"/>
      <c r="Y32" s="191"/>
      <c r="Z32" s="192" t="str">
        <f t="shared" ref="Z32:Z34" si="6">IFERROR(T32*V32*X32,"")</f>
        <v/>
      </c>
      <c r="AA32" s="193"/>
      <c r="AB32" s="67"/>
      <c r="AC32" s="184" t="s">
        <v>66</v>
      </c>
      <c r="AD32" s="197"/>
      <c r="AE32" s="198"/>
      <c r="AF32" s="198"/>
      <c r="AG32" s="199"/>
      <c r="AH32" s="69"/>
    </row>
    <row r="33" spans="1:79" ht="41.25" customHeight="1" thickBot="1" x14ac:dyDescent="0.45">
      <c r="A33" s="45"/>
      <c r="B33" s="164">
        <f>B24</f>
        <v>0</v>
      </c>
      <c r="C33" s="165"/>
      <c r="D33" s="165"/>
      <c r="E33" s="165"/>
      <c r="F33" s="165"/>
      <c r="G33" s="166">
        <f>G24</f>
        <v>0</v>
      </c>
      <c r="H33" s="165"/>
      <c r="I33" s="165"/>
      <c r="J33" s="165"/>
      <c r="K33" s="165"/>
      <c r="L33" s="167"/>
      <c r="M33" s="168"/>
      <c r="N33" s="167"/>
      <c r="O33" s="168"/>
      <c r="P33" s="169" t="str">
        <f t="shared" si="3"/>
        <v>　</v>
      </c>
      <c r="Q33" s="170"/>
      <c r="R33" s="171" t="str">
        <f t="shared" si="4"/>
        <v>　</v>
      </c>
      <c r="S33" s="172"/>
      <c r="T33" s="190" t="str">
        <f t="shared" si="5"/>
        <v>　</v>
      </c>
      <c r="U33" s="190"/>
      <c r="V33" s="191"/>
      <c r="W33" s="191"/>
      <c r="X33" s="191"/>
      <c r="Y33" s="191"/>
      <c r="Z33" s="192" t="str">
        <f t="shared" si="6"/>
        <v/>
      </c>
      <c r="AA33" s="193"/>
      <c r="AB33" s="67"/>
      <c r="AC33" s="194"/>
      <c r="AD33" s="195"/>
      <c r="AE33" s="195"/>
      <c r="AF33" s="195"/>
      <c r="AG33" s="196"/>
      <c r="AH33" s="69"/>
    </row>
    <row r="34" spans="1:79" ht="41.25" customHeight="1" thickBot="1" x14ac:dyDescent="0.45">
      <c r="A34" s="45"/>
      <c r="B34" s="211">
        <f>B25</f>
        <v>0</v>
      </c>
      <c r="C34" s="212"/>
      <c r="D34" s="212"/>
      <c r="E34" s="212"/>
      <c r="F34" s="212"/>
      <c r="G34" s="213">
        <f>G25</f>
        <v>0</v>
      </c>
      <c r="H34" s="212"/>
      <c r="I34" s="212"/>
      <c r="J34" s="212"/>
      <c r="K34" s="212"/>
      <c r="L34" s="214"/>
      <c r="M34" s="215"/>
      <c r="N34" s="214"/>
      <c r="O34" s="215"/>
      <c r="P34" s="216" t="str">
        <f t="shared" si="3"/>
        <v>　</v>
      </c>
      <c r="Q34" s="217"/>
      <c r="R34" s="218" t="str">
        <f t="shared" si="4"/>
        <v>　</v>
      </c>
      <c r="S34" s="219"/>
      <c r="T34" s="203" t="str">
        <f t="shared" si="5"/>
        <v>　</v>
      </c>
      <c r="U34" s="203"/>
      <c r="V34" s="204"/>
      <c r="W34" s="204"/>
      <c r="X34" s="204"/>
      <c r="Y34" s="204"/>
      <c r="Z34" s="205" t="str">
        <f t="shared" si="6"/>
        <v/>
      </c>
      <c r="AA34" s="206"/>
      <c r="AB34" s="67"/>
      <c r="AC34" s="67"/>
      <c r="AD34" s="70"/>
      <c r="AE34" s="71"/>
      <c r="AF34" s="71"/>
      <c r="AG34" s="71"/>
      <c r="CA34" s="72"/>
    </row>
    <row r="35" spans="1:79" ht="41.25" customHeight="1" thickBot="1" x14ac:dyDescent="0.45">
      <c r="A35" s="45"/>
      <c r="B35" s="73"/>
      <c r="C35" s="59"/>
      <c r="D35" s="59"/>
      <c r="E35" s="59"/>
      <c r="F35" s="59"/>
      <c r="G35" s="58"/>
      <c r="H35" s="58"/>
      <c r="I35" s="58"/>
      <c r="J35" s="58"/>
      <c r="K35" s="58"/>
      <c r="L35" s="74" t="s">
        <v>13</v>
      </c>
      <c r="M35" s="75"/>
      <c r="N35" s="75"/>
      <c r="O35" s="76"/>
      <c r="P35" s="76"/>
      <c r="Q35" s="76"/>
      <c r="R35" s="76"/>
      <c r="S35" s="76"/>
      <c r="T35" s="76"/>
      <c r="U35" s="76"/>
      <c r="V35" s="76"/>
      <c r="W35" s="76"/>
      <c r="X35" s="207" t="s">
        <v>25</v>
      </c>
      <c r="Y35" s="208"/>
      <c r="Z35" s="209">
        <f>SUM(Z31:AA34)</f>
        <v>0</v>
      </c>
      <c r="AA35" s="210"/>
      <c r="AC35" s="184" t="s">
        <v>69</v>
      </c>
      <c r="AD35" s="197"/>
      <c r="AE35" s="198"/>
      <c r="AF35" s="198"/>
      <c r="AG35" s="199"/>
    </row>
    <row r="36" spans="1:79" s="77" customFormat="1" ht="41.25" customHeight="1" thickBot="1" x14ac:dyDescent="0.45">
      <c r="B36" s="78"/>
      <c r="C36" s="85" t="s">
        <v>13</v>
      </c>
      <c r="D36" s="56" t="s">
        <v>55</v>
      </c>
      <c r="E36" s="79"/>
      <c r="F36" s="79"/>
      <c r="G36" s="80"/>
      <c r="H36" s="79"/>
      <c r="I36" s="79"/>
      <c r="J36" s="79"/>
      <c r="K36" s="79"/>
      <c r="L36" s="79"/>
      <c r="M36" s="79"/>
      <c r="N36" s="81"/>
      <c r="O36" s="82"/>
      <c r="P36" s="82"/>
      <c r="Q36" s="74"/>
      <c r="R36" s="75"/>
      <c r="S36" s="75"/>
      <c r="T36" s="83"/>
      <c r="U36" s="83"/>
      <c r="V36" s="83"/>
      <c r="W36" s="84"/>
      <c r="X36" s="76"/>
      <c r="Y36" s="76"/>
      <c r="Z36" s="76"/>
      <c r="AA36" s="76"/>
      <c r="AB36" s="76"/>
      <c r="AC36" s="200">
        <f>MAX(0,AC33-AC30)</f>
        <v>0</v>
      </c>
      <c r="AD36" s="201"/>
      <c r="AE36" s="201"/>
      <c r="AF36" s="201"/>
      <c r="AG36" s="202"/>
    </row>
    <row r="37" spans="1:79" ht="18.75" x14ac:dyDescent="0.4">
      <c r="C37" s="45" t="s">
        <v>54</v>
      </c>
      <c r="AF37" s="71"/>
      <c r="AG37" s="71"/>
    </row>
    <row r="38" spans="1:79" ht="18.75" x14ac:dyDescent="0.4">
      <c r="AF38" s="71"/>
      <c r="AG38" s="71"/>
    </row>
    <row r="39" spans="1:79" ht="18.75" x14ac:dyDescent="0.4">
      <c r="AF39" s="71"/>
      <c r="AG39" s="71"/>
    </row>
    <row r="1048532" spans="4:5" s="49" customFormat="1" x14ac:dyDescent="0.4">
      <c r="D1048532" s="45" t="s">
        <v>3</v>
      </c>
      <c r="E1048532" s="45"/>
    </row>
  </sheetData>
  <mergeCells count="156">
    <mergeCell ref="AC35:AG35"/>
    <mergeCell ref="AC36:AG36"/>
    <mergeCell ref="T34:U34"/>
    <mergeCell ref="V34:W34"/>
    <mergeCell ref="X34:Y34"/>
    <mergeCell ref="Z34:AA34"/>
    <mergeCell ref="X35:Y35"/>
    <mergeCell ref="Z35:AA35"/>
    <mergeCell ref="B34:F34"/>
    <mergeCell ref="G34:K34"/>
    <mergeCell ref="L34:M34"/>
    <mergeCell ref="N34:O34"/>
    <mergeCell ref="P34:Q34"/>
    <mergeCell ref="R34:S34"/>
    <mergeCell ref="T33:U33"/>
    <mergeCell ref="V33:W33"/>
    <mergeCell ref="X33:Y33"/>
    <mergeCell ref="Z33:AA33"/>
    <mergeCell ref="AC33:AG33"/>
    <mergeCell ref="T32:U32"/>
    <mergeCell ref="V32:W32"/>
    <mergeCell ref="X32:Y32"/>
    <mergeCell ref="Z32:AA32"/>
    <mergeCell ref="AC32:AG32"/>
    <mergeCell ref="T31:U31"/>
    <mergeCell ref="V31:W31"/>
    <mergeCell ref="X31:Y31"/>
    <mergeCell ref="Z31:AA31"/>
    <mergeCell ref="B32:F32"/>
    <mergeCell ref="G32:K32"/>
    <mergeCell ref="L32:M32"/>
    <mergeCell ref="N32:O32"/>
    <mergeCell ref="P32:Q32"/>
    <mergeCell ref="R32:S32"/>
    <mergeCell ref="B31:F31"/>
    <mergeCell ref="G31:K31"/>
    <mergeCell ref="L31:M31"/>
    <mergeCell ref="N31:O31"/>
    <mergeCell ref="P31:Q31"/>
    <mergeCell ref="R31:S31"/>
    <mergeCell ref="B33:F33"/>
    <mergeCell ref="G33:K33"/>
    <mergeCell ref="L33:M33"/>
    <mergeCell ref="N33:O33"/>
    <mergeCell ref="P33:Q33"/>
    <mergeCell ref="R33:S33"/>
    <mergeCell ref="AD25:AE25"/>
    <mergeCell ref="AF25:AG25"/>
    <mergeCell ref="P26:Q26"/>
    <mergeCell ref="R26:S26"/>
    <mergeCell ref="X26:Y26"/>
    <mergeCell ref="Z26:AA26"/>
    <mergeCell ref="AD26:AE26"/>
    <mergeCell ref="AF26:AG26"/>
    <mergeCell ref="B29:F30"/>
    <mergeCell ref="G29:K30"/>
    <mergeCell ref="L29:AA29"/>
    <mergeCell ref="AC29:AG29"/>
    <mergeCell ref="L30:M30"/>
    <mergeCell ref="N30:O30"/>
    <mergeCell ref="P30:Q30"/>
    <mergeCell ref="R30:S30"/>
    <mergeCell ref="T30:U30"/>
    <mergeCell ref="V30:W30"/>
    <mergeCell ref="X30:Y30"/>
    <mergeCell ref="Z30:AA30"/>
    <mergeCell ref="AC30:AG30"/>
    <mergeCell ref="B24:F24"/>
    <mergeCell ref="G24:K24"/>
    <mergeCell ref="L24:M24"/>
    <mergeCell ref="N24:O24"/>
    <mergeCell ref="P24:Q24"/>
    <mergeCell ref="AD24:AE24"/>
    <mergeCell ref="AF24:AG24"/>
    <mergeCell ref="B25:F25"/>
    <mergeCell ref="G25:K25"/>
    <mergeCell ref="L25:M25"/>
    <mergeCell ref="N25:O25"/>
    <mergeCell ref="P25:Q25"/>
    <mergeCell ref="R25:S25"/>
    <mergeCell ref="T25:U25"/>
    <mergeCell ref="V25:W25"/>
    <mergeCell ref="R24:S24"/>
    <mergeCell ref="T24:U24"/>
    <mergeCell ref="V24:W24"/>
    <mergeCell ref="X24:Y24"/>
    <mergeCell ref="Z24:AA24"/>
    <mergeCell ref="AB24:AC24"/>
    <mergeCell ref="X25:Y25"/>
    <mergeCell ref="Z25:AA25"/>
    <mergeCell ref="AB25:AC25"/>
    <mergeCell ref="AD22:AE22"/>
    <mergeCell ref="AF22:AG22"/>
    <mergeCell ref="B23:F23"/>
    <mergeCell ref="G23:K23"/>
    <mergeCell ref="L23:M23"/>
    <mergeCell ref="N23:O23"/>
    <mergeCell ref="P23:Q23"/>
    <mergeCell ref="R23:S23"/>
    <mergeCell ref="T23:U23"/>
    <mergeCell ref="V23:W23"/>
    <mergeCell ref="R22:S22"/>
    <mergeCell ref="T22:U22"/>
    <mergeCell ref="V22:W22"/>
    <mergeCell ref="X22:Y22"/>
    <mergeCell ref="Z22:AA22"/>
    <mergeCell ref="AB22:AC22"/>
    <mergeCell ref="X23:Y23"/>
    <mergeCell ref="Z23:AA23"/>
    <mergeCell ref="AB23:AC23"/>
    <mergeCell ref="AD23:AE23"/>
    <mergeCell ref="AF23:AG23"/>
    <mergeCell ref="B22:F22"/>
    <mergeCell ref="G22:K22"/>
    <mergeCell ref="L22:M22"/>
    <mergeCell ref="N22:O22"/>
    <mergeCell ref="P22:Q22"/>
    <mergeCell ref="L21:M21"/>
    <mergeCell ref="N21:O21"/>
    <mergeCell ref="P21:Q21"/>
    <mergeCell ref="R21:S21"/>
    <mergeCell ref="AA15:AG15"/>
    <mergeCell ref="G16:H16"/>
    <mergeCell ref="I16:W16"/>
    <mergeCell ref="X16:Z16"/>
    <mergeCell ref="AA16:AG16"/>
    <mergeCell ref="B20:F21"/>
    <mergeCell ref="G20:K21"/>
    <mergeCell ref="L20:S20"/>
    <mergeCell ref="T20:AA20"/>
    <mergeCell ref="AB20:AG20"/>
    <mergeCell ref="B15:F16"/>
    <mergeCell ref="G15:H15"/>
    <mergeCell ref="I15:M15"/>
    <mergeCell ref="N15:P15"/>
    <mergeCell ref="Q15:W15"/>
    <mergeCell ref="X15:Z15"/>
    <mergeCell ref="X21:Y21"/>
    <mergeCell ref="Z21:AA21"/>
    <mergeCell ref="AB21:AC21"/>
    <mergeCell ref="AD21:AE21"/>
    <mergeCell ref="AF21:AG21"/>
    <mergeCell ref="T21:U21"/>
    <mergeCell ref="V21:W21"/>
    <mergeCell ref="B14:F14"/>
    <mergeCell ref="G14:M14"/>
    <mergeCell ref="N14:P14"/>
    <mergeCell ref="Q14:W14"/>
    <mergeCell ref="X14:Z14"/>
    <mergeCell ref="AA14:AG14"/>
    <mergeCell ref="B4:AG4"/>
    <mergeCell ref="CC5:CZ6"/>
    <mergeCell ref="AC6:AG6"/>
    <mergeCell ref="B9:AG10"/>
    <mergeCell ref="B13:F13"/>
    <mergeCell ref="G13:M13"/>
  </mergeCells>
  <phoneticPr fontId="2"/>
  <dataValidations count="1">
    <dataValidation type="list" allowBlank="1" showInputMessage="1" showErrorMessage="1" sqref="C36" xr:uid="{DCC756FE-D6FB-416F-9FE3-937D545174CA}">
      <formula1>"　,✓"</formula1>
    </dataValidation>
  </dataValidations>
  <printOptions horizontalCentered="1" verticalCentered="1"/>
  <pageMargins left="0.23622047244094491" right="0" top="0.35433070866141736" bottom="0.35433070866141736" header="0.31496062992125984" footer="0.31496062992125984"/>
  <pageSetup paperSize="9" scale="45" fitToWidth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0CBA34-A92D-4585-A26A-DCAD8B19D86E}">
  <sheetPr>
    <tabColor rgb="FFFFFF00"/>
    <pageSetUpPr fitToPage="1"/>
  </sheetPr>
  <dimension ref="A1:CZ1048532"/>
  <sheetViews>
    <sheetView showZeros="0" view="pageBreakPreview" topLeftCell="A3" zoomScale="55" zoomScaleNormal="70" zoomScaleSheetLayoutView="55" workbookViewId="0">
      <selection activeCell="B4" sqref="B4:AG4"/>
    </sheetView>
  </sheetViews>
  <sheetFormatPr defaultRowHeight="13.5" x14ac:dyDescent="0.4"/>
  <cols>
    <col min="1" max="1" width="1.125" style="7" customWidth="1"/>
    <col min="2" max="13" width="8" style="7" customWidth="1"/>
    <col min="14" max="22" width="7.625" style="7" customWidth="1"/>
    <col min="23" max="25" width="7.75" style="7" customWidth="1"/>
    <col min="26" max="33" width="7.625" style="7" customWidth="1"/>
    <col min="34" max="98" width="1.125" style="21" customWidth="1"/>
    <col min="99" max="99" width="9" style="21" customWidth="1"/>
    <col min="100" max="102" width="8.625" style="21" customWidth="1"/>
    <col min="103" max="103" width="5.625" style="21" customWidth="1"/>
    <col min="104" max="104" width="8.625" style="21" customWidth="1"/>
    <col min="105" max="105" width="4.625" style="21" customWidth="1"/>
    <col min="106" max="106" width="9" style="21" customWidth="1"/>
    <col min="107" max="16384" width="9" style="21"/>
  </cols>
  <sheetData>
    <row r="1" spans="1:104" ht="19.5" customHeight="1" x14ac:dyDescent="0.4">
      <c r="A1" s="1" t="s">
        <v>16</v>
      </c>
      <c r="B1" s="1"/>
      <c r="C1" s="1"/>
      <c r="D1" s="1"/>
      <c r="E1" s="1"/>
      <c r="F1" s="1"/>
      <c r="G1" s="21"/>
      <c r="H1" s="21"/>
      <c r="I1" s="21"/>
      <c r="J1" s="21"/>
      <c r="K1" s="21"/>
      <c r="L1" s="21"/>
      <c r="M1" s="21"/>
      <c r="N1" s="21"/>
      <c r="O1" s="21"/>
      <c r="P1" s="21"/>
      <c r="Q1" s="21"/>
      <c r="R1" s="22"/>
      <c r="S1" s="22"/>
      <c r="T1" s="22"/>
      <c r="U1" s="22"/>
      <c r="V1" s="22"/>
      <c r="W1" s="22"/>
      <c r="X1" s="22"/>
      <c r="Y1" s="22"/>
      <c r="Z1" s="23"/>
      <c r="AA1" s="24"/>
      <c r="AB1" s="24"/>
      <c r="AC1" s="24"/>
      <c r="AD1" s="24"/>
      <c r="AE1" s="24"/>
      <c r="AF1" s="24"/>
      <c r="AG1" s="24"/>
    </row>
    <row r="2" spans="1:104" ht="19.5" customHeight="1" x14ac:dyDescent="0.4">
      <c r="A2" s="1"/>
      <c r="B2" s="1"/>
      <c r="C2" s="1"/>
      <c r="D2" s="1"/>
      <c r="E2" s="1"/>
      <c r="F2" s="1"/>
      <c r="G2" s="21"/>
      <c r="H2" s="21"/>
      <c r="I2" s="21"/>
      <c r="J2" s="21"/>
      <c r="K2" s="21"/>
      <c r="L2" s="21"/>
      <c r="M2" s="21"/>
      <c r="N2" s="21"/>
      <c r="O2" s="21"/>
      <c r="P2" s="21"/>
      <c r="Q2" s="21"/>
      <c r="R2" s="22"/>
      <c r="S2" s="22"/>
      <c r="T2" s="22"/>
      <c r="U2" s="22"/>
      <c r="V2" s="22"/>
      <c r="W2" s="22"/>
      <c r="X2" s="22"/>
      <c r="Y2" s="22"/>
    </row>
    <row r="3" spans="1:104" ht="16.5" customHeight="1" x14ac:dyDescent="0.4">
      <c r="A3" s="1"/>
      <c r="B3" s="1"/>
      <c r="C3" s="1" t="s">
        <v>9</v>
      </c>
      <c r="D3" s="1"/>
      <c r="E3" s="1"/>
      <c r="F3" s="1"/>
      <c r="G3" s="21"/>
      <c r="H3" s="21"/>
      <c r="I3" s="21"/>
      <c r="J3" s="21"/>
      <c r="K3" s="21"/>
      <c r="L3" s="21"/>
      <c r="M3" s="21"/>
      <c r="N3" s="21"/>
      <c r="O3" s="21"/>
      <c r="P3" s="21"/>
      <c r="Q3" s="21"/>
      <c r="R3" s="21"/>
      <c r="S3" s="21"/>
      <c r="T3" s="21"/>
      <c r="U3" s="21"/>
      <c r="V3" s="21"/>
      <c r="W3" s="21"/>
      <c r="X3" s="21"/>
      <c r="Y3" s="21"/>
      <c r="Z3" s="21"/>
      <c r="AA3" s="21"/>
      <c r="AB3" s="21"/>
      <c r="AC3" s="21"/>
      <c r="AD3" s="21"/>
      <c r="AE3" s="21"/>
      <c r="AF3" s="21"/>
      <c r="AG3" s="21"/>
    </row>
    <row r="4" spans="1:104" ht="69.75" customHeight="1" x14ac:dyDescent="0.4">
      <c r="A4" s="21"/>
      <c r="B4" s="229" t="s">
        <v>39</v>
      </c>
      <c r="C4" s="230"/>
      <c r="D4" s="230"/>
      <c r="E4" s="230"/>
      <c r="F4" s="230"/>
      <c r="G4" s="230"/>
      <c r="H4" s="230"/>
      <c r="I4" s="230"/>
      <c r="J4" s="230"/>
      <c r="K4" s="230"/>
      <c r="L4" s="230"/>
      <c r="M4" s="230"/>
      <c r="N4" s="230"/>
      <c r="O4" s="230"/>
      <c r="P4" s="230"/>
      <c r="Q4" s="230"/>
      <c r="R4" s="230"/>
      <c r="S4" s="230"/>
      <c r="T4" s="230"/>
      <c r="U4" s="230"/>
      <c r="V4" s="230"/>
      <c r="W4" s="230"/>
      <c r="X4" s="230"/>
      <c r="Y4" s="230"/>
      <c r="Z4" s="230"/>
      <c r="AA4" s="230"/>
      <c r="AB4" s="230"/>
      <c r="AC4" s="230"/>
      <c r="AD4" s="230"/>
      <c r="AE4" s="230"/>
      <c r="AF4" s="230"/>
      <c r="AG4" s="230"/>
    </row>
    <row r="5" spans="1:104" ht="13.5" customHeight="1" x14ac:dyDescent="0.4">
      <c r="A5" s="21"/>
      <c r="B5" s="25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G5" s="25"/>
      <c r="CC5" s="106"/>
      <c r="CD5" s="107"/>
      <c r="CE5" s="107"/>
      <c r="CF5" s="107"/>
      <c r="CG5" s="107"/>
      <c r="CH5" s="107"/>
      <c r="CI5" s="107"/>
      <c r="CJ5" s="107"/>
      <c r="CK5" s="107"/>
      <c r="CL5" s="107"/>
      <c r="CM5" s="107"/>
      <c r="CN5" s="107"/>
      <c r="CO5" s="107"/>
      <c r="CP5" s="107"/>
      <c r="CQ5" s="107"/>
      <c r="CR5" s="107"/>
      <c r="CS5" s="107"/>
      <c r="CT5" s="107"/>
      <c r="CU5" s="107"/>
      <c r="CV5" s="107"/>
      <c r="CW5" s="107"/>
      <c r="CX5" s="107"/>
      <c r="CY5" s="107"/>
      <c r="CZ5" s="107"/>
    </row>
    <row r="6" spans="1:104" ht="33" customHeight="1" x14ac:dyDescent="0.4">
      <c r="A6" s="21"/>
      <c r="B6" s="26"/>
      <c r="C6" s="26"/>
      <c r="D6" s="26"/>
      <c r="E6" s="26"/>
      <c r="F6" s="26"/>
      <c r="G6" s="26"/>
      <c r="H6" s="26"/>
      <c r="I6" s="26"/>
      <c r="J6" s="26"/>
      <c r="K6" s="21"/>
      <c r="L6" s="21"/>
      <c r="M6" s="21"/>
      <c r="R6" s="6"/>
      <c r="S6" s="6"/>
      <c r="T6" s="6"/>
      <c r="U6" s="6"/>
      <c r="AB6" s="43"/>
      <c r="AC6" s="234" t="s">
        <v>64</v>
      </c>
      <c r="AD6" s="235"/>
      <c r="AE6" s="235"/>
      <c r="AF6" s="235"/>
      <c r="AG6" s="236"/>
      <c r="CC6" s="107"/>
      <c r="CD6" s="107"/>
      <c r="CE6" s="107"/>
      <c r="CF6" s="107"/>
      <c r="CG6" s="107"/>
      <c r="CH6" s="107"/>
      <c r="CI6" s="107"/>
      <c r="CJ6" s="107"/>
      <c r="CK6" s="107"/>
      <c r="CL6" s="107"/>
      <c r="CM6" s="107"/>
      <c r="CN6" s="107"/>
      <c r="CO6" s="107"/>
      <c r="CP6" s="107"/>
      <c r="CQ6" s="107"/>
      <c r="CR6" s="107"/>
      <c r="CS6" s="107"/>
      <c r="CT6" s="107"/>
      <c r="CU6" s="107"/>
      <c r="CV6" s="107"/>
      <c r="CW6" s="107"/>
      <c r="CX6" s="107"/>
      <c r="CY6" s="107"/>
      <c r="CZ6" s="107"/>
    </row>
    <row r="7" spans="1:104" ht="21.75" customHeight="1" x14ac:dyDescent="0.4">
      <c r="A7" s="21"/>
      <c r="B7" s="1" t="s">
        <v>7</v>
      </c>
      <c r="C7" s="26"/>
      <c r="D7" s="26"/>
      <c r="E7" s="26"/>
      <c r="F7" s="26"/>
      <c r="G7" s="26"/>
      <c r="H7" s="26"/>
      <c r="I7" s="26"/>
      <c r="J7" s="26"/>
      <c r="K7" s="26"/>
      <c r="L7" s="26"/>
      <c r="M7" s="26"/>
      <c r="N7" s="26"/>
      <c r="O7" s="26"/>
      <c r="P7" s="26"/>
      <c r="Q7" s="26"/>
      <c r="R7" s="26"/>
      <c r="S7" s="26"/>
      <c r="T7" s="26"/>
      <c r="U7" s="26"/>
      <c r="V7" s="26"/>
      <c r="W7" s="26"/>
      <c r="X7" s="26"/>
      <c r="Y7" s="26"/>
      <c r="Z7" s="26"/>
      <c r="AA7" s="26"/>
      <c r="AB7" s="26"/>
      <c r="AC7" s="26"/>
      <c r="AD7" s="26"/>
      <c r="AE7" s="26"/>
      <c r="AF7" s="26"/>
      <c r="AG7" s="26"/>
    </row>
    <row r="8" spans="1:104" ht="9.75" customHeight="1" x14ac:dyDescent="0.4">
      <c r="A8" s="21"/>
      <c r="B8" s="6"/>
      <c r="C8" s="6"/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  <c r="R8" s="6"/>
      <c r="S8" s="6"/>
      <c r="T8" s="6"/>
      <c r="U8" s="6"/>
      <c r="V8" s="6"/>
      <c r="W8" s="6"/>
      <c r="X8" s="6"/>
      <c r="Y8" s="6"/>
      <c r="Z8" s="6"/>
      <c r="AA8" s="6"/>
      <c r="AB8" s="6"/>
      <c r="AC8" s="6"/>
      <c r="AD8" s="6"/>
      <c r="AE8" s="6"/>
      <c r="AF8" s="6"/>
      <c r="AG8" s="6"/>
    </row>
    <row r="9" spans="1:104" ht="23.25" customHeight="1" x14ac:dyDescent="0.4">
      <c r="A9" s="21"/>
      <c r="B9" s="231" t="s">
        <v>68</v>
      </c>
      <c r="C9" s="232"/>
      <c r="D9" s="232"/>
      <c r="E9" s="232"/>
      <c r="F9" s="232"/>
      <c r="G9" s="232"/>
      <c r="H9" s="232"/>
      <c r="I9" s="232"/>
      <c r="J9" s="232"/>
      <c r="K9" s="232"/>
      <c r="L9" s="232"/>
      <c r="M9" s="232"/>
      <c r="N9" s="232"/>
      <c r="O9" s="232"/>
      <c r="P9" s="232"/>
      <c r="Q9" s="232"/>
      <c r="R9" s="232"/>
      <c r="S9" s="232"/>
      <c r="T9" s="232"/>
      <c r="U9" s="232"/>
      <c r="V9" s="232"/>
      <c r="W9" s="232"/>
      <c r="X9" s="232"/>
      <c r="Y9" s="232"/>
      <c r="Z9" s="232"/>
      <c r="AA9" s="232"/>
      <c r="AB9" s="232"/>
      <c r="AC9" s="232"/>
      <c r="AD9" s="232"/>
      <c r="AE9" s="232"/>
      <c r="AF9" s="232"/>
      <c r="AG9" s="232"/>
    </row>
    <row r="10" spans="1:104" ht="21" customHeight="1" x14ac:dyDescent="0.4">
      <c r="A10" s="21"/>
      <c r="B10" s="232"/>
      <c r="C10" s="232"/>
      <c r="D10" s="232"/>
      <c r="E10" s="232"/>
      <c r="F10" s="232"/>
      <c r="G10" s="232"/>
      <c r="H10" s="232"/>
      <c r="I10" s="232"/>
      <c r="J10" s="232"/>
      <c r="K10" s="232"/>
      <c r="L10" s="232"/>
      <c r="M10" s="232"/>
      <c r="N10" s="232"/>
      <c r="O10" s="232"/>
      <c r="P10" s="232"/>
      <c r="Q10" s="232"/>
      <c r="R10" s="232"/>
      <c r="S10" s="232"/>
      <c r="T10" s="232"/>
      <c r="U10" s="232"/>
      <c r="V10" s="232"/>
      <c r="W10" s="232"/>
      <c r="X10" s="232"/>
      <c r="Y10" s="232"/>
      <c r="Z10" s="232"/>
      <c r="AA10" s="232"/>
      <c r="AB10" s="232"/>
      <c r="AC10" s="232"/>
      <c r="AD10" s="232"/>
      <c r="AE10" s="232"/>
      <c r="AF10" s="232"/>
      <c r="AG10" s="232"/>
    </row>
    <row r="11" spans="1:104" ht="5.25" customHeight="1" x14ac:dyDescent="0.4">
      <c r="A11" s="21"/>
      <c r="B11" s="6"/>
      <c r="C11" s="6"/>
      <c r="D11" s="6"/>
      <c r="E11" s="6"/>
      <c r="F11" s="6"/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6"/>
      <c r="AA11" s="6"/>
      <c r="AB11" s="6"/>
      <c r="AC11" s="6"/>
      <c r="AD11" s="6"/>
      <c r="AE11" s="6"/>
      <c r="AF11" s="6"/>
      <c r="AG11" s="6"/>
    </row>
    <row r="12" spans="1:104" ht="29.25" customHeight="1" x14ac:dyDescent="0.4">
      <c r="A12" s="21"/>
      <c r="B12" s="27" t="s">
        <v>18</v>
      </c>
      <c r="C12" s="6"/>
      <c r="D12" s="6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  <c r="AA12" s="6"/>
      <c r="AB12" s="6"/>
      <c r="AC12" s="6"/>
      <c r="AD12" s="6"/>
      <c r="AE12" s="6"/>
      <c r="AF12" s="6"/>
      <c r="AG12" s="6"/>
    </row>
    <row r="13" spans="1:104" ht="33" customHeight="1" x14ac:dyDescent="0.4">
      <c r="A13" s="21"/>
      <c r="B13" s="220" t="s">
        <v>12</v>
      </c>
      <c r="C13" s="221"/>
      <c r="D13" s="221"/>
      <c r="E13" s="221"/>
      <c r="F13" s="222"/>
      <c r="G13" s="233" t="s">
        <v>56</v>
      </c>
      <c r="H13" s="227"/>
      <c r="I13" s="227"/>
      <c r="J13" s="227"/>
      <c r="K13" s="227"/>
      <c r="L13" s="227"/>
      <c r="M13" s="228"/>
      <c r="N13" s="1" t="s">
        <v>19</v>
      </c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21"/>
      <c r="AB13" s="21"/>
      <c r="AC13" s="21"/>
      <c r="AD13" s="21"/>
      <c r="AE13" s="21"/>
      <c r="AF13" s="21"/>
      <c r="AG13" s="21"/>
      <c r="AH13" s="6"/>
      <c r="AI13" s="6"/>
      <c r="AJ13" s="6"/>
      <c r="AK13" s="6"/>
      <c r="AL13" s="6"/>
      <c r="AM13" s="6"/>
      <c r="AN13" s="6"/>
      <c r="AO13" s="6"/>
      <c r="AP13" s="6"/>
      <c r="AQ13" s="6"/>
      <c r="AR13" s="6"/>
      <c r="AS13" s="6"/>
      <c r="AT13" s="6"/>
      <c r="AU13" s="6"/>
      <c r="AV13" s="6"/>
      <c r="AW13" s="6"/>
      <c r="AX13" s="6"/>
      <c r="AY13" s="6"/>
      <c r="AZ13" s="6"/>
      <c r="BA13" s="6"/>
      <c r="BB13" s="6"/>
      <c r="BC13" s="6"/>
      <c r="BD13" s="6"/>
      <c r="BE13" s="6"/>
      <c r="BF13" s="6"/>
      <c r="BG13" s="6"/>
      <c r="BH13" s="6"/>
      <c r="BI13" s="6"/>
      <c r="BJ13" s="6"/>
      <c r="BK13" s="6"/>
      <c r="BL13" s="6"/>
      <c r="BM13" s="6"/>
      <c r="BN13" s="6"/>
      <c r="BO13" s="6"/>
      <c r="BP13" s="6"/>
      <c r="BQ13" s="6"/>
      <c r="BR13" s="6"/>
      <c r="BS13" s="6"/>
      <c r="BT13" s="6"/>
      <c r="BU13" s="6"/>
      <c r="BV13" s="6"/>
      <c r="BW13" s="6"/>
      <c r="BX13" s="6"/>
      <c r="BY13" s="6"/>
      <c r="BZ13" s="6"/>
      <c r="CA13" s="6"/>
      <c r="CB13" s="6"/>
      <c r="CC13" s="6"/>
      <c r="CD13" s="6"/>
      <c r="CE13" s="6"/>
      <c r="CF13" s="6"/>
      <c r="CG13" s="6"/>
      <c r="CH13" s="6"/>
      <c r="CI13" s="6"/>
      <c r="CJ13" s="6"/>
      <c r="CK13" s="6"/>
      <c r="CL13" s="6"/>
      <c r="CM13" s="6"/>
      <c r="CN13" s="6"/>
      <c r="CO13" s="6"/>
      <c r="CP13" s="6"/>
      <c r="CQ13" s="6"/>
      <c r="CR13" s="6"/>
      <c r="CS13" s="6"/>
      <c r="CT13" s="6"/>
      <c r="CU13" s="6"/>
      <c r="CV13" s="6"/>
    </row>
    <row r="14" spans="1:104" ht="33" customHeight="1" x14ac:dyDescent="0.4">
      <c r="A14" s="21"/>
      <c r="B14" s="220" t="s">
        <v>8</v>
      </c>
      <c r="C14" s="221"/>
      <c r="D14" s="221"/>
      <c r="E14" s="221"/>
      <c r="F14" s="222"/>
      <c r="G14" s="223" t="s">
        <v>57</v>
      </c>
      <c r="H14" s="224"/>
      <c r="I14" s="224"/>
      <c r="J14" s="224"/>
      <c r="K14" s="224"/>
      <c r="L14" s="224"/>
      <c r="M14" s="225"/>
      <c r="N14" s="220" t="s">
        <v>4</v>
      </c>
      <c r="O14" s="221"/>
      <c r="P14" s="222"/>
      <c r="Q14" s="226" t="s">
        <v>31</v>
      </c>
      <c r="R14" s="227"/>
      <c r="S14" s="227"/>
      <c r="T14" s="227"/>
      <c r="U14" s="227"/>
      <c r="V14" s="227"/>
      <c r="W14" s="227"/>
      <c r="X14" s="220" t="s">
        <v>58</v>
      </c>
      <c r="Y14" s="221"/>
      <c r="Z14" s="222"/>
      <c r="AA14" s="227" t="s">
        <v>32</v>
      </c>
      <c r="AB14" s="227"/>
      <c r="AC14" s="227"/>
      <c r="AD14" s="227"/>
      <c r="AE14" s="227"/>
      <c r="AF14" s="227"/>
      <c r="AG14" s="228"/>
      <c r="AH14" s="6"/>
      <c r="AI14" s="6"/>
      <c r="AJ14" s="6"/>
      <c r="AK14" s="6"/>
      <c r="AL14" s="6"/>
      <c r="AM14" s="6"/>
      <c r="AN14" s="6"/>
      <c r="AO14" s="6"/>
      <c r="AP14" s="6"/>
      <c r="AQ14" s="6"/>
      <c r="AR14" s="6"/>
      <c r="AS14" s="6"/>
      <c r="AT14" s="6"/>
      <c r="AU14" s="6"/>
      <c r="AV14" s="6"/>
      <c r="AW14" s="6"/>
      <c r="AX14" s="6"/>
      <c r="AY14" s="6"/>
      <c r="AZ14" s="6"/>
      <c r="BA14" s="6"/>
      <c r="BB14" s="6"/>
      <c r="BC14" s="6"/>
      <c r="BD14" s="6"/>
      <c r="BE14" s="6"/>
      <c r="BF14" s="6"/>
      <c r="BG14" s="6"/>
      <c r="BH14" s="6"/>
      <c r="BI14" s="6"/>
      <c r="BJ14" s="6"/>
      <c r="BK14" s="6"/>
      <c r="BL14" s="6"/>
      <c r="BM14" s="6"/>
      <c r="BN14" s="6"/>
      <c r="BO14" s="6"/>
      <c r="BP14" s="6"/>
      <c r="BQ14" s="6"/>
      <c r="BR14" s="6"/>
      <c r="BS14" s="6"/>
      <c r="BT14" s="6"/>
      <c r="BU14" s="6"/>
      <c r="BV14" s="6"/>
      <c r="BW14" s="6"/>
      <c r="BX14" s="6"/>
      <c r="BY14" s="6"/>
      <c r="BZ14" s="6"/>
      <c r="CA14" s="6"/>
      <c r="CB14" s="6"/>
      <c r="CC14" s="6"/>
      <c r="CD14" s="6"/>
      <c r="CE14" s="6"/>
      <c r="CF14" s="6"/>
      <c r="CG14" s="6"/>
      <c r="CH14" s="6"/>
      <c r="CI14" s="6"/>
      <c r="CJ14" s="6"/>
      <c r="CK14" s="6"/>
      <c r="CL14" s="6"/>
      <c r="CM14" s="6"/>
      <c r="CN14" s="6"/>
      <c r="CO14" s="6"/>
      <c r="CP14" s="6"/>
      <c r="CQ14" s="6"/>
      <c r="CR14" s="6"/>
      <c r="CS14" s="6"/>
      <c r="CT14" s="6"/>
      <c r="CU14" s="6"/>
      <c r="CV14" s="6"/>
    </row>
    <row r="15" spans="1:104" ht="33" customHeight="1" x14ac:dyDescent="0.4">
      <c r="A15" s="21"/>
      <c r="B15" s="248" t="s">
        <v>6</v>
      </c>
      <c r="C15" s="249"/>
      <c r="D15" s="249"/>
      <c r="E15" s="249"/>
      <c r="F15" s="250"/>
      <c r="G15" s="254" t="s">
        <v>10</v>
      </c>
      <c r="H15" s="255"/>
      <c r="I15" s="256" t="s">
        <v>33</v>
      </c>
      <c r="J15" s="256"/>
      <c r="K15" s="256"/>
      <c r="L15" s="256"/>
      <c r="M15" s="257"/>
      <c r="N15" s="220" t="s">
        <v>0</v>
      </c>
      <c r="O15" s="221"/>
      <c r="P15" s="222"/>
      <c r="Q15" s="226" t="s">
        <v>29</v>
      </c>
      <c r="R15" s="227"/>
      <c r="S15" s="227"/>
      <c r="T15" s="227"/>
      <c r="U15" s="227"/>
      <c r="V15" s="227"/>
      <c r="W15" s="228"/>
      <c r="X15" s="220" t="s">
        <v>2</v>
      </c>
      <c r="Y15" s="221"/>
      <c r="Z15" s="222"/>
      <c r="AA15" s="227" t="s">
        <v>30</v>
      </c>
      <c r="AB15" s="227"/>
      <c r="AC15" s="227"/>
      <c r="AD15" s="227"/>
      <c r="AE15" s="227"/>
      <c r="AF15" s="227"/>
      <c r="AG15" s="228"/>
      <c r="AH15" s="6"/>
      <c r="AI15" s="6"/>
      <c r="AJ15" s="6"/>
      <c r="AK15" s="6"/>
      <c r="AL15" s="6"/>
      <c r="AM15" s="6"/>
      <c r="AN15" s="6"/>
      <c r="AO15" s="6"/>
      <c r="AP15" s="6"/>
      <c r="AQ15" s="6"/>
      <c r="AR15" s="6"/>
      <c r="AS15" s="6"/>
      <c r="AT15" s="6"/>
      <c r="AU15" s="6"/>
      <c r="AV15" s="6"/>
      <c r="AW15" s="6"/>
      <c r="AX15" s="6"/>
      <c r="AY15" s="6"/>
      <c r="AZ15" s="6"/>
      <c r="BA15" s="6"/>
      <c r="BB15" s="6"/>
      <c r="BC15" s="6"/>
      <c r="BD15" s="6"/>
      <c r="BE15" s="6"/>
      <c r="BF15" s="6"/>
      <c r="BG15" s="6"/>
      <c r="BH15" s="6"/>
      <c r="BI15" s="6"/>
      <c r="BJ15" s="6"/>
      <c r="BK15" s="6"/>
      <c r="BL15" s="6"/>
      <c r="BM15" s="6"/>
      <c r="BN15" s="6"/>
      <c r="BO15" s="6"/>
      <c r="BP15" s="6"/>
      <c r="BQ15" s="6"/>
      <c r="BR15" s="6"/>
      <c r="BS15" s="6"/>
      <c r="BT15" s="6"/>
      <c r="BU15" s="6"/>
      <c r="BV15" s="6"/>
      <c r="BW15" s="6"/>
      <c r="BX15" s="6"/>
      <c r="BY15" s="6"/>
      <c r="BZ15" s="6"/>
      <c r="CA15" s="6"/>
      <c r="CB15" s="6"/>
      <c r="CC15" s="6"/>
      <c r="CD15" s="6"/>
      <c r="CE15" s="6"/>
      <c r="CF15" s="6"/>
      <c r="CG15" s="6"/>
      <c r="CH15" s="6"/>
      <c r="CI15" s="6"/>
      <c r="CJ15" s="6"/>
      <c r="CK15" s="6"/>
      <c r="CL15" s="6"/>
      <c r="CM15" s="6"/>
      <c r="CN15" s="6"/>
      <c r="CO15" s="6"/>
      <c r="CP15" s="6"/>
      <c r="CQ15" s="6"/>
      <c r="CR15" s="6"/>
      <c r="CS15" s="6"/>
      <c r="CT15" s="6"/>
      <c r="CU15" s="6"/>
      <c r="CV15" s="6"/>
    </row>
    <row r="16" spans="1:104" ht="33" customHeight="1" x14ac:dyDescent="0.4">
      <c r="A16" s="21"/>
      <c r="B16" s="251"/>
      <c r="C16" s="252"/>
      <c r="D16" s="252"/>
      <c r="E16" s="252"/>
      <c r="F16" s="253"/>
      <c r="G16" s="237" t="s">
        <v>24</v>
      </c>
      <c r="H16" s="238"/>
      <c r="I16" s="239" t="s">
        <v>59</v>
      </c>
      <c r="J16" s="239"/>
      <c r="K16" s="239"/>
      <c r="L16" s="239"/>
      <c r="M16" s="239"/>
      <c r="N16" s="240"/>
      <c r="O16" s="240"/>
      <c r="P16" s="240"/>
      <c r="Q16" s="240"/>
      <c r="R16" s="240"/>
      <c r="S16" s="240"/>
      <c r="T16" s="240"/>
      <c r="U16" s="240"/>
      <c r="V16" s="240"/>
      <c r="W16" s="241"/>
      <c r="X16" s="220" t="s">
        <v>1</v>
      </c>
      <c r="Y16" s="221"/>
      <c r="Z16" s="222"/>
      <c r="AA16" s="226" t="s">
        <v>15</v>
      </c>
      <c r="AB16" s="227"/>
      <c r="AC16" s="227"/>
      <c r="AD16" s="227"/>
      <c r="AE16" s="227"/>
      <c r="AF16" s="227"/>
      <c r="AG16" s="228"/>
      <c r="AH16" s="6"/>
      <c r="AI16" s="6"/>
      <c r="AJ16" s="6"/>
      <c r="AK16" s="6"/>
      <c r="AL16" s="6"/>
      <c r="AM16" s="6"/>
      <c r="AN16" s="6"/>
      <c r="AO16" s="6"/>
      <c r="AP16" s="6"/>
      <c r="AQ16" s="6"/>
      <c r="AR16" s="6"/>
      <c r="AS16" s="6"/>
      <c r="AT16" s="6"/>
      <c r="AU16" s="6"/>
      <c r="AV16" s="6"/>
      <c r="AW16" s="6"/>
      <c r="AX16" s="6"/>
      <c r="AY16" s="6"/>
      <c r="AZ16" s="6"/>
      <c r="BA16" s="6"/>
      <c r="BB16" s="6"/>
      <c r="BC16" s="6"/>
      <c r="BD16" s="6"/>
      <c r="BE16" s="6"/>
      <c r="BF16" s="6"/>
      <c r="BG16" s="6"/>
      <c r="BH16" s="6"/>
      <c r="BI16" s="6"/>
      <c r="BJ16" s="6"/>
      <c r="BK16" s="6"/>
      <c r="BL16" s="6"/>
      <c r="BM16" s="6"/>
      <c r="BN16" s="6"/>
      <c r="BO16" s="6"/>
      <c r="BP16" s="6"/>
      <c r="BQ16" s="6"/>
      <c r="BR16" s="6"/>
      <c r="BS16" s="6"/>
      <c r="BT16" s="6"/>
      <c r="BU16" s="6"/>
      <c r="BV16" s="6"/>
      <c r="BW16" s="6"/>
      <c r="BX16" s="6"/>
      <c r="BY16" s="6"/>
      <c r="BZ16" s="6"/>
      <c r="CA16" s="6"/>
      <c r="CB16" s="6"/>
      <c r="CC16" s="6"/>
      <c r="CD16" s="6"/>
      <c r="CE16" s="6"/>
      <c r="CF16" s="6"/>
      <c r="CG16" s="6"/>
      <c r="CH16" s="6"/>
      <c r="CI16" s="6"/>
      <c r="CJ16" s="6"/>
      <c r="CK16" s="6"/>
      <c r="CL16" s="6"/>
      <c r="CM16" s="6"/>
      <c r="CN16" s="6"/>
      <c r="CO16" s="6"/>
      <c r="CP16" s="6"/>
      <c r="CQ16" s="6"/>
      <c r="CR16" s="6"/>
      <c r="CS16" s="6"/>
      <c r="CT16" s="6"/>
      <c r="CU16" s="6"/>
      <c r="CV16" s="6"/>
    </row>
    <row r="17" spans="1:100" ht="5.25" customHeight="1" x14ac:dyDescent="0.4">
      <c r="A17" s="21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6"/>
      <c r="AI17" s="6"/>
      <c r="AJ17" s="6"/>
      <c r="AK17" s="6"/>
      <c r="AL17" s="6"/>
      <c r="AM17" s="6"/>
      <c r="AN17" s="6"/>
      <c r="AO17" s="6"/>
      <c r="AP17" s="6"/>
      <c r="AQ17" s="6"/>
      <c r="AR17" s="6"/>
      <c r="AS17" s="6"/>
      <c r="AT17" s="6"/>
      <c r="AU17" s="6"/>
      <c r="AV17" s="6"/>
      <c r="AW17" s="6"/>
      <c r="AX17" s="6"/>
      <c r="AY17" s="6"/>
      <c r="AZ17" s="6"/>
      <c r="BA17" s="6"/>
      <c r="BB17" s="6"/>
      <c r="BC17" s="6"/>
      <c r="BD17" s="6"/>
      <c r="BE17" s="6"/>
      <c r="BF17" s="6"/>
      <c r="BG17" s="6"/>
      <c r="BH17" s="6"/>
      <c r="BI17" s="6"/>
      <c r="BJ17" s="6"/>
      <c r="BK17" s="6"/>
      <c r="BL17" s="6"/>
      <c r="BM17" s="6"/>
      <c r="BN17" s="6"/>
      <c r="BO17" s="6"/>
      <c r="BP17" s="6"/>
      <c r="BQ17" s="6"/>
      <c r="BR17" s="6"/>
      <c r="BS17" s="6"/>
      <c r="BT17" s="6"/>
      <c r="BU17" s="6"/>
      <c r="BV17" s="6"/>
      <c r="BW17" s="6"/>
      <c r="BX17" s="6"/>
      <c r="BY17" s="6"/>
      <c r="BZ17" s="6"/>
      <c r="CA17" s="6"/>
      <c r="CB17" s="6"/>
      <c r="CC17" s="6"/>
      <c r="CD17" s="6"/>
      <c r="CE17" s="6"/>
      <c r="CF17" s="6"/>
      <c r="CG17" s="6"/>
      <c r="CH17" s="6"/>
      <c r="CI17" s="6"/>
      <c r="CJ17" s="6"/>
      <c r="CK17" s="6"/>
      <c r="CL17" s="6"/>
      <c r="CM17" s="6"/>
      <c r="CN17" s="6"/>
      <c r="CO17" s="6"/>
      <c r="CP17" s="6"/>
      <c r="CQ17" s="6"/>
      <c r="CR17" s="6"/>
      <c r="CS17" s="6"/>
      <c r="CT17" s="6"/>
      <c r="CU17" s="6"/>
      <c r="CV17" s="6"/>
    </row>
    <row r="18" spans="1:100" x14ac:dyDescent="0.4">
      <c r="A18" s="21"/>
      <c r="B18" s="6"/>
      <c r="C18" s="6"/>
      <c r="D18" s="6"/>
      <c r="E18" s="6"/>
      <c r="F18" s="6"/>
      <c r="G18" s="2"/>
      <c r="H18" s="6"/>
      <c r="I18" s="6"/>
      <c r="J18" s="6"/>
      <c r="K18" s="6"/>
      <c r="L18" s="6"/>
      <c r="M18" s="6"/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  <c r="Y18" s="6"/>
      <c r="Z18" s="6"/>
      <c r="AA18" s="6"/>
      <c r="AB18" s="6"/>
      <c r="AC18" s="6"/>
      <c r="AD18" s="6"/>
      <c r="AE18" s="6"/>
      <c r="AF18" s="6"/>
      <c r="AG18" s="6"/>
      <c r="AH18" s="6"/>
      <c r="AI18" s="6"/>
      <c r="AJ18" s="6"/>
      <c r="AK18" s="6"/>
      <c r="AL18" s="6"/>
      <c r="AM18" s="6"/>
      <c r="AN18" s="6"/>
      <c r="AO18" s="6"/>
      <c r="AP18" s="6"/>
      <c r="AQ18" s="6"/>
      <c r="AR18" s="6"/>
      <c r="AS18" s="6"/>
      <c r="AT18" s="6"/>
      <c r="AU18" s="6"/>
      <c r="AV18" s="6"/>
      <c r="AW18" s="6"/>
      <c r="AX18" s="6"/>
      <c r="AY18" s="6"/>
      <c r="AZ18" s="6"/>
      <c r="BA18" s="6"/>
      <c r="BB18" s="6"/>
      <c r="BC18" s="6"/>
      <c r="BD18" s="6"/>
      <c r="BE18" s="6"/>
      <c r="BF18" s="6"/>
      <c r="BG18" s="6"/>
      <c r="BH18" s="6"/>
      <c r="BI18" s="6"/>
      <c r="BJ18" s="6"/>
      <c r="BK18" s="6"/>
      <c r="BL18" s="6"/>
      <c r="BM18" s="6"/>
      <c r="BN18" s="6"/>
      <c r="BO18" s="6"/>
      <c r="BP18" s="6"/>
      <c r="BQ18" s="6"/>
      <c r="BR18" s="6"/>
      <c r="BS18" s="6"/>
      <c r="BT18" s="6"/>
      <c r="BU18" s="6"/>
      <c r="BV18" s="6"/>
      <c r="BW18" s="6"/>
      <c r="BX18" s="6"/>
      <c r="BY18" s="6"/>
      <c r="BZ18" s="6"/>
      <c r="CA18" s="6"/>
      <c r="CB18" s="6"/>
      <c r="CC18" s="6"/>
      <c r="CD18" s="6"/>
      <c r="CE18" s="6"/>
      <c r="CF18" s="6"/>
      <c r="CG18" s="6"/>
      <c r="CH18" s="6"/>
      <c r="CI18" s="6"/>
      <c r="CJ18" s="6"/>
      <c r="CK18" s="6"/>
      <c r="CL18" s="6"/>
      <c r="CM18" s="6"/>
      <c r="CN18" s="6"/>
      <c r="CO18" s="6"/>
      <c r="CP18" s="6"/>
      <c r="CQ18" s="6"/>
      <c r="CR18" s="6"/>
      <c r="CS18" s="6"/>
      <c r="CT18" s="6"/>
      <c r="CU18" s="6"/>
      <c r="CV18" s="6"/>
    </row>
    <row r="19" spans="1:100" ht="27" customHeight="1" thickBot="1" x14ac:dyDescent="0.45">
      <c r="A19" s="21"/>
      <c r="B19" s="27" t="s">
        <v>17</v>
      </c>
      <c r="C19" s="27"/>
      <c r="D19" s="27"/>
      <c r="E19" s="27"/>
      <c r="F19" s="27"/>
      <c r="G19" s="3"/>
      <c r="H19" s="27"/>
      <c r="I19" s="27"/>
      <c r="J19" s="27"/>
      <c r="K19" s="27"/>
      <c r="L19" s="27"/>
      <c r="M19" s="27"/>
      <c r="N19" s="27"/>
      <c r="O19" s="27"/>
      <c r="P19" s="27"/>
      <c r="Q19" s="27"/>
      <c r="R19" s="27"/>
      <c r="S19" s="27"/>
      <c r="T19" s="27"/>
      <c r="U19" s="27"/>
      <c r="V19" s="27"/>
      <c r="W19" s="27"/>
      <c r="X19" s="27"/>
      <c r="Y19" s="27"/>
      <c r="Z19" s="27"/>
      <c r="AA19" s="27"/>
      <c r="AB19" s="27"/>
      <c r="AC19" s="27"/>
      <c r="AD19" s="27"/>
      <c r="AE19" s="27"/>
      <c r="AF19" s="27"/>
      <c r="AG19" s="27"/>
      <c r="AH19" s="6"/>
      <c r="AI19" s="6"/>
      <c r="AJ19" s="6"/>
      <c r="AK19" s="6"/>
      <c r="AL19" s="6"/>
      <c r="AM19" s="6"/>
      <c r="AN19" s="6"/>
      <c r="AO19" s="6"/>
      <c r="AP19" s="6"/>
      <c r="AQ19" s="6"/>
      <c r="AR19" s="6"/>
      <c r="AS19" s="6"/>
      <c r="AT19" s="6"/>
      <c r="AU19" s="6"/>
      <c r="AV19" s="6"/>
      <c r="AW19" s="6"/>
      <c r="AX19" s="6"/>
      <c r="AY19" s="6"/>
      <c r="AZ19" s="6"/>
      <c r="BA19" s="6"/>
      <c r="BB19" s="6"/>
      <c r="BC19" s="6"/>
      <c r="BD19" s="6"/>
      <c r="BE19" s="6"/>
      <c r="BF19" s="6"/>
      <c r="BG19" s="6"/>
      <c r="BH19" s="6"/>
      <c r="BI19" s="6"/>
      <c r="BJ19" s="6"/>
      <c r="BK19" s="6"/>
      <c r="BL19" s="6"/>
      <c r="BM19" s="6"/>
      <c r="BN19" s="6"/>
      <c r="BO19" s="6"/>
      <c r="BP19" s="6"/>
      <c r="BQ19" s="6"/>
      <c r="BR19" s="6"/>
      <c r="BS19" s="6"/>
      <c r="BT19" s="6"/>
      <c r="BU19" s="6"/>
      <c r="BV19" s="6"/>
      <c r="BW19" s="6"/>
      <c r="BX19" s="6"/>
      <c r="BY19" s="6"/>
      <c r="BZ19" s="6"/>
      <c r="CA19" s="6"/>
      <c r="CB19" s="6"/>
      <c r="CC19" s="6"/>
      <c r="CD19" s="6"/>
      <c r="CE19" s="6"/>
      <c r="CF19" s="6"/>
      <c r="CG19" s="6"/>
      <c r="CH19" s="6"/>
      <c r="CI19" s="6"/>
      <c r="CJ19" s="6"/>
      <c r="CK19" s="6"/>
      <c r="CL19" s="6"/>
      <c r="CM19" s="6"/>
      <c r="CN19" s="6"/>
      <c r="CO19" s="6"/>
      <c r="CP19" s="6"/>
      <c r="CQ19" s="6"/>
      <c r="CR19" s="6"/>
      <c r="CS19" s="6"/>
      <c r="CT19" s="6"/>
      <c r="CU19" s="6"/>
      <c r="CV19" s="6"/>
    </row>
    <row r="20" spans="1:100" ht="41.25" customHeight="1" x14ac:dyDescent="0.4">
      <c r="A20" s="21"/>
      <c r="B20" s="242" t="s">
        <v>40</v>
      </c>
      <c r="C20" s="243"/>
      <c r="D20" s="243"/>
      <c r="E20" s="243"/>
      <c r="F20" s="243"/>
      <c r="G20" s="243" t="s">
        <v>5</v>
      </c>
      <c r="H20" s="243"/>
      <c r="I20" s="243"/>
      <c r="J20" s="243"/>
      <c r="K20" s="243"/>
      <c r="L20" s="123" t="s">
        <v>20</v>
      </c>
      <c r="M20" s="243"/>
      <c r="N20" s="243"/>
      <c r="O20" s="243"/>
      <c r="P20" s="243"/>
      <c r="Q20" s="243"/>
      <c r="R20" s="243"/>
      <c r="S20" s="243"/>
      <c r="T20" s="246" t="s">
        <v>21</v>
      </c>
      <c r="U20" s="246"/>
      <c r="V20" s="246"/>
      <c r="W20" s="246"/>
      <c r="X20" s="243"/>
      <c r="Y20" s="243"/>
      <c r="Z20" s="243"/>
      <c r="AA20" s="243"/>
      <c r="AB20" s="243" t="s">
        <v>22</v>
      </c>
      <c r="AC20" s="243"/>
      <c r="AD20" s="243"/>
      <c r="AE20" s="243"/>
      <c r="AF20" s="243"/>
      <c r="AG20" s="247"/>
      <c r="AO20" s="28"/>
      <c r="AP20" s="28"/>
      <c r="AQ20" s="28"/>
    </row>
    <row r="21" spans="1:100" ht="77.25" customHeight="1" x14ac:dyDescent="0.4">
      <c r="A21" s="21"/>
      <c r="B21" s="244"/>
      <c r="C21" s="245"/>
      <c r="D21" s="245"/>
      <c r="E21" s="245"/>
      <c r="F21" s="245"/>
      <c r="G21" s="245"/>
      <c r="H21" s="245"/>
      <c r="I21" s="245"/>
      <c r="J21" s="245"/>
      <c r="K21" s="245"/>
      <c r="L21" s="258" t="s">
        <v>72</v>
      </c>
      <c r="M21" s="268"/>
      <c r="N21" s="146" t="s">
        <v>42</v>
      </c>
      <c r="O21" s="269"/>
      <c r="P21" s="269" t="s">
        <v>43</v>
      </c>
      <c r="Q21" s="269"/>
      <c r="R21" s="259" t="s">
        <v>44</v>
      </c>
      <c r="S21" s="259"/>
      <c r="T21" s="258" t="s">
        <v>45</v>
      </c>
      <c r="U21" s="258"/>
      <c r="V21" s="258" t="s">
        <v>46</v>
      </c>
      <c r="W21" s="258"/>
      <c r="X21" s="258" t="s">
        <v>47</v>
      </c>
      <c r="Y21" s="258"/>
      <c r="Z21" s="259" t="s">
        <v>48</v>
      </c>
      <c r="AA21" s="259"/>
      <c r="AB21" s="258" t="s">
        <v>49</v>
      </c>
      <c r="AC21" s="258"/>
      <c r="AD21" s="258" t="s">
        <v>50</v>
      </c>
      <c r="AE21" s="258"/>
      <c r="AF21" s="260" t="s">
        <v>51</v>
      </c>
      <c r="AG21" s="261"/>
      <c r="AO21" s="28"/>
      <c r="AP21" s="28"/>
      <c r="AQ21" s="28"/>
    </row>
    <row r="22" spans="1:100" ht="41.25" customHeight="1" x14ac:dyDescent="0.4">
      <c r="A22" s="21"/>
      <c r="B22" s="262" t="s">
        <v>14</v>
      </c>
      <c r="C22" s="263"/>
      <c r="D22" s="263"/>
      <c r="E22" s="263"/>
      <c r="F22" s="263"/>
      <c r="G22" s="264" t="s">
        <v>35</v>
      </c>
      <c r="H22" s="263"/>
      <c r="I22" s="263"/>
      <c r="J22" s="263"/>
      <c r="K22" s="263"/>
      <c r="L22" s="265">
        <v>5000</v>
      </c>
      <c r="M22" s="266"/>
      <c r="N22" s="265">
        <v>6</v>
      </c>
      <c r="O22" s="266"/>
      <c r="P22" s="267">
        <v>40</v>
      </c>
      <c r="Q22" s="267"/>
      <c r="R22" s="275">
        <f>IFERROR(L22*N22*P22,"")</f>
        <v>1200000</v>
      </c>
      <c r="S22" s="275"/>
      <c r="T22" s="277" t="s">
        <v>13</v>
      </c>
      <c r="U22" s="278"/>
      <c r="V22" s="277" t="s">
        <v>13</v>
      </c>
      <c r="W22" s="278"/>
      <c r="X22" s="277" t="s">
        <v>13</v>
      </c>
      <c r="Y22" s="277"/>
      <c r="Z22" s="275" t="str">
        <f>IFERROR(T22*V22*X22,"")</f>
        <v/>
      </c>
      <c r="AA22" s="275"/>
      <c r="AB22" s="274" t="s">
        <v>13</v>
      </c>
      <c r="AC22" s="279"/>
      <c r="AD22" s="274" t="s">
        <v>13</v>
      </c>
      <c r="AE22" s="274"/>
      <c r="AF22" s="275" t="str">
        <f>IFERROR(AB22*AD22,"")</f>
        <v/>
      </c>
      <c r="AG22" s="276"/>
      <c r="AO22" s="28"/>
      <c r="AP22" s="28"/>
      <c r="AQ22" s="28"/>
    </row>
    <row r="23" spans="1:100" ht="41.25" customHeight="1" x14ac:dyDescent="0.4">
      <c r="A23" s="21"/>
      <c r="B23" s="262" t="s">
        <v>38</v>
      </c>
      <c r="C23" s="263"/>
      <c r="D23" s="263"/>
      <c r="E23" s="263"/>
      <c r="F23" s="263"/>
      <c r="G23" s="264" t="s">
        <v>34</v>
      </c>
      <c r="H23" s="263"/>
      <c r="I23" s="263"/>
      <c r="J23" s="263"/>
      <c r="K23" s="263"/>
      <c r="L23" s="265">
        <v>4000</v>
      </c>
      <c r="M23" s="266"/>
      <c r="N23" s="265">
        <v>5</v>
      </c>
      <c r="O23" s="266"/>
      <c r="P23" s="267">
        <v>25</v>
      </c>
      <c r="Q23" s="267"/>
      <c r="R23" s="275">
        <f t="shared" ref="R23:R25" si="0">IFERROR(L23*N23*P23,"")</f>
        <v>500000</v>
      </c>
      <c r="S23" s="275"/>
      <c r="T23" s="277"/>
      <c r="U23" s="278"/>
      <c r="V23" s="277"/>
      <c r="W23" s="278"/>
      <c r="X23" s="277"/>
      <c r="Y23" s="277"/>
      <c r="Z23" s="275">
        <f t="shared" ref="Z23:Z25" si="1">IFERROR(T23*V23*X23,"")</f>
        <v>0</v>
      </c>
      <c r="AA23" s="275"/>
      <c r="AB23" s="274" t="s">
        <v>13</v>
      </c>
      <c r="AC23" s="279"/>
      <c r="AD23" s="274" t="s">
        <v>13</v>
      </c>
      <c r="AE23" s="274"/>
      <c r="AF23" s="275" t="str">
        <f t="shared" ref="AF23:AF25" si="2">IFERROR(AB23*AD23,"")</f>
        <v/>
      </c>
      <c r="AG23" s="276"/>
      <c r="AO23" s="28"/>
      <c r="AP23" s="28"/>
      <c r="AQ23" s="28"/>
    </row>
    <row r="24" spans="1:100" ht="41.25" customHeight="1" x14ac:dyDescent="0.4">
      <c r="A24" s="21"/>
      <c r="B24" s="262" t="s">
        <v>36</v>
      </c>
      <c r="C24" s="263"/>
      <c r="D24" s="263"/>
      <c r="E24" s="263"/>
      <c r="F24" s="263"/>
      <c r="G24" s="264" t="s">
        <v>37</v>
      </c>
      <c r="H24" s="263"/>
      <c r="I24" s="263"/>
      <c r="J24" s="263"/>
      <c r="K24" s="263"/>
      <c r="L24" s="265" t="s">
        <v>13</v>
      </c>
      <c r="M24" s="266"/>
      <c r="N24" s="265">
        <f>IF(L24="○",MAX(#REF!*72000,150000),0)</f>
        <v>0</v>
      </c>
      <c r="O24" s="266"/>
      <c r="P24" s="267"/>
      <c r="Q24" s="267"/>
      <c r="R24" s="275" t="str">
        <f t="shared" si="0"/>
        <v/>
      </c>
      <c r="S24" s="275"/>
      <c r="T24" s="265">
        <v>3000</v>
      </c>
      <c r="U24" s="266"/>
      <c r="V24" s="265">
        <v>5</v>
      </c>
      <c r="W24" s="266"/>
      <c r="X24" s="265">
        <v>10</v>
      </c>
      <c r="Y24" s="265"/>
      <c r="Z24" s="275">
        <f t="shared" si="1"/>
        <v>150000</v>
      </c>
      <c r="AA24" s="275"/>
      <c r="AB24" s="274" t="s">
        <v>13</v>
      </c>
      <c r="AC24" s="279"/>
      <c r="AD24" s="274" t="s">
        <v>13</v>
      </c>
      <c r="AE24" s="274"/>
      <c r="AF24" s="275" t="str">
        <f t="shared" si="2"/>
        <v/>
      </c>
      <c r="AG24" s="276"/>
      <c r="AO24" s="28"/>
      <c r="AP24" s="28"/>
      <c r="AQ24" s="28"/>
    </row>
    <row r="25" spans="1:100" ht="41.25" customHeight="1" thickBot="1" x14ac:dyDescent="0.45">
      <c r="A25" s="21"/>
      <c r="B25" s="283"/>
      <c r="C25" s="284"/>
      <c r="D25" s="284"/>
      <c r="E25" s="284"/>
      <c r="F25" s="284"/>
      <c r="G25" s="285"/>
      <c r="H25" s="284"/>
      <c r="I25" s="284"/>
      <c r="J25" s="284"/>
      <c r="K25" s="284"/>
      <c r="L25" s="270" t="s">
        <v>13</v>
      </c>
      <c r="M25" s="286"/>
      <c r="N25" s="270">
        <f>IF(L25="○",MAX(#REF!*72000,150000),0)</f>
        <v>0</v>
      </c>
      <c r="O25" s="286"/>
      <c r="P25" s="287"/>
      <c r="Q25" s="287"/>
      <c r="R25" s="271" t="str">
        <f t="shared" si="0"/>
        <v/>
      </c>
      <c r="S25" s="271"/>
      <c r="T25" s="270" t="s">
        <v>13</v>
      </c>
      <c r="U25" s="286"/>
      <c r="V25" s="270" t="s">
        <v>13</v>
      </c>
      <c r="W25" s="286"/>
      <c r="X25" s="270" t="s">
        <v>13</v>
      </c>
      <c r="Y25" s="270"/>
      <c r="Z25" s="271" t="str">
        <f t="shared" si="1"/>
        <v/>
      </c>
      <c r="AA25" s="271"/>
      <c r="AB25" s="272" t="s">
        <v>13</v>
      </c>
      <c r="AC25" s="273"/>
      <c r="AD25" s="272" t="s">
        <v>13</v>
      </c>
      <c r="AE25" s="272"/>
      <c r="AF25" s="271" t="str">
        <f t="shared" si="2"/>
        <v/>
      </c>
      <c r="AG25" s="297"/>
      <c r="AO25" s="28"/>
      <c r="AP25" s="28"/>
      <c r="AQ25" s="28"/>
    </row>
    <row r="26" spans="1:100" ht="41.25" customHeight="1" thickBot="1" x14ac:dyDescent="0.45">
      <c r="A26" s="21"/>
      <c r="B26" s="19"/>
      <c r="C26" s="9"/>
      <c r="D26" s="9"/>
      <c r="E26" s="9"/>
      <c r="F26" s="9"/>
      <c r="G26" s="9"/>
      <c r="H26" s="9"/>
      <c r="I26" s="9"/>
      <c r="J26" s="9"/>
      <c r="K26" s="10"/>
      <c r="L26" s="20" t="s">
        <v>13</v>
      </c>
      <c r="M26" s="4"/>
      <c r="N26" s="8"/>
      <c r="O26" s="8"/>
      <c r="P26" s="298" t="s">
        <v>26</v>
      </c>
      <c r="Q26" s="299"/>
      <c r="R26" s="300">
        <f>SUM(R22:S25)</f>
        <v>1700000</v>
      </c>
      <c r="S26" s="301"/>
      <c r="T26" s="91" t="s">
        <v>13</v>
      </c>
      <c r="U26" s="92"/>
      <c r="V26" s="32"/>
      <c r="W26" s="32"/>
      <c r="X26" s="298" t="s">
        <v>27</v>
      </c>
      <c r="Y26" s="299"/>
      <c r="Z26" s="302">
        <f>SUM(Z22:AA25)</f>
        <v>150000</v>
      </c>
      <c r="AA26" s="301"/>
      <c r="AB26" s="93" t="s">
        <v>13</v>
      </c>
      <c r="AC26" s="94"/>
      <c r="AD26" s="298" t="s">
        <v>28</v>
      </c>
      <c r="AE26" s="299"/>
      <c r="AF26" s="302">
        <f>SUM(AF22:AG25)</f>
        <v>0</v>
      </c>
      <c r="AG26" s="301"/>
      <c r="AO26" s="28"/>
      <c r="AP26" s="28"/>
      <c r="AQ26" s="28"/>
    </row>
    <row r="27" spans="1:100" ht="4.5" customHeight="1" x14ac:dyDescent="0.4">
      <c r="A27" s="21"/>
      <c r="B27" s="5"/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Z27" s="6"/>
      <c r="AA27" s="6"/>
      <c r="AB27" s="6"/>
      <c r="AC27" s="6"/>
      <c r="AD27" s="6"/>
      <c r="AE27" s="6"/>
      <c r="AF27" s="6"/>
      <c r="AG27" s="6"/>
      <c r="AH27" s="6"/>
      <c r="AI27" s="6"/>
      <c r="AJ27" s="6"/>
      <c r="AK27" s="6"/>
      <c r="AL27" s="6"/>
      <c r="AM27" s="6"/>
      <c r="AN27" s="6"/>
      <c r="AO27" s="6"/>
      <c r="AP27" s="6"/>
      <c r="AQ27" s="6"/>
      <c r="AR27" s="6"/>
      <c r="AS27" s="6"/>
      <c r="AT27" s="6"/>
      <c r="AU27" s="6"/>
      <c r="AV27" s="6"/>
      <c r="AW27" s="6"/>
      <c r="AX27" s="6"/>
      <c r="AY27" s="6"/>
      <c r="AZ27" s="6"/>
      <c r="BA27" s="6"/>
      <c r="BB27" s="6"/>
      <c r="BC27" s="6"/>
      <c r="BD27" s="6"/>
      <c r="BE27" s="6"/>
      <c r="BF27" s="6"/>
      <c r="BG27" s="6"/>
      <c r="BH27" s="6"/>
      <c r="BI27" s="6"/>
      <c r="BJ27" s="6"/>
      <c r="BK27" s="6"/>
      <c r="BL27" s="6"/>
      <c r="BM27" s="6"/>
      <c r="BN27" s="6"/>
      <c r="BO27" s="6"/>
      <c r="BP27" s="6"/>
      <c r="BQ27" s="6"/>
      <c r="BR27" s="6"/>
      <c r="BS27" s="6"/>
      <c r="BT27" s="6"/>
      <c r="BU27" s="6"/>
      <c r="BV27" s="6"/>
      <c r="BW27" s="6"/>
      <c r="BX27" s="6"/>
      <c r="BY27" s="6"/>
      <c r="BZ27" s="6"/>
      <c r="CA27" s="6"/>
      <c r="CB27" s="6"/>
      <c r="CC27" s="6"/>
      <c r="CD27" s="6"/>
      <c r="CE27" s="6"/>
      <c r="CF27" s="6"/>
      <c r="CG27" s="6"/>
      <c r="CH27" s="6"/>
      <c r="CI27" s="6"/>
      <c r="CJ27" s="6"/>
      <c r="CK27" s="6"/>
      <c r="CL27" s="6"/>
      <c r="CM27" s="6"/>
      <c r="CN27" s="6"/>
      <c r="CO27" s="6"/>
      <c r="CP27" s="6"/>
      <c r="CQ27" s="6"/>
      <c r="CR27" s="6"/>
      <c r="CS27" s="6"/>
      <c r="CT27" s="6"/>
      <c r="CU27" s="6"/>
      <c r="CV27" s="6"/>
    </row>
    <row r="28" spans="1:100" ht="41.25" customHeight="1" thickBot="1" x14ac:dyDescent="0.45"/>
    <row r="29" spans="1:100" ht="41.25" customHeight="1" x14ac:dyDescent="0.4">
      <c r="A29" s="21"/>
      <c r="B29" s="242" t="s">
        <v>40</v>
      </c>
      <c r="C29" s="243"/>
      <c r="D29" s="243"/>
      <c r="E29" s="243"/>
      <c r="F29" s="243"/>
      <c r="G29" s="303" t="s">
        <v>5</v>
      </c>
      <c r="H29" s="243"/>
      <c r="I29" s="243"/>
      <c r="J29" s="243"/>
      <c r="K29" s="243"/>
      <c r="L29" s="181" t="s">
        <v>23</v>
      </c>
      <c r="M29" s="305"/>
      <c r="N29" s="305"/>
      <c r="O29" s="305"/>
      <c r="P29" s="305"/>
      <c r="Q29" s="305"/>
      <c r="R29" s="305"/>
      <c r="S29" s="305"/>
      <c r="T29" s="305"/>
      <c r="U29" s="305"/>
      <c r="V29" s="305"/>
      <c r="W29" s="305"/>
      <c r="X29" s="305"/>
      <c r="Y29" s="305"/>
      <c r="Z29" s="305"/>
      <c r="AA29" s="306"/>
      <c r="AB29" s="35"/>
      <c r="AC29" s="307" t="s">
        <v>63</v>
      </c>
      <c r="AD29" s="308"/>
      <c r="AE29" s="308"/>
      <c r="AF29" s="308"/>
      <c r="AG29" s="309"/>
      <c r="AM29" s="28"/>
      <c r="AN29" s="28"/>
      <c r="AO29" s="28"/>
    </row>
    <row r="30" spans="1:100" ht="77.25" customHeight="1" thickBot="1" x14ac:dyDescent="0.45">
      <c r="A30" s="21"/>
      <c r="B30" s="244"/>
      <c r="C30" s="245"/>
      <c r="D30" s="245"/>
      <c r="E30" s="245"/>
      <c r="F30" s="245"/>
      <c r="G30" s="304"/>
      <c r="H30" s="245"/>
      <c r="I30" s="245"/>
      <c r="J30" s="245"/>
      <c r="K30" s="245"/>
      <c r="L30" s="310" t="s">
        <v>52</v>
      </c>
      <c r="M30" s="311"/>
      <c r="N30" s="310" t="s">
        <v>53</v>
      </c>
      <c r="O30" s="311"/>
      <c r="P30" s="258" t="s">
        <v>65</v>
      </c>
      <c r="Q30" s="258"/>
      <c r="R30" s="258" t="s">
        <v>41</v>
      </c>
      <c r="S30" s="312"/>
      <c r="T30" s="258" t="s">
        <v>70</v>
      </c>
      <c r="U30" s="258"/>
      <c r="V30" s="258" t="s">
        <v>60</v>
      </c>
      <c r="W30" s="258"/>
      <c r="X30" s="258" t="s">
        <v>61</v>
      </c>
      <c r="Y30" s="258"/>
      <c r="Z30" s="260" t="s">
        <v>62</v>
      </c>
      <c r="AA30" s="261"/>
      <c r="AB30" s="36"/>
      <c r="AC30" s="280">
        <f>IFERROR(R26+Z26+AF26+Z35,"")</f>
        <v>2630000</v>
      </c>
      <c r="AD30" s="281"/>
      <c r="AE30" s="281"/>
      <c r="AF30" s="281"/>
      <c r="AG30" s="282"/>
      <c r="AM30" s="28"/>
      <c r="AN30" s="28"/>
      <c r="AO30" s="28"/>
    </row>
    <row r="31" spans="1:100" ht="41.25" customHeight="1" thickBot="1" x14ac:dyDescent="0.45">
      <c r="A31" s="21"/>
      <c r="B31" s="288" t="str">
        <f>B22</f>
        <v>調整・医療計画医院</v>
      </c>
      <c r="C31" s="289"/>
      <c r="D31" s="289"/>
      <c r="E31" s="289"/>
      <c r="F31" s="289"/>
      <c r="G31" s="290" t="str">
        <f>G22</f>
        <v>秋田市山王四丁目１－１</v>
      </c>
      <c r="H31" s="289"/>
      <c r="I31" s="289"/>
      <c r="J31" s="289"/>
      <c r="K31" s="289"/>
      <c r="L31" s="291">
        <v>400000</v>
      </c>
      <c r="M31" s="292"/>
      <c r="N31" s="291">
        <v>10000</v>
      </c>
      <c r="O31" s="292"/>
      <c r="P31" s="293">
        <f>IFERROR(N31/L31,"　")</f>
        <v>2.5000000000000001E-2</v>
      </c>
      <c r="Q31" s="294"/>
      <c r="R31" s="295">
        <f>IFERROR(P31-2%,"　")</f>
        <v>5.000000000000001E-3</v>
      </c>
      <c r="S31" s="296"/>
      <c r="T31" s="313">
        <f>IFERROR(L31*R31,"　")</f>
        <v>2000.0000000000005</v>
      </c>
      <c r="U31" s="313"/>
      <c r="V31" s="314">
        <v>6</v>
      </c>
      <c r="W31" s="314"/>
      <c r="X31" s="314">
        <v>40</v>
      </c>
      <c r="Y31" s="314"/>
      <c r="Z31" s="315">
        <f>IFERROR(T31*V31*X31,"")</f>
        <v>480000.00000000012</v>
      </c>
      <c r="AA31" s="316"/>
      <c r="AB31" s="37"/>
      <c r="AC31" s="37"/>
      <c r="AD31" s="11"/>
      <c r="AE31" s="10"/>
      <c r="AF31" s="10"/>
      <c r="AG31" s="10"/>
      <c r="AO31" s="28"/>
      <c r="AP31" s="28"/>
      <c r="AQ31" s="28"/>
    </row>
    <row r="32" spans="1:100" ht="41.25" customHeight="1" x14ac:dyDescent="0.4">
      <c r="A32" s="21"/>
      <c r="B32" s="288" t="str">
        <f>B23</f>
        <v>地域医療政策医院</v>
      </c>
      <c r="C32" s="289"/>
      <c r="D32" s="289"/>
      <c r="E32" s="289"/>
      <c r="F32" s="289"/>
      <c r="G32" s="290" t="str">
        <f>G23</f>
        <v>秋田市山王四丁目１－１</v>
      </c>
      <c r="H32" s="289"/>
      <c r="I32" s="289"/>
      <c r="J32" s="289"/>
      <c r="K32" s="289"/>
      <c r="L32" s="291">
        <v>400000</v>
      </c>
      <c r="M32" s="292"/>
      <c r="N32" s="291">
        <v>10000</v>
      </c>
      <c r="O32" s="292"/>
      <c r="P32" s="293">
        <f t="shared" ref="P32:P34" si="3">IFERROR(N32/L32,"　")</f>
        <v>2.5000000000000001E-2</v>
      </c>
      <c r="Q32" s="294"/>
      <c r="R32" s="295">
        <f t="shared" ref="R32:R34" si="4">IFERROR(P32-2%,"　")</f>
        <v>5.000000000000001E-3</v>
      </c>
      <c r="S32" s="296"/>
      <c r="T32" s="313">
        <f t="shared" ref="T32:T34" si="5">IFERROR(L32*R32,"　")</f>
        <v>2000.0000000000005</v>
      </c>
      <c r="U32" s="313"/>
      <c r="V32" s="314">
        <v>6</v>
      </c>
      <c r="W32" s="314"/>
      <c r="X32" s="314">
        <v>25</v>
      </c>
      <c r="Y32" s="314"/>
      <c r="Z32" s="315">
        <f t="shared" ref="Z32:Z34" si="6">IFERROR(T32*V32*X32,"")</f>
        <v>300000.00000000012</v>
      </c>
      <c r="AA32" s="316"/>
      <c r="AB32" s="37"/>
      <c r="AC32" s="307" t="s">
        <v>66</v>
      </c>
      <c r="AD32" s="320"/>
      <c r="AE32" s="321"/>
      <c r="AF32" s="321"/>
      <c r="AG32" s="322"/>
      <c r="AH32" s="31"/>
      <c r="AO32" s="28"/>
      <c r="AP32" s="28"/>
      <c r="AQ32" s="28"/>
    </row>
    <row r="33" spans="1:79" ht="41.25" customHeight="1" thickBot="1" x14ac:dyDescent="0.45">
      <c r="A33" s="21"/>
      <c r="B33" s="288" t="str">
        <f>B24</f>
        <v>医療人材対策クリニック</v>
      </c>
      <c r="C33" s="289"/>
      <c r="D33" s="289"/>
      <c r="E33" s="289"/>
      <c r="F33" s="289"/>
      <c r="G33" s="290" t="str">
        <f>G24</f>
        <v>秋田市山王三丁目１－１</v>
      </c>
      <c r="H33" s="289"/>
      <c r="I33" s="289"/>
      <c r="J33" s="289"/>
      <c r="K33" s="289"/>
      <c r="L33" s="291"/>
      <c r="M33" s="292"/>
      <c r="N33" s="291"/>
      <c r="O33" s="292"/>
      <c r="P33" s="293" t="str">
        <f t="shared" si="3"/>
        <v>　</v>
      </c>
      <c r="Q33" s="294"/>
      <c r="R33" s="295" t="str">
        <f t="shared" si="4"/>
        <v>　</v>
      </c>
      <c r="S33" s="296"/>
      <c r="T33" s="313" t="str">
        <f t="shared" si="5"/>
        <v>　</v>
      </c>
      <c r="U33" s="313"/>
      <c r="V33" s="314"/>
      <c r="W33" s="314"/>
      <c r="X33" s="314"/>
      <c r="Y33" s="314"/>
      <c r="Z33" s="315" t="str">
        <f t="shared" si="6"/>
        <v/>
      </c>
      <c r="AA33" s="316"/>
      <c r="AB33" s="37"/>
      <c r="AC33" s="317">
        <v>2238000</v>
      </c>
      <c r="AD33" s="318"/>
      <c r="AE33" s="318"/>
      <c r="AF33" s="318"/>
      <c r="AG33" s="319"/>
      <c r="AH33" s="31"/>
      <c r="AO33" s="28"/>
      <c r="AP33" s="28"/>
      <c r="AQ33" s="28"/>
    </row>
    <row r="34" spans="1:79" ht="41.25" customHeight="1" thickBot="1" x14ac:dyDescent="0.45">
      <c r="A34" s="21"/>
      <c r="B34" s="331">
        <f>B25</f>
        <v>0</v>
      </c>
      <c r="C34" s="332"/>
      <c r="D34" s="332"/>
      <c r="E34" s="332"/>
      <c r="F34" s="332"/>
      <c r="G34" s="333">
        <f>G25</f>
        <v>0</v>
      </c>
      <c r="H34" s="332"/>
      <c r="I34" s="332"/>
      <c r="J34" s="332"/>
      <c r="K34" s="332"/>
      <c r="L34" s="334"/>
      <c r="M34" s="335"/>
      <c r="N34" s="334"/>
      <c r="O34" s="335"/>
      <c r="P34" s="336" t="str">
        <f t="shared" si="3"/>
        <v>　</v>
      </c>
      <c r="Q34" s="337"/>
      <c r="R34" s="338" t="str">
        <f t="shared" si="4"/>
        <v>　</v>
      </c>
      <c r="S34" s="339"/>
      <c r="T34" s="323" t="str">
        <f t="shared" si="5"/>
        <v>　</v>
      </c>
      <c r="U34" s="323"/>
      <c r="V34" s="324"/>
      <c r="W34" s="324"/>
      <c r="X34" s="324"/>
      <c r="Y34" s="324"/>
      <c r="Z34" s="325" t="str">
        <f t="shared" si="6"/>
        <v/>
      </c>
      <c r="AA34" s="326"/>
      <c r="AB34" s="37"/>
      <c r="AC34" s="37"/>
      <c r="AD34" s="33"/>
      <c r="AE34" s="34"/>
      <c r="AF34" s="34"/>
      <c r="AG34" s="34"/>
      <c r="AO34" s="28"/>
      <c r="AP34" s="28"/>
      <c r="AQ34" s="28"/>
      <c r="CA34" s="42"/>
    </row>
    <row r="35" spans="1:79" ht="41.25" customHeight="1" thickBot="1" x14ac:dyDescent="0.45">
      <c r="A35" s="21"/>
      <c r="B35" s="18"/>
      <c r="C35" s="10"/>
      <c r="D35" s="10"/>
      <c r="E35" s="10"/>
      <c r="F35" s="10"/>
      <c r="G35" s="9"/>
      <c r="H35" s="9"/>
      <c r="I35" s="9"/>
      <c r="J35" s="9"/>
      <c r="K35" s="9"/>
      <c r="L35" s="13" t="s">
        <v>13</v>
      </c>
      <c r="M35" s="14"/>
      <c r="N35" s="14"/>
      <c r="O35" s="17"/>
      <c r="P35" s="17"/>
      <c r="Q35" s="17"/>
      <c r="R35" s="17"/>
      <c r="S35" s="17"/>
      <c r="T35" s="17"/>
      <c r="U35" s="17"/>
      <c r="V35" s="17"/>
      <c r="W35" s="17"/>
      <c r="X35" s="327" t="s">
        <v>25</v>
      </c>
      <c r="Y35" s="328"/>
      <c r="Z35" s="329">
        <f>SUM(Z31:AA34)</f>
        <v>780000.00000000023</v>
      </c>
      <c r="AA35" s="330"/>
      <c r="AC35" s="307" t="s">
        <v>69</v>
      </c>
      <c r="AD35" s="320"/>
      <c r="AE35" s="321"/>
      <c r="AF35" s="321"/>
      <c r="AG35" s="322"/>
      <c r="AO35" s="28"/>
      <c r="AP35" s="28"/>
      <c r="AQ35" s="28"/>
    </row>
    <row r="36" spans="1:79" s="29" customFormat="1" ht="41.25" customHeight="1" thickBot="1" x14ac:dyDescent="0.45">
      <c r="B36" s="12"/>
      <c r="C36" s="86" t="s">
        <v>3</v>
      </c>
      <c r="D36" s="3" t="s">
        <v>55</v>
      </c>
      <c r="E36" s="38"/>
      <c r="F36" s="38"/>
      <c r="G36" s="39"/>
      <c r="H36" s="38"/>
      <c r="I36" s="38"/>
      <c r="J36" s="38"/>
      <c r="K36" s="38"/>
      <c r="L36" s="38"/>
      <c r="M36" s="38"/>
      <c r="N36" s="40"/>
      <c r="O36" s="41"/>
      <c r="P36" s="41"/>
      <c r="Q36" s="13"/>
      <c r="R36" s="14"/>
      <c r="S36" s="14"/>
      <c r="T36" s="15"/>
      <c r="U36" s="15"/>
      <c r="V36" s="15"/>
      <c r="W36" s="16"/>
      <c r="X36" s="17"/>
      <c r="Y36" s="17"/>
      <c r="Z36" s="17"/>
      <c r="AA36" s="17"/>
      <c r="AB36" s="17"/>
      <c r="AC36" s="200">
        <f>MAX(0,AC33-AC30)</f>
        <v>0</v>
      </c>
      <c r="AD36" s="201"/>
      <c r="AE36" s="201"/>
      <c r="AF36" s="201"/>
      <c r="AG36" s="202"/>
      <c r="AO36" s="30"/>
      <c r="AP36" s="30"/>
      <c r="AQ36" s="30"/>
    </row>
    <row r="37" spans="1:79" ht="18.75" x14ac:dyDescent="0.4">
      <c r="C37" s="21" t="s">
        <v>54</v>
      </c>
      <c r="AF37" s="34"/>
      <c r="AG37" s="34"/>
    </row>
    <row r="38" spans="1:79" ht="18.75" x14ac:dyDescent="0.4">
      <c r="AF38" s="34"/>
      <c r="AG38" s="34"/>
    </row>
    <row r="39" spans="1:79" ht="18.75" x14ac:dyDescent="0.4">
      <c r="AF39" s="34"/>
      <c r="AG39" s="34"/>
    </row>
    <row r="1048532" spans="4:5" x14ac:dyDescent="0.4">
      <c r="D1048532" s="21" t="s">
        <v>3</v>
      </c>
      <c r="E1048532" s="21"/>
    </row>
  </sheetData>
  <mergeCells count="156">
    <mergeCell ref="AC35:AG35"/>
    <mergeCell ref="AC36:AG36"/>
    <mergeCell ref="T34:U34"/>
    <mergeCell ref="V34:W34"/>
    <mergeCell ref="X34:Y34"/>
    <mergeCell ref="Z34:AA34"/>
    <mergeCell ref="X35:Y35"/>
    <mergeCell ref="Z35:AA35"/>
    <mergeCell ref="B34:F34"/>
    <mergeCell ref="G34:K34"/>
    <mergeCell ref="L34:M34"/>
    <mergeCell ref="N34:O34"/>
    <mergeCell ref="P34:Q34"/>
    <mergeCell ref="R34:S34"/>
    <mergeCell ref="T33:U33"/>
    <mergeCell ref="V33:W33"/>
    <mergeCell ref="X33:Y33"/>
    <mergeCell ref="Z33:AA33"/>
    <mergeCell ref="AC33:AG33"/>
    <mergeCell ref="T32:U32"/>
    <mergeCell ref="V32:W32"/>
    <mergeCell ref="X32:Y32"/>
    <mergeCell ref="Z32:AA32"/>
    <mergeCell ref="AC32:AG32"/>
    <mergeCell ref="T31:U31"/>
    <mergeCell ref="V31:W31"/>
    <mergeCell ref="X31:Y31"/>
    <mergeCell ref="Z31:AA31"/>
    <mergeCell ref="B32:F32"/>
    <mergeCell ref="G32:K32"/>
    <mergeCell ref="L32:M32"/>
    <mergeCell ref="N32:O32"/>
    <mergeCell ref="P32:Q32"/>
    <mergeCell ref="R32:S32"/>
    <mergeCell ref="B31:F31"/>
    <mergeCell ref="G31:K31"/>
    <mergeCell ref="L31:M31"/>
    <mergeCell ref="N31:O31"/>
    <mergeCell ref="P31:Q31"/>
    <mergeCell ref="R31:S31"/>
    <mergeCell ref="B33:F33"/>
    <mergeCell ref="G33:K33"/>
    <mergeCell ref="L33:M33"/>
    <mergeCell ref="N33:O33"/>
    <mergeCell ref="P33:Q33"/>
    <mergeCell ref="R33:S33"/>
    <mergeCell ref="AD25:AE25"/>
    <mergeCell ref="AF25:AG25"/>
    <mergeCell ref="P26:Q26"/>
    <mergeCell ref="R26:S26"/>
    <mergeCell ref="X26:Y26"/>
    <mergeCell ref="Z26:AA26"/>
    <mergeCell ref="AD26:AE26"/>
    <mergeCell ref="AF26:AG26"/>
    <mergeCell ref="B29:F30"/>
    <mergeCell ref="G29:K30"/>
    <mergeCell ref="L29:AA29"/>
    <mergeCell ref="AC29:AG29"/>
    <mergeCell ref="L30:M30"/>
    <mergeCell ref="N30:O30"/>
    <mergeCell ref="P30:Q30"/>
    <mergeCell ref="R30:S30"/>
    <mergeCell ref="T30:U30"/>
    <mergeCell ref="V30:W30"/>
    <mergeCell ref="X30:Y30"/>
    <mergeCell ref="Z30:AA30"/>
    <mergeCell ref="AC30:AG30"/>
    <mergeCell ref="B24:F24"/>
    <mergeCell ref="G24:K24"/>
    <mergeCell ref="L24:M24"/>
    <mergeCell ref="N24:O24"/>
    <mergeCell ref="P24:Q24"/>
    <mergeCell ref="AD24:AE24"/>
    <mergeCell ref="AF24:AG24"/>
    <mergeCell ref="B25:F25"/>
    <mergeCell ref="G25:K25"/>
    <mergeCell ref="L25:M25"/>
    <mergeCell ref="N25:O25"/>
    <mergeCell ref="P25:Q25"/>
    <mergeCell ref="R25:S25"/>
    <mergeCell ref="T25:U25"/>
    <mergeCell ref="V25:W25"/>
    <mergeCell ref="R24:S24"/>
    <mergeCell ref="T24:U24"/>
    <mergeCell ref="V24:W24"/>
    <mergeCell ref="X24:Y24"/>
    <mergeCell ref="Z24:AA24"/>
    <mergeCell ref="AB24:AC24"/>
    <mergeCell ref="X25:Y25"/>
    <mergeCell ref="Z25:AA25"/>
    <mergeCell ref="AB25:AC25"/>
    <mergeCell ref="AD22:AE22"/>
    <mergeCell ref="AF22:AG22"/>
    <mergeCell ref="B23:F23"/>
    <mergeCell ref="G23:K23"/>
    <mergeCell ref="L23:M23"/>
    <mergeCell ref="N23:O23"/>
    <mergeCell ref="P23:Q23"/>
    <mergeCell ref="R23:S23"/>
    <mergeCell ref="T23:U23"/>
    <mergeCell ref="V23:W23"/>
    <mergeCell ref="R22:S22"/>
    <mergeCell ref="T22:U22"/>
    <mergeCell ref="V22:W22"/>
    <mergeCell ref="X22:Y22"/>
    <mergeCell ref="Z22:AA22"/>
    <mergeCell ref="AB22:AC22"/>
    <mergeCell ref="X23:Y23"/>
    <mergeCell ref="Z23:AA23"/>
    <mergeCell ref="AB23:AC23"/>
    <mergeCell ref="AD23:AE23"/>
    <mergeCell ref="AF23:AG23"/>
    <mergeCell ref="B22:F22"/>
    <mergeCell ref="G22:K22"/>
    <mergeCell ref="L22:M22"/>
    <mergeCell ref="N22:O22"/>
    <mergeCell ref="P22:Q22"/>
    <mergeCell ref="L21:M21"/>
    <mergeCell ref="N21:O21"/>
    <mergeCell ref="P21:Q21"/>
    <mergeCell ref="R21:S21"/>
    <mergeCell ref="AA15:AG15"/>
    <mergeCell ref="G16:H16"/>
    <mergeCell ref="I16:W16"/>
    <mergeCell ref="X16:Z16"/>
    <mergeCell ref="AA16:AG16"/>
    <mergeCell ref="B20:F21"/>
    <mergeCell ref="G20:K21"/>
    <mergeCell ref="L20:S20"/>
    <mergeCell ref="T20:AA20"/>
    <mergeCell ref="AB20:AG20"/>
    <mergeCell ref="B15:F16"/>
    <mergeCell ref="G15:H15"/>
    <mergeCell ref="I15:M15"/>
    <mergeCell ref="N15:P15"/>
    <mergeCell ref="Q15:W15"/>
    <mergeCell ref="X15:Z15"/>
    <mergeCell ref="X21:Y21"/>
    <mergeCell ref="Z21:AA21"/>
    <mergeCell ref="AB21:AC21"/>
    <mergeCell ref="AD21:AE21"/>
    <mergeCell ref="AF21:AG21"/>
    <mergeCell ref="T21:U21"/>
    <mergeCell ref="V21:W21"/>
    <mergeCell ref="B14:F14"/>
    <mergeCell ref="G14:M14"/>
    <mergeCell ref="N14:P14"/>
    <mergeCell ref="Q14:W14"/>
    <mergeCell ref="X14:Z14"/>
    <mergeCell ref="AA14:AG14"/>
    <mergeCell ref="B4:AG4"/>
    <mergeCell ref="CC5:CZ6"/>
    <mergeCell ref="B9:AG10"/>
    <mergeCell ref="B13:F13"/>
    <mergeCell ref="G13:M13"/>
    <mergeCell ref="AC6:AG6"/>
  </mergeCells>
  <phoneticPr fontId="2"/>
  <dataValidations count="1">
    <dataValidation type="list" allowBlank="1" showInputMessage="1" showErrorMessage="1" sqref="C36" xr:uid="{CCF8E3C5-7FCD-42D4-BF1A-2F1252E65614}">
      <formula1>"　,✓"</formula1>
    </dataValidation>
  </dataValidations>
  <printOptions horizontalCentered="1" verticalCentered="1"/>
  <pageMargins left="0.23622047244094491" right="0" top="0.35433070866141736" bottom="0.35433070866141736" header="0.31496062992125984" footer="0.31496062992125984"/>
  <pageSetup paperSize="9" scale="44" fitToWidth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2</vt:i4>
      </vt:variant>
    </vt:vector>
  </HeadingPairs>
  <TitlesOfParts>
    <vt:vector size="4" baseType="lpstr">
      <vt:lpstr>様式第３号（賃上げ実績報告書）</vt:lpstr>
      <vt:lpstr>【記入例】様式第３号（賃上げ実績報告書）</vt:lpstr>
      <vt:lpstr>'【記入例】様式第３号（賃上げ実績報告書）'!Print_Area</vt:lpstr>
      <vt:lpstr>'様式第３号（賃上げ実績報告書）'!Print_Area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赤塚　練</dc:creator>
  <cp:lastModifiedBy>赤塚　練</cp:lastModifiedBy>
  <cp:lastPrinted>2026-02-06T08:37:21Z</cp:lastPrinted>
  <dcterms:created xsi:type="dcterms:W3CDTF">2025-06-11T01:10:54Z</dcterms:created>
  <dcterms:modified xsi:type="dcterms:W3CDTF">2026-02-06T08:41:39Z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CFEDD21-7773-49B2-8022-6FC58DB5260B}" pid="2" name="SavedVersions">
    <vt:vector size="1" baseType="lpwstr">
      <vt:lpwstr>3.1.9.0</vt:lpwstr>
    </vt:vector>
  </property>
  <property fmtid="{DCFEDD21-7773-49B2-8022-6FC58DB5260B}" pid="3" name="LastSavedVersion">
    <vt:lpwstr>3.1.9.0</vt:lpwstr>
  </property>
  <property fmtid="{DCFEDD21-7773-49B2-8022-6FC58DB5260B}" pid="4" name="LastSavedDate">
    <vt:filetime>2024-03-13T04:12:26Z</vt:filetime>
  </property>
</Properties>
</file>