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updateLinks="never" defaultThemeVersion="124226"/>
  <mc:AlternateContent xmlns:mc="http://schemas.openxmlformats.org/markup-compatibility/2006">
    <mc:Choice Requires="x15">
      <x15ac:absPath xmlns:x15ac="http://schemas.microsoft.com/office/spreadsheetml/2010/11/ac" url="\\akitasv01\障害福祉課\●地域生活支援班\◇地域生活支援事業\R07\ロボット\02_介護テクノロジー導入支援事業(２月補正）\01_国協議【国提出2.13正午〆】\02　県→事業者\"/>
    </mc:Choice>
  </mc:AlternateContent>
  <xr:revisionPtr revIDLastSave="0" documentId="13_ncr:1_{4DD0F2A1-F36E-446E-BD30-817F0EDEA1A7}" xr6:coauthVersionLast="47" xr6:coauthVersionMax="47" xr10:uidLastSave="{00000000-0000-0000-0000-000000000000}"/>
  <bookViews>
    <workbookView xWindow="-120" yWindow="-120" windowWidth="29040" windowHeight="15720" tabRatio="689" firstSheet="1" activeTab="1" xr2:uid="{00000000-000D-0000-FFFF-FFFF00000000}"/>
  </bookViews>
  <sheets>
    <sheet name="Sheet1" sheetId="145" state="hidden" r:id="rId1"/>
    <sheet name="別紙2-１-３(2)　ICT導入支援　総表（間接補助）" sheetId="222" r:id="rId2"/>
    <sheet name="別紙2-１-３(3)　ICT導入支援事業計画書 " sheetId="216" r:id="rId3"/>
    <sheet name="別紙2-１-３(4)　ICT導入積算内訳書" sheetId="217" r:id="rId4"/>
  </sheets>
  <definedNames>
    <definedName name="_Order1" hidden="1">255</definedName>
    <definedName name="_Order2" hidden="1">255</definedName>
    <definedName name="_xlnm.Print_Area" localSheetId="1">'別紙2-１-３(2)　ICT導入支援　総表（間接補助）'!$A$1:$L$46</definedName>
    <definedName name="_xlnm.Print_Area" localSheetId="2">'別紙2-１-３(3)　ICT導入支援事業計画書 '!$A$1:$K$105</definedName>
    <definedName name="_xlnm.Print_Area" localSheetId="3">'別紙2-１-３(4)　ICT導入積算内訳書'!$A$1:$W$41</definedName>
    <definedName name="グループホーム">#REF!</definedName>
    <definedName name="居宅介護">#REF!</definedName>
    <definedName name="居宅訪問型児童発達支援">#REF!</definedName>
    <definedName name="計画相談支援">#REF!</definedName>
    <definedName name="行動援護">#REF!</definedName>
    <definedName name="児童発達支援">#REF!</definedName>
    <definedName name="自立訓練">#REF!</definedName>
    <definedName name="自立生活援助">#REF!</definedName>
    <definedName name="就労移行支援">#REF!</definedName>
    <definedName name="就労継続支援A型">#REF!</definedName>
    <definedName name="就労継続支援B型">#REF!</definedName>
    <definedName name="就労選択支援">#REF!</definedName>
    <definedName name="就労定着支援">#REF!</definedName>
    <definedName name="重度訪問介護">#REF!</definedName>
    <definedName name="障害児入所施設">#REF!</definedName>
    <definedName name="障害者支援施設">#REF!</definedName>
    <definedName name="生活介護">#REF!</definedName>
    <definedName name="短期入所">#REF!</definedName>
    <definedName name="地域移行支援">#REF!</definedName>
    <definedName name="地域定着支援">#REF!</definedName>
    <definedName name="同行援護">#REF!</definedName>
    <definedName name="保育所等訪問支援">#REF!</definedName>
    <definedName name="放課後等デイサービス">#REF!</definedName>
    <definedName name="療養介護">#REF!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31" i="222" l="1"/>
  <c r="L30" i="222"/>
  <c r="L29" i="222"/>
  <c r="L28" i="222"/>
  <c r="L27" i="222"/>
  <c r="L26" i="222"/>
  <c r="L25" i="222"/>
  <c r="L24" i="222"/>
  <c r="L23" i="222"/>
  <c r="L22" i="222"/>
  <c r="L21" i="222"/>
  <c r="L20" i="222"/>
  <c r="L19" i="222"/>
  <c r="L18" i="222"/>
  <c r="L17" i="222"/>
  <c r="L16" i="222"/>
  <c r="L15" i="222"/>
  <c r="L14" i="222"/>
  <c r="L13" i="222"/>
  <c r="L12" i="222"/>
  <c r="L11" i="222"/>
  <c r="L10" i="222"/>
  <c r="L9" i="222"/>
  <c r="L8" i="222"/>
  <c r="L7" i="222"/>
  <c r="L6" i="222"/>
  <c r="L31" i="222" l="1"/>
  <c r="L33" i="222" s="1"/>
  <c r="E78" i="216"/>
  <c r="G78" i="216" s="1"/>
  <c r="H78" i="216" s="1"/>
  <c r="E69" i="216"/>
  <c r="G69" i="216" s="1"/>
  <c r="H69" i="216" s="1"/>
  <c r="L35" i="222" l="1"/>
  <c r="L36" i="222" l="1"/>
  <c r="S30" i="217" l="1"/>
  <c r="E17" i="217" s="1"/>
  <c r="P29" i="217"/>
  <c r="P28" i="217"/>
  <c r="P27" i="217"/>
  <c r="P26" i="217"/>
  <c r="P25" i="217"/>
  <c r="P24" i="217"/>
  <c r="P23" i="217"/>
  <c r="P22" i="217"/>
  <c r="P30" i="217" s="1"/>
  <c r="C17" i="217" s="1"/>
  <c r="E13" i="217" s="1"/>
  <c r="P21" i="217"/>
  <c r="P20" i="217"/>
  <c r="C99" i="216"/>
  <c r="D98" i="216"/>
  <c r="D97" i="216"/>
  <c r="D96" i="216"/>
  <c r="C92" i="216"/>
  <c r="D91" i="216"/>
  <c r="D90" i="216"/>
  <c r="D89" i="216"/>
  <c r="F80" i="216"/>
  <c r="D80" i="216"/>
  <c r="E79" i="216"/>
  <c r="G79" i="216" s="1"/>
  <c r="H79" i="216" s="1"/>
  <c r="E77" i="216"/>
  <c r="G77" i="216" s="1"/>
  <c r="H77" i="216" s="1"/>
  <c r="E76" i="216"/>
  <c r="F71" i="216"/>
  <c r="D71" i="216"/>
  <c r="E70" i="216"/>
  <c r="G70" i="216" s="1"/>
  <c r="H70" i="216" s="1"/>
  <c r="E68" i="216"/>
  <c r="G68" i="216" s="1"/>
  <c r="H68" i="216" s="1"/>
  <c r="E67" i="216"/>
  <c r="E71" i="216" l="1"/>
  <c r="D99" i="216"/>
  <c r="D92" i="216"/>
  <c r="E80" i="216"/>
  <c r="G76" i="216"/>
  <c r="G80" i="216" s="1"/>
  <c r="G67" i="216"/>
  <c r="H76" i="216" l="1"/>
  <c r="H80" i="216" s="1"/>
  <c r="C101" i="216"/>
  <c r="G71" i="216"/>
  <c r="C82" i="216" s="1"/>
  <c r="H67" i="216"/>
  <c r="H71" i="216" s="1"/>
</calcChain>
</file>

<file path=xl/sharedStrings.xml><?xml version="1.0" encoding="utf-8"?>
<sst xmlns="http://schemas.openxmlformats.org/spreadsheetml/2006/main" count="142" uniqueCount="113">
  <si>
    <t>合計</t>
    <rPh sb="0" eb="2">
      <t>ゴウケイ</t>
    </rPh>
    <phoneticPr fontId="13"/>
  </si>
  <si>
    <t>円</t>
    <rPh sb="0" eb="1">
      <t>エン</t>
    </rPh>
    <phoneticPr fontId="13"/>
  </si>
  <si>
    <t>単価</t>
    <rPh sb="0" eb="2">
      <t>タンカ</t>
    </rPh>
    <phoneticPr fontId="13"/>
  </si>
  <si>
    <t>初期設定に要する費用</t>
    <rPh sb="0" eb="2">
      <t>ショキ</t>
    </rPh>
    <rPh sb="2" eb="4">
      <t>セッテイ</t>
    </rPh>
    <rPh sb="5" eb="6">
      <t>ヨウ</t>
    </rPh>
    <rPh sb="8" eb="10">
      <t>ヒヨウ</t>
    </rPh>
    <phoneticPr fontId="13"/>
  </si>
  <si>
    <t>法人名</t>
    <rPh sb="0" eb="2">
      <t>ホウジン</t>
    </rPh>
    <rPh sb="2" eb="3">
      <t>メイ</t>
    </rPh>
    <phoneticPr fontId="13"/>
  </si>
  <si>
    <t>【基本情報】</t>
    <rPh sb="1" eb="3">
      <t>キホン</t>
    </rPh>
    <rPh sb="3" eb="5">
      <t>ジョウホウ</t>
    </rPh>
    <phoneticPr fontId="13"/>
  </si>
  <si>
    <t>自治体名</t>
    <rPh sb="0" eb="3">
      <t>ジチタイ</t>
    </rPh>
    <rPh sb="3" eb="4">
      <t>メイ</t>
    </rPh>
    <phoneticPr fontId="13"/>
  </si>
  <si>
    <t>事業所名</t>
    <rPh sb="0" eb="3">
      <t>ジギョウショ</t>
    </rPh>
    <rPh sb="3" eb="4">
      <t>メイ</t>
    </rPh>
    <phoneticPr fontId="13"/>
  </si>
  <si>
    <t>機器導入費用</t>
    <rPh sb="0" eb="2">
      <t>キキ</t>
    </rPh>
    <rPh sb="2" eb="4">
      <t>ドウニュウ</t>
    </rPh>
    <rPh sb="4" eb="6">
      <t>ヒヨウ</t>
    </rPh>
    <phoneticPr fontId="13"/>
  </si>
  <si>
    <t>数量</t>
    <rPh sb="0" eb="2">
      <t>スウリョウ</t>
    </rPh>
    <phoneticPr fontId="13"/>
  </si>
  <si>
    <t>導入内容</t>
    <rPh sb="0" eb="2">
      <t>ドウニュウ</t>
    </rPh>
    <rPh sb="2" eb="4">
      <t>ナイヨウ</t>
    </rPh>
    <phoneticPr fontId="13"/>
  </si>
  <si>
    <t>No.</t>
    <phoneticPr fontId="13"/>
  </si>
  <si>
    <t>実支出（予定）額：</t>
    <rPh sb="0" eb="1">
      <t>ジツ</t>
    </rPh>
    <rPh sb="4" eb="6">
      <t>ヨテイ</t>
    </rPh>
    <rPh sb="7" eb="8">
      <t>ガク</t>
    </rPh>
    <phoneticPr fontId="13"/>
  </si>
  <si>
    <t>人</t>
    <rPh sb="0" eb="1">
      <t>ヒト</t>
    </rPh>
    <phoneticPr fontId="13"/>
  </si>
  <si>
    <t>施設利用者数</t>
    <rPh sb="0" eb="2">
      <t>シセツ</t>
    </rPh>
    <rPh sb="2" eb="5">
      <t>リヨウシャ</t>
    </rPh>
    <rPh sb="5" eb="6">
      <t>スウ</t>
    </rPh>
    <phoneticPr fontId="13"/>
  </si>
  <si>
    <t>職員数（実数）</t>
    <rPh sb="0" eb="3">
      <t>ショクインスウ</t>
    </rPh>
    <rPh sb="4" eb="6">
      <t>ジッスウ</t>
    </rPh>
    <phoneticPr fontId="13"/>
  </si>
  <si>
    <t>フリガナ</t>
    <phoneticPr fontId="13"/>
  </si>
  <si>
    <t>（補助実績）</t>
    <rPh sb="1" eb="3">
      <t>ホジョ</t>
    </rPh>
    <rPh sb="3" eb="5">
      <t>ジッセキ</t>
    </rPh>
    <phoneticPr fontId="13"/>
  </si>
  <si>
    <t>（補助年度）</t>
    <rPh sb="1" eb="3">
      <t>ホジョ</t>
    </rPh>
    <rPh sb="3" eb="5">
      <t>ネンド</t>
    </rPh>
    <phoneticPr fontId="13"/>
  </si>
  <si>
    <t>きっかけ</t>
    <phoneticPr fontId="13"/>
  </si>
  <si>
    <t>目的</t>
    <rPh sb="0" eb="2">
      <t>モクテキ</t>
    </rPh>
    <phoneticPr fontId="13"/>
  </si>
  <si>
    <t>業務内容</t>
    <rPh sb="0" eb="2">
      <t>ギョウム</t>
    </rPh>
    <rPh sb="2" eb="4">
      <t>ナイヨウ</t>
    </rPh>
    <phoneticPr fontId="13"/>
  </si>
  <si>
    <t>発生件数</t>
    <rPh sb="0" eb="2">
      <t>ハッセイ</t>
    </rPh>
    <rPh sb="2" eb="4">
      <t>ケンスウ</t>
    </rPh>
    <phoneticPr fontId="13"/>
  </si>
  <si>
    <t>　年間業務時間数想定削減率（％）</t>
    <rPh sb="1" eb="3">
      <t>ネンカン</t>
    </rPh>
    <rPh sb="3" eb="5">
      <t>ギョウム</t>
    </rPh>
    <rPh sb="5" eb="8">
      <t>ジカンスウ</t>
    </rPh>
    <rPh sb="8" eb="10">
      <t>ソウテイ</t>
    </rPh>
    <rPh sb="10" eb="12">
      <t>サクゲン</t>
    </rPh>
    <rPh sb="12" eb="13">
      <t>リツ</t>
    </rPh>
    <phoneticPr fontId="13"/>
  </si>
  <si>
    <t>（単位：円）</t>
    <rPh sb="1" eb="3">
      <t>タンイ</t>
    </rPh>
    <rPh sb="4" eb="5">
      <t>エン</t>
    </rPh>
    <phoneticPr fontId="13"/>
  </si>
  <si>
    <t>優先順位</t>
    <rPh sb="0" eb="2">
      <t>ユウセン</t>
    </rPh>
    <rPh sb="2" eb="4">
      <t>ジュンイ</t>
    </rPh>
    <phoneticPr fontId="13"/>
  </si>
  <si>
    <t>施設・事業所種別</t>
    <rPh sb="0" eb="2">
      <t>シセツ</t>
    </rPh>
    <rPh sb="3" eb="6">
      <t>ジギョウショ</t>
    </rPh>
    <rPh sb="6" eb="8">
      <t>シュベツ</t>
    </rPh>
    <phoneticPr fontId="13"/>
  </si>
  <si>
    <t>施設・事業所名</t>
    <rPh sb="0" eb="2">
      <t>シセツ</t>
    </rPh>
    <rPh sb="3" eb="6">
      <t>ジギョウショ</t>
    </rPh>
    <rPh sb="6" eb="7">
      <t>メイ</t>
    </rPh>
    <phoneticPr fontId="13"/>
  </si>
  <si>
    <t>合計</t>
    <phoneticPr fontId="13"/>
  </si>
  <si>
    <t>（該当する場合に、チェックしてください。）</t>
    <rPh sb="1" eb="3">
      <t>ガイトウ</t>
    </rPh>
    <rPh sb="5" eb="7">
      <t>バアイ</t>
    </rPh>
    <phoneticPr fontId="13"/>
  </si>
  <si>
    <t>　同一敷地内に障害者を支援する施設・事業所と障害児を支援する施設・事業所が併設されている場合、障害者を支援する施設・事業所に係るICT機器導入の費用のみ計上している（費用を按分している）。</t>
    <rPh sb="1" eb="3">
      <t>ドウイツ</t>
    </rPh>
    <rPh sb="3" eb="5">
      <t>シキチ</t>
    </rPh>
    <rPh sb="5" eb="6">
      <t>ナイ</t>
    </rPh>
    <rPh sb="7" eb="10">
      <t>ショウガイシャ</t>
    </rPh>
    <rPh sb="11" eb="13">
      <t>シエン</t>
    </rPh>
    <rPh sb="15" eb="17">
      <t>シセツ</t>
    </rPh>
    <rPh sb="18" eb="21">
      <t>ジギョウショ</t>
    </rPh>
    <rPh sb="22" eb="25">
      <t>ショウガイジ</t>
    </rPh>
    <rPh sb="26" eb="28">
      <t>シエン</t>
    </rPh>
    <rPh sb="30" eb="32">
      <t>シセツ</t>
    </rPh>
    <rPh sb="33" eb="36">
      <t>ジギョウショ</t>
    </rPh>
    <rPh sb="37" eb="39">
      <t>ヘイセツ</t>
    </rPh>
    <rPh sb="44" eb="46">
      <t>バアイ</t>
    </rPh>
    <rPh sb="47" eb="50">
      <t>ショウガイシャ</t>
    </rPh>
    <rPh sb="51" eb="53">
      <t>シエン</t>
    </rPh>
    <rPh sb="55" eb="57">
      <t>シセツ</t>
    </rPh>
    <rPh sb="58" eb="61">
      <t>ジギョウショ</t>
    </rPh>
    <rPh sb="62" eb="63">
      <t>カカ</t>
    </rPh>
    <rPh sb="67" eb="69">
      <t>キキ</t>
    </rPh>
    <rPh sb="69" eb="71">
      <t>ドウニュウ</t>
    </rPh>
    <rPh sb="72" eb="74">
      <t>ヒヨウ</t>
    </rPh>
    <rPh sb="76" eb="78">
      <t>ケイジョウ</t>
    </rPh>
    <rPh sb="83" eb="85">
      <t>ヒヨウ</t>
    </rPh>
    <rPh sb="86" eb="88">
      <t>アンブン</t>
    </rPh>
    <phoneticPr fontId="13"/>
  </si>
  <si>
    <t>（１）主な導入機器内容（複数選択可）</t>
    <rPh sb="3" eb="4">
      <t>オモ</t>
    </rPh>
    <rPh sb="5" eb="7">
      <t>ドウニュウ</t>
    </rPh>
    <rPh sb="7" eb="9">
      <t>キキ</t>
    </rPh>
    <rPh sb="9" eb="11">
      <t>ナイヨウ</t>
    </rPh>
    <rPh sb="12" eb="14">
      <t>フクスウ</t>
    </rPh>
    <rPh sb="14" eb="17">
      <t>センタクカ</t>
    </rPh>
    <phoneticPr fontId="13"/>
  </si>
  <si>
    <t>パソコン</t>
    <phoneticPr fontId="13"/>
  </si>
  <si>
    <t>スマートフォン</t>
    <phoneticPr fontId="13"/>
  </si>
  <si>
    <t>タブレット</t>
    <phoneticPr fontId="13"/>
  </si>
  <si>
    <t>インカム</t>
    <phoneticPr fontId="13"/>
  </si>
  <si>
    <t>通信環境機器等（Wi-Fiルーターなど）</t>
    <rPh sb="0" eb="2">
      <t>ツウシン</t>
    </rPh>
    <rPh sb="2" eb="4">
      <t>カンキョウ</t>
    </rPh>
    <rPh sb="4" eb="6">
      <t>キキ</t>
    </rPh>
    <rPh sb="6" eb="7">
      <t>トウ</t>
    </rPh>
    <phoneticPr fontId="13"/>
  </si>
  <si>
    <t>保守経費等（クラウドサービス、保守・サポート費、導入設定、導入研修、セキュリティ対策など）</t>
    <rPh sb="0" eb="2">
      <t>ホシュ</t>
    </rPh>
    <rPh sb="2" eb="4">
      <t>ケイヒ</t>
    </rPh>
    <rPh sb="4" eb="5">
      <t>トウ</t>
    </rPh>
    <rPh sb="15" eb="17">
      <t>ホシュ</t>
    </rPh>
    <rPh sb="22" eb="23">
      <t>ヒ</t>
    </rPh>
    <rPh sb="24" eb="26">
      <t>ドウニュウ</t>
    </rPh>
    <rPh sb="26" eb="28">
      <t>セッテイ</t>
    </rPh>
    <rPh sb="29" eb="31">
      <t>ドウニュウ</t>
    </rPh>
    <rPh sb="31" eb="33">
      <t>ケンシュウ</t>
    </rPh>
    <rPh sb="40" eb="42">
      <t>タイサク</t>
    </rPh>
    <phoneticPr fontId="13"/>
  </si>
  <si>
    <t>その他（　　　　　　　　　　　　　　）</t>
    <phoneticPr fontId="23"/>
  </si>
  <si>
    <t>作業の迅速化に係る取組（現場や外出先での入力支援、支援記録の作成など）</t>
    <rPh sb="5" eb="6">
      <t>カ</t>
    </rPh>
    <rPh sb="25" eb="27">
      <t>シエン</t>
    </rPh>
    <rPh sb="27" eb="29">
      <t>キロク</t>
    </rPh>
    <rPh sb="30" eb="32">
      <t>サクセイ</t>
    </rPh>
    <phoneticPr fontId="13"/>
  </si>
  <si>
    <t>情報の共有化に係る取組（職員間の情報の伝達など）</t>
    <rPh sb="0" eb="2">
      <t>ジョウホウ</t>
    </rPh>
    <rPh sb="3" eb="6">
      <t>キョウユウカ</t>
    </rPh>
    <rPh sb="7" eb="8">
      <t>カカ</t>
    </rPh>
    <rPh sb="9" eb="10">
      <t>ト</t>
    </rPh>
    <rPh sb="10" eb="11">
      <t>ク</t>
    </rPh>
    <rPh sb="12" eb="14">
      <t>ショクイン</t>
    </rPh>
    <rPh sb="14" eb="15">
      <t>カン</t>
    </rPh>
    <rPh sb="16" eb="18">
      <t>ジョウホウ</t>
    </rPh>
    <rPh sb="19" eb="21">
      <t>デンタツ</t>
    </rPh>
    <phoneticPr fontId="23"/>
  </si>
  <si>
    <t>業務の統合化に係る取組（勤怠管理、シフト表作成、人事・給与業務など）</t>
    <rPh sb="0" eb="2">
      <t>ギョウム</t>
    </rPh>
    <phoneticPr fontId="13"/>
  </si>
  <si>
    <t>その他</t>
    <phoneticPr fontId="23"/>
  </si>
  <si>
    <t>業務従事者数</t>
    <rPh sb="0" eb="2">
      <t>ギョウム</t>
    </rPh>
    <rPh sb="2" eb="5">
      <t>ジュウジシャ</t>
    </rPh>
    <rPh sb="5" eb="6">
      <t>スウ</t>
    </rPh>
    <phoneticPr fontId="23"/>
  </si>
  <si>
    <t>C. 1件当たりの
平均処理時間</t>
    <rPh sb="4" eb="5">
      <t>ケン</t>
    </rPh>
    <rPh sb="5" eb="6">
      <t>ア</t>
    </rPh>
    <rPh sb="10" eb="12">
      <t>ヘイキン</t>
    </rPh>
    <rPh sb="12" eb="14">
      <t>ショリ</t>
    </rPh>
    <rPh sb="14" eb="16">
      <t>ジカン</t>
    </rPh>
    <phoneticPr fontId="13"/>
  </si>
  <si>
    <t>年間業務時間
D（B×C）</t>
    <rPh sb="0" eb="2">
      <t>ネンカン</t>
    </rPh>
    <rPh sb="2" eb="4">
      <t>ギョウム</t>
    </rPh>
    <rPh sb="4" eb="6">
      <t>ジカン</t>
    </rPh>
    <phoneticPr fontId="13"/>
  </si>
  <si>
    <t>A.ひと月当たり</t>
    <rPh sb="4" eb="5">
      <t>ツキ</t>
    </rPh>
    <rPh sb="5" eb="6">
      <t>ア</t>
    </rPh>
    <phoneticPr fontId="13"/>
  </si>
  <si>
    <t>B.年間発生件数
（A×12）</t>
    <rPh sb="2" eb="4">
      <t>ネンカン</t>
    </rPh>
    <rPh sb="4" eb="6">
      <t>ハッセイ</t>
    </rPh>
    <rPh sb="6" eb="8">
      <t>ケンスウ</t>
    </rPh>
    <phoneticPr fontId="13"/>
  </si>
  <si>
    <t>※作成文書量は該当する文書がある場合に限り入力すること。</t>
    <rPh sb="1" eb="3">
      <t>サクセイ</t>
    </rPh>
    <rPh sb="3" eb="6">
      <t>ブンショリョウ</t>
    </rPh>
    <rPh sb="7" eb="9">
      <t>ガイトウ</t>
    </rPh>
    <rPh sb="11" eb="13">
      <t>ブンショ</t>
    </rPh>
    <rPh sb="16" eb="18">
      <t>バアイ</t>
    </rPh>
    <rPh sb="19" eb="20">
      <t>カギ</t>
    </rPh>
    <rPh sb="21" eb="23">
      <t>ニュウリョク</t>
    </rPh>
    <phoneticPr fontId="13"/>
  </si>
  <si>
    <t>作成文書</t>
    <rPh sb="0" eb="2">
      <t>サクセイ</t>
    </rPh>
    <rPh sb="2" eb="4">
      <t>ブンショ</t>
    </rPh>
    <phoneticPr fontId="13"/>
  </si>
  <si>
    <t>作成文書量</t>
    <rPh sb="0" eb="2">
      <t>サクセイ</t>
    </rPh>
    <rPh sb="2" eb="5">
      <t>ブンショリョウ</t>
    </rPh>
    <phoneticPr fontId="13"/>
  </si>
  <si>
    <t>B.年間作成文書量
（A×12）</t>
    <rPh sb="2" eb="4">
      <t>ネンカン</t>
    </rPh>
    <rPh sb="4" eb="6">
      <t>サクセイ</t>
    </rPh>
    <rPh sb="6" eb="8">
      <t>ブンショ</t>
    </rPh>
    <rPh sb="8" eb="9">
      <t>リョウ</t>
    </rPh>
    <phoneticPr fontId="13"/>
  </si>
  <si>
    <t>　年間作成文書量想定削減率（％）</t>
    <rPh sb="1" eb="3">
      <t>ネンカン</t>
    </rPh>
    <rPh sb="3" eb="5">
      <t>サクセイ</t>
    </rPh>
    <rPh sb="5" eb="8">
      <t>ブンショリョウ</t>
    </rPh>
    <rPh sb="8" eb="10">
      <t>ソウテイ</t>
    </rPh>
    <rPh sb="10" eb="12">
      <t>サクゲン</t>
    </rPh>
    <rPh sb="12" eb="13">
      <t>リツ</t>
    </rPh>
    <phoneticPr fontId="13"/>
  </si>
  <si>
    <t>　</t>
    <phoneticPr fontId="13"/>
  </si>
  <si>
    <t>（７）想定削減率が20％を超える場合は、その要因について記載すること。</t>
    <rPh sb="3" eb="5">
      <t>ソウテイ</t>
    </rPh>
    <rPh sb="5" eb="8">
      <t>サクゲンリツ</t>
    </rPh>
    <rPh sb="13" eb="14">
      <t>コ</t>
    </rPh>
    <rPh sb="16" eb="18">
      <t>バアイ</t>
    </rPh>
    <rPh sb="22" eb="24">
      <t>ヨウイン</t>
    </rPh>
    <rPh sb="28" eb="30">
      <t>キサイ</t>
    </rPh>
    <phoneticPr fontId="13"/>
  </si>
  <si>
    <t>１．事業計画</t>
    <rPh sb="2" eb="4">
      <t>ジギョウ</t>
    </rPh>
    <rPh sb="4" eb="6">
      <t>ケイカク</t>
    </rPh>
    <phoneticPr fontId="13"/>
  </si>
  <si>
    <t>（２）ICTの導入を計画する分野（特に該当するもの１つに☑）</t>
    <rPh sb="7" eb="9">
      <t>ドウニュウ</t>
    </rPh>
    <rPh sb="10" eb="12">
      <t>ケイカク</t>
    </rPh>
    <rPh sb="14" eb="16">
      <t>ブンヤ</t>
    </rPh>
    <rPh sb="17" eb="18">
      <t>トク</t>
    </rPh>
    <rPh sb="19" eb="21">
      <t>ガイトウ</t>
    </rPh>
    <phoneticPr fontId="13"/>
  </si>
  <si>
    <t>（３）機器を導入することにしたきっかけ及び目的（複数回答可）</t>
    <rPh sb="19" eb="20">
      <t>オヨ</t>
    </rPh>
    <phoneticPr fontId="13"/>
  </si>
  <si>
    <t>（４）事業所が抱える課題</t>
    <rPh sb="3" eb="6">
      <t>ジギョウショ</t>
    </rPh>
    <rPh sb="7" eb="8">
      <t>カカ</t>
    </rPh>
    <rPh sb="10" eb="12">
      <t>カダイ</t>
    </rPh>
    <phoneticPr fontId="13"/>
  </si>
  <si>
    <t>（５）ICT機器等を導入する業務内容（概要）　</t>
    <rPh sb="6" eb="8">
      <t>キキ</t>
    </rPh>
    <rPh sb="8" eb="9">
      <t>トウ</t>
    </rPh>
    <rPh sb="10" eb="12">
      <t>ドウニュウ</t>
    </rPh>
    <rPh sb="14" eb="16">
      <t>ギョウム</t>
    </rPh>
    <rPh sb="16" eb="18">
      <t>ナイヨウ</t>
    </rPh>
    <rPh sb="19" eb="21">
      <t>ガイヨウ</t>
    </rPh>
    <phoneticPr fontId="13"/>
  </si>
  <si>
    <t>（６）ICT機器等導入前の定量的指標及びICT機器等導入により想定される定量的指標</t>
    <rPh sb="6" eb="8">
      <t>キキ</t>
    </rPh>
    <rPh sb="8" eb="9">
      <t>トウ</t>
    </rPh>
    <rPh sb="9" eb="12">
      <t>ドウニュウマエ</t>
    </rPh>
    <rPh sb="13" eb="16">
      <t>テイリョウテキ</t>
    </rPh>
    <rPh sb="16" eb="18">
      <t>シヒョウ</t>
    </rPh>
    <rPh sb="18" eb="19">
      <t>オヨ</t>
    </rPh>
    <rPh sb="23" eb="25">
      <t>キキ</t>
    </rPh>
    <rPh sb="25" eb="26">
      <t>トウ</t>
    </rPh>
    <rPh sb="26" eb="28">
      <t>ドウニュウ</t>
    </rPh>
    <rPh sb="31" eb="33">
      <t>ソウテイ</t>
    </rPh>
    <rPh sb="36" eb="39">
      <t>テイリョウテキ</t>
    </rPh>
    <rPh sb="39" eb="41">
      <t>シヒョウ</t>
    </rPh>
    <phoneticPr fontId="13"/>
  </si>
  <si>
    <t>　①　前記（５）に係る現在（ICT機器等導入前）の業務時間内訳</t>
    <rPh sb="3" eb="5">
      <t>ゼンキ</t>
    </rPh>
    <rPh sb="9" eb="10">
      <t>カカ</t>
    </rPh>
    <rPh sb="11" eb="13">
      <t>ゲンザイ</t>
    </rPh>
    <rPh sb="17" eb="19">
      <t>キキ</t>
    </rPh>
    <rPh sb="19" eb="20">
      <t>トウ</t>
    </rPh>
    <rPh sb="20" eb="23">
      <t>ドウニュウマエ</t>
    </rPh>
    <rPh sb="25" eb="27">
      <t>ギョウム</t>
    </rPh>
    <rPh sb="27" eb="29">
      <t>ジカン</t>
    </rPh>
    <rPh sb="29" eb="31">
      <t>ウチワケ</t>
    </rPh>
    <phoneticPr fontId="13"/>
  </si>
  <si>
    <t>　②　ICT機器等導入後の前記（５）に係る想定業務時間内訳</t>
    <rPh sb="6" eb="8">
      <t>キキ</t>
    </rPh>
    <rPh sb="8" eb="9">
      <t>トウ</t>
    </rPh>
    <rPh sb="9" eb="12">
      <t>ドウニュウゴ</t>
    </rPh>
    <rPh sb="13" eb="15">
      <t>ゼンキ</t>
    </rPh>
    <rPh sb="19" eb="20">
      <t>カカ</t>
    </rPh>
    <rPh sb="21" eb="23">
      <t>ソウテイ</t>
    </rPh>
    <rPh sb="23" eb="25">
      <t>ギョウム</t>
    </rPh>
    <rPh sb="25" eb="27">
      <t>ジカン</t>
    </rPh>
    <rPh sb="27" eb="29">
      <t>ウチワケ</t>
    </rPh>
    <phoneticPr fontId="13"/>
  </si>
  <si>
    <t>　③　前記（５）に係る現在（ICT機器等の導入前）の作成文書量</t>
    <rPh sb="3" eb="5">
      <t>ゼンキ</t>
    </rPh>
    <rPh sb="9" eb="10">
      <t>カカ</t>
    </rPh>
    <rPh sb="11" eb="13">
      <t>ゲンザイ</t>
    </rPh>
    <rPh sb="17" eb="19">
      <t>キキ</t>
    </rPh>
    <rPh sb="19" eb="20">
      <t>トウ</t>
    </rPh>
    <rPh sb="21" eb="24">
      <t>ドウニュウマエ</t>
    </rPh>
    <rPh sb="26" eb="28">
      <t>サクセイ</t>
    </rPh>
    <rPh sb="28" eb="31">
      <t>ブンショリョウ</t>
    </rPh>
    <phoneticPr fontId="13"/>
  </si>
  <si>
    <t>　➃　ICT機器等導入後の前記（５）に係る想定作成文書量</t>
    <rPh sb="6" eb="8">
      <t>キキ</t>
    </rPh>
    <rPh sb="8" eb="9">
      <t>トウ</t>
    </rPh>
    <rPh sb="9" eb="11">
      <t>ドウニュウ</t>
    </rPh>
    <rPh sb="11" eb="12">
      <t>ゴ</t>
    </rPh>
    <rPh sb="13" eb="15">
      <t>ゼンキ</t>
    </rPh>
    <rPh sb="19" eb="20">
      <t>カカ</t>
    </rPh>
    <rPh sb="21" eb="23">
      <t>ソウテイ</t>
    </rPh>
    <rPh sb="23" eb="25">
      <t>サクセイ</t>
    </rPh>
    <rPh sb="25" eb="28">
      <t>ブンショリョウ</t>
    </rPh>
    <phoneticPr fontId="13"/>
  </si>
  <si>
    <t>１　支援記録の作成</t>
    <rPh sb="2" eb="4">
      <t>シエン</t>
    </rPh>
    <rPh sb="4" eb="6">
      <t>キロク</t>
    </rPh>
    <rPh sb="7" eb="9">
      <t>サクセイ</t>
    </rPh>
    <phoneticPr fontId="13"/>
  </si>
  <si>
    <t>２　職員間の情報伝達・情報共有</t>
    <rPh sb="2" eb="4">
      <t>ショクイン</t>
    </rPh>
    <rPh sb="4" eb="5">
      <t>カン</t>
    </rPh>
    <rPh sb="6" eb="8">
      <t>ジョウホウ</t>
    </rPh>
    <rPh sb="8" eb="10">
      <t>デンタツ</t>
    </rPh>
    <rPh sb="11" eb="13">
      <t>ジョウホウ</t>
    </rPh>
    <rPh sb="13" eb="15">
      <t>キョウユウ</t>
    </rPh>
    <phoneticPr fontId="13"/>
  </si>
  <si>
    <t>３　請求業務・勤怠管理・給与業務等</t>
    <rPh sb="2" eb="4">
      <t>セイキュウ</t>
    </rPh>
    <rPh sb="4" eb="6">
      <t>ギョウム</t>
    </rPh>
    <rPh sb="7" eb="9">
      <t>キンタイ</t>
    </rPh>
    <rPh sb="9" eb="11">
      <t>カンリ</t>
    </rPh>
    <rPh sb="12" eb="14">
      <t>キュウヨ</t>
    </rPh>
    <rPh sb="14" eb="17">
      <t>ギョウムトウ</t>
    </rPh>
    <phoneticPr fontId="13"/>
  </si>
  <si>
    <t>４　その他</t>
    <rPh sb="4" eb="5">
      <t>タ</t>
    </rPh>
    <phoneticPr fontId="13"/>
  </si>
  <si>
    <t>１　支援記録文書</t>
    <rPh sb="2" eb="4">
      <t>シエン</t>
    </rPh>
    <rPh sb="4" eb="6">
      <t>キロク</t>
    </rPh>
    <rPh sb="6" eb="8">
      <t>ブンショ</t>
    </rPh>
    <phoneticPr fontId="13"/>
  </si>
  <si>
    <t>３　その他文書</t>
    <rPh sb="4" eb="5">
      <t>タ</t>
    </rPh>
    <rPh sb="5" eb="7">
      <t>ブンショ</t>
    </rPh>
    <phoneticPr fontId="13"/>
  </si>
  <si>
    <t>２　請求・勤怠管理・給与文書等</t>
    <rPh sb="2" eb="4">
      <t>セイキュウ</t>
    </rPh>
    <rPh sb="5" eb="7">
      <t>キンタイ</t>
    </rPh>
    <rPh sb="7" eb="9">
      <t>カンリ</t>
    </rPh>
    <rPh sb="10" eb="12">
      <t>キュウヨ</t>
    </rPh>
    <rPh sb="12" eb="14">
      <t>ブンショ</t>
    </rPh>
    <rPh sb="14" eb="15">
      <t>ナド</t>
    </rPh>
    <phoneticPr fontId="13"/>
  </si>
  <si>
    <t>　導入経費の算定に当たっては、複数の業者から見積書を徴している。</t>
    <phoneticPr fontId="23"/>
  </si>
  <si>
    <t>　ICT機器等導入によって得られた生産性向上による業務効率化及び職員の業務負担軽減により超過勤務手当等の経費に金銭的剰余が出た場合には、
 当該費用を利用者が受ける障害福祉サービスの質の向上や職員の賃金改善に資する取組に適切に使用するとともに、その旨を職員等に周知する。</t>
    <phoneticPr fontId="23"/>
  </si>
  <si>
    <t>　厚生労働省からの求めがあった場合は、ICT機器等導入の効果分析の公表等に対応する。</t>
    <phoneticPr fontId="13"/>
  </si>
  <si>
    <t>ＡＩカメラ等（防犯、虐待防止、事故防止など、利用者の安心安全のために活用するカメラ）</t>
    <rPh sb="5" eb="6">
      <t>トウ</t>
    </rPh>
    <rPh sb="7" eb="9">
      <t>ボウハン</t>
    </rPh>
    <rPh sb="10" eb="12">
      <t>ギャクタイ</t>
    </rPh>
    <rPh sb="12" eb="14">
      <t>ボウシ</t>
    </rPh>
    <rPh sb="15" eb="17">
      <t>ジコ</t>
    </rPh>
    <rPh sb="17" eb="19">
      <t>ボウシ</t>
    </rPh>
    <rPh sb="22" eb="25">
      <t>リヨウシャ</t>
    </rPh>
    <rPh sb="26" eb="28">
      <t>アンシン</t>
    </rPh>
    <rPh sb="28" eb="30">
      <t>アンゼン</t>
    </rPh>
    <rPh sb="34" eb="36">
      <t>カツヨウ</t>
    </rPh>
    <phoneticPr fontId="13"/>
  </si>
  <si>
    <t>（※その他を選択した場合に記入　　　　）</t>
    <rPh sb="4" eb="5">
      <t>タ</t>
    </rPh>
    <rPh sb="6" eb="8">
      <t>センタク</t>
    </rPh>
    <rPh sb="10" eb="12">
      <t>バアイ</t>
    </rPh>
    <rPh sb="13" eb="15">
      <t>キニュウ</t>
    </rPh>
    <phoneticPr fontId="13"/>
  </si>
  <si>
    <t>（※その他を選択した場合に記入　　　　）</t>
    <phoneticPr fontId="13"/>
  </si>
  <si>
    <t>機器導入費用
（合計）</t>
    <rPh sb="0" eb="2">
      <t>キキ</t>
    </rPh>
    <rPh sb="2" eb="4">
      <t>ドウニュウ</t>
    </rPh>
    <rPh sb="4" eb="6">
      <t>ヒヨウ</t>
    </rPh>
    <rPh sb="8" eb="10">
      <t>ゴウケイ</t>
    </rPh>
    <phoneticPr fontId="13"/>
  </si>
  <si>
    <t>初期設定に要する費用
（合計）</t>
    <rPh sb="0" eb="2">
      <t>ショキ</t>
    </rPh>
    <rPh sb="2" eb="4">
      <t>セッテイ</t>
    </rPh>
    <rPh sb="5" eb="6">
      <t>ヨウ</t>
    </rPh>
    <rPh sb="8" eb="10">
      <t>ヒヨウ</t>
    </rPh>
    <rPh sb="12" eb="14">
      <t>ゴウケイ</t>
    </rPh>
    <phoneticPr fontId="13"/>
  </si>
  <si>
    <t>値引額
（合計）</t>
    <rPh sb="0" eb="2">
      <t>ネビ</t>
    </rPh>
    <rPh sb="2" eb="3">
      <t>ガク</t>
    </rPh>
    <rPh sb="5" eb="7">
      <t>ゴウケイ</t>
    </rPh>
    <phoneticPr fontId="13"/>
  </si>
  <si>
    <r>
      <t>提供サービス</t>
    </r>
    <r>
      <rPr>
        <sz val="12"/>
        <rFont val="ＭＳ Ｐゴシック"/>
        <family val="3"/>
        <charset val="128"/>
        <scheme val="minor"/>
      </rPr>
      <t>（複数のサービスを提供している場合は、主たる１つのみ選択）</t>
    </r>
    <rPh sb="0" eb="2">
      <t>テイキョウ</t>
    </rPh>
    <rPh sb="7" eb="9">
      <t>フクスウ</t>
    </rPh>
    <rPh sb="15" eb="17">
      <t>テイキョウ</t>
    </rPh>
    <rPh sb="21" eb="23">
      <t>バアイ</t>
    </rPh>
    <rPh sb="25" eb="26">
      <t>シュ</t>
    </rPh>
    <rPh sb="32" eb="34">
      <t>センタク</t>
    </rPh>
    <phoneticPr fontId="13"/>
  </si>
  <si>
    <r>
      <rPr>
        <sz val="12"/>
        <rFont val="ＭＳ Ｐゴシック"/>
        <family val="3"/>
        <charset val="128"/>
      </rPr>
      <t>職員数（常勤換算数）</t>
    </r>
    <r>
      <rPr>
        <sz val="10"/>
        <rFont val="ＭＳ Ｐゴシック"/>
        <family val="3"/>
        <charset val="128"/>
        <scheme val="minor"/>
      </rPr>
      <t>　【「全職員の月間勤務時間数」／「常勤職員の月間勤務時間数」にて算出（産休・育休、休職は除く）】</t>
    </r>
    <rPh sb="0" eb="3">
      <t>ショクインスウ</t>
    </rPh>
    <rPh sb="4" eb="6">
      <t>ジョウキン</t>
    </rPh>
    <rPh sb="6" eb="8">
      <t>カンサン</t>
    </rPh>
    <rPh sb="8" eb="9">
      <t>スウ</t>
    </rPh>
    <rPh sb="13" eb="16">
      <t>ゼンショクイン</t>
    </rPh>
    <rPh sb="17" eb="19">
      <t>ゲッカン</t>
    </rPh>
    <rPh sb="19" eb="21">
      <t>キンム</t>
    </rPh>
    <rPh sb="21" eb="24">
      <t>ジカンスウ</t>
    </rPh>
    <rPh sb="27" eb="29">
      <t>ジョウキン</t>
    </rPh>
    <rPh sb="29" eb="31">
      <t>ショクイン</t>
    </rPh>
    <rPh sb="32" eb="34">
      <t>ゲッカン</t>
    </rPh>
    <rPh sb="34" eb="36">
      <t>キンム</t>
    </rPh>
    <rPh sb="36" eb="39">
      <t>ジカンスウ</t>
    </rPh>
    <rPh sb="42" eb="44">
      <t>サンシュツ</t>
    </rPh>
    <rPh sb="45" eb="47">
      <t>サンキュウ</t>
    </rPh>
    <rPh sb="48" eb="50">
      <t>イクキュウ</t>
    </rPh>
    <rPh sb="51" eb="53">
      <t>キュウショク</t>
    </rPh>
    <rPh sb="54" eb="55">
      <t>ノゾ</t>
    </rPh>
    <phoneticPr fontId="13"/>
  </si>
  <si>
    <r>
      <rPr>
        <sz val="12"/>
        <rFont val="ＭＳ Ｐゴシック"/>
        <family val="3"/>
        <charset val="128"/>
      </rPr>
      <t>ソフトウェア（事業所での業務を支援するソフトウェア</t>
    </r>
    <r>
      <rPr>
        <sz val="11"/>
        <rFont val="ＭＳ Ｐゴシック"/>
        <family val="3"/>
        <charset val="128"/>
      </rPr>
      <t>（記録業務、情報共有業務、請求業務）で、各種業務を一気通貫で行うことが可能なものに限る。）</t>
    </r>
    <rPh sb="7" eb="10">
      <t>ジギョウショ</t>
    </rPh>
    <rPh sb="12" eb="14">
      <t>ギョウム</t>
    </rPh>
    <rPh sb="15" eb="17">
      <t>シエン</t>
    </rPh>
    <rPh sb="26" eb="28">
      <t>キロク</t>
    </rPh>
    <rPh sb="28" eb="30">
      <t>ギョウム</t>
    </rPh>
    <rPh sb="31" eb="33">
      <t>ジョウホウ</t>
    </rPh>
    <rPh sb="33" eb="35">
      <t>キョウユウ</t>
    </rPh>
    <rPh sb="35" eb="37">
      <t>ギョウム</t>
    </rPh>
    <rPh sb="38" eb="40">
      <t>セイキュウ</t>
    </rPh>
    <rPh sb="40" eb="42">
      <t>ギョウム</t>
    </rPh>
    <rPh sb="45" eb="47">
      <t>カクシュ</t>
    </rPh>
    <rPh sb="47" eb="49">
      <t>ギョウム</t>
    </rPh>
    <rPh sb="50" eb="52">
      <t>イッキ</t>
    </rPh>
    <rPh sb="52" eb="54">
      <t>ツウカン</t>
    </rPh>
    <rPh sb="55" eb="56">
      <t>オコナ</t>
    </rPh>
    <rPh sb="60" eb="62">
      <t>カノウ</t>
    </rPh>
    <rPh sb="66" eb="67">
      <t>カギ</t>
    </rPh>
    <phoneticPr fontId="13"/>
  </si>
  <si>
    <r>
      <rPr>
        <sz val="12"/>
        <rFont val="ＭＳ Ｐゴシック"/>
        <family val="3"/>
        <charset val="128"/>
      </rPr>
      <t>ソフトウェア（バックオフィス業務のためのソフトウェア</t>
    </r>
    <r>
      <rPr>
        <sz val="11"/>
        <rFont val="ＭＳ Ｐゴシック"/>
        <family val="3"/>
        <charset val="128"/>
      </rPr>
      <t>（勤怠管理、シフト表作成、人事、給与などの業務）で、各種業務を一気通貫で行うことが可能なものに限る。）</t>
    </r>
    <rPh sb="14" eb="16">
      <t>ギョウム</t>
    </rPh>
    <rPh sb="27" eb="29">
      <t>キンタイ</t>
    </rPh>
    <rPh sb="29" eb="31">
      <t>カンリ</t>
    </rPh>
    <rPh sb="35" eb="36">
      <t>ヒョウ</t>
    </rPh>
    <rPh sb="36" eb="38">
      <t>サクセイ</t>
    </rPh>
    <rPh sb="39" eb="41">
      <t>ジンジ</t>
    </rPh>
    <rPh sb="42" eb="44">
      <t>キュウヨ</t>
    </rPh>
    <rPh sb="47" eb="49">
      <t>ギョウム</t>
    </rPh>
    <rPh sb="52" eb="54">
      <t>カクシュ</t>
    </rPh>
    <rPh sb="54" eb="56">
      <t>ギョウム</t>
    </rPh>
    <rPh sb="57" eb="59">
      <t>イッキ</t>
    </rPh>
    <rPh sb="59" eb="61">
      <t>ツウカン</t>
    </rPh>
    <rPh sb="62" eb="63">
      <t>オコナ</t>
    </rPh>
    <rPh sb="67" eb="69">
      <t>カノウ</t>
    </rPh>
    <rPh sb="73" eb="74">
      <t>カギ</t>
    </rPh>
    <phoneticPr fontId="13"/>
  </si>
  <si>
    <t>１人あたり
業務時間
（D／業務従事者数）</t>
    <rPh sb="1" eb="2">
      <t>ヒト</t>
    </rPh>
    <rPh sb="6" eb="8">
      <t>ギョウム</t>
    </rPh>
    <rPh sb="8" eb="10">
      <t>ジカン</t>
    </rPh>
    <rPh sb="14" eb="16">
      <t>ギョウム</t>
    </rPh>
    <rPh sb="16" eb="19">
      <t>ジュウジシャ</t>
    </rPh>
    <phoneticPr fontId="13"/>
  </si>
  <si>
    <r>
      <rPr>
        <b/>
        <sz val="14"/>
        <rFont val="ＭＳ Ｐゴシック"/>
        <family val="3"/>
        <charset val="128"/>
        <scheme val="minor"/>
      </rPr>
      <t>備考</t>
    </r>
    <r>
      <rPr>
        <b/>
        <sz val="12"/>
        <rFont val="ＭＳ Ｐゴシック"/>
        <family val="3"/>
        <charset val="128"/>
        <scheme val="minor"/>
      </rPr>
      <t xml:space="preserve">
（特別な事情等があれば記載）</t>
    </r>
    <rPh sb="0" eb="2">
      <t>ビコウ</t>
    </rPh>
    <rPh sb="4" eb="6">
      <t>トクベツ</t>
    </rPh>
    <rPh sb="7" eb="9">
      <t>ジジョウ</t>
    </rPh>
    <rPh sb="9" eb="10">
      <t>トウ</t>
    </rPh>
    <rPh sb="14" eb="16">
      <t>キサイ</t>
    </rPh>
    <phoneticPr fontId="13"/>
  </si>
  <si>
    <t>　「福祉・介護職員等処遇改善加算」を算定しているか、あるいは交付申請後おおむね３ヶ月以内に取得見込みである。</t>
    <phoneticPr fontId="13"/>
  </si>
  <si>
    <t>【申請に当たっての確認事項】　※６つの事項について記載内容を確認し、チェックすること。</t>
    <rPh sb="1" eb="3">
      <t>シンセイ</t>
    </rPh>
    <rPh sb="4" eb="5">
      <t>ア</t>
    </rPh>
    <rPh sb="9" eb="11">
      <t>カクニン</t>
    </rPh>
    <rPh sb="11" eb="13">
      <t>ジコウ</t>
    </rPh>
    <rPh sb="19" eb="21">
      <t>ジコウ</t>
    </rPh>
    <rPh sb="25" eb="27">
      <t>キサイ</t>
    </rPh>
    <rPh sb="27" eb="29">
      <t>ナイヨウ</t>
    </rPh>
    <rPh sb="30" eb="32">
      <t>カクニン</t>
    </rPh>
    <phoneticPr fontId="23"/>
  </si>
  <si>
    <t>　　（注１）「Ｂ」欄は、「Ａ」欄と基準額100万円を比較して低い金額が入る。</t>
    <rPh sb="3" eb="4">
      <t>チュウ</t>
    </rPh>
    <phoneticPr fontId="13"/>
  </si>
  <si>
    <t>＜施設・事業所単位＞
対象経費の
支出予定額
（A）</t>
    <rPh sb="1" eb="3">
      <t>シセツ</t>
    </rPh>
    <rPh sb="4" eb="7">
      <t>ジギョウショ</t>
    </rPh>
    <rPh sb="7" eb="9">
      <t>タンイ</t>
    </rPh>
    <phoneticPr fontId="13"/>
  </si>
  <si>
    <t>＜施設・事業所単位＞
選定額
（B）</t>
    <rPh sb="1" eb="3">
      <t>シセツ</t>
    </rPh>
    <rPh sb="4" eb="7">
      <t>ジギョウショ</t>
    </rPh>
    <rPh sb="7" eb="9">
      <t>タンイ</t>
    </rPh>
    <rPh sb="11" eb="13">
      <t>センテイ</t>
    </rPh>
    <rPh sb="13" eb="14">
      <t>ガク</t>
    </rPh>
    <phoneticPr fontId="13"/>
  </si>
  <si>
    <t>選定額合計×３／４（C)</t>
    <rPh sb="0" eb="2">
      <t>センテイ</t>
    </rPh>
    <rPh sb="2" eb="3">
      <t>ガク</t>
    </rPh>
    <rPh sb="3" eb="5">
      <t>ゴウケイ</t>
    </rPh>
    <phoneticPr fontId="13"/>
  </si>
  <si>
    <t>都道府県・指定都市・中核市
補助額（D）</t>
    <rPh sb="0" eb="4">
      <t>トドウフケン</t>
    </rPh>
    <rPh sb="5" eb="7">
      <t>シテイ</t>
    </rPh>
    <rPh sb="7" eb="9">
      <t>トシ</t>
    </rPh>
    <rPh sb="10" eb="13">
      <t>チュウカクシ</t>
    </rPh>
    <rPh sb="14" eb="17">
      <t>ホジョガク</t>
    </rPh>
    <phoneticPr fontId="13"/>
  </si>
  <si>
    <t>国庫補助基本額（E)</t>
    <rPh sb="0" eb="2">
      <t>コッコ</t>
    </rPh>
    <rPh sb="2" eb="4">
      <t>ホジョ</t>
    </rPh>
    <rPh sb="4" eb="7">
      <t>キホンガク</t>
    </rPh>
    <phoneticPr fontId="13"/>
  </si>
  <si>
    <t>　　（注２）「D」欄は、実際に都道府県・指定都市・中核市が施設・事業所に対して補助する金額を記載すること。</t>
    <rPh sb="3" eb="4">
      <t>チュウ</t>
    </rPh>
    <rPh sb="12" eb="14">
      <t>ジッサイ</t>
    </rPh>
    <rPh sb="15" eb="19">
      <t>トドウフケン</t>
    </rPh>
    <rPh sb="20" eb="22">
      <t>シテイ</t>
    </rPh>
    <rPh sb="22" eb="24">
      <t>トシ</t>
    </rPh>
    <rPh sb="25" eb="28">
      <t>チュウカクシ</t>
    </rPh>
    <rPh sb="29" eb="31">
      <t>シセツ</t>
    </rPh>
    <rPh sb="32" eb="35">
      <t>ジギョウショ</t>
    </rPh>
    <rPh sb="36" eb="37">
      <t>タイ</t>
    </rPh>
    <rPh sb="39" eb="41">
      <t>ホジョ</t>
    </rPh>
    <rPh sb="43" eb="45">
      <t>キンガク</t>
    </rPh>
    <rPh sb="46" eb="48">
      <t>キサイ</t>
    </rPh>
    <phoneticPr fontId="13"/>
  </si>
  <si>
    <t>国庫補助所要額（F＝E ×２/３）</t>
    <rPh sb="0" eb="2">
      <t>コッコ</t>
    </rPh>
    <rPh sb="2" eb="4">
      <t>ホジョ</t>
    </rPh>
    <rPh sb="4" eb="6">
      <t>ショヨウ</t>
    </rPh>
    <rPh sb="6" eb="7">
      <t>ガク</t>
    </rPh>
    <phoneticPr fontId="13"/>
  </si>
  <si>
    <t>　ICT機器（AIカメラ等除く）の申請のために、都道府県等が行うICT導入に伴う研修会に参加する。</t>
    <rPh sb="24" eb="28">
      <t>トドウフケン</t>
    </rPh>
    <rPh sb="28" eb="29">
      <t>トウ</t>
    </rPh>
    <rPh sb="30" eb="31">
      <t>オコナ</t>
    </rPh>
    <rPh sb="44" eb="46">
      <t>サンカ</t>
    </rPh>
    <phoneticPr fontId="13"/>
  </si>
  <si>
    <t>別紙２－１－３（２）</t>
    <rPh sb="0" eb="2">
      <t>ベッシ</t>
    </rPh>
    <phoneticPr fontId="13"/>
  </si>
  <si>
    <t>（別紙２－１－３（３））</t>
    <rPh sb="1" eb="3">
      <t>ベッシ</t>
    </rPh>
    <phoneticPr fontId="13"/>
  </si>
  <si>
    <t>（別紙２-１-３（４））</t>
    <rPh sb="1" eb="3">
      <t>ベッシ</t>
    </rPh>
    <phoneticPr fontId="13"/>
  </si>
  <si>
    <r>
      <t>参考情報：令和元年度から令和７年度に係るICT導入モデル事業補助実績</t>
    </r>
    <r>
      <rPr>
        <sz val="12"/>
        <rFont val="ＭＳ Ｐゴシック"/>
        <family val="3"/>
        <charset val="128"/>
        <scheme val="minor"/>
      </rPr>
      <t>（複数回補助を受けている場合、補助年度は直近を選択）</t>
    </r>
    <rPh sb="0" eb="2">
      <t>サンコウ</t>
    </rPh>
    <rPh sb="2" eb="4">
      <t>ジョウホウ</t>
    </rPh>
    <rPh sb="5" eb="7">
      <t>レイワ</t>
    </rPh>
    <rPh sb="7" eb="10">
      <t>ガンネンド</t>
    </rPh>
    <rPh sb="12" eb="14">
      <t>レイワ</t>
    </rPh>
    <rPh sb="15" eb="17">
      <t>ネンド</t>
    </rPh>
    <rPh sb="18" eb="19">
      <t>カカ</t>
    </rPh>
    <rPh sb="23" eb="25">
      <t>ドウニュウ</t>
    </rPh>
    <rPh sb="28" eb="30">
      <t>ジギョウ</t>
    </rPh>
    <rPh sb="30" eb="32">
      <t>ホジョ</t>
    </rPh>
    <rPh sb="32" eb="34">
      <t>ジッセキ</t>
    </rPh>
    <rPh sb="35" eb="38">
      <t>フクスウカイ</t>
    </rPh>
    <rPh sb="38" eb="40">
      <t>ホジョ</t>
    </rPh>
    <rPh sb="41" eb="42">
      <t>ウ</t>
    </rPh>
    <rPh sb="46" eb="48">
      <t>バアイ</t>
    </rPh>
    <rPh sb="49" eb="51">
      <t>ホジョ</t>
    </rPh>
    <rPh sb="51" eb="53">
      <t>ネンド</t>
    </rPh>
    <rPh sb="54" eb="56">
      <t>チョッキン</t>
    </rPh>
    <rPh sb="57" eb="59">
      <t>センタク</t>
    </rPh>
    <phoneticPr fontId="13"/>
  </si>
  <si>
    <t>確認事項①</t>
    <phoneticPr fontId="13"/>
  </si>
  <si>
    <t>確認事項②</t>
    <phoneticPr fontId="13"/>
  </si>
  <si>
    <t>確認事項③</t>
    <phoneticPr fontId="13"/>
  </si>
  <si>
    <t>確認事項④</t>
    <phoneticPr fontId="13"/>
  </si>
  <si>
    <t>確認事項⑤</t>
    <phoneticPr fontId="13"/>
  </si>
  <si>
    <t>※優先順位は、必ず付けること。</t>
    <rPh sb="1" eb="3">
      <t>ユウセン</t>
    </rPh>
    <rPh sb="3" eb="5">
      <t>ジュンイ</t>
    </rPh>
    <rPh sb="7" eb="8">
      <t>カナラ</t>
    </rPh>
    <rPh sb="9" eb="10">
      <t>ツ</t>
    </rPh>
    <phoneticPr fontId="1"/>
  </si>
  <si>
    <t>※確認事項について、都道府県、指定都市、中核市において十分に確認した上で、該当するものに○又は×を付けること。</t>
    <rPh sb="1" eb="3">
      <t>カクニン</t>
    </rPh>
    <rPh sb="3" eb="5">
      <t>ジコウ</t>
    </rPh>
    <rPh sb="10" eb="14">
      <t>トドウフケン</t>
    </rPh>
    <rPh sb="15" eb="17">
      <t>シテイ</t>
    </rPh>
    <rPh sb="17" eb="19">
      <t>トシ</t>
    </rPh>
    <rPh sb="20" eb="23">
      <t>チュウカクシ</t>
    </rPh>
    <rPh sb="27" eb="29">
      <t>ジュウブン</t>
    </rPh>
    <rPh sb="30" eb="32">
      <t>カクニン</t>
    </rPh>
    <rPh sb="34" eb="35">
      <t>ウエ</t>
    </rPh>
    <rPh sb="37" eb="39">
      <t>ガイトウ</t>
    </rPh>
    <rPh sb="45" eb="46">
      <t>マタ</t>
    </rPh>
    <rPh sb="49" eb="50">
      <t>ツ</t>
    </rPh>
    <phoneticPr fontId="1"/>
  </si>
  <si>
    <t>令和７年度補正分障害福祉分野の介護テクノロジー導入支援事業（ICT導入支援）　事業計画書　総表　（間接補助分）</t>
    <phoneticPr fontId="13"/>
  </si>
  <si>
    <t>令和７年度補正分障害福祉分野の介護テクノロジー導入支援事業（ICT導入支援） 事業計画書</t>
    <phoneticPr fontId="13"/>
  </si>
  <si>
    <t>※必ず記入すること。同順位を複数付けないこと。</t>
    <rPh sb="1" eb="2">
      <t>カナラ</t>
    </rPh>
    <rPh sb="3" eb="5">
      <t>キニュウ</t>
    </rPh>
    <rPh sb="10" eb="11">
      <t>ドウ</t>
    </rPh>
    <rPh sb="11" eb="13">
      <t>ジュンイ</t>
    </rPh>
    <rPh sb="14" eb="16">
      <t>フクスウ</t>
    </rPh>
    <rPh sb="16" eb="17">
      <t>ツ</t>
    </rPh>
    <phoneticPr fontId="13"/>
  </si>
  <si>
    <t>令和７年度補正分障害福祉分野の介護テクノロジー導入支援事業（ICT導入支援）  積算内訳書</t>
    <phoneticPr fontId="1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</si>
</sst>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6" formatCode="&quot;¥&quot;#,##0;[Red]&quot;¥&quot;\-#,##0"/>
    <numFmt numFmtId="41" formatCode="_ * #,##0_ ;_ * \-#,##0_ ;_ * &quot;-&quot;_ ;_ @_ "/>
    <numFmt numFmtId="176" formatCode="#,##0_ "/>
    <numFmt numFmtId="177" formatCode="0.0%"/>
    <numFmt numFmtId="178" formatCode="0&quot;人&quot;"/>
    <numFmt numFmtId="179" formatCode="0.0_ &quot;人&quot;"/>
    <numFmt numFmtId="180" formatCode="#,##0_ &quot;人&quot;"/>
    <numFmt numFmtId="181" formatCode="#,##0_ &quot;件&quot;"/>
    <numFmt numFmtId="182" formatCode="#,##0_ &quot;分&quot;"/>
    <numFmt numFmtId="184" formatCode="#,##0_ &quot;時間&quot;"/>
    <numFmt numFmtId="185" formatCode="#,##0_ &quot;ページ&quot;"/>
  </numFmts>
  <fonts count="52"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2"/>
      <name val="ＭＳ Ｐゴシック"/>
      <family val="3"/>
      <charset val="128"/>
    </font>
    <font>
      <sz val="11"/>
      <color theme="1"/>
      <name val="ＭＳ Ｐゴシック"/>
      <family val="3"/>
      <charset val="128"/>
      <scheme val="minor"/>
    </font>
    <font>
      <sz val="11"/>
      <name val="ＭＳ Ｐゴシック"/>
      <family val="3"/>
      <charset val="128"/>
      <scheme val="minor"/>
    </font>
    <font>
      <sz val="12"/>
      <name val="ＭＳ Ｐゴシック"/>
      <family val="3"/>
      <charset val="128"/>
      <scheme val="minor"/>
    </font>
    <font>
      <sz val="14"/>
      <name val="ＭＳ Ｐゴシック"/>
      <family val="3"/>
      <charset val="128"/>
      <scheme val="minor"/>
    </font>
    <font>
      <b/>
      <sz val="16"/>
      <name val="ＭＳ Ｐゴシック"/>
      <family val="3"/>
      <charset val="128"/>
      <scheme val="minor"/>
    </font>
    <font>
      <sz val="10"/>
      <name val="ＭＳ Ｐゴシック"/>
      <family val="3"/>
      <charset val="128"/>
      <scheme val="minor"/>
    </font>
    <font>
      <b/>
      <sz val="12"/>
      <name val="ＭＳ Ｐゴシック"/>
      <family val="3"/>
      <charset val="128"/>
      <scheme val="minor"/>
    </font>
    <font>
      <sz val="6"/>
      <name val="ＭＳ Ｐゴシック"/>
      <family val="2"/>
      <charset val="128"/>
      <scheme val="minor"/>
    </font>
    <font>
      <sz val="9"/>
      <name val="ＭＳ Ｐゴシック"/>
      <family val="3"/>
      <charset val="128"/>
      <scheme val="minor"/>
    </font>
    <font>
      <sz val="16"/>
      <name val="ＭＳ Ｐゴシック"/>
      <family val="3"/>
      <charset val="128"/>
      <scheme val="minor"/>
    </font>
    <font>
      <b/>
      <sz val="20"/>
      <name val="ＭＳ Ｐゴシック"/>
      <family val="3"/>
      <charset val="128"/>
      <scheme val="minor"/>
    </font>
    <font>
      <sz val="12"/>
      <color theme="1"/>
      <name val="ＭＳ Ｐゴシック"/>
      <family val="3"/>
      <charset val="128"/>
      <scheme val="minor"/>
    </font>
    <font>
      <sz val="9"/>
      <color theme="1"/>
      <name val="ＭＳ Ｐゴシック"/>
      <family val="3"/>
      <charset val="128"/>
      <scheme val="minor"/>
    </font>
    <font>
      <b/>
      <sz val="12"/>
      <color theme="1"/>
      <name val="ＭＳ Ｐゴシック"/>
      <family val="3"/>
      <charset val="128"/>
      <scheme val="minor"/>
    </font>
    <font>
      <sz val="16"/>
      <color theme="1"/>
      <name val="ＭＳ Ｐゴシック"/>
      <family val="3"/>
      <charset val="128"/>
      <scheme val="minor"/>
    </font>
    <font>
      <sz val="14"/>
      <color theme="1"/>
      <name val="ＭＳ Ｐゴシック"/>
      <family val="3"/>
      <charset val="128"/>
      <scheme val="minor"/>
    </font>
    <font>
      <sz val="10"/>
      <color theme="1"/>
      <name val="ＭＳ Ｐゴシック"/>
      <family val="3"/>
      <charset val="128"/>
      <scheme val="minor"/>
    </font>
    <font>
      <b/>
      <sz val="14"/>
      <color theme="1"/>
      <name val="ＭＳ Ｐゴシック"/>
      <family val="3"/>
      <charset val="128"/>
      <scheme val="minor"/>
    </font>
    <font>
      <b/>
      <sz val="16"/>
      <color theme="1"/>
      <name val="ＭＳ Ｐゴシック"/>
      <family val="3"/>
      <charset val="128"/>
      <scheme val="minor"/>
    </font>
    <font>
      <sz val="9"/>
      <color rgb="FF000000"/>
      <name val="Meiryo UI"/>
      <family val="3"/>
      <charset val="128"/>
    </font>
    <font>
      <sz val="11"/>
      <color rgb="FFFF0000"/>
      <name val="ＭＳ Ｐゴシック"/>
      <family val="2"/>
      <charset val="128"/>
      <scheme val="minor"/>
    </font>
    <font>
      <sz val="11"/>
      <color rgb="FFFF0000"/>
      <name val="ＭＳ Ｐゴシック"/>
      <family val="3"/>
      <charset val="128"/>
      <scheme val="minor"/>
    </font>
    <font>
      <sz val="14"/>
      <color rgb="FFFF0000"/>
      <name val="ＭＳ Ｐゴシック"/>
      <family val="3"/>
      <charset val="128"/>
    </font>
    <font>
      <sz val="14"/>
      <color theme="1"/>
      <name val="ＭＳ Ｐゴシック"/>
      <family val="3"/>
      <charset val="128"/>
    </font>
    <font>
      <sz val="16"/>
      <name val="ＭＳ Ｐゴシック"/>
      <family val="3"/>
      <charset val="128"/>
    </font>
    <font>
      <sz val="14"/>
      <name val="ＭＳ Ｐゴシック"/>
      <family val="3"/>
      <charset val="128"/>
    </font>
    <font>
      <b/>
      <sz val="16"/>
      <color theme="1"/>
      <name val="ＭＳ Ｐゴシック"/>
      <family val="3"/>
      <charset val="128"/>
    </font>
    <font>
      <sz val="22"/>
      <color theme="1"/>
      <name val="ＭＳ Ｐゴシック"/>
      <family val="3"/>
      <charset val="128"/>
    </font>
    <font>
      <b/>
      <sz val="16"/>
      <name val="ＭＳ Ｐゴシック"/>
      <family val="3"/>
      <charset val="128"/>
    </font>
    <font>
      <b/>
      <sz val="14"/>
      <name val="ＭＳ Ｐゴシック"/>
      <family val="3"/>
      <charset val="128"/>
      <scheme val="minor"/>
    </font>
    <font>
      <b/>
      <sz val="11"/>
      <name val="ＭＳ Ｐゴシック"/>
      <family val="3"/>
      <charset val="128"/>
      <scheme val="minor"/>
    </font>
    <font>
      <sz val="16"/>
      <color theme="1"/>
      <name val="ＭＳ Ｐゴシック"/>
      <family val="3"/>
      <charset val="128"/>
    </font>
    <font>
      <sz val="11"/>
      <color theme="1"/>
      <name val="ＭＳ Ｐゴシック"/>
      <family val="2"/>
      <scheme val="minor"/>
    </font>
    <font>
      <sz val="20"/>
      <name val="ＭＳ Ｐゴシック"/>
      <family val="3"/>
      <charset val="128"/>
    </font>
    <font>
      <b/>
      <sz val="18"/>
      <name val="ＭＳ Ｐゴシック"/>
      <family val="3"/>
      <charset val="128"/>
      <scheme val="minor"/>
    </font>
    <font>
      <sz val="10"/>
      <color rgb="FFFF0000"/>
      <name val="ＭＳ Ｐゴシック"/>
      <family val="3"/>
      <charset val="128"/>
      <scheme val="minor"/>
    </font>
  </fonts>
  <fills count="10">
    <fill>
      <patternFill patternType="none"/>
    </fill>
    <fill>
      <patternFill patternType="gray125"/>
    </fill>
    <fill>
      <patternFill patternType="solid">
        <fgColor theme="2" tint="-9.9978637043366805E-2"/>
        <bgColor indexed="64"/>
      </patternFill>
    </fill>
    <fill>
      <patternFill patternType="solid">
        <fgColor theme="4" tint="0.79998168889431442"/>
        <bgColor indexed="64"/>
      </patternFill>
    </fill>
    <fill>
      <patternFill patternType="solid">
        <fgColor rgb="FFFFFFCC"/>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rgb="FFFBD9F6"/>
        <bgColor indexed="64"/>
      </patternFill>
    </fill>
    <fill>
      <patternFill patternType="solid">
        <fgColor theme="5" tint="0.79998168889431442"/>
        <bgColor indexed="64"/>
      </patternFill>
    </fill>
  </fills>
  <borders count="6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thin">
        <color indexed="64"/>
      </top>
      <bottom/>
      <diagonal/>
    </border>
    <border>
      <left style="medium">
        <color indexed="64"/>
      </left>
      <right style="thin">
        <color indexed="64"/>
      </right>
      <top style="hair">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hair">
        <color indexed="64"/>
      </top>
      <bottom style="thin">
        <color indexed="64"/>
      </bottom>
      <diagonal/>
    </border>
    <border>
      <left/>
      <right/>
      <top style="hair">
        <color indexed="64"/>
      </top>
      <bottom style="thin">
        <color indexed="64"/>
      </bottom>
      <diagonal/>
    </border>
    <border>
      <left/>
      <right style="medium">
        <color indexed="64"/>
      </right>
      <top/>
      <bottom style="thin">
        <color indexed="64"/>
      </bottom>
      <diagonal/>
    </border>
    <border>
      <left style="medium">
        <color indexed="64"/>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style="thin">
        <color indexed="64"/>
      </left>
      <right/>
      <top style="medium">
        <color indexed="64"/>
      </top>
      <bottom style="hair">
        <color indexed="64"/>
      </bottom>
      <diagonal/>
    </border>
    <border>
      <left/>
      <right style="medium">
        <color indexed="64"/>
      </right>
      <top style="thin">
        <color auto="1"/>
      </top>
      <bottom style="medium">
        <color indexed="64"/>
      </bottom>
      <diagonal/>
    </border>
    <border>
      <left/>
      <right/>
      <top style="thin">
        <color auto="1"/>
      </top>
      <bottom style="medium">
        <color auto="1"/>
      </bottom>
      <diagonal/>
    </border>
    <border>
      <left/>
      <right style="medium">
        <color indexed="64"/>
      </right>
      <top style="thin">
        <color auto="1"/>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style="medium">
        <color indexed="64"/>
      </left>
      <right/>
      <top style="hair">
        <color indexed="64"/>
      </top>
      <bottom style="thin">
        <color indexed="64"/>
      </bottom>
      <diagonal/>
    </border>
    <border>
      <left style="medium">
        <color indexed="64"/>
      </left>
      <right/>
      <top style="thin">
        <color indexed="64"/>
      </top>
      <bottom style="hair">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medium">
        <color indexed="64"/>
      </left>
      <right style="medium">
        <color indexed="64"/>
      </right>
      <top style="medium">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hair">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38">
    <xf numFmtId="0" fontId="0" fillId="0" borderId="0">
      <alignment vertical="center"/>
    </xf>
    <xf numFmtId="0" fontId="14" fillId="0" borderId="0"/>
    <xf numFmtId="38" fontId="14" fillId="0" borderId="0" applyFont="0" applyFill="0" applyBorder="0" applyAlignment="0" applyProtection="0"/>
    <xf numFmtId="0" fontId="14" fillId="0" borderId="0"/>
    <xf numFmtId="0" fontId="16" fillId="0" borderId="0">
      <alignment vertical="center"/>
    </xf>
    <xf numFmtId="38" fontId="16" fillId="0" borderId="0" applyFont="0" applyFill="0" applyBorder="0" applyAlignment="0" applyProtection="0">
      <alignment vertical="center"/>
    </xf>
    <xf numFmtId="9" fontId="16" fillId="0" borderId="0" applyFont="0" applyFill="0" applyBorder="0" applyAlignment="0" applyProtection="0">
      <alignment vertical="center"/>
    </xf>
    <xf numFmtId="0" fontId="14" fillId="0" borderId="0">
      <alignment vertical="center"/>
    </xf>
    <xf numFmtId="0" fontId="12" fillId="0" borderId="0">
      <alignment vertical="center"/>
    </xf>
    <xf numFmtId="0" fontId="16" fillId="0" borderId="0">
      <alignment vertical="center"/>
    </xf>
    <xf numFmtId="0" fontId="14" fillId="0" borderId="0"/>
    <xf numFmtId="6" fontId="16" fillId="0" borderId="0" applyFont="0" applyFill="0" applyBorder="0" applyAlignment="0" applyProtection="0">
      <alignment vertical="center"/>
    </xf>
    <xf numFmtId="38" fontId="16" fillId="0" borderId="0" applyFont="0" applyFill="0" applyBorder="0" applyAlignment="0" applyProtection="0"/>
    <xf numFmtId="0" fontId="11" fillId="0" borderId="0">
      <alignment vertical="center"/>
    </xf>
    <xf numFmtId="0" fontId="10" fillId="0" borderId="0">
      <alignment vertical="center"/>
    </xf>
    <xf numFmtId="38" fontId="10" fillId="0" borderId="0" applyFont="0" applyFill="0" applyBorder="0" applyAlignment="0" applyProtection="0">
      <alignment vertical="center"/>
    </xf>
    <xf numFmtId="9" fontId="10" fillId="0" borderId="0" applyFont="0" applyFill="0" applyBorder="0" applyAlignment="0" applyProtection="0">
      <alignment vertical="center"/>
    </xf>
    <xf numFmtId="0" fontId="9" fillId="0" borderId="0">
      <alignment vertical="center"/>
    </xf>
    <xf numFmtId="0" fontId="8" fillId="0" borderId="0">
      <alignment vertical="center"/>
    </xf>
    <xf numFmtId="38" fontId="8" fillId="0" borderId="0" applyFont="0" applyFill="0" applyBorder="0" applyAlignment="0" applyProtection="0">
      <alignment vertical="center"/>
    </xf>
    <xf numFmtId="0" fontId="14" fillId="0" borderId="0">
      <alignment vertical="center"/>
    </xf>
    <xf numFmtId="0" fontId="14" fillId="0" borderId="0"/>
    <xf numFmtId="0" fontId="14" fillId="0" borderId="0"/>
    <xf numFmtId="0" fontId="14" fillId="0" borderId="0"/>
    <xf numFmtId="0" fontId="7" fillId="0" borderId="0">
      <alignment vertical="center"/>
    </xf>
    <xf numFmtId="38" fontId="7" fillId="0" borderId="0" applyFont="0" applyFill="0" applyBorder="0" applyAlignment="0" applyProtection="0">
      <alignment vertical="center"/>
    </xf>
    <xf numFmtId="0" fontId="14" fillId="0" borderId="0">
      <alignment vertical="center"/>
    </xf>
    <xf numFmtId="0" fontId="6" fillId="0" borderId="0">
      <alignment vertical="center"/>
    </xf>
    <xf numFmtId="0" fontId="5" fillId="0" borderId="0">
      <alignment vertical="center"/>
    </xf>
    <xf numFmtId="38" fontId="5" fillId="0" borderId="0" applyFont="0" applyFill="0" applyBorder="0" applyAlignment="0" applyProtection="0">
      <alignment vertical="center"/>
    </xf>
    <xf numFmtId="9" fontId="5" fillId="0" borderId="0" applyFont="0" applyFill="0" applyBorder="0" applyAlignment="0" applyProtection="0">
      <alignment vertical="center"/>
    </xf>
    <xf numFmtId="0" fontId="5" fillId="0" borderId="0">
      <alignment vertical="center"/>
    </xf>
    <xf numFmtId="0" fontId="4" fillId="0" borderId="0">
      <alignment vertical="center"/>
    </xf>
    <xf numFmtId="38" fontId="14" fillId="0" borderId="0" applyFont="0" applyFill="0" applyBorder="0" applyAlignment="0" applyProtection="0">
      <alignment vertical="center"/>
    </xf>
    <xf numFmtId="0" fontId="3" fillId="0" borderId="0">
      <alignment vertical="center"/>
    </xf>
    <xf numFmtId="0" fontId="2" fillId="0" borderId="0">
      <alignment vertical="center"/>
    </xf>
    <xf numFmtId="0" fontId="2" fillId="0" borderId="0">
      <alignment vertical="center"/>
    </xf>
    <xf numFmtId="38" fontId="48" fillId="0" borderId="0" applyFont="0" applyFill="0" applyBorder="0" applyAlignment="0" applyProtection="0">
      <alignment vertical="center"/>
    </xf>
  </cellStyleXfs>
  <cellXfs count="277">
    <xf numFmtId="0" fontId="0" fillId="0" borderId="0" xfId="0">
      <alignment vertical="center"/>
    </xf>
    <xf numFmtId="0" fontId="15" fillId="0" borderId="0" xfId="0" applyFont="1">
      <alignment vertical="center"/>
    </xf>
    <xf numFmtId="0" fontId="15" fillId="0" borderId="0" xfId="0" applyFont="1" applyAlignment="1">
      <alignment horizontal="left" vertical="center"/>
    </xf>
    <xf numFmtId="0" fontId="19" fillId="0" borderId="0" xfId="9" applyFont="1" applyProtection="1">
      <alignment vertical="center"/>
      <protection locked="0"/>
    </xf>
    <xf numFmtId="0" fontId="18" fillId="0" borderId="0" xfId="9" applyFont="1" applyProtection="1">
      <alignment vertical="center"/>
      <protection locked="0"/>
    </xf>
    <xf numFmtId="0" fontId="27" fillId="0" borderId="4" xfId="9" applyFont="1" applyBorder="1" applyAlignment="1" applyProtection="1">
      <alignment horizontal="right" vertical="center"/>
      <protection locked="0"/>
    </xf>
    <xf numFmtId="0" fontId="18" fillId="0" borderId="1" xfId="9" applyFont="1" applyBorder="1" applyAlignment="1" applyProtection="1">
      <alignment horizontal="center" vertical="center"/>
      <protection locked="0"/>
    </xf>
    <xf numFmtId="0" fontId="29" fillId="0" borderId="0" xfId="9" applyFont="1" applyProtection="1">
      <alignment vertical="center"/>
      <protection locked="0"/>
    </xf>
    <xf numFmtId="0" fontId="22" fillId="0" borderId="0" xfId="9" applyFont="1" applyProtection="1">
      <alignment vertical="center"/>
      <protection locked="0"/>
    </xf>
    <xf numFmtId="6" fontId="18" fillId="0" borderId="0" xfId="11" applyFont="1" applyFill="1" applyBorder="1" applyAlignment="1" applyProtection="1">
      <alignment vertical="center"/>
    </xf>
    <xf numFmtId="0" fontId="17" fillId="4" borderId="26" xfId="9" applyFont="1" applyFill="1" applyBorder="1" applyAlignment="1">
      <alignment horizontal="center" vertical="center"/>
    </xf>
    <xf numFmtId="0" fontId="17" fillId="0" borderId="0" xfId="9" applyFont="1">
      <alignment vertical="center"/>
    </xf>
    <xf numFmtId="0" fontId="17" fillId="4" borderId="32" xfId="9" applyFont="1" applyFill="1" applyBorder="1" applyAlignment="1">
      <alignment horizontal="center" vertical="center" shrinkToFit="1"/>
    </xf>
    <xf numFmtId="0" fontId="17" fillId="4" borderId="32" xfId="9" applyFont="1" applyFill="1" applyBorder="1" applyAlignment="1">
      <alignment horizontal="center" vertical="center"/>
    </xf>
    <xf numFmtId="0" fontId="17" fillId="4" borderId="24" xfId="9" applyFont="1" applyFill="1" applyBorder="1" applyAlignment="1">
      <alignment horizontal="center" vertical="center"/>
    </xf>
    <xf numFmtId="0" fontId="22" fillId="0" borderId="0" xfId="9" applyFont="1">
      <alignment vertical="center"/>
    </xf>
    <xf numFmtId="0" fontId="0" fillId="0" borderId="0" xfId="0" applyProtection="1">
      <alignment vertical="center"/>
      <protection locked="0"/>
    </xf>
    <xf numFmtId="0" fontId="18" fillId="0" borderId="0" xfId="0" applyFont="1" applyAlignment="1" applyProtection="1">
      <alignment horizontal="left" vertical="center"/>
      <protection locked="0"/>
    </xf>
    <xf numFmtId="0" fontId="18" fillId="0" borderId="0" xfId="0" applyFont="1" applyProtection="1">
      <alignment vertical="center"/>
      <protection locked="0"/>
    </xf>
    <xf numFmtId="0" fontId="34" fillId="0" borderId="0" xfId="0" applyFont="1" applyAlignment="1">
      <alignment horizontal="center" vertical="center"/>
    </xf>
    <xf numFmtId="0" fontId="16" fillId="0" borderId="0" xfId="0" applyFont="1">
      <alignment vertical="center"/>
    </xf>
    <xf numFmtId="0" fontId="36" fillId="0" borderId="0" xfId="0" applyFont="1">
      <alignment vertical="center"/>
    </xf>
    <xf numFmtId="0" fontId="17" fillId="0" borderId="0" xfId="0" applyFont="1">
      <alignment vertical="center"/>
    </xf>
    <xf numFmtId="0" fontId="0" fillId="0" borderId="10" xfId="0" applyBorder="1">
      <alignment vertical="center"/>
    </xf>
    <xf numFmtId="0" fontId="16" fillId="0" borderId="5" xfId="0" applyFont="1" applyBorder="1">
      <alignment vertical="center"/>
    </xf>
    <xf numFmtId="0" fontId="0" fillId="0" borderId="5" xfId="0" applyBorder="1">
      <alignment vertical="center"/>
    </xf>
    <xf numFmtId="0" fontId="0" fillId="0" borderId="18" xfId="0" applyBorder="1">
      <alignment vertical="center"/>
    </xf>
    <xf numFmtId="0" fontId="37" fillId="0" borderId="0" xfId="0" applyFont="1">
      <alignment vertical="center"/>
    </xf>
    <xf numFmtId="0" fontId="40" fillId="0" borderId="0" xfId="0" applyFont="1">
      <alignment vertical="center"/>
    </xf>
    <xf numFmtId="0" fontId="41" fillId="0" borderId="0" xfId="0" applyFont="1" applyAlignment="1">
      <alignment horizontal="left" vertical="center"/>
    </xf>
    <xf numFmtId="0" fontId="40" fillId="0" borderId="0" xfId="0" applyFont="1" applyAlignment="1">
      <alignment horizontal="left" vertical="center"/>
    </xf>
    <xf numFmtId="0" fontId="42" fillId="0" borderId="0" xfId="0" applyFont="1">
      <alignment vertical="center"/>
    </xf>
    <xf numFmtId="0" fontId="43" fillId="0" borderId="0" xfId="0" applyFont="1" applyAlignment="1">
      <alignment horizontal="center" vertical="center" wrapText="1"/>
    </xf>
    <xf numFmtId="0" fontId="38" fillId="0" borderId="2" xfId="0" applyFont="1" applyBorder="1" applyAlignment="1">
      <alignment wrapText="1"/>
    </xf>
    <xf numFmtId="0" fontId="40" fillId="0" borderId="0" xfId="0" applyFont="1" applyAlignment="1">
      <alignment horizontal="right"/>
    </xf>
    <xf numFmtId="0" fontId="41" fillId="0" borderId="1" xfId="0" applyFont="1" applyBorder="1" applyProtection="1">
      <alignment vertical="center"/>
      <protection locked="0"/>
    </xf>
    <xf numFmtId="0" fontId="39" fillId="0" borderId="14" xfId="0" applyFont="1" applyBorder="1" applyAlignment="1" applyProtection="1">
      <alignment horizontal="center" vertical="center" wrapText="1" shrinkToFit="1"/>
      <protection locked="0"/>
    </xf>
    <xf numFmtId="0" fontId="39" fillId="0" borderId="2" xfId="0" applyFont="1" applyBorder="1" applyAlignment="1" applyProtection="1">
      <alignment horizontal="center" vertical="center" wrapText="1" shrinkToFit="1"/>
      <protection locked="0"/>
    </xf>
    <xf numFmtId="0" fontId="39" fillId="0" borderId="1" xfId="0" applyFont="1" applyBorder="1" applyAlignment="1" applyProtection="1">
      <alignment horizontal="center" vertical="center" wrapText="1" shrinkToFit="1"/>
      <protection locked="0"/>
    </xf>
    <xf numFmtId="38" fontId="41" fillId="0" borderId="53" xfId="33" applyFont="1" applyFill="1" applyBorder="1" applyAlignment="1">
      <alignment horizontal="right" vertical="center"/>
    </xf>
    <xf numFmtId="38" fontId="41" fillId="0" borderId="54" xfId="33" applyFont="1" applyFill="1" applyBorder="1" applyAlignment="1">
      <alignment horizontal="right" vertical="center"/>
    </xf>
    <xf numFmtId="38" fontId="41" fillId="0" borderId="0" xfId="33" applyFont="1" applyFill="1" applyBorder="1" applyAlignment="1">
      <alignment horizontal="center" vertical="center"/>
    </xf>
    <xf numFmtId="38" fontId="41" fillId="0" borderId="0" xfId="33" applyFont="1" applyFill="1" applyBorder="1" applyAlignment="1">
      <alignment horizontal="right" vertical="center"/>
    </xf>
    <xf numFmtId="38" fontId="41" fillId="0" borderId="0" xfId="33" applyFont="1" applyFill="1" applyBorder="1" applyAlignment="1">
      <alignment vertical="center"/>
    </xf>
    <xf numFmtId="38" fontId="41" fillId="3" borderId="20" xfId="33" applyFont="1" applyFill="1" applyBorder="1">
      <alignment vertical="center"/>
    </xf>
    <xf numFmtId="38" fontId="40" fillId="0" borderId="0" xfId="33" applyFont="1" applyFill="1" applyBorder="1" applyAlignment="1">
      <alignment horizontal="left" vertical="center"/>
    </xf>
    <xf numFmtId="0" fontId="40" fillId="0" borderId="0" xfId="0" applyFont="1" applyAlignment="1">
      <alignment horizontal="right" vertical="center"/>
    </xf>
    <xf numFmtId="0" fontId="41" fillId="0" borderId="0" xfId="0" applyFont="1">
      <alignment vertical="center"/>
    </xf>
    <xf numFmtId="0" fontId="44" fillId="0" borderId="0" xfId="0" applyFont="1">
      <alignment vertical="center"/>
    </xf>
    <xf numFmtId="38" fontId="41" fillId="3" borderId="56" xfId="33" applyFont="1" applyFill="1" applyBorder="1" applyAlignment="1">
      <alignment vertical="center"/>
    </xf>
    <xf numFmtId="0" fontId="0" fillId="0" borderId="0" xfId="0" applyAlignment="1" applyProtection="1">
      <alignment horizontal="left" vertical="center"/>
      <protection locked="0"/>
    </xf>
    <xf numFmtId="38" fontId="39" fillId="0" borderId="13" xfId="33" applyFont="1" applyFill="1" applyBorder="1" applyAlignment="1">
      <alignment vertical="center" wrapText="1" shrinkToFit="1"/>
    </xf>
    <xf numFmtId="38" fontId="39" fillId="3" borderId="57" xfId="33" applyFont="1" applyFill="1" applyBorder="1" applyAlignment="1">
      <alignment vertical="center" wrapText="1" shrinkToFit="1"/>
    </xf>
    <xf numFmtId="0" fontId="19" fillId="0" borderId="0" xfId="0" applyFont="1">
      <alignment vertical="center"/>
    </xf>
    <xf numFmtId="0" fontId="18" fillId="0" borderId="0" xfId="0" applyFont="1">
      <alignment vertical="center"/>
    </xf>
    <xf numFmtId="0" fontId="20" fillId="0" borderId="0" xfId="0" applyFont="1" applyAlignment="1">
      <alignment horizontal="center" vertical="center"/>
    </xf>
    <xf numFmtId="0" fontId="20" fillId="0" borderId="0" xfId="0" applyFont="1" applyAlignment="1">
      <alignment horizontal="center" vertical="center" shrinkToFit="1"/>
    </xf>
    <xf numFmtId="0" fontId="22" fillId="0" borderId="0" xfId="0" applyFont="1">
      <alignment vertical="center"/>
    </xf>
    <xf numFmtId="178" fontId="46" fillId="0" borderId="59" xfId="0" applyNumberFormat="1" applyFont="1" applyBorder="1" applyAlignment="1">
      <alignment horizontal="center" vertical="center"/>
    </xf>
    <xf numFmtId="178" fontId="0" fillId="0" borderId="0" xfId="0" applyNumberFormat="1" applyAlignment="1">
      <alignment horizontal="center" vertical="center" shrinkToFit="1"/>
    </xf>
    <xf numFmtId="178" fontId="46" fillId="0" borderId="0" xfId="0" applyNumberFormat="1" applyFont="1" applyAlignment="1">
      <alignment horizontal="center" vertical="center"/>
    </xf>
    <xf numFmtId="41" fontId="45" fillId="0" borderId="0" xfId="0" applyNumberFormat="1" applyFont="1" applyAlignment="1">
      <alignment horizontal="center" vertical="center"/>
    </xf>
    <xf numFmtId="0" fontId="0" fillId="0" borderId="0" xfId="0" applyAlignment="1">
      <alignment horizontal="left" vertical="center"/>
    </xf>
    <xf numFmtId="41" fontId="0" fillId="0" borderId="0" xfId="0" applyNumberFormat="1" applyAlignment="1">
      <alignment horizontal="center" vertical="center"/>
    </xf>
    <xf numFmtId="0" fontId="22" fillId="0" borderId="0" xfId="0" applyFont="1" applyAlignment="1">
      <alignment horizontal="center" vertical="center"/>
    </xf>
    <xf numFmtId="0" fontId="16" fillId="0" borderId="0" xfId="9">
      <alignment vertical="center"/>
    </xf>
    <xf numFmtId="0" fontId="16" fillId="0" borderId="0" xfId="9" applyProtection="1">
      <alignment vertical="center"/>
      <protection locked="0"/>
    </xf>
    <xf numFmtId="0" fontId="27" fillId="9" borderId="3" xfId="9" applyFont="1" applyFill="1" applyBorder="1" applyProtection="1">
      <alignment vertical="center"/>
      <protection locked="0"/>
    </xf>
    <xf numFmtId="0" fontId="27" fillId="0" borderId="0" xfId="9" applyFont="1" applyAlignment="1" applyProtection="1">
      <alignment horizontal="center" vertical="center"/>
      <protection locked="0"/>
    </xf>
    <xf numFmtId="0" fontId="27" fillId="0" borderId="0" xfId="9" applyFont="1" applyAlignment="1" applyProtection="1">
      <alignment horizontal="left" vertical="center"/>
      <protection locked="0"/>
    </xf>
    <xf numFmtId="0" fontId="16" fillId="0" borderId="0" xfId="9" applyAlignment="1" applyProtection="1">
      <alignment horizontal="left" vertical="top" wrapText="1"/>
      <protection locked="0"/>
    </xf>
    <xf numFmtId="0" fontId="22" fillId="4" borderId="1" xfId="9" applyFont="1" applyFill="1" applyBorder="1" applyAlignment="1" applyProtection="1">
      <alignment horizontal="center" vertical="center"/>
      <protection locked="0"/>
    </xf>
    <xf numFmtId="0" fontId="17" fillId="0" borderId="0" xfId="0" applyFont="1" applyAlignment="1" applyProtection="1">
      <alignment horizontal="left" vertical="center" wrapText="1" shrinkToFit="1"/>
      <protection locked="0"/>
    </xf>
    <xf numFmtId="0" fontId="17" fillId="0" borderId="0" xfId="0" applyFont="1" applyAlignment="1" applyProtection="1">
      <alignment horizontal="left" vertical="center" shrinkToFit="1"/>
      <protection locked="0"/>
    </xf>
    <xf numFmtId="0" fontId="26" fillId="0" borderId="0" xfId="0" applyFont="1" applyAlignment="1">
      <alignment horizontal="center" vertical="center"/>
    </xf>
    <xf numFmtId="0" fontId="27" fillId="0" borderId="0" xfId="9" applyFont="1" applyProtection="1">
      <alignment vertical="center"/>
      <protection locked="0"/>
    </xf>
    <xf numFmtId="0" fontId="0" fillId="0" borderId="25" xfId="0" applyBorder="1">
      <alignment vertical="center"/>
    </xf>
    <xf numFmtId="0" fontId="0" fillId="0" borderId="12" xfId="0" applyBorder="1">
      <alignment vertical="center"/>
    </xf>
    <xf numFmtId="0" fontId="17" fillId="0" borderId="0" xfId="36" applyFont="1">
      <alignment vertical="center"/>
    </xf>
    <xf numFmtId="0" fontId="26" fillId="0" borderId="0" xfId="36" applyFont="1" applyAlignment="1">
      <alignment horizontal="center" vertical="center"/>
    </xf>
    <xf numFmtId="0" fontId="2" fillId="0" borderId="0" xfId="36">
      <alignment vertical="center"/>
    </xf>
    <xf numFmtId="0" fontId="17" fillId="0" borderId="0" xfId="36" applyFont="1" applyProtection="1">
      <alignment vertical="center"/>
      <protection locked="0"/>
    </xf>
    <xf numFmtId="0" fontId="20" fillId="0" borderId="0" xfId="36" applyFont="1" applyAlignment="1" applyProtection="1">
      <alignment horizontal="center" vertical="center"/>
      <protection locked="0"/>
    </xf>
    <xf numFmtId="0" fontId="2" fillId="0" borderId="0" xfId="36" applyProtection="1">
      <alignment vertical="center"/>
      <protection locked="0"/>
    </xf>
    <xf numFmtId="0" fontId="34" fillId="0" borderId="0" xfId="36" applyFont="1" applyAlignment="1" applyProtection="1">
      <alignment horizontal="center" vertical="center" shrinkToFit="1"/>
      <protection locked="0"/>
    </xf>
    <xf numFmtId="0" fontId="33" fillId="0" borderId="0" xfId="36" applyFont="1" applyAlignment="1" applyProtection="1">
      <alignment horizontal="center" vertical="center"/>
      <protection locked="0"/>
    </xf>
    <xf numFmtId="0" fontId="0" fillId="0" borderId="0" xfId="0" applyFont="1">
      <alignment vertical="center"/>
    </xf>
    <xf numFmtId="0" fontId="0" fillId="0" borderId="2" xfId="0" applyBorder="1" applyAlignment="1">
      <alignment vertical="center"/>
    </xf>
    <xf numFmtId="0" fontId="0" fillId="0" borderId="22" xfId="0" applyBorder="1" applyAlignment="1">
      <alignment vertical="center"/>
    </xf>
    <xf numFmtId="0" fontId="0" fillId="0" borderId="0" xfId="0" applyBorder="1">
      <alignment vertical="center"/>
    </xf>
    <xf numFmtId="0" fontId="0" fillId="6" borderId="0" xfId="0" applyFill="1" applyBorder="1" applyAlignment="1">
      <alignment vertical="center"/>
    </xf>
    <xf numFmtId="0" fontId="0" fillId="0" borderId="0" xfId="0" applyBorder="1" applyAlignment="1">
      <alignment vertical="center"/>
    </xf>
    <xf numFmtId="0" fontId="0" fillId="0" borderId="0" xfId="0" applyFill="1" applyBorder="1" applyAlignment="1">
      <alignment vertical="center"/>
    </xf>
    <xf numFmtId="0" fontId="0" fillId="0" borderId="0" xfId="0" applyAlignment="1">
      <alignment vertical="center" wrapText="1"/>
    </xf>
    <xf numFmtId="38" fontId="41" fillId="3" borderId="23" xfId="33" applyFont="1" applyFill="1" applyBorder="1" applyAlignment="1">
      <alignment vertical="center"/>
    </xf>
    <xf numFmtId="0" fontId="15" fillId="0" borderId="0" xfId="0" applyFont="1" applyProtection="1">
      <alignment vertical="center"/>
      <protection locked="0"/>
    </xf>
    <xf numFmtId="0" fontId="15" fillId="0" borderId="0" xfId="0" applyFont="1" applyAlignment="1" applyProtection="1">
      <alignment horizontal="left" vertical="center"/>
      <protection locked="0"/>
    </xf>
    <xf numFmtId="0" fontId="27" fillId="0" borderId="0" xfId="0" applyFont="1">
      <alignment vertical="center"/>
    </xf>
    <xf numFmtId="178" fontId="15" fillId="0" borderId="26" xfId="0" applyNumberFormat="1" applyFont="1" applyBorder="1" applyAlignment="1">
      <alignment horizontal="center" vertical="center" shrinkToFit="1"/>
    </xf>
    <xf numFmtId="0" fontId="15" fillId="0" borderId="49" xfId="0" applyFont="1" applyBorder="1" applyAlignment="1">
      <alignment horizontal="left" vertical="center" shrinkToFit="1"/>
    </xf>
    <xf numFmtId="180" fontId="15" fillId="0" borderId="49" xfId="0" applyNumberFormat="1" applyFont="1" applyBorder="1" applyAlignment="1">
      <alignment vertical="center" shrinkToFit="1"/>
    </xf>
    <xf numFmtId="181" fontId="15" fillId="0" borderId="49" xfId="0" applyNumberFormat="1" applyFont="1" applyBorder="1" applyAlignment="1">
      <alignment vertical="center" shrinkToFit="1"/>
    </xf>
    <xf numFmtId="182" fontId="15" fillId="0" borderId="49" xfId="0" applyNumberFormat="1" applyFont="1" applyBorder="1" applyAlignment="1">
      <alignment vertical="center" shrinkToFit="1"/>
    </xf>
    <xf numFmtId="184" fontId="15" fillId="2" borderId="11" xfId="0" applyNumberFormat="1" applyFont="1" applyFill="1" applyBorder="1" applyAlignment="1">
      <alignment vertical="center" shrinkToFit="1"/>
    </xf>
    <xf numFmtId="0" fontId="15" fillId="0" borderId="50" xfId="0" applyFont="1" applyBorder="1" applyAlignment="1">
      <alignment horizontal="left" vertical="center" shrinkToFit="1"/>
    </xf>
    <xf numFmtId="180" fontId="15" fillId="0" borderId="50" xfId="0" applyNumberFormat="1" applyFont="1" applyBorder="1" applyAlignment="1">
      <alignment vertical="center" shrinkToFit="1"/>
    </xf>
    <xf numFmtId="181" fontId="15" fillId="0" borderId="50" xfId="0" applyNumberFormat="1" applyFont="1" applyBorder="1" applyAlignment="1">
      <alignment vertical="center" shrinkToFit="1"/>
    </xf>
    <xf numFmtId="182" fontId="15" fillId="0" borderId="50" xfId="0" applyNumberFormat="1" applyFont="1" applyBorder="1" applyAlignment="1">
      <alignment vertical="center" shrinkToFit="1"/>
    </xf>
    <xf numFmtId="184" fontId="15" fillId="2" borderId="50" xfId="0" applyNumberFormat="1" applyFont="1" applyFill="1" applyBorder="1" applyAlignment="1">
      <alignment vertical="center" shrinkToFit="1"/>
    </xf>
    <xf numFmtId="184" fontId="15" fillId="2" borderId="51" xfId="0" applyNumberFormat="1" applyFont="1" applyFill="1" applyBorder="1" applyAlignment="1">
      <alignment vertical="center" shrinkToFit="1"/>
    </xf>
    <xf numFmtId="181" fontId="15" fillId="0" borderId="1" xfId="0" applyNumberFormat="1" applyFont="1" applyBorder="1" applyAlignment="1">
      <alignment vertical="center" shrinkToFit="1"/>
    </xf>
    <xf numFmtId="182" fontId="15" fillId="0" borderId="1" xfId="0" applyNumberFormat="1" applyFont="1" applyBorder="1" applyAlignment="1">
      <alignment vertical="center" shrinkToFit="1"/>
    </xf>
    <xf numFmtId="184" fontId="15" fillId="2" borderId="1" xfId="0" applyNumberFormat="1" applyFont="1" applyFill="1" applyBorder="1" applyAlignment="1">
      <alignment vertical="center" shrinkToFit="1"/>
    </xf>
    <xf numFmtId="0" fontId="15" fillId="7" borderId="11" xfId="0" applyFont="1" applyFill="1" applyBorder="1" applyAlignment="1">
      <alignment horizontal="center" vertical="center" wrapText="1"/>
    </xf>
    <xf numFmtId="0" fontId="47" fillId="0" borderId="1" xfId="0" applyFont="1" applyBorder="1" applyAlignment="1">
      <alignment horizontal="center" vertical="center" wrapText="1" shrinkToFit="1"/>
    </xf>
    <xf numFmtId="0" fontId="47" fillId="0" borderId="1" xfId="0" applyFont="1" applyBorder="1" applyAlignment="1">
      <alignment horizontal="center" vertical="center" shrinkToFit="1"/>
    </xf>
    <xf numFmtId="0" fontId="47" fillId="0" borderId="6" xfId="0" applyFont="1" applyBorder="1" applyAlignment="1">
      <alignment horizontal="center" vertical="center" shrinkToFit="1"/>
    </xf>
    <xf numFmtId="0" fontId="47" fillId="0" borderId="4" xfId="0" applyFont="1" applyBorder="1" applyAlignment="1">
      <alignment horizontal="center" vertical="center" wrapText="1" shrinkToFit="1"/>
    </xf>
    <xf numFmtId="0" fontId="40" fillId="0" borderId="52" xfId="0" applyFont="1" applyBorder="1" applyAlignment="1">
      <alignment horizontal="center" vertical="center" wrapText="1" shrinkToFit="1"/>
    </xf>
    <xf numFmtId="38" fontId="40" fillId="0" borderId="24" xfId="33" applyFont="1" applyFill="1" applyBorder="1" applyAlignment="1">
      <alignment vertical="center"/>
    </xf>
    <xf numFmtId="38" fontId="40" fillId="0" borderId="55" xfId="33" applyFont="1" applyFill="1" applyBorder="1" applyAlignment="1">
      <alignment vertical="center"/>
    </xf>
    <xf numFmtId="0" fontId="24" fillId="5" borderId="58" xfId="0" applyFont="1" applyFill="1" applyBorder="1" applyAlignment="1">
      <alignment horizontal="center" vertical="center"/>
    </xf>
    <xf numFmtId="0" fontId="24" fillId="5" borderId="7" xfId="0" applyFont="1" applyFill="1" applyBorder="1" applyAlignment="1">
      <alignment horizontal="center" vertical="center"/>
    </xf>
    <xf numFmtId="0" fontId="15" fillId="5" borderId="32" xfId="0" applyFont="1" applyFill="1" applyBorder="1" applyAlignment="1">
      <alignment horizontal="center" vertical="center"/>
    </xf>
    <xf numFmtId="0" fontId="22" fillId="0" borderId="0" xfId="0" applyFont="1" applyProtection="1">
      <alignment vertical="center"/>
      <protection locked="0"/>
    </xf>
    <xf numFmtId="0" fontId="22" fillId="0" borderId="0" xfId="0" applyFont="1" applyAlignment="1" applyProtection="1">
      <alignment vertical="center" shrinkToFit="1"/>
      <protection locked="0"/>
    </xf>
    <xf numFmtId="0" fontId="18" fillId="0" borderId="0" xfId="0" applyFont="1" applyAlignment="1" applyProtection="1">
      <alignment horizontal="left" vertical="center" wrapText="1" shrinkToFit="1"/>
      <protection locked="0"/>
    </xf>
    <xf numFmtId="0" fontId="18" fillId="0" borderId="0" xfId="0" applyFont="1" applyAlignment="1" applyProtection="1">
      <alignment horizontal="left" vertical="center" shrinkToFit="1"/>
      <protection locked="0"/>
    </xf>
    <xf numFmtId="41" fontId="15" fillId="0" borderId="0" xfId="0" applyNumberFormat="1" applyFont="1" applyAlignment="1">
      <alignment horizontal="center" vertical="center"/>
    </xf>
    <xf numFmtId="0" fontId="18" fillId="0" borderId="0" xfId="0" applyFont="1" applyAlignment="1">
      <alignment horizontal="left" vertical="center"/>
    </xf>
    <xf numFmtId="0" fontId="18" fillId="7" borderId="11" xfId="0" applyFont="1" applyFill="1" applyBorder="1" applyAlignment="1">
      <alignment horizontal="center" vertical="center" wrapText="1"/>
    </xf>
    <xf numFmtId="181" fontId="15" fillId="2" borderId="49" xfId="0" applyNumberFormat="1" applyFont="1" applyFill="1" applyBorder="1" applyAlignment="1">
      <alignment vertical="center" shrinkToFit="1"/>
    </xf>
    <xf numFmtId="184" fontId="15" fillId="2" borderId="49" xfId="0" applyNumberFormat="1" applyFont="1" applyFill="1" applyBorder="1" applyAlignment="1">
      <alignment vertical="center" shrinkToFit="1"/>
    </xf>
    <xf numFmtId="181" fontId="15" fillId="2" borderId="50" xfId="0" applyNumberFormat="1" applyFont="1" applyFill="1" applyBorder="1" applyAlignment="1">
      <alignment vertical="center" shrinkToFit="1"/>
    </xf>
    <xf numFmtId="181" fontId="15" fillId="2" borderId="1" xfId="0" applyNumberFormat="1" applyFont="1" applyFill="1" applyBorder="1" applyAlignment="1">
      <alignment vertical="center" shrinkToFit="1"/>
    </xf>
    <xf numFmtId="184" fontId="15" fillId="2" borderId="14" xfId="0" applyNumberFormat="1" applyFont="1" applyFill="1" applyBorder="1" applyAlignment="1">
      <alignment vertical="center" shrinkToFit="1"/>
    </xf>
    <xf numFmtId="177" fontId="22" fillId="2" borderId="1" xfId="0" applyNumberFormat="1" applyFont="1" applyFill="1" applyBorder="1">
      <alignment vertical="center"/>
    </xf>
    <xf numFmtId="177" fontId="22" fillId="0" borderId="0" xfId="0" applyNumberFormat="1" applyFont="1">
      <alignment vertical="center"/>
    </xf>
    <xf numFmtId="0" fontId="15" fillId="8" borderId="11" xfId="0" applyFont="1" applyFill="1" applyBorder="1" applyAlignment="1">
      <alignment horizontal="center" vertical="center" wrapText="1"/>
    </xf>
    <xf numFmtId="0" fontId="18" fillId="8" borderId="11" xfId="0" applyFont="1" applyFill="1" applyBorder="1" applyAlignment="1">
      <alignment horizontal="center" vertical="center" wrapText="1"/>
    </xf>
    <xf numFmtId="185" fontId="15" fillId="0" borderId="49" xfId="0" applyNumberFormat="1" applyFont="1" applyBorder="1" applyAlignment="1">
      <alignment vertical="center" shrinkToFit="1"/>
    </xf>
    <xf numFmtId="185" fontId="15" fillId="2" borderId="49" xfId="0" applyNumberFormat="1" applyFont="1" applyFill="1" applyBorder="1" applyAlignment="1">
      <alignment vertical="center" shrinkToFit="1"/>
    </xf>
    <xf numFmtId="185" fontId="15" fillId="0" borderId="50" xfId="0" applyNumberFormat="1" applyFont="1" applyBorder="1" applyAlignment="1">
      <alignment vertical="center" shrinkToFit="1"/>
    </xf>
    <xf numFmtId="185" fontId="15" fillId="2" borderId="50" xfId="0" applyNumberFormat="1" applyFont="1" applyFill="1" applyBorder="1" applyAlignment="1">
      <alignment vertical="center" shrinkToFit="1"/>
    </xf>
    <xf numFmtId="0" fontId="15" fillId="8" borderId="4" xfId="0" applyFont="1" applyFill="1" applyBorder="1" applyAlignment="1">
      <alignment vertical="center" shrinkToFit="1"/>
    </xf>
    <xf numFmtId="185" fontId="15" fillId="0" borderId="1" xfId="0" applyNumberFormat="1" applyFont="1" applyBorder="1" applyAlignment="1">
      <alignment vertical="center" shrinkToFit="1"/>
    </xf>
    <xf numFmtId="185" fontId="15" fillId="2" borderId="1" xfId="0" applyNumberFormat="1" applyFont="1" applyFill="1" applyBorder="1" applyAlignment="1">
      <alignment vertical="center" shrinkToFit="1"/>
    </xf>
    <xf numFmtId="0" fontId="15" fillId="0" borderId="0" xfId="0" applyFont="1" applyFill="1" applyBorder="1" applyAlignment="1">
      <alignment horizontal="center" vertical="center" shrinkToFit="1"/>
    </xf>
    <xf numFmtId="181" fontId="15" fillId="0" borderId="0" xfId="0" applyNumberFormat="1" applyFont="1" applyFill="1" applyBorder="1" applyAlignment="1">
      <alignment vertical="center" shrinkToFit="1"/>
    </xf>
    <xf numFmtId="182" fontId="15" fillId="0" borderId="0" xfId="0" applyNumberFormat="1" applyFont="1" applyFill="1" applyBorder="1" applyAlignment="1">
      <alignment vertical="center" shrinkToFit="1"/>
    </xf>
    <xf numFmtId="184" fontId="15" fillId="0" borderId="0" xfId="0" applyNumberFormat="1" applyFont="1" applyFill="1" applyBorder="1" applyAlignment="1">
      <alignment vertical="center" shrinkToFit="1"/>
    </xf>
    <xf numFmtId="0" fontId="17" fillId="0" borderId="0" xfId="0" applyFont="1" applyFill="1">
      <alignment vertical="center"/>
    </xf>
    <xf numFmtId="0" fontId="0" fillId="0" borderId="13" xfId="0" applyFont="1" applyBorder="1" applyAlignment="1">
      <alignment vertical="center"/>
    </xf>
    <xf numFmtId="38" fontId="41" fillId="3" borderId="23" xfId="33" applyFont="1" applyFill="1" applyBorder="1">
      <alignment vertical="center"/>
    </xf>
    <xf numFmtId="38" fontId="40" fillId="0" borderId="21" xfId="33" applyFont="1" applyFill="1" applyBorder="1" applyAlignment="1">
      <alignment vertical="center" wrapText="1"/>
    </xf>
    <xf numFmtId="38" fontId="41" fillId="0" borderId="23" xfId="33" applyFont="1" applyFill="1" applyBorder="1">
      <alignment vertical="center"/>
    </xf>
    <xf numFmtId="38" fontId="41" fillId="3" borderId="15" xfId="33" applyFont="1" applyFill="1" applyBorder="1" applyAlignment="1">
      <alignment horizontal="right" vertical="center"/>
    </xf>
    <xf numFmtId="38" fontId="40" fillId="0" borderId="21" xfId="33" applyFont="1" applyFill="1" applyBorder="1" applyAlignment="1">
      <alignment vertical="center"/>
    </xf>
    <xf numFmtId="0" fontId="40" fillId="0" borderId="1" xfId="0" applyFont="1" applyBorder="1" applyAlignment="1" applyProtection="1">
      <alignment horizontal="center" vertical="center"/>
      <protection locked="0"/>
    </xf>
    <xf numFmtId="38" fontId="41" fillId="0" borderId="1" xfId="33" applyFont="1" applyFill="1" applyBorder="1" applyAlignment="1">
      <alignment horizontal="right" vertical="center"/>
    </xf>
    <xf numFmtId="0" fontId="34" fillId="0" borderId="60" xfId="0" applyFont="1" applyBorder="1" applyAlignment="1">
      <alignment horizontal="center" vertical="center"/>
    </xf>
    <xf numFmtId="0" fontId="32" fillId="0" borderId="0" xfId="0" applyFont="1" applyAlignment="1">
      <alignment horizontal="center" vertical="center"/>
    </xf>
    <xf numFmtId="0" fontId="51" fillId="0" borderId="0" xfId="0" applyFont="1" applyAlignment="1">
      <alignment horizontal="left" vertical="center"/>
    </xf>
    <xf numFmtId="0" fontId="49" fillId="0" borderId="0" xfId="0" applyFont="1" applyAlignment="1">
      <alignment horizontal="center" vertical="center" wrapText="1"/>
    </xf>
    <xf numFmtId="0" fontId="0" fillId="0" borderId="37" xfId="0" applyBorder="1" applyAlignment="1">
      <alignment horizontal="left" vertical="center"/>
    </xf>
    <xf numFmtId="0" fontId="0" fillId="0" borderId="36" xfId="0" applyBorder="1" applyAlignment="1">
      <alignment horizontal="left" vertical="center"/>
    </xf>
    <xf numFmtId="0" fontId="0" fillId="0" borderId="35" xfId="0" applyBorder="1" applyAlignment="1">
      <alignment horizontal="left" vertical="center"/>
    </xf>
    <xf numFmtId="0" fontId="0" fillId="0" borderId="34" xfId="0" applyBorder="1" applyAlignment="1">
      <alignment horizontal="left" vertical="center"/>
    </xf>
    <xf numFmtId="0" fontId="0" fillId="0" borderId="30" xfId="0" applyBorder="1" applyAlignment="1">
      <alignment horizontal="left" vertical="center"/>
    </xf>
    <xf numFmtId="0" fontId="0" fillId="0" borderId="29" xfId="0" applyBorder="1" applyAlignment="1">
      <alignment horizontal="left" vertical="center"/>
    </xf>
    <xf numFmtId="0" fontId="0" fillId="0" borderId="33" xfId="0" applyBorder="1" applyAlignment="1">
      <alignment horizontal="left" vertical="center"/>
    </xf>
    <xf numFmtId="0" fontId="0" fillId="0" borderId="28" xfId="0" applyBorder="1" applyAlignment="1">
      <alignment horizontal="left" vertical="center"/>
    </xf>
    <xf numFmtId="0" fontId="0" fillId="0" borderId="27" xfId="0" applyBorder="1" applyAlignment="1">
      <alignment horizontal="left" vertical="center"/>
    </xf>
    <xf numFmtId="0" fontId="0" fillId="0" borderId="13" xfId="0" applyBorder="1" applyAlignment="1">
      <alignment horizontal="left" vertical="center"/>
    </xf>
    <xf numFmtId="0" fontId="0" fillId="0" borderId="2" xfId="0" applyBorder="1" applyAlignment="1">
      <alignment horizontal="left" vertical="center"/>
    </xf>
    <xf numFmtId="0" fontId="0" fillId="0" borderId="31" xfId="0" applyBorder="1" applyAlignment="1">
      <alignment horizontal="left" vertical="center"/>
    </xf>
    <xf numFmtId="0" fontId="15" fillId="5" borderId="7" xfId="0" applyFont="1" applyFill="1" applyBorder="1" applyAlignment="1">
      <alignment horizontal="left" vertical="center" shrinkToFit="1"/>
    </xf>
    <xf numFmtId="0" fontId="15" fillId="5" borderId="0" xfId="0" applyFont="1" applyFill="1" applyAlignment="1">
      <alignment horizontal="left" vertical="center" shrinkToFit="1"/>
    </xf>
    <xf numFmtId="0" fontId="15" fillId="5" borderId="9" xfId="0" applyFont="1" applyFill="1" applyBorder="1" applyAlignment="1">
      <alignment horizontal="left" vertical="center" shrinkToFit="1"/>
    </xf>
    <xf numFmtId="0" fontId="0" fillId="5" borderId="0" xfId="0" applyFill="1" applyAlignment="1" applyProtection="1">
      <alignment horizontal="left" vertical="center"/>
      <protection locked="0"/>
    </xf>
    <xf numFmtId="0" fontId="0" fillId="5" borderId="46" xfId="0" applyFill="1" applyBorder="1" applyAlignment="1">
      <alignment horizontal="left" vertical="center" shrinkToFit="1"/>
    </xf>
    <xf numFmtId="0" fontId="0" fillId="5" borderId="28" xfId="0" applyFill="1" applyBorder="1" applyAlignment="1">
      <alignment horizontal="left" vertical="center" shrinkToFit="1"/>
    </xf>
    <xf numFmtId="0" fontId="0" fillId="5" borderId="27" xfId="0" applyFill="1" applyBorder="1" applyAlignment="1">
      <alignment horizontal="left" vertical="center" shrinkToFit="1"/>
    </xf>
    <xf numFmtId="0" fontId="15" fillId="5" borderId="46" xfId="0" applyFont="1" applyFill="1" applyBorder="1" applyAlignment="1">
      <alignment horizontal="left" vertical="center" shrinkToFit="1"/>
    </xf>
    <xf numFmtId="0" fontId="15" fillId="5" borderId="28" xfId="0" applyFont="1" applyFill="1" applyBorder="1" applyAlignment="1">
      <alignment horizontal="left" vertical="center" shrinkToFit="1"/>
    </xf>
    <xf numFmtId="0" fontId="15" fillId="5" borderId="27" xfId="0" applyFont="1" applyFill="1" applyBorder="1" applyAlignment="1">
      <alignment horizontal="left" vertical="center" shrinkToFit="1"/>
    </xf>
    <xf numFmtId="178" fontId="15" fillId="0" borderId="44" xfId="0" applyNumberFormat="1" applyFont="1" applyBorder="1" applyAlignment="1">
      <alignment horizontal="center" vertical="center" shrinkToFit="1"/>
    </xf>
    <xf numFmtId="178" fontId="15" fillId="0" borderId="43" xfId="0" applyNumberFormat="1" applyFont="1" applyBorder="1" applyAlignment="1">
      <alignment horizontal="center" vertical="center" shrinkToFit="1"/>
    </xf>
    <xf numFmtId="0" fontId="0" fillId="6" borderId="4" xfId="0" applyFill="1" applyBorder="1" applyAlignment="1">
      <alignment horizontal="center" vertical="center"/>
    </xf>
    <xf numFmtId="0" fontId="0" fillId="6" borderId="6" xfId="0" applyFill="1" applyBorder="1" applyAlignment="1">
      <alignment horizontal="center" vertical="center"/>
    </xf>
    <xf numFmtId="0" fontId="0" fillId="6" borderId="3" xfId="0" applyFill="1" applyBorder="1" applyAlignment="1">
      <alignment horizontal="center" vertical="center"/>
    </xf>
    <xf numFmtId="0" fontId="0" fillId="0" borderId="13" xfId="0" applyFont="1" applyBorder="1" applyAlignment="1">
      <alignment horizontal="left" vertical="center"/>
    </xf>
    <xf numFmtId="0" fontId="0" fillId="0" borderId="2" xfId="0" applyFont="1" applyBorder="1" applyAlignment="1">
      <alignment horizontal="left" vertical="center"/>
    </xf>
    <xf numFmtId="0" fontId="15" fillId="7" borderId="25" xfId="0" applyFont="1" applyFill="1" applyBorder="1" applyAlignment="1">
      <alignment horizontal="center" vertical="center" wrapText="1"/>
    </xf>
    <xf numFmtId="0" fontId="15" fillId="7" borderId="22" xfId="0" applyFont="1" applyFill="1" applyBorder="1" applyAlignment="1">
      <alignment horizontal="center" vertical="center" wrapText="1"/>
    </xf>
    <xf numFmtId="0" fontId="15" fillId="7" borderId="4" xfId="0" applyFont="1" applyFill="1" applyBorder="1" applyAlignment="1">
      <alignment horizontal="center" vertical="center" wrapText="1"/>
    </xf>
    <xf numFmtId="0" fontId="15" fillId="7" borderId="3" xfId="0" applyFont="1" applyFill="1" applyBorder="1" applyAlignment="1">
      <alignment horizontal="center" vertical="center" wrapText="1"/>
    </xf>
    <xf numFmtId="0" fontId="15" fillId="7" borderId="4" xfId="0" applyFont="1" applyFill="1" applyBorder="1" applyAlignment="1">
      <alignment horizontal="center" vertical="center" shrinkToFit="1"/>
    </xf>
    <xf numFmtId="0" fontId="15" fillId="7" borderId="6" xfId="0" applyFont="1" applyFill="1" applyBorder="1" applyAlignment="1">
      <alignment horizontal="center" vertical="center" shrinkToFit="1"/>
    </xf>
    <xf numFmtId="0" fontId="27" fillId="0" borderId="0" xfId="9" applyFont="1" applyProtection="1">
      <alignment vertical="center"/>
      <protection locked="0"/>
    </xf>
    <xf numFmtId="0" fontId="21" fillId="0" borderId="42" xfId="9" applyFont="1" applyBorder="1" applyAlignment="1">
      <alignment horizontal="left" vertical="top" shrinkToFit="1"/>
    </xf>
    <xf numFmtId="0" fontId="21" fillId="0" borderId="16" xfId="9" applyFont="1" applyBorder="1" applyAlignment="1">
      <alignment horizontal="left" vertical="top" shrinkToFit="1"/>
    </xf>
    <xf numFmtId="0" fontId="32" fillId="0" borderId="41" xfId="9" applyFont="1" applyBorder="1" applyAlignment="1">
      <alignment horizontal="left" vertical="top" shrinkToFit="1"/>
    </xf>
    <xf numFmtId="0" fontId="21" fillId="0" borderId="13" xfId="9" applyFont="1" applyBorder="1" applyAlignment="1">
      <alignment horizontal="left" vertical="top" shrinkToFit="1"/>
    </xf>
    <xf numFmtId="0" fontId="21" fillId="0" borderId="2" xfId="9" applyFont="1" applyBorder="1" applyAlignment="1">
      <alignment horizontal="left" vertical="top" shrinkToFit="1"/>
    </xf>
    <xf numFmtId="0" fontId="32" fillId="0" borderId="31" xfId="9" applyFont="1" applyBorder="1" applyAlignment="1">
      <alignment horizontal="left" vertical="top" shrinkToFit="1"/>
    </xf>
    <xf numFmtId="176" fontId="19" fillId="0" borderId="4" xfId="9" applyNumberFormat="1" applyFont="1" applyBorder="1" applyAlignment="1">
      <alignment horizontal="center" vertical="center"/>
    </xf>
    <xf numFmtId="176" fontId="19" fillId="0" borderId="6" xfId="9" applyNumberFormat="1" applyFont="1" applyBorder="1" applyAlignment="1">
      <alignment horizontal="center" vertical="center"/>
    </xf>
    <xf numFmtId="178" fontId="19" fillId="0" borderId="6" xfId="9" applyNumberFormat="1" applyFont="1" applyBorder="1" applyAlignment="1">
      <alignment horizontal="left" vertical="center"/>
    </xf>
    <xf numFmtId="178" fontId="31" fillId="0" borderId="40" xfId="9" applyNumberFormat="1" applyFont="1" applyBorder="1" applyAlignment="1">
      <alignment horizontal="left" vertical="center"/>
    </xf>
    <xf numFmtId="176" fontId="19" fillId="0" borderId="19" xfId="9" applyNumberFormat="1" applyFont="1" applyBorder="1" applyAlignment="1">
      <alignment horizontal="center" vertical="center"/>
    </xf>
    <xf numFmtId="176" fontId="19" fillId="0" borderId="39" xfId="9" applyNumberFormat="1" applyFont="1" applyBorder="1" applyAlignment="1">
      <alignment horizontal="center" vertical="center"/>
    </xf>
    <xf numFmtId="178" fontId="19" fillId="0" borderId="39" xfId="9" applyNumberFormat="1" applyFont="1" applyBorder="1" applyAlignment="1">
      <alignment horizontal="left" vertical="center"/>
    </xf>
    <xf numFmtId="178" fontId="31" fillId="0" borderId="38" xfId="9" applyNumberFormat="1" applyFont="1" applyBorder="1" applyAlignment="1">
      <alignment horizontal="left" vertical="center"/>
    </xf>
    <xf numFmtId="0" fontId="20" fillId="0" borderId="0" xfId="9" applyFont="1" applyAlignment="1" applyProtection="1">
      <alignment horizontal="right" vertical="center" shrinkToFit="1"/>
      <protection locked="0"/>
    </xf>
    <xf numFmtId="41" fontId="20" fillId="2" borderId="0" xfId="11" applyNumberFormat="1" applyFont="1" applyFill="1" applyBorder="1" applyAlignment="1" applyProtection="1">
      <alignment horizontal="right" vertical="center"/>
    </xf>
    <xf numFmtId="6" fontId="20" fillId="2" borderId="0" xfId="11" applyFont="1" applyFill="1" applyBorder="1" applyAlignment="1" applyProtection="1">
      <alignment horizontal="right" vertical="center"/>
    </xf>
    <xf numFmtId="6" fontId="20" fillId="2" borderId="8" xfId="11" applyFont="1" applyFill="1" applyBorder="1" applyAlignment="1" applyProtection="1">
      <alignment horizontal="right" vertical="center"/>
    </xf>
    <xf numFmtId="0" fontId="25" fillId="0" borderId="0" xfId="9" applyFont="1" applyAlignment="1" applyProtection="1">
      <alignment horizontal="center" vertical="center"/>
      <protection locked="0"/>
    </xf>
    <xf numFmtId="0" fontId="30" fillId="0" borderId="0" xfId="9" applyFont="1" applyAlignment="1" applyProtection="1">
      <alignment horizontal="center" vertical="center"/>
      <protection locked="0"/>
    </xf>
    <xf numFmtId="0" fontId="18" fillId="0" borderId="1" xfId="9" applyFont="1" applyBorder="1" applyProtection="1">
      <alignment vertical="center"/>
      <protection locked="0"/>
    </xf>
    <xf numFmtId="0" fontId="22" fillId="4" borderId="1" xfId="9" applyFont="1" applyFill="1" applyBorder="1" applyAlignment="1" applyProtection="1">
      <alignment horizontal="center" vertical="center" wrapText="1" shrinkToFit="1"/>
      <protection locked="0"/>
    </xf>
    <xf numFmtId="0" fontId="22" fillId="4" borderId="1" xfId="9" applyFont="1" applyFill="1" applyBorder="1" applyAlignment="1" applyProtection="1">
      <alignment horizontal="center" vertical="center" shrinkToFit="1"/>
      <protection locked="0"/>
    </xf>
    <xf numFmtId="0" fontId="22" fillId="4" borderId="4" xfId="9" applyFont="1" applyFill="1" applyBorder="1" applyAlignment="1" applyProtection="1">
      <alignment horizontal="center" vertical="center" wrapText="1" shrinkToFit="1"/>
      <protection locked="0"/>
    </xf>
    <xf numFmtId="0" fontId="22" fillId="4" borderId="3" xfId="9" applyFont="1" applyFill="1" applyBorder="1" applyAlignment="1" applyProtection="1">
      <alignment horizontal="center" vertical="center" shrinkToFit="1"/>
      <protection locked="0"/>
    </xf>
    <xf numFmtId="41" fontId="18" fillId="2" borderId="1" xfId="11" applyNumberFormat="1" applyFont="1" applyFill="1" applyBorder="1" applyAlignment="1" applyProtection="1">
      <alignment vertical="center"/>
    </xf>
    <xf numFmtId="6" fontId="18" fillId="2" borderId="1" xfId="11" applyFont="1" applyFill="1" applyBorder="1" applyAlignment="1" applyProtection="1">
      <alignment vertical="center"/>
    </xf>
    <xf numFmtId="41" fontId="18" fillId="2" borderId="4" xfId="11" applyNumberFormat="1" applyFont="1" applyFill="1" applyBorder="1" applyAlignment="1" applyProtection="1">
      <alignment vertical="center"/>
      <protection locked="0"/>
    </xf>
    <xf numFmtId="6" fontId="18" fillId="2" borderId="3" xfId="11" applyFont="1" applyFill="1" applyBorder="1" applyAlignment="1" applyProtection="1">
      <alignment vertical="center"/>
      <protection locked="0"/>
    </xf>
    <xf numFmtId="38" fontId="18" fillId="0" borderId="4" xfId="11" applyNumberFormat="1" applyFont="1" applyBorder="1" applyAlignment="1" applyProtection="1">
      <alignment vertical="center" shrinkToFit="1"/>
      <protection locked="0"/>
    </xf>
    <xf numFmtId="38" fontId="18" fillId="0" borderId="3" xfId="11" applyNumberFormat="1" applyFont="1" applyBorder="1" applyAlignment="1" applyProtection="1">
      <alignment vertical="center" shrinkToFit="1"/>
      <protection locked="0"/>
    </xf>
    <xf numFmtId="0" fontId="29" fillId="4" borderId="1" xfId="9" applyFont="1" applyFill="1" applyBorder="1" applyAlignment="1" applyProtection="1">
      <alignment horizontal="center" vertical="center"/>
      <protection locked="0"/>
    </xf>
    <xf numFmtId="0" fontId="29" fillId="4" borderId="1" xfId="9" applyFont="1" applyFill="1" applyBorder="1" applyAlignment="1" applyProtection="1">
      <alignment horizontal="center" vertical="center" shrinkToFit="1"/>
      <protection locked="0"/>
    </xf>
    <xf numFmtId="0" fontId="24" fillId="0" borderId="1" xfId="9" applyFont="1" applyBorder="1" applyAlignment="1" applyProtection="1">
      <alignment horizontal="left" vertical="top" wrapText="1"/>
      <protection locked="0"/>
    </xf>
    <xf numFmtId="0" fontId="28" fillId="0" borderId="1" xfId="9" applyFont="1" applyBorder="1" applyAlignment="1" applyProtection="1">
      <alignment horizontal="left" vertical="top" wrapText="1"/>
      <protection locked="0"/>
    </xf>
    <xf numFmtId="38" fontId="40" fillId="0" borderId="4" xfId="33" applyFont="1" applyFill="1" applyBorder="1" applyAlignment="1">
      <alignment horizontal="center" vertical="center"/>
    </xf>
    <xf numFmtId="38" fontId="40" fillId="0" borderId="3" xfId="33" applyFont="1" applyFill="1" applyBorder="1" applyAlignment="1">
      <alignment horizontal="center" vertical="center"/>
    </xf>
    <xf numFmtId="0" fontId="47" fillId="0" borderId="4" xfId="0" applyFont="1" applyBorder="1" applyAlignment="1">
      <alignment horizontal="center" vertical="center" wrapText="1"/>
    </xf>
    <xf numFmtId="0" fontId="47" fillId="0" borderId="3" xfId="0" applyFont="1" applyBorder="1" applyAlignment="1">
      <alignment horizontal="center" vertical="center" wrapText="1"/>
    </xf>
    <xf numFmtId="0" fontId="0" fillId="0" borderId="4" xfId="0"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18" fillId="0" borderId="0" xfId="0" applyFont="1" applyAlignment="1" applyProtection="1">
      <alignment horizontal="left" vertical="center" wrapText="1"/>
      <protection locked="0"/>
    </xf>
    <xf numFmtId="178" fontId="46" fillId="0" borderId="47" xfId="0" applyNumberFormat="1" applyFont="1" applyBorder="1" applyAlignment="1">
      <alignment horizontal="center" vertical="center"/>
    </xf>
    <xf numFmtId="178" fontId="46" fillId="0" borderId="48" xfId="0" applyNumberFormat="1" applyFont="1" applyBorder="1" applyAlignment="1">
      <alignment horizontal="center" vertical="center"/>
    </xf>
    <xf numFmtId="0" fontId="50" fillId="0" borderId="0" xfId="0" applyFont="1" applyAlignment="1">
      <alignment horizontal="left" vertical="center"/>
    </xf>
    <xf numFmtId="0" fontId="45" fillId="0" borderId="2" xfId="0" applyFont="1" applyBorder="1" applyAlignment="1">
      <alignment horizontal="center" vertical="center"/>
    </xf>
    <xf numFmtId="0" fontId="25" fillId="0" borderId="45" xfId="0" applyFont="1" applyBorder="1" applyAlignment="1">
      <alignment horizontal="center" vertical="center"/>
    </xf>
    <xf numFmtId="0" fontId="25" fillId="0" borderId="30" xfId="0" applyFont="1" applyBorder="1" applyAlignment="1">
      <alignment horizontal="center" vertical="center"/>
    </xf>
    <xf numFmtId="0" fontId="25" fillId="0" borderId="29" xfId="0" applyFont="1" applyBorder="1" applyAlignment="1">
      <alignment horizontal="center" vertical="center"/>
    </xf>
    <xf numFmtId="179" fontId="45" fillId="0" borderId="45" xfId="0" applyNumberFormat="1" applyFont="1" applyBorder="1" applyAlignment="1">
      <alignment horizontal="center" vertical="center"/>
    </xf>
    <xf numFmtId="179" fontId="45" fillId="0" borderId="30" xfId="0" applyNumberFormat="1" applyFont="1" applyBorder="1" applyAlignment="1">
      <alignment horizontal="center" vertical="center"/>
    </xf>
    <xf numFmtId="179" fontId="45" fillId="0" borderId="29" xfId="0" applyNumberFormat="1" applyFont="1" applyBorder="1" applyAlignment="1">
      <alignment horizontal="center" vertical="center"/>
    </xf>
    <xf numFmtId="0" fontId="18" fillId="0" borderId="0" xfId="0" applyFont="1" applyAlignment="1" applyProtection="1">
      <alignment horizontal="left" vertical="center" wrapText="1" shrinkToFit="1"/>
      <protection locked="0"/>
    </xf>
    <xf numFmtId="0" fontId="18" fillId="0" borderId="0" xfId="0" applyFont="1" applyAlignment="1" applyProtection="1">
      <alignment horizontal="left" vertical="center" shrinkToFit="1"/>
      <protection locked="0"/>
    </xf>
    <xf numFmtId="0" fontId="24" fillId="0" borderId="1" xfId="0" applyFont="1" applyBorder="1" applyAlignment="1">
      <alignment horizontal="left" vertical="top" wrapText="1"/>
    </xf>
    <xf numFmtId="0" fontId="17" fillId="7" borderId="11" xfId="0" applyFont="1" applyFill="1" applyBorder="1" applyAlignment="1">
      <alignment horizontal="center" vertical="center" wrapText="1"/>
    </xf>
    <xf numFmtId="0" fontId="0" fillId="7" borderId="17" xfId="0" applyFont="1" applyFill="1" applyBorder="1" applyAlignment="1">
      <alignment horizontal="center" vertical="center" wrapText="1"/>
    </xf>
    <xf numFmtId="0" fontId="15" fillId="7" borderId="11" xfId="0" applyFont="1" applyFill="1" applyBorder="1" applyAlignment="1">
      <alignment horizontal="center" vertical="center" wrapText="1"/>
    </xf>
    <xf numFmtId="0" fontId="15" fillId="7" borderId="14" xfId="0" applyFont="1" applyFill="1" applyBorder="1" applyAlignment="1">
      <alignment horizontal="center" vertical="center" wrapText="1"/>
    </xf>
    <xf numFmtId="0" fontId="17" fillId="7" borderId="14" xfId="0" applyFont="1" applyFill="1" applyBorder="1" applyAlignment="1">
      <alignment horizontal="center" vertical="center" wrapText="1"/>
    </xf>
    <xf numFmtId="0" fontId="21" fillId="0" borderId="1" xfId="0" applyFont="1" applyBorder="1" applyAlignment="1">
      <alignment horizontal="left" vertical="top" wrapText="1"/>
    </xf>
    <xf numFmtId="0" fontId="15" fillId="8" borderId="11" xfId="0" applyFont="1" applyFill="1" applyBorder="1" applyAlignment="1">
      <alignment horizontal="center" vertical="center" wrapText="1"/>
    </xf>
    <xf numFmtId="0" fontId="15" fillId="8" borderId="14" xfId="0" applyFont="1" applyFill="1" applyBorder="1" applyAlignment="1">
      <alignment horizontal="center" vertical="center" wrapText="1"/>
    </xf>
    <xf numFmtId="0" fontId="15" fillId="8" borderId="6" xfId="0" applyFont="1" applyFill="1" applyBorder="1" applyAlignment="1">
      <alignment horizontal="center" vertical="center" wrapText="1"/>
    </xf>
    <xf numFmtId="0" fontId="15" fillId="8" borderId="3" xfId="0" applyFont="1" applyFill="1" applyBorder="1" applyAlignment="1">
      <alignment horizontal="center" vertical="center" wrapText="1"/>
    </xf>
    <xf numFmtId="0" fontId="45" fillId="0" borderId="0" xfId="9" applyFont="1" applyAlignment="1" applyProtection="1">
      <alignment horizontal="center" vertical="center"/>
      <protection locked="0"/>
    </xf>
    <xf numFmtId="0" fontId="34" fillId="0" borderId="0" xfId="36" applyFont="1" applyAlignment="1" applyProtection="1">
      <alignment horizontal="center" vertical="center" shrinkToFit="1"/>
      <protection locked="0"/>
    </xf>
    <xf numFmtId="0" fontId="33" fillId="0" borderId="2" xfId="36" applyFont="1" applyBorder="1" applyAlignment="1" applyProtection="1">
      <alignment horizontal="center" vertical="center"/>
      <protection locked="0"/>
    </xf>
    <xf numFmtId="38" fontId="27" fillId="0" borderId="1" xfId="12" applyFont="1" applyBorder="1" applyAlignment="1" applyProtection="1">
      <alignment horizontal="right" vertical="center"/>
      <protection locked="0"/>
    </xf>
    <xf numFmtId="38" fontId="27" fillId="2" borderId="1" xfId="12" applyFont="1" applyFill="1" applyBorder="1" applyAlignment="1" applyProtection="1">
      <alignment horizontal="right" vertical="center"/>
      <protection locked="0"/>
    </xf>
    <xf numFmtId="0" fontId="18" fillId="4" borderId="4" xfId="9" applyFont="1" applyFill="1" applyBorder="1" applyAlignment="1" applyProtection="1">
      <alignment horizontal="center" vertical="center" wrapText="1" shrinkToFit="1"/>
      <protection locked="0"/>
    </xf>
    <xf numFmtId="0" fontId="18" fillId="4" borderId="3" xfId="9" applyFont="1" applyFill="1" applyBorder="1" applyAlignment="1" applyProtection="1">
      <alignment horizontal="center" vertical="center" shrinkToFit="1"/>
      <protection locked="0"/>
    </xf>
    <xf numFmtId="0" fontId="22" fillId="4" borderId="1" xfId="9" applyFont="1" applyFill="1" applyBorder="1" applyAlignment="1" applyProtection="1">
      <alignment horizontal="center" vertical="center"/>
      <protection locked="0"/>
    </xf>
    <xf numFmtId="0" fontId="22" fillId="4" borderId="1" xfId="9" applyFont="1" applyFill="1" applyBorder="1" applyAlignment="1" applyProtection="1">
      <alignment horizontal="center" vertical="center" wrapText="1"/>
      <protection locked="0"/>
    </xf>
    <xf numFmtId="41" fontId="27" fillId="2" borderId="4" xfId="11" applyNumberFormat="1" applyFont="1" applyFill="1" applyBorder="1" applyAlignment="1" applyProtection="1">
      <alignment horizontal="right" vertical="center"/>
    </xf>
    <xf numFmtId="41" fontId="27" fillId="2" borderId="6" xfId="11" applyNumberFormat="1" applyFont="1" applyFill="1" applyBorder="1" applyAlignment="1" applyProtection="1">
      <alignment horizontal="right" vertical="center"/>
    </xf>
    <xf numFmtId="41" fontId="27" fillId="2" borderId="3" xfId="11" applyNumberFormat="1" applyFont="1" applyFill="1" applyBorder="1" applyAlignment="1" applyProtection="1">
      <alignment horizontal="right" vertical="center"/>
    </xf>
  </cellXfs>
  <cellStyles count="38">
    <cellStyle name="パーセント 2" xfId="6" xr:uid="{00000000-0005-0000-0000-000000000000}"/>
    <cellStyle name="パーセント 3" xfId="16" xr:uid="{00000000-0005-0000-0000-000001000000}"/>
    <cellStyle name="パーセント 3 2" xfId="30" xr:uid="{00000000-0005-0000-0000-000002000000}"/>
    <cellStyle name="桁区切り 2" xfId="2" xr:uid="{00000000-0005-0000-0000-000005000000}"/>
    <cellStyle name="桁区切り 2 2" xfId="12" xr:uid="{00000000-0005-0000-0000-000006000000}"/>
    <cellStyle name="桁区切り 2 3" xfId="33" xr:uid="{CCCD9392-9577-463E-9B4A-A53100AC6C88}"/>
    <cellStyle name="桁区切り 3" xfId="5" xr:uid="{00000000-0005-0000-0000-000007000000}"/>
    <cellStyle name="桁区切り 4" xfId="15" xr:uid="{00000000-0005-0000-0000-000008000000}"/>
    <cellStyle name="桁区切り 4 2" xfId="29" xr:uid="{00000000-0005-0000-0000-000009000000}"/>
    <cellStyle name="桁区切り 5" xfId="19" xr:uid="{00000000-0005-0000-0000-00000A000000}"/>
    <cellStyle name="桁区切り 6" xfId="25" xr:uid="{00000000-0005-0000-0000-00000B000000}"/>
    <cellStyle name="桁区切り 7" xfId="37" xr:uid="{59B08B46-060A-4687-9648-4B9995502153}"/>
    <cellStyle name="通貨 2" xfId="11" xr:uid="{00000000-0005-0000-0000-00000C000000}"/>
    <cellStyle name="標準" xfId="0" builtinId="0"/>
    <cellStyle name="標準 10" xfId="22" xr:uid="{00000000-0005-0000-0000-00000E000000}"/>
    <cellStyle name="標準 12" xfId="23" xr:uid="{00000000-0005-0000-0000-00000F000000}"/>
    <cellStyle name="標準 13" xfId="21" xr:uid="{00000000-0005-0000-0000-000010000000}"/>
    <cellStyle name="標準 2" xfId="1" xr:uid="{00000000-0005-0000-0000-000011000000}"/>
    <cellStyle name="標準 2 2" xfId="9" xr:uid="{00000000-0005-0000-0000-000012000000}"/>
    <cellStyle name="標準 2 2 2" xfId="10" xr:uid="{00000000-0005-0000-0000-000013000000}"/>
    <cellStyle name="標準 2 2 3" xfId="18" xr:uid="{00000000-0005-0000-0000-000014000000}"/>
    <cellStyle name="標準 2 3" xfId="20" xr:uid="{00000000-0005-0000-0000-000015000000}"/>
    <cellStyle name="標準 27" xfId="26" xr:uid="{00000000-0005-0000-0000-000016000000}"/>
    <cellStyle name="標準 3" xfId="3" xr:uid="{00000000-0005-0000-0000-000017000000}"/>
    <cellStyle name="標準 3 2" xfId="7" xr:uid="{00000000-0005-0000-0000-000018000000}"/>
    <cellStyle name="標準 4" xfId="4" xr:uid="{00000000-0005-0000-0000-000019000000}"/>
    <cellStyle name="標準 5" xfId="8" xr:uid="{00000000-0005-0000-0000-00001A000000}"/>
    <cellStyle name="標準 5 2" xfId="13" xr:uid="{00000000-0005-0000-0000-00001B000000}"/>
    <cellStyle name="標準 5 3" xfId="17" xr:uid="{00000000-0005-0000-0000-00001C000000}"/>
    <cellStyle name="標準 5 4" xfId="27" xr:uid="{00000000-0005-0000-0000-00001D000000}"/>
    <cellStyle name="標準 5 5" xfId="31" xr:uid="{00000000-0005-0000-0000-00001E000000}"/>
    <cellStyle name="標準 5 5 2" xfId="34" xr:uid="{71812CEF-7F87-4E72-96F7-2C7A3C647F7E}"/>
    <cellStyle name="標準 5 5 3" xfId="36" xr:uid="{DA457A0D-113D-42BB-87C0-E2BB562EE7E8}"/>
    <cellStyle name="標準 5 6" xfId="32" xr:uid="{00000000-0005-0000-0000-00001F000000}"/>
    <cellStyle name="標準 5 6 2" xfId="35" xr:uid="{EA80E7DD-833F-4583-86D2-D75666E5E1B1}"/>
    <cellStyle name="標準 6" xfId="14" xr:uid="{00000000-0005-0000-0000-000020000000}"/>
    <cellStyle name="標準 6 2" xfId="28" xr:uid="{00000000-0005-0000-0000-000021000000}"/>
    <cellStyle name="標準 7" xfId="24" xr:uid="{00000000-0005-0000-0000-000022000000}"/>
  </cellStyles>
  <dxfs count="4">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b/>
        <i val="0"/>
        <color theme="4"/>
      </font>
      <fill>
        <patternFill>
          <bgColor theme="4" tint="0.79998168889431442"/>
        </patternFill>
      </fill>
    </dxf>
  </dxfs>
  <tableStyles count="0" defaultTableStyle="TableStyleMedium9" defaultPivotStyle="PivotStyleLight16"/>
  <colors>
    <mruColors>
      <color rgb="FFFFFFCC"/>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fmlaLink="$R$27"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fmlaLink="$R$28" lockText="1" noThreeD="1"/>
</file>

<file path=xl/ctrlProps/ctrlProp21.xml><?xml version="1.0" encoding="utf-8"?>
<formControlPr xmlns="http://schemas.microsoft.com/office/spreadsheetml/2009/9/main" objectType="CheckBox" fmlaLink="$R$30" lockText="1" noThreeD="1"/>
</file>

<file path=xl/ctrlProps/ctrlProp22.xml><?xml version="1.0" encoding="utf-8"?>
<formControlPr xmlns="http://schemas.microsoft.com/office/spreadsheetml/2009/9/main" objectType="CheckBox" fmlaLink="$R$31" lockText="1" noThreeD="1"/>
</file>

<file path=xl/ctrlProps/ctrlProp23.xml><?xml version="1.0" encoding="utf-8"?>
<formControlPr xmlns="http://schemas.microsoft.com/office/spreadsheetml/2009/9/main" objectType="CheckBox" fmlaLink="$R$32" lockText="1" noThreeD="1"/>
</file>

<file path=xl/ctrlProps/ctrlProp24.xml><?xml version="1.0" encoding="utf-8"?>
<formControlPr xmlns="http://schemas.microsoft.com/office/spreadsheetml/2009/9/main" objectType="CheckBox" fmlaLink="$R$34" lockText="1" noThreeD="1"/>
</file>

<file path=xl/ctrlProps/ctrlProp25.xml><?xml version="1.0" encoding="utf-8"?>
<formControlPr xmlns="http://schemas.microsoft.com/office/spreadsheetml/2009/9/main" objectType="CheckBox" fmlaLink="$R$35" lockText="1" noThreeD="1"/>
</file>

<file path=xl/ctrlProps/ctrlProp26.xml><?xml version="1.0" encoding="utf-8"?>
<formControlPr xmlns="http://schemas.microsoft.com/office/spreadsheetml/2009/9/main" objectType="CheckBox" fmlaLink="$R$36" lockText="1" noThreeD="1"/>
</file>

<file path=xl/ctrlProps/ctrlProp27.xml><?xml version="1.0" encoding="utf-8"?>
<formControlPr xmlns="http://schemas.microsoft.com/office/spreadsheetml/2009/9/main" objectType="CheckBox" fmlaLink="$R$51" lockText="1" noThreeD="1"/>
</file>

<file path=xl/ctrlProps/ctrlProp28.xml><?xml version="1.0" encoding="utf-8"?>
<formControlPr xmlns="http://schemas.microsoft.com/office/spreadsheetml/2009/9/main" objectType="CheckBox" fmlaLink="$R$52" lockText="1" noThreeD="1"/>
</file>

<file path=xl/ctrlProps/ctrlProp29.xml><?xml version="1.0" encoding="utf-8"?>
<formControlPr xmlns="http://schemas.microsoft.com/office/spreadsheetml/2009/9/main" objectType="CheckBox" fmlaLink="$R$53"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R$50"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0</xdr:col>
      <xdr:colOff>173181</xdr:colOff>
      <xdr:row>36</xdr:row>
      <xdr:rowOff>0</xdr:rowOff>
    </xdr:from>
    <xdr:to>
      <xdr:col>4</xdr:col>
      <xdr:colOff>3741765</xdr:colOff>
      <xdr:row>45</xdr:row>
      <xdr:rowOff>220288</xdr:rowOff>
    </xdr:to>
    <xdr:pic>
      <xdr:nvPicPr>
        <xdr:cNvPr id="2" name="図 1">
          <a:extLst>
            <a:ext uri="{FF2B5EF4-FFF2-40B4-BE49-F238E27FC236}">
              <a16:creationId xmlns:a16="http://schemas.microsoft.com/office/drawing/2014/main" id="{04F101D4-5CEA-4E33-AA0E-6C24B4E2511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3181" y="20955000"/>
          <a:ext cx="12244993" cy="31124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1771650</xdr:colOff>
          <xdr:row>27</xdr:row>
          <xdr:rowOff>190500</xdr:rowOff>
        </xdr:from>
        <xdr:to>
          <xdr:col>2</xdr:col>
          <xdr:colOff>38100</xdr:colOff>
          <xdr:row>30</xdr:row>
          <xdr:rowOff>142875</xdr:rowOff>
        </xdr:to>
        <xdr:sp macro="" textlink="">
          <xdr:nvSpPr>
            <xdr:cNvPr id="93185" name="Check Box 1" hidden="1">
              <a:extLst>
                <a:ext uri="{63B3BB69-23CF-44E3-9099-C40C66FF867C}">
                  <a14:compatExt spid="_x0000_s93185"/>
                </a:ext>
                <a:ext uri="{FF2B5EF4-FFF2-40B4-BE49-F238E27FC236}">
                  <a16:creationId xmlns:a16="http://schemas.microsoft.com/office/drawing/2014/main" id="{00000000-0008-0000-0A00-000001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1771650</xdr:colOff>
          <xdr:row>30</xdr:row>
          <xdr:rowOff>161925</xdr:rowOff>
        </xdr:from>
        <xdr:to>
          <xdr:col>2</xdr:col>
          <xdr:colOff>38100</xdr:colOff>
          <xdr:row>32</xdr:row>
          <xdr:rowOff>38100</xdr:rowOff>
        </xdr:to>
        <xdr:sp macro="" textlink="">
          <xdr:nvSpPr>
            <xdr:cNvPr id="93186" name="Check Box 2" hidden="1">
              <a:extLst>
                <a:ext uri="{63B3BB69-23CF-44E3-9099-C40C66FF867C}">
                  <a14:compatExt spid="_x0000_s93186"/>
                </a:ext>
                <a:ext uri="{FF2B5EF4-FFF2-40B4-BE49-F238E27FC236}">
                  <a16:creationId xmlns:a16="http://schemas.microsoft.com/office/drawing/2014/main" id="{00000000-0008-0000-0A00-000002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1771650</xdr:colOff>
          <xdr:row>29</xdr:row>
          <xdr:rowOff>104775</xdr:rowOff>
        </xdr:from>
        <xdr:to>
          <xdr:col>2</xdr:col>
          <xdr:colOff>38100</xdr:colOff>
          <xdr:row>31</xdr:row>
          <xdr:rowOff>66675</xdr:rowOff>
        </xdr:to>
        <xdr:sp macro="" textlink="">
          <xdr:nvSpPr>
            <xdr:cNvPr id="93187" name="Check Box 3" hidden="1">
              <a:extLst>
                <a:ext uri="{63B3BB69-23CF-44E3-9099-C40C66FF867C}">
                  <a14:compatExt spid="_x0000_s93187"/>
                </a:ext>
                <a:ext uri="{FF2B5EF4-FFF2-40B4-BE49-F238E27FC236}">
                  <a16:creationId xmlns:a16="http://schemas.microsoft.com/office/drawing/2014/main" id="{00000000-0008-0000-0A00-000003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1771650</xdr:colOff>
          <xdr:row>33</xdr:row>
          <xdr:rowOff>114300</xdr:rowOff>
        </xdr:from>
        <xdr:to>
          <xdr:col>2</xdr:col>
          <xdr:colOff>38100</xdr:colOff>
          <xdr:row>35</xdr:row>
          <xdr:rowOff>57150</xdr:rowOff>
        </xdr:to>
        <xdr:sp macro="" textlink="">
          <xdr:nvSpPr>
            <xdr:cNvPr id="93188" name="Check Box 4" hidden="1">
              <a:extLst>
                <a:ext uri="{63B3BB69-23CF-44E3-9099-C40C66FF867C}">
                  <a14:compatExt spid="_x0000_s93188"/>
                </a:ext>
                <a:ext uri="{FF2B5EF4-FFF2-40B4-BE49-F238E27FC236}">
                  <a16:creationId xmlns:a16="http://schemas.microsoft.com/office/drawing/2014/main" id="{00000000-0008-0000-0A00-000004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1771650</xdr:colOff>
          <xdr:row>43</xdr:row>
          <xdr:rowOff>0</xdr:rowOff>
        </xdr:from>
        <xdr:to>
          <xdr:col>2</xdr:col>
          <xdr:colOff>38100</xdr:colOff>
          <xdr:row>44</xdr:row>
          <xdr:rowOff>9525</xdr:rowOff>
        </xdr:to>
        <xdr:sp macro="" textlink="">
          <xdr:nvSpPr>
            <xdr:cNvPr id="93189" name="Check Box 5" hidden="1">
              <a:extLst>
                <a:ext uri="{63B3BB69-23CF-44E3-9099-C40C66FF867C}">
                  <a14:compatExt spid="_x0000_s93189"/>
                </a:ext>
                <a:ext uri="{FF2B5EF4-FFF2-40B4-BE49-F238E27FC236}">
                  <a16:creationId xmlns:a16="http://schemas.microsoft.com/office/drawing/2014/main" id="{00000000-0008-0000-0A00-000005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742950</xdr:colOff>
          <xdr:row>29</xdr:row>
          <xdr:rowOff>152400</xdr:rowOff>
        </xdr:from>
        <xdr:to>
          <xdr:col>3</xdr:col>
          <xdr:colOff>990600</xdr:colOff>
          <xdr:row>31</xdr:row>
          <xdr:rowOff>9525</xdr:rowOff>
        </xdr:to>
        <xdr:sp macro="" textlink="">
          <xdr:nvSpPr>
            <xdr:cNvPr id="93190" name="Check Box 6" hidden="1">
              <a:extLst>
                <a:ext uri="{63B3BB69-23CF-44E3-9099-C40C66FF867C}">
                  <a14:compatExt spid="_x0000_s93190"/>
                </a:ext>
                <a:ext uri="{FF2B5EF4-FFF2-40B4-BE49-F238E27FC236}">
                  <a16:creationId xmlns:a16="http://schemas.microsoft.com/office/drawing/2014/main" id="{00000000-0008-0000-0A00-000006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742950</xdr:colOff>
          <xdr:row>27</xdr:row>
          <xdr:rowOff>228600</xdr:rowOff>
        </xdr:from>
        <xdr:to>
          <xdr:col>3</xdr:col>
          <xdr:colOff>990600</xdr:colOff>
          <xdr:row>30</xdr:row>
          <xdr:rowOff>85725</xdr:rowOff>
        </xdr:to>
        <xdr:sp macro="" textlink="">
          <xdr:nvSpPr>
            <xdr:cNvPr id="93191" name="Check Box 7" hidden="1">
              <a:extLst>
                <a:ext uri="{63B3BB69-23CF-44E3-9099-C40C66FF867C}">
                  <a14:compatExt spid="_x0000_s93191"/>
                </a:ext>
                <a:ext uri="{FF2B5EF4-FFF2-40B4-BE49-F238E27FC236}">
                  <a16:creationId xmlns:a16="http://schemas.microsoft.com/office/drawing/2014/main" id="{00000000-0008-0000-0A00-000007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1771650</xdr:colOff>
          <xdr:row>37</xdr:row>
          <xdr:rowOff>209550</xdr:rowOff>
        </xdr:from>
        <xdr:to>
          <xdr:col>2</xdr:col>
          <xdr:colOff>38100</xdr:colOff>
          <xdr:row>38</xdr:row>
          <xdr:rowOff>228600</xdr:rowOff>
        </xdr:to>
        <xdr:sp macro="" textlink="">
          <xdr:nvSpPr>
            <xdr:cNvPr id="93192" name="Check Box 8" hidden="1">
              <a:extLst>
                <a:ext uri="{63B3BB69-23CF-44E3-9099-C40C66FF867C}">
                  <a14:compatExt spid="_x0000_s93192"/>
                </a:ext>
                <a:ext uri="{FF2B5EF4-FFF2-40B4-BE49-F238E27FC236}">
                  <a16:creationId xmlns:a16="http://schemas.microsoft.com/office/drawing/2014/main" id="{00000000-0008-0000-0A00-000008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1771650</xdr:colOff>
          <xdr:row>44</xdr:row>
          <xdr:rowOff>200025</xdr:rowOff>
        </xdr:from>
        <xdr:to>
          <xdr:col>2</xdr:col>
          <xdr:colOff>38100</xdr:colOff>
          <xdr:row>46</xdr:row>
          <xdr:rowOff>47625</xdr:rowOff>
        </xdr:to>
        <xdr:sp macro="" textlink="">
          <xdr:nvSpPr>
            <xdr:cNvPr id="93193" name="Check Box 9" hidden="1">
              <a:extLst>
                <a:ext uri="{63B3BB69-23CF-44E3-9099-C40C66FF867C}">
                  <a14:compatExt spid="_x0000_s93193"/>
                </a:ext>
                <a:ext uri="{FF2B5EF4-FFF2-40B4-BE49-F238E27FC236}">
                  <a16:creationId xmlns:a16="http://schemas.microsoft.com/office/drawing/2014/main" id="{00000000-0008-0000-0A00-000009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1771650</xdr:colOff>
          <xdr:row>41</xdr:row>
          <xdr:rowOff>133350</xdr:rowOff>
        </xdr:from>
        <xdr:to>
          <xdr:col>2</xdr:col>
          <xdr:colOff>38100</xdr:colOff>
          <xdr:row>43</xdr:row>
          <xdr:rowOff>38100</xdr:rowOff>
        </xdr:to>
        <xdr:sp macro="" textlink="">
          <xdr:nvSpPr>
            <xdr:cNvPr id="93194" name="Check Box 10" hidden="1">
              <a:extLst>
                <a:ext uri="{63B3BB69-23CF-44E3-9099-C40C66FF867C}">
                  <a14:compatExt spid="_x0000_s93194"/>
                </a:ext>
                <a:ext uri="{FF2B5EF4-FFF2-40B4-BE49-F238E27FC236}">
                  <a16:creationId xmlns:a16="http://schemas.microsoft.com/office/drawing/2014/main" id="{00000000-0008-0000-0A00-00000A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1771650</xdr:colOff>
          <xdr:row>44</xdr:row>
          <xdr:rowOff>19050</xdr:rowOff>
        </xdr:from>
        <xdr:to>
          <xdr:col>2</xdr:col>
          <xdr:colOff>38100</xdr:colOff>
          <xdr:row>44</xdr:row>
          <xdr:rowOff>228600</xdr:rowOff>
        </xdr:to>
        <xdr:sp macro="" textlink="">
          <xdr:nvSpPr>
            <xdr:cNvPr id="93195" name="Check Box 11" hidden="1">
              <a:extLst>
                <a:ext uri="{63B3BB69-23CF-44E3-9099-C40C66FF867C}">
                  <a14:compatExt spid="_x0000_s93195"/>
                </a:ext>
                <a:ext uri="{FF2B5EF4-FFF2-40B4-BE49-F238E27FC236}">
                  <a16:creationId xmlns:a16="http://schemas.microsoft.com/office/drawing/2014/main" id="{00000000-0008-0000-0A00-00000B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1771650</xdr:colOff>
          <xdr:row>35</xdr:row>
          <xdr:rowOff>962025</xdr:rowOff>
        </xdr:from>
        <xdr:to>
          <xdr:col>2</xdr:col>
          <xdr:colOff>38100</xdr:colOff>
          <xdr:row>37</xdr:row>
          <xdr:rowOff>47625</xdr:rowOff>
        </xdr:to>
        <xdr:sp macro="" textlink="">
          <xdr:nvSpPr>
            <xdr:cNvPr id="93196" name="Check Box 12" hidden="1">
              <a:extLst>
                <a:ext uri="{63B3BB69-23CF-44E3-9099-C40C66FF867C}">
                  <a14:compatExt spid="_x0000_s93196"/>
                </a:ext>
                <a:ext uri="{FF2B5EF4-FFF2-40B4-BE49-F238E27FC236}">
                  <a16:creationId xmlns:a16="http://schemas.microsoft.com/office/drawing/2014/main" id="{00000000-0008-0000-0A00-00000C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1771650</xdr:colOff>
          <xdr:row>36</xdr:row>
          <xdr:rowOff>190500</xdr:rowOff>
        </xdr:from>
        <xdr:to>
          <xdr:col>2</xdr:col>
          <xdr:colOff>38100</xdr:colOff>
          <xdr:row>38</xdr:row>
          <xdr:rowOff>19050</xdr:rowOff>
        </xdr:to>
        <xdr:sp macro="" textlink="">
          <xdr:nvSpPr>
            <xdr:cNvPr id="93197" name="Check Box 13" hidden="1">
              <a:extLst>
                <a:ext uri="{63B3BB69-23CF-44E3-9099-C40C66FF867C}">
                  <a14:compatExt spid="_x0000_s93197"/>
                </a:ext>
                <a:ext uri="{FF2B5EF4-FFF2-40B4-BE49-F238E27FC236}">
                  <a16:creationId xmlns:a16="http://schemas.microsoft.com/office/drawing/2014/main" id="{00000000-0008-0000-0A00-00000D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1685925</xdr:colOff>
      <xdr:row>28</xdr:row>
      <xdr:rowOff>22412</xdr:rowOff>
    </xdr:from>
    <xdr:to>
      <xdr:col>7</xdr:col>
      <xdr:colOff>1086970</xdr:colOff>
      <xdr:row>32</xdr:row>
      <xdr:rowOff>78441</xdr:rowOff>
    </xdr:to>
    <xdr:sp macro="" textlink="">
      <xdr:nvSpPr>
        <xdr:cNvPr id="2" name="正方形/長方形 1">
          <a:extLst>
            <a:ext uri="{FF2B5EF4-FFF2-40B4-BE49-F238E27FC236}">
              <a16:creationId xmlns:a16="http://schemas.microsoft.com/office/drawing/2014/main" id="{00000000-0008-0000-0A00-000002000000}"/>
            </a:ext>
          </a:extLst>
        </xdr:cNvPr>
        <xdr:cNvSpPr/>
      </xdr:nvSpPr>
      <xdr:spPr>
        <a:xfrm>
          <a:off x="1943660" y="8258736"/>
          <a:ext cx="6606428" cy="773205"/>
        </a:xfrm>
        <a:prstGeom prst="rect">
          <a:avLst/>
        </a:prstGeom>
        <a:noFill/>
        <a:ln w="19050">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1676400</xdr:colOff>
      <xdr:row>32</xdr:row>
      <xdr:rowOff>168089</xdr:rowOff>
    </xdr:from>
    <xdr:to>
      <xdr:col>10</xdr:col>
      <xdr:colOff>201706</xdr:colOff>
      <xdr:row>35</xdr:row>
      <xdr:rowOff>76201</xdr:rowOff>
    </xdr:to>
    <xdr:sp macro="" textlink="">
      <xdr:nvSpPr>
        <xdr:cNvPr id="3" name="正方形/長方形 2">
          <a:extLst>
            <a:ext uri="{FF2B5EF4-FFF2-40B4-BE49-F238E27FC236}">
              <a16:creationId xmlns:a16="http://schemas.microsoft.com/office/drawing/2014/main" id="{00000000-0008-0000-0A00-000003000000}"/>
            </a:ext>
          </a:extLst>
        </xdr:cNvPr>
        <xdr:cNvSpPr/>
      </xdr:nvSpPr>
      <xdr:spPr>
        <a:xfrm>
          <a:off x="1934135" y="9121589"/>
          <a:ext cx="11008659" cy="502024"/>
        </a:xfrm>
        <a:prstGeom prst="rect">
          <a:avLst/>
        </a:prstGeom>
        <a:noFill/>
        <a:ln w="19050">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0</xdr:col>
          <xdr:colOff>95250</xdr:colOff>
          <xdr:row>19</xdr:row>
          <xdr:rowOff>342900</xdr:rowOff>
        </xdr:from>
        <xdr:to>
          <xdr:col>1</xdr:col>
          <xdr:colOff>247650</xdr:colOff>
          <xdr:row>21</xdr:row>
          <xdr:rowOff>123825</xdr:rowOff>
        </xdr:to>
        <xdr:sp macro="" textlink="">
          <xdr:nvSpPr>
            <xdr:cNvPr id="93198" name="Check Box 14" hidden="1">
              <a:extLst>
                <a:ext uri="{63B3BB69-23CF-44E3-9099-C40C66FF867C}">
                  <a14:compatExt spid="_x0000_s93198"/>
                </a:ext>
                <a:ext uri="{FF2B5EF4-FFF2-40B4-BE49-F238E27FC236}">
                  <a16:creationId xmlns:a16="http://schemas.microsoft.com/office/drawing/2014/main" id="{00000000-0008-0000-0A00-00000E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18</xdr:row>
          <xdr:rowOff>276225</xdr:rowOff>
        </xdr:from>
        <xdr:to>
          <xdr:col>1</xdr:col>
          <xdr:colOff>257175</xdr:colOff>
          <xdr:row>19</xdr:row>
          <xdr:rowOff>428625</xdr:rowOff>
        </xdr:to>
        <xdr:sp macro="" textlink="">
          <xdr:nvSpPr>
            <xdr:cNvPr id="93199" name="Check Box 15" hidden="1">
              <a:extLst>
                <a:ext uri="{63B3BB69-23CF-44E3-9099-C40C66FF867C}">
                  <a14:compatExt spid="_x0000_s93199"/>
                </a:ext>
                <a:ext uri="{FF2B5EF4-FFF2-40B4-BE49-F238E27FC236}">
                  <a16:creationId xmlns:a16="http://schemas.microsoft.com/office/drawing/2014/main" id="{00000000-0008-0000-0A00-00000F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xdr:col>
      <xdr:colOff>1057275</xdr:colOff>
      <xdr:row>35</xdr:row>
      <xdr:rowOff>171450</xdr:rowOff>
    </xdr:from>
    <xdr:to>
      <xdr:col>7</xdr:col>
      <xdr:colOff>1019175</xdr:colOff>
      <xdr:row>37</xdr:row>
      <xdr:rowOff>57149</xdr:rowOff>
    </xdr:to>
    <xdr:grpSp>
      <xdr:nvGrpSpPr>
        <xdr:cNvPr id="4" name="グループ化 3">
          <a:extLst>
            <a:ext uri="{FF2B5EF4-FFF2-40B4-BE49-F238E27FC236}">
              <a16:creationId xmlns:a16="http://schemas.microsoft.com/office/drawing/2014/main" id="{00000000-0008-0000-0A00-000004000000}"/>
            </a:ext>
          </a:extLst>
        </xdr:cNvPr>
        <xdr:cNvGrpSpPr/>
      </xdr:nvGrpSpPr>
      <xdr:grpSpPr>
        <a:xfrm>
          <a:off x="3298451" y="9718862"/>
          <a:ext cx="5183842" cy="1129552"/>
          <a:chOff x="3295650" y="8934450"/>
          <a:chExt cx="5181600" cy="1133474"/>
        </a:xfrm>
      </xdr:grpSpPr>
      <xdr:sp macro="" textlink="">
        <xdr:nvSpPr>
          <xdr:cNvPr id="5" name="テキスト ボックス 4">
            <a:extLst>
              <a:ext uri="{FF2B5EF4-FFF2-40B4-BE49-F238E27FC236}">
                <a16:creationId xmlns:a16="http://schemas.microsoft.com/office/drawing/2014/main" id="{00000000-0008-0000-0A00-000005000000}"/>
              </a:ext>
            </a:extLst>
          </xdr:cNvPr>
          <xdr:cNvSpPr txBox="1"/>
        </xdr:nvSpPr>
        <xdr:spPr>
          <a:xfrm>
            <a:off x="3295650" y="9429749"/>
            <a:ext cx="5181600" cy="638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latin typeface="メイリオ" panose="020B0604030504040204" pitchFamily="50" charset="-128"/>
                <a:ea typeface="メイリオ" panose="020B0604030504040204" pitchFamily="50" charset="-128"/>
              </a:rPr>
              <a:t>＜点線内の機器等の導入に際し、必要な場合のみチェックすること＞</a:t>
            </a:r>
          </a:p>
        </xdr:txBody>
      </xdr:sp>
      <xdr:sp macro="" textlink="">
        <xdr:nvSpPr>
          <xdr:cNvPr id="6" name="下矢印 3">
            <a:extLst>
              <a:ext uri="{FF2B5EF4-FFF2-40B4-BE49-F238E27FC236}">
                <a16:creationId xmlns:a16="http://schemas.microsoft.com/office/drawing/2014/main" id="{00000000-0008-0000-0A00-000006000000}"/>
              </a:ext>
            </a:extLst>
          </xdr:cNvPr>
          <xdr:cNvSpPr/>
        </xdr:nvSpPr>
        <xdr:spPr>
          <a:xfrm>
            <a:off x="4581525" y="8934450"/>
            <a:ext cx="571500" cy="457200"/>
          </a:xfrm>
          <a:prstGeom prst="downArrow">
            <a:avLst/>
          </a:prstGeom>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editAs="oneCell">
        <xdr:from>
          <xdr:col>0</xdr:col>
          <xdr:colOff>104775</xdr:colOff>
          <xdr:row>16</xdr:row>
          <xdr:rowOff>114300</xdr:rowOff>
        </xdr:from>
        <xdr:to>
          <xdr:col>1</xdr:col>
          <xdr:colOff>257175</xdr:colOff>
          <xdr:row>18</xdr:row>
          <xdr:rowOff>38100</xdr:rowOff>
        </xdr:to>
        <xdr:sp macro="" textlink="">
          <xdr:nvSpPr>
            <xdr:cNvPr id="93200" name="Check Box 16" hidden="1">
              <a:extLst>
                <a:ext uri="{63B3BB69-23CF-44E3-9099-C40C66FF867C}">
                  <a14:compatExt spid="_x0000_s93200"/>
                </a:ext>
                <a:ext uri="{FF2B5EF4-FFF2-40B4-BE49-F238E27FC236}">
                  <a16:creationId xmlns:a16="http://schemas.microsoft.com/office/drawing/2014/main" id="{00000000-0008-0000-0A00-000010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21</xdr:row>
          <xdr:rowOff>0</xdr:rowOff>
        </xdr:from>
        <xdr:to>
          <xdr:col>1</xdr:col>
          <xdr:colOff>133350</xdr:colOff>
          <xdr:row>21</xdr:row>
          <xdr:rowOff>409575</xdr:rowOff>
        </xdr:to>
        <xdr:sp macro="" textlink="">
          <xdr:nvSpPr>
            <xdr:cNvPr id="93201" name="Check Box 17" hidden="1">
              <a:extLst>
                <a:ext uri="{63B3BB69-23CF-44E3-9099-C40C66FF867C}">
                  <a14:compatExt spid="_x0000_s93201"/>
                </a:ext>
                <a:ext uri="{FF2B5EF4-FFF2-40B4-BE49-F238E27FC236}">
                  <a16:creationId xmlns:a16="http://schemas.microsoft.com/office/drawing/2014/main" id="{00000000-0008-0000-0A00-000011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23</xdr:row>
          <xdr:rowOff>0</xdr:rowOff>
        </xdr:from>
        <xdr:to>
          <xdr:col>1</xdr:col>
          <xdr:colOff>133350</xdr:colOff>
          <xdr:row>24</xdr:row>
          <xdr:rowOff>0</xdr:rowOff>
        </xdr:to>
        <xdr:sp macro="" textlink="">
          <xdr:nvSpPr>
            <xdr:cNvPr id="93202" name="Check Box 18" hidden="1">
              <a:extLst>
                <a:ext uri="{63B3BB69-23CF-44E3-9099-C40C66FF867C}">
                  <a14:compatExt spid="_x0000_s93202"/>
                </a:ext>
                <a:ext uri="{FF2B5EF4-FFF2-40B4-BE49-F238E27FC236}">
                  <a16:creationId xmlns:a16="http://schemas.microsoft.com/office/drawing/2014/main" id="{00000000-0008-0000-0A00-000012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49</xdr:row>
          <xdr:rowOff>0</xdr:rowOff>
        </xdr:from>
        <xdr:to>
          <xdr:col>2</xdr:col>
          <xdr:colOff>200025</xdr:colOff>
          <xdr:row>50</xdr:row>
          <xdr:rowOff>0</xdr:rowOff>
        </xdr:to>
        <xdr:sp macro="" textlink="">
          <xdr:nvSpPr>
            <xdr:cNvPr id="93203" name="Check Box 19" hidden="1">
              <a:extLst>
                <a:ext uri="{63B3BB69-23CF-44E3-9099-C40C66FF867C}">
                  <a14:compatExt spid="_x0000_s93203"/>
                </a:ext>
                <a:ext uri="{FF2B5EF4-FFF2-40B4-BE49-F238E27FC236}">
                  <a16:creationId xmlns:a16="http://schemas.microsoft.com/office/drawing/2014/main" id="{00000000-0008-0000-0A00-000013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１　理事長等、法人幹部からの提案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49</xdr:row>
          <xdr:rowOff>219075</xdr:rowOff>
        </xdr:from>
        <xdr:to>
          <xdr:col>2</xdr:col>
          <xdr:colOff>428625</xdr:colOff>
          <xdr:row>50</xdr:row>
          <xdr:rowOff>219075</xdr:rowOff>
        </xdr:to>
        <xdr:sp macro="" textlink="">
          <xdr:nvSpPr>
            <xdr:cNvPr id="93204" name="Check Box 20" hidden="1">
              <a:extLst>
                <a:ext uri="{63B3BB69-23CF-44E3-9099-C40C66FF867C}">
                  <a14:compatExt spid="_x0000_s93204"/>
                </a:ext>
                <a:ext uri="{FF2B5EF4-FFF2-40B4-BE49-F238E27FC236}">
                  <a16:creationId xmlns:a16="http://schemas.microsoft.com/office/drawing/2014/main" id="{00000000-0008-0000-0A00-000014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２　施設長・管理者等、管理職からの提案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50</xdr:row>
          <xdr:rowOff>209550</xdr:rowOff>
        </xdr:from>
        <xdr:to>
          <xdr:col>2</xdr:col>
          <xdr:colOff>238125</xdr:colOff>
          <xdr:row>51</xdr:row>
          <xdr:rowOff>219075</xdr:rowOff>
        </xdr:to>
        <xdr:sp macro="" textlink="">
          <xdr:nvSpPr>
            <xdr:cNvPr id="93205" name="Check Box 21" hidden="1">
              <a:extLst>
                <a:ext uri="{63B3BB69-23CF-44E3-9099-C40C66FF867C}">
                  <a14:compatExt spid="_x0000_s93205"/>
                </a:ext>
                <a:ext uri="{FF2B5EF4-FFF2-40B4-BE49-F238E27FC236}">
                  <a16:creationId xmlns:a16="http://schemas.microsoft.com/office/drawing/2014/main" id="{00000000-0008-0000-0A00-000015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３　介護職等、現場職員からの提案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1076325</xdr:colOff>
          <xdr:row>49</xdr:row>
          <xdr:rowOff>9525</xdr:rowOff>
        </xdr:from>
        <xdr:to>
          <xdr:col>5</xdr:col>
          <xdr:colOff>180975</xdr:colOff>
          <xdr:row>50</xdr:row>
          <xdr:rowOff>0</xdr:rowOff>
        </xdr:to>
        <xdr:sp macro="" textlink="">
          <xdr:nvSpPr>
            <xdr:cNvPr id="93206" name="Check Box 22" hidden="1">
              <a:extLst>
                <a:ext uri="{63B3BB69-23CF-44E3-9099-C40C66FF867C}">
                  <a14:compatExt spid="_x0000_s93206"/>
                </a:ext>
                <a:ext uri="{FF2B5EF4-FFF2-40B4-BE49-F238E27FC236}">
                  <a16:creationId xmlns:a16="http://schemas.microsoft.com/office/drawing/2014/main" id="{00000000-0008-0000-0A00-000016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４　導入に対する補助があるため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1076325</xdr:colOff>
          <xdr:row>49</xdr:row>
          <xdr:rowOff>228600</xdr:rowOff>
        </xdr:from>
        <xdr:to>
          <xdr:col>5</xdr:col>
          <xdr:colOff>180975</xdr:colOff>
          <xdr:row>50</xdr:row>
          <xdr:rowOff>228600</xdr:rowOff>
        </xdr:to>
        <xdr:sp macro="" textlink="">
          <xdr:nvSpPr>
            <xdr:cNvPr id="93207" name="Check Box 23" hidden="1">
              <a:extLst>
                <a:ext uri="{63B3BB69-23CF-44E3-9099-C40C66FF867C}">
                  <a14:compatExt spid="_x0000_s93207"/>
                </a:ext>
                <a:ext uri="{FF2B5EF4-FFF2-40B4-BE49-F238E27FC236}">
                  <a16:creationId xmlns:a16="http://schemas.microsoft.com/office/drawing/2014/main" id="{00000000-0008-0000-0A00-000017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５　機器メーカーからの営業・提案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1076325</xdr:colOff>
          <xdr:row>50</xdr:row>
          <xdr:rowOff>228600</xdr:rowOff>
        </xdr:from>
        <xdr:to>
          <xdr:col>5</xdr:col>
          <xdr:colOff>180975</xdr:colOff>
          <xdr:row>51</xdr:row>
          <xdr:rowOff>228600</xdr:rowOff>
        </xdr:to>
        <xdr:sp macro="" textlink="">
          <xdr:nvSpPr>
            <xdr:cNvPr id="93208" name="Check Box 24" hidden="1">
              <a:extLst>
                <a:ext uri="{63B3BB69-23CF-44E3-9099-C40C66FF867C}">
                  <a14:compatExt spid="_x0000_s93208"/>
                </a:ext>
                <a:ext uri="{FF2B5EF4-FFF2-40B4-BE49-F238E27FC236}">
                  <a16:creationId xmlns:a16="http://schemas.microsoft.com/office/drawing/2014/main" id="{00000000-0008-0000-0A00-000018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６　他の施設・事業所らの推薦・口コミ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51</xdr:row>
          <xdr:rowOff>219075</xdr:rowOff>
        </xdr:from>
        <xdr:to>
          <xdr:col>1</xdr:col>
          <xdr:colOff>1057275</xdr:colOff>
          <xdr:row>52</xdr:row>
          <xdr:rowOff>228600</xdr:rowOff>
        </xdr:to>
        <xdr:sp macro="" textlink="">
          <xdr:nvSpPr>
            <xdr:cNvPr id="93209" name="Check Box 25" hidden="1">
              <a:extLst>
                <a:ext uri="{63B3BB69-23CF-44E3-9099-C40C66FF867C}">
                  <a14:compatExt spid="_x0000_s93209"/>
                </a:ext>
                <a:ext uri="{FF2B5EF4-FFF2-40B4-BE49-F238E27FC236}">
                  <a16:creationId xmlns:a16="http://schemas.microsoft.com/office/drawing/2014/main" id="{00000000-0008-0000-0A00-000019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７　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49</xdr:row>
          <xdr:rowOff>38100</xdr:rowOff>
        </xdr:from>
        <xdr:to>
          <xdr:col>7</xdr:col>
          <xdr:colOff>438150</xdr:colOff>
          <xdr:row>49</xdr:row>
          <xdr:rowOff>228600</xdr:rowOff>
        </xdr:to>
        <xdr:sp macro="" textlink="">
          <xdr:nvSpPr>
            <xdr:cNvPr id="93210" name="Check Box 26" hidden="1">
              <a:extLst>
                <a:ext uri="{63B3BB69-23CF-44E3-9099-C40C66FF867C}">
                  <a14:compatExt spid="_x0000_s93210"/>
                </a:ext>
                <a:ext uri="{FF2B5EF4-FFF2-40B4-BE49-F238E27FC236}">
                  <a16:creationId xmlns:a16="http://schemas.microsoft.com/office/drawing/2014/main" id="{00000000-0008-0000-0A00-00001A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１　ケアの質の向上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314325</xdr:colOff>
          <xdr:row>50</xdr:row>
          <xdr:rowOff>123825</xdr:rowOff>
        </xdr:from>
        <xdr:to>
          <xdr:col>9</xdr:col>
          <xdr:colOff>2362200</xdr:colOff>
          <xdr:row>51</xdr:row>
          <xdr:rowOff>123825</xdr:rowOff>
        </xdr:to>
        <xdr:sp macro="" textlink="">
          <xdr:nvSpPr>
            <xdr:cNvPr id="93213" name="Check Box 29" hidden="1">
              <a:extLst>
                <a:ext uri="{63B3BB69-23CF-44E3-9099-C40C66FF867C}">
                  <a14:compatExt spid="_x0000_s93213"/>
                </a:ext>
                <a:ext uri="{FF2B5EF4-FFF2-40B4-BE49-F238E27FC236}">
                  <a16:creationId xmlns:a16="http://schemas.microsoft.com/office/drawing/2014/main" id="{00000000-0008-0000-0A00-00001D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５　職員の確保・離職防止・定着に資する取組の推進</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314325</xdr:colOff>
          <xdr:row>51</xdr:row>
          <xdr:rowOff>76200</xdr:rowOff>
        </xdr:from>
        <xdr:to>
          <xdr:col>9</xdr:col>
          <xdr:colOff>1790700</xdr:colOff>
          <xdr:row>52</xdr:row>
          <xdr:rowOff>28575</xdr:rowOff>
        </xdr:to>
        <xdr:sp macro="" textlink="">
          <xdr:nvSpPr>
            <xdr:cNvPr id="93214" name="Check Box 30" hidden="1">
              <a:extLst>
                <a:ext uri="{63B3BB69-23CF-44E3-9099-C40C66FF867C}">
                  <a14:compatExt spid="_x0000_s93214"/>
                </a:ext>
                <a:ext uri="{FF2B5EF4-FFF2-40B4-BE49-F238E27FC236}">
                  <a16:creationId xmlns:a16="http://schemas.microsoft.com/office/drawing/2014/main" id="{00000000-0008-0000-0A00-00001E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６　ヒヤリハット・介護事故の防止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314325</xdr:colOff>
          <xdr:row>52</xdr:row>
          <xdr:rowOff>28575</xdr:rowOff>
        </xdr:from>
        <xdr:to>
          <xdr:col>9</xdr:col>
          <xdr:colOff>419100</xdr:colOff>
          <xdr:row>53</xdr:row>
          <xdr:rowOff>47625</xdr:rowOff>
        </xdr:to>
        <xdr:sp macro="" textlink="">
          <xdr:nvSpPr>
            <xdr:cNvPr id="93215" name="Check Box 31" hidden="1">
              <a:extLst>
                <a:ext uri="{63B3BB69-23CF-44E3-9099-C40C66FF867C}">
                  <a14:compatExt spid="_x0000_s93215"/>
                </a:ext>
                <a:ext uri="{FF2B5EF4-FFF2-40B4-BE49-F238E27FC236}">
                  <a16:creationId xmlns:a16="http://schemas.microsoft.com/office/drawing/2014/main" id="{00000000-0008-0000-0A00-00001F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７　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52</xdr:row>
          <xdr:rowOff>9525</xdr:rowOff>
        </xdr:from>
        <xdr:to>
          <xdr:col>8</xdr:col>
          <xdr:colOff>314325</xdr:colOff>
          <xdr:row>53</xdr:row>
          <xdr:rowOff>9525</xdr:rowOff>
        </xdr:to>
        <xdr:sp macro="" textlink="">
          <xdr:nvSpPr>
            <xdr:cNvPr id="93216" name="Check Box 32" hidden="1">
              <a:extLst>
                <a:ext uri="{63B3BB69-23CF-44E3-9099-C40C66FF867C}">
                  <a14:compatExt spid="_x0000_s93216"/>
                </a:ext>
                <a:ext uri="{FF2B5EF4-FFF2-40B4-BE49-F238E27FC236}">
                  <a16:creationId xmlns:a16="http://schemas.microsoft.com/office/drawing/2014/main" id="{00000000-0008-0000-0A00-000020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４　会議や他職種連携におけるICTの活用</a:t>
              </a:r>
            </a:p>
          </xdr:txBody>
        </xdr:sp>
        <xdr:clientData/>
      </xdr:twoCellAnchor>
    </mc:Choice>
    <mc:Fallback/>
  </mc:AlternateContent>
  <xdr:twoCellAnchor>
    <xdr:from>
      <xdr:col>6</xdr:col>
      <xdr:colOff>173291</xdr:colOff>
      <xdr:row>49</xdr:row>
      <xdr:rowOff>182656</xdr:rowOff>
    </xdr:from>
    <xdr:to>
      <xdr:col>11</xdr:col>
      <xdr:colOff>602316</xdr:colOff>
      <xdr:row>50</xdr:row>
      <xdr:rowOff>182656</xdr:rowOff>
    </xdr:to>
    <xdr:sp macro="" textlink="">
      <xdr:nvSpPr>
        <xdr:cNvPr id="7" name="テキスト ボックス 6">
          <a:extLst>
            <a:ext uri="{FF2B5EF4-FFF2-40B4-BE49-F238E27FC236}">
              <a16:creationId xmlns:a16="http://schemas.microsoft.com/office/drawing/2014/main" id="{00000000-0008-0000-0A00-000007000000}"/>
            </a:ext>
          </a:extLst>
        </xdr:cNvPr>
        <xdr:cNvSpPr txBox="1"/>
      </xdr:nvSpPr>
      <xdr:spPr>
        <a:xfrm>
          <a:off x="6672703" y="13517656"/>
          <a:ext cx="6894819" cy="2465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700"/>
            <a:t>（利用者の自立支援、社会参加・コミュニケーション機会の増加に向けたケアの実施、根拠に基づいた支援の実施等）</a:t>
          </a:r>
        </a:p>
      </xdr:txBody>
    </xdr:sp>
    <xdr:clientData/>
  </xdr:twoCellAnchor>
  <mc:AlternateContent xmlns:mc="http://schemas.openxmlformats.org/markup-compatibility/2006">
    <mc:Choice xmlns:a14="http://schemas.microsoft.com/office/drawing/2010/main" Requires="a14">
      <xdr:twoCellAnchor editAs="oneCell">
        <xdr:from>
          <xdr:col>1</xdr:col>
          <xdr:colOff>1771650</xdr:colOff>
          <xdr:row>32</xdr:row>
          <xdr:rowOff>161925</xdr:rowOff>
        </xdr:from>
        <xdr:to>
          <xdr:col>2</xdr:col>
          <xdr:colOff>38100</xdr:colOff>
          <xdr:row>34</xdr:row>
          <xdr:rowOff>95250</xdr:rowOff>
        </xdr:to>
        <xdr:sp macro="" textlink="">
          <xdr:nvSpPr>
            <xdr:cNvPr id="93217" name="Check Box 33" hidden="1">
              <a:extLst>
                <a:ext uri="{63B3BB69-23CF-44E3-9099-C40C66FF867C}">
                  <a14:compatExt spid="_x0000_s93217"/>
                </a:ext>
                <a:ext uri="{FF2B5EF4-FFF2-40B4-BE49-F238E27FC236}">
                  <a16:creationId xmlns:a16="http://schemas.microsoft.com/office/drawing/2014/main" id="{00000000-0008-0000-0A00-000021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104775</xdr:colOff>
          <xdr:row>17</xdr:row>
          <xdr:rowOff>209550</xdr:rowOff>
        </xdr:from>
        <xdr:to>
          <xdr:col>1</xdr:col>
          <xdr:colOff>257175</xdr:colOff>
          <xdr:row>19</xdr:row>
          <xdr:rowOff>66675</xdr:rowOff>
        </xdr:to>
        <xdr:sp macro="" textlink="">
          <xdr:nvSpPr>
            <xdr:cNvPr id="93218" name="Check Box 34" hidden="1">
              <a:extLst>
                <a:ext uri="{63B3BB69-23CF-44E3-9099-C40C66FF867C}">
                  <a14:compatExt spid="_x0000_s93218"/>
                </a:ext>
                <a:ext uri="{FF2B5EF4-FFF2-40B4-BE49-F238E27FC236}">
                  <a16:creationId xmlns:a16="http://schemas.microsoft.com/office/drawing/2014/main" id="{00000000-0008-0000-0A00-000022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50</xdr:row>
          <xdr:rowOff>57150</xdr:rowOff>
        </xdr:from>
        <xdr:to>
          <xdr:col>7</xdr:col>
          <xdr:colOff>390525</xdr:colOff>
          <xdr:row>51</xdr:row>
          <xdr:rowOff>57150</xdr:rowOff>
        </xdr:to>
        <xdr:sp macro="" textlink="">
          <xdr:nvSpPr>
            <xdr:cNvPr id="93220" name="Check Box 36" hidden="1">
              <a:extLst>
                <a:ext uri="{63B3BB69-23CF-44E3-9099-C40C66FF867C}">
                  <a14:compatExt spid="_x0000_s93220"/>
                </a:ext>
                <a:ext uri="{FF2B5EF4-FFF2-40B4-BE49-F238E27FC236}">
                  <a16:creationId xmlns:a16="http://schemas.microsoft.com/office/drawing/2014/main" id="{00000000-0008-0000-0A00-000024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２　職員の負担軽減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51</xdr:row>
          <xdr:rowOff>66675</xdr:rowOff>
        </xdr:from>
        <xdr:to>
          <xdr:col>7</xdr:col>
          <xdr:colOff>295275</xdr:colOff>
          <xdr:row>52</xdr:row>
          <xdr:rowOff>9525</xdr:rowOff>
        </xdr:to>
        <xdr:sp macro="" textlink="">
          <xdr:nvSpPr>
            <xdr:cNvPr id="93221" name="Check Box 37" hidden="1">
              <a:extLst>
                <a:ext uri="{63B3BB69-23CF-44E3-9099-C40C66FF867C}">
                  <a14:compatExt spid="_x0000_s93221"/>
                </a:ext>
                <a:ext uri="{FF2B5EF4-FFF2-40B4-BE49-F238E27FC236}">
                  <a16:creationId xmlns:a16="http://schemas.microsoft.com/office/drawing/2014/main" id="{00000000-0008-0000-0A00-000025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３　業務の効率化</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11</xdr:col>
      <xdr:colOff>76200</xdr:colOff>
      <xdr:row>9</xdr:row>
      <xdr:rowOff>19050</xdr:rowOff>
    </xdr:from>
    <xdr:to>
      <xdr:col>11</xdr:col>
      <xdr:colOff>419100</xdr:colOff>
      <xdr:row>10</xdr:row>
      <xdr:rowOff>266700</xdr:rowOff>
    </xdr:to>
    <xdr:sp macro="" textlink="">
      <xdr:nvSpPr>
        <xdr:cNvPr id="2" name="右大かっこ 1">
          <a:extLst>
            <a:ext uri="{FF2B5EF4-FFF2-40B4-BE49-F238E27FC236}">
              <a16:creationId xmlns:a16="http://schemas.microsoft.com/office/drawing/2014/main" id="{00000000-0008-0000-0B00-000002000000}"/>
            </a:ext>
          </a:extLst>
        </xdr:cNvPr>
        <xdr:cNvSpPr/>
      </xdr:nvSpPr>
      <xdr:spPr>
        <a:xfrm>
          <a:off x="6238875" y="2228850"/>
          <a:ext cx="342900" cy="533400"/>
        </a:xfrm>
        <a:prstGeom prst="rightBracket">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19050</xdr:colOff>
      <xdr:row>9</xdr:row>
      <xdr:rowOff>133350</xdr:rowOff>
    </xdr:from>
    <xdr:to>
      <xdr:col>21</xdr:col>
      <xdr:colOff>276225</xdr:colOff>
      <xdr:row>10</xdr:row>
      <xdr:rowOff>123825</xdr:rowOff>
    </xdr:to>
    <xdr:sp macro="" textlink="">
      <xdr:nvSpPr>
        <xdr:cNvPr id="3" name="テキスト ボックス 2">
          <a:extLst>
            <a:ext uri="{FF2B5EF4-FFF2-40B4-BE49-F238E27FC236}">
              <a16:creationId xmlns:a16="http://schemas.microsoft.com/office/drawing/2014/main" id="{00000000-0008-0000-0B00-000003000000}"/>
            </a:ext>
          </a:extLst>
        </xdr:cNvPr>
        <xdr:cNvSpPr txBox="1"/>
      </xdr:nvSpPr>
      <xdr:spPr>
        <a:xfrm>
          <a:off x="6610350" y="2343150"/>
          <a:ext cx="4343400"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u="sng"/>
            <a:t>機器台数等との著しい矛盾が生じていないか確認します。</a:t>
          </a:r>
          <a:endParaRPr kumimoji="1" lang="en-US" altLang="ja-JP" sz="1200" u="sng"/>
        </a:p>
        <a:p>
          <a:endParaRPr kumimoji="1" lang="ja-JP" altLang="en-US" sz="1200"/>
        </a:p>
      </xdr:txBody>
    </xdr:sp>
    <xdr:clientData/>
  </xdr:twoCellAnchor>
  <xdr:twoCellAnchor editAs="oneCell">
    <xdr:from>
      <xdr:col>0</xdr:col>
      <xdr:colOff>190499</xdr:colOff>
      <xdr:row>35</xdr:row>
      <xdr:rowOff>130968</xdr:rowOff>
    </xdr:from>
    <xdr:to>
      <xdr:col>20</xdr:col>
      <xdr:colOff>583407</xdr:colOff>
      <xdr:row>40</xdr:row>
      <xdr:rowOff>23043</xdr:rowOff>
    </xdr:to>
    <xdr:pic>
      <xdr:nvPicPr>
        <xdr:cNvPr id="4" name="図 3">
          <a:extLst>
            <a:ext uri="{FF2B5EF4-FFF2-40B4-BE49-F238E27FC236}">
              <a16:creationId xmlns:a16="http://schemas.microsoft.com/office/drawing/2014/main" id="{00000000-0008-0000-0B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499" y="10215562"/>
          <a:ext cx="10406064" cy="114223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8" Type="http://schemas.openxmlformats.org/officeDocument/2006/relationships/ctrlProp" Target="../ctrlProps/ctrlProp5.xml"/><Relationship Id="rId3"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workbookViewId="0"/>
  </sheetViews>
  <sheetFormatPr defaultRowHeight="13.5" x14ac:dyDescent="0.15"/>
  <sheetData/>
  <phoneticPr fontId="13"/>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3EEA08-DDA2-47CC-875A-B30F2EFABDCD}">
  <sheetPr>
    <tabColor rgb="FFC00000"/>
    <pageSetUpPr fitToPage="1"/>
  </sheetPr>
  <dimension ref="A1:L52"/>
  <sheetViews>
    <sheetView showGridLines="0" showZeros="0" tabSelected="1" view="pageBreakPreview" zoomScale="55" zoomScaleNormal="55" zoomScaleSheetLayoutView="55" workbookViewId="0">
      <selection activeCell="D10" sqref="D10"/>
    </sheetView>
  </sheetViews>
  <sheetFormatPr defaultColWidth="8" defaultRowHeight="14.25" x14ac:dyDescent="0.15"/>
  <cols>
    <col min="1" max="1" width="15.625" style="1" customWidth="1"/>
    <col min="2" max="2" width="13.125" style="1" customWidth="1"/>
    <col min="3" max="3" width="31.625" style="1" customWidth="1"/>
    <col min="4" max="4" width="53.375" style="1" customWidth="1"/>
    <col min="5" max="5" width="59.5" style="1" customWidth="1"/>
    <col min="6" max="6" width="27.375" style="1" customWidth="1"/>
    <col min="7" max="7" width="24" style="1" customWidth="1"/>
    <col min="8" max="8" width="25.375" style="1" customWidth="1"/>
    <col min="9" max="9" width="27.875" style="1" customWidth="1"/>
    <col min="10" max="10" width="27.125" style="1" customWidth="1"/>
    <col min="11" max="11" width="41.125" style="2" customWidth="1"/>
    <col min="12" max="12" width="39.5" style="2" customWidth="1"/>
    <col min="13" max="22" width="8" style="1"/>
    <col min="23" max="23" width="3.375" style="1" customWidth="1"/>
    <col min="24" max="24" width="15.875" style="1" customWidth="1"/>
    <col min="25" max="248" width="8" style="1"/>
    <col min="249" max="249" width="15.625" style="1" customWidth="1"/>
    <col min="250" max="250" width="13.125" style="1" customWidth="1"/>
    <col min="251" max="251" width="28" style="1" bestFit="1" customWidth="1"/>
    <col min="252" max="252" width="25.375" style="1" customWidth="1"/>
    <col min="253" max="253" width="32.875" style="1" customWidth="1"/>
    <col min="254" max="254" width="0" style="1" hidden="1" customWidth="1"/>
    <col min="255" max="255" width="25.625" style="1" customWidth="1"/>
    <col min="256" max="256" width="30.625" style="1" bestFit="1" customWidth="1"/>
    <col min="257" max="257" width="17.625" style="1" bestFit="1" customWidth="1"/>
    <col min="258" max="258" width="12" style="1" bestFit="1" customWidth="1"/>
    <col min="259" max="259" width="28.125" style="1" bestFit="1" customWidth="1"/>
    <col min="260" max="260" width="26.75" style="1" bestFit="1" customWidth="1"/>
    <col min="261" max="261" width="32.875" style="1" customWidth="1"/>
    <col min="262" max="262" width="32.125" style="1" bestFit="1" customWidth="1"/>
    <col min="263" max="263" width="17.625" style="1" bestFit="1" customWidth="1"/>
    <col min="264" max="264" width="28.5" style="1" bestFit="1" customWidth="1"/>
    <col min="265" max="265" width="29.875" style="1" customWidth="1"/>
    <col min="266" max="266" width="23.625" style="1" customWidth="1"/>
    <col min="267" max="276" width="8" style="1"/>
    <col min="277" max="280" width="0" style="1" hidden="1" customWidth="1"/>
    <col min="281" max="504" width="8" style="1"/>
    <col min="505" max="505" width="15.625" style="1" customWidth="1"/>
    <col min="506" max="506" width="13.125" style="1" customWidth="1"/>
    <col min="507" max="507" width="28" style="1" bestFit="1" customWidth="1"/>
    <col min="508" max="508" width="25.375" style="1" customWidth="1"/>
    <col min="509" max="509" width="32.875" style="1" customWidth="1"/>
    <col min="510" max="510" width="0" style="1" hidden="1" customWidth="1"/>
    <col min="511" max="511" width="25.625" style="1" customWidth="1"/>
    <col min="512" max="512" width="30.625" style="1" bestFit="1" customWidth="1"/>
    <col min="513" max="513" width="17.625" style="1" bestFit="1" customWidth="1"/>
    <col min="514" max="514" width="12" style="1" bestFit="1" customWidth="1"/>
    <col min="515" max="515" width="28.125" style="1" bestFit="1" customWidth="1"/>
    <col min="516" max="516" width="26.75" style="1" bestFit="1" customWidth="1"/>
    <col min="517" max="517" width="32.875" style="1" customWidth="1"/>
    <col min="518" max="518" width="32.125" style="1" bestFit="1" customWidth="1"/>
    <col min="519" max="519" width="17.625" style="1" bestFit="1" customWidth="1"/>
    <col min="520" max="520" width="28.5" style="1" bestFit="1" customWidth="1"/>
    <col min="521" max="521" width="29.875" style="1" customWidth="1"/>
    <col min="522" max="522" width="23.625" style="1" customWidth="1"/>
    <col min="523" max="532" width="8" style="1"/>
    <col min="533" max="536" width="0" style="1" hidden="1" customWidth="1"/>
    <col min="537" max="760" width="8" style="1"/>
    <col min="761" max="761" width="15.625" style="1" customWidth="1"/>
    <col min="762" max="762" width="13.125" style="1" customWidth="1"/>
    <col min="763" max="763" width="28" style="1" bestFit="1" customWidth="1"/>
    <col min="764" max="764" width="25.375" style="1" customWidth="1"/>
    <col min="765" max="765" width="32.875" style="1" customWidth="1"/>
    <col min="766" max="766" width="0" style="1" hidden="1" customWidth="1"/>
    <col min="767" max="767" width="25.625" style="1" customWidth="1"/>
    <col min="768" max="768" width="30.625" style="1" bestFit="1" customWidth="1"/>
    <col min="769" max="769" width="17.625" style="1" bestFit="1" customWidth="1"/>
    <col min="770" max="770" width="12" style="1" bestFit="1" customWidth="1"/>
    <col min="771" max="771" width="28.125" style="1" bestFit="1" customWidth="1"/>
    <col min="772" max="772" width="26.75" style="1" bestFit="1" customWidth="1"/>
    <col min="773" max="773" width="32.875" style="1" customWidth="1"/>
    <col min="774" max="774" width="32.125" style="1" bestFit="1" customWidth="1"/>
    <col min="775" max="775" width="17.625" style="1" bestFit="1" customWidth="1"/>
    <col min="776" max="776" width="28.5" style="1" bestFit="1" customWidth="1"/>
    <col min="777" max="777" width="29.875" style="1" customWidth="1"/>
    <col min="778" max="778" width="23.625" style="1" customWidth="1"/>
    <col min="779" max="788" width="8" style="1"/>
    <col min="789" max="792" width="0" style="1" hidden="1" customWidth="1"/>
    <col min="793" max="1016" width="8" style="1"/>
    <col min="1017" max="1017" width="15.625" style="1" customWidth="1"/>
    <col min="1018" max="1018" width="13.125" style="1" customWidth="1"/>
    <col min="1019" max="1019" width="28" style="1" bestFit="1" customWidth="1"/>
    <col min="1020" max="1020" width="25.375" style="1" customWidth="1"/>
    <col min="1021" max="1021" width="32.875" style="1" customWidth="1"/>
    <col min="1022" max="1022" width="0" style="1" hidden="1" customWidth="1"/>
    <col min="1023" max="1023" width="25.625" style="1" customWidth="1"/>
    <col min="1024" max="1024" width="30.625" style="1" bestFit="1" customWidth="1"/>
    <col min="1025" max="1025" width="17.625" style="1" bestFit="1" customWidth="1"/>
    <col min="1026" max="1026" width="12" style="1" bestFit="1" customWidth="1"/>
    <col min="1027" max="1027" width="28.125" style="1" bestFit="1" customWidth="1"/>
    <col min="1028" max="1028" width="26.75" style="1" bestFit="1" customWidth="1"/>
    <col min="1029" max="1029" width="32.875" style="1" customWidth="1"/>
    <col min="1030" max="1030" width="32.125" style="1" bestFit="1" customWidth="1"/>
    <col min="1031" max="1031" width="17.625" style="1" bestFit="1" customWidth="1"/>
    <col min="1032" max="1032" width="28.5" style="1" bestFit="1" customWidth="1"/>
    <col min="1033" max="1033" width="29.875" style="1" customWidth="1"/>
    <col min="1034" max="1034" width="23.625" style="1" customWidth="1"/>
    <col min="1035" max="1044" width="8" style="1"/>
    <col min="1045" max="1048" width="0" style="1" hidden="1" customWidth="1"/>
    <col min="1049" max="1272" width="8" style="1"/>
    <col min="1273" max="1273" width="15.625" style="1" customWidth="1"/>
    <col min="1274" max="1274" width="13.125" style="1" customWidth="1"/>
    <col min="1275" max="1275" width="28" style="1" bestFit="1" customWidth="1"/>
    <col min="1276" max="1276" width="25.375" style="1" customWidth="1"/>
    <col min="1277" max="1277" width="32.875" style="1" customWidth="1"/>
    <col min="1278" max="1278" width="0" style="1" hidden="1" customWidth="1"/>
    <col min="1279" max="1279" width="25.625" style="1" customWidth="1"/>
    <col min="1280" max="1280" width="30.625" style="1" bestFit="1" customWidth="1"/>
    <col min="1281" max="1281" width="17.625" style="1" bestFit="1" customWidth="1"/>
    <col min="1282" max="1282" width="12" style="1" bestFit="1" customWidth="1"/>
    <col min="1283" max="1283" width="28.125" style="1" bestFit="1" customWidth="1"/>
    <col min="1284" max="1284" width="26.75" style="1" bestFit="1" customWidth="1"/>
    <col min="1285" max="1285" width="32.875" style="1" customWidth="1"/>
    <col min="1286" max="1286" width="32.125" style="1" bestFit="1" customWidth="1"/>
    <col min="1287" max="1287" width="17.625" style="1" bestFit="1" customWidth="1"/>
    <col min="1288" max="1288" width="28.5" style="1" bestFit="1" customWidth="1"/>
    <col min="1289" max="1289" width="29.875" style="1" customWidth="1"/>
    <col min="1290" max="1290" width="23.625" style="1" customWidth="1"/>
    <col min="1291" max="1300" width="8" style="1"/>
    <col min="1301" max="1304" width="0" style="1" hidden="1" customWidth="1"/>
    <col min="1305" max="1528" width="8" style="1"/>
    <col min="1529" max="1529" width="15.625" style="1" customWidth="1"/>
    <col min="1530" max="1530" width="13.125" style="1" customWidth="1"/>
    <col min="1531" max="1531" width="28" style="1" bestFit="1" customWidth="1"/>
    <col min="1532" max="1532" width="25.375" style="1" customWidth="1"/>
    <col min="1533" max="1533" width="32.875" style="1" customWidth="1"/>
    <col min="1534" max="1534" width="0" style="1" hidden="1" customWidth="1"/>
    <col min="1535" max="1535" width="25.625" style="1" customWidth="1"/>
    <col min="1536" max="1536" width="30.625" style="1" bestFit="1" customWidth="1"/>
    <col min="1537" max="1537" width="17.625" style="1" bestFit="1" customWidth="1"/>
    <col min="1538" max="1538" width="12" style="1" bestFit="1" customWidth="1"/>
    <col min="1539" max="1539" width="28.125" style="1" bestFit="1" customWidth="1"/>
    <col min="1540" max="1540" width="26.75" style="1" bestFit="1" customWidth="1"/>
    <col min="1541" max="1541" width="32.875" style="1" customWidth="1"/>
    <col min="1542" max="1542" width="32.125" style="1" bestFit="1" customWidth="1"/>
    <col min="1543" max="1543" width="17.625" style="1" bestFit="1" customWidth="1"/>
    <col min="1544" max="1544" width="28.5" style="1" bestFit="1" customWidth="1"/>
    <col min="1545" max="1545" width="29.875" style="1" customWidth="1"/>
    <col min="1546" max="1546" width="23.625" style="1" customWidth="1"/>
    <col min="1547" max="1556" width="8" style="1"/>
    <col min="1557" max="1560" width="0" style="1" hidden="1" customWidth="1"/>
    <col min="1561" max="1784" width="8" style="1"/>
    <col min="1785" max="1785" width="15.625" style="1" customWidth="1"/>
    <col min="1786" max="1786" width="13.125" style="1" customWidth="1"/>
    <col min="1787" max="1787" width="28" style="1" bestFit="1" customWidth="1"/>
    <col min="1788" max="1788" width="25.375" style="1" customWidth="1"/>
    <col min="1789" max="1789" width="32.875" style="1" customWidth="1"/>
    <col min="1790" max="1790" width="0" style="1" hidden="1" customWidth="1"/>
    <col min="1791" max="1791" width="25.625" style="1" customWidth="1"/>
    <col min="1792" max="1792" width="30.625" style="1" bestFit="1" customWidth="1"/>
    <col min="1793" max="1793" width="17.625" style="1" bestFit="1" customWidth="1"/>
    <col min="1794" max="1794" width="12" style="1" bestFit="1" customWidth="1"/>
    <col min="1795" max="1795" width="28.125" style="1" bestFit="1" customWidth="1"/>
    <col min="1796" max="1796" width="26.75" style="1" bestFit="1" customWidth="1"/>
    <col min="1797" max="1797" width="32.875" style="1" customWidth="1"/>
    <col min="1798" max="1798" width="32.125" style="1" bestFit="1" customWidth="1"/>
    <col min="1799" max="1799" width="17.625" style="1" bestFit="1" customWidth="1"/>
    <col min="1800" max="1800" width="28.5" style="1" bestFit="1" customWidth="1"/>
    <col min="1801" max="1801" width="29.875" style="1" customWidth="1"/>
    <col min="1802" max="1802" width="23.625" style="1" customWidth="1"/>
    <col min="1803" max="1812" width="8" style="1"/>
    <col min="1813" max="1816" width="0" style="1" hidden="1" customWidth="1"/>
    <col min="1817" max="2040" width="8" style="1"/>
    <col min="2041" max="2041" width="15.625" style="1" customWidth="1"/>
    <col min="2042" max="2042" width="13.125" style="1" customWidth="1"/>
    <col min="2043" max="2043" width="28" style="1" bestFit="1" customWidth="1"/>
    <col min="2044" max="2044" width="25.375" style="1" customWidth="1"/>
    <col min="2045" max="2045" width="32.875" style="1" customWidth="1"/>
    <col min="2046" max="2046" width="0" style="1" hidden="1" customWidth="1"/>
    <col min="2047" max="2047" width="25.625" style="1" customWidth="1"/>
    <col min="2048" max="2048" width="30.625" style="1" bestFit="1" customWidth="1"/>
    <col min="2049" max="2049" width="17.625" style="1" bestFit="1" customWidth="1"/>
    <col min="2050" max="2050" width="12" style="1" bestFit="1" customWidth="1"/>
    <col min="2051" max="2051" width="28.125" style="1" bestFit="1" customWidth="1"/>
    <col min="2052" max="2052" width="26.75" style="1" bestFit="1" customWidth="1"/>
    <col min="2053" max="2053" width="32.875" style="1" customWidth="1"/>
    <col min="2054" max="2054" width="32.125" style="1" bestFit="1" customWidth="1"/>
    <col min="2055" max="2055" width="17.625" style="1" bestFit="1" customWidth="1"/>
    <col min="2056" max="2056" width="28.5" style="1" bestFit="1" customWidth="1"/>
    <col min="2057" max="2057" width="29.875" style="1" customWidth="1"/>
    <col min="2058" max="2058" width="23.625" style="1" customWidth="1"/>
    <col min="2059" max="2068" width="8" style="1"/>
    <col min="2069" max="2072" width="0" style="1" hidden="1" customWidth="1"/>
    <col min="2073" max="2296" width="8" style="1"/>
    <col min="2297" max="2297" width="15.625" style="1" customWidth="1"/>
    <col min="2298" max="2298" width="13.125" style="1" customWidth="1"/>
    <col min="2299" max="2299" width="28" style="1" bestFit="1" customWidth="1"/>
    <col min="2300" max="2300" width="25.375" style="1" customWidth="1"/>
    <col min="2301" max="2301" width="32.875" style="1" customWidth="1"/>
    <col min="2302" max="2302" width="0" style="1" hidden="1" customWidth="1"/>
    <col min="2303" max="2303" width="25.625" style="1" customWidth="1"/>
    <col min="2304" max="2304" width="30.625" style="1" bestFit="1" customWidth="1"/>
    <col min="2305" max="2305" width="17.625" style="1" bestFit="1" customWidth="1"/>
    <col min="2306" max="2306" width="12" style="1" bestFit="1" customWidth="1"/>
    <col min="2307" max="2307" width="28.125" style="1" bestFit="1" customWidth="1"/>
    <col min="2308" max="2308" width="26.75" style="1" bestFit="1" customWidth="1"/>
    <col min="2309" max="2309" width="32.875" style="1" customWidth="1"/>
    <col min="2310" max="2310" width="32.125" style="1" bestFit="1" customWidth="1"/>
    <col min="2311" max="2311" width="17.625" style="1" bestFit="1" customWidth="1"/>
    <col min="2312" max="2312" width="28.5" style="1" bestFit="1" customWidth="1"/>
    <col min="2313" max="2313" width="29.875" style="1" customWidth="1"/>
    <col min="2314" max="2314" width="23.625" style="1" customWidth="1"/>
    <col min="2315" max="2324" width="8" style="1"/>
    <col min="2325" max="2328" width="0" style="1" hidden="1" customWidth="1"/>
    <col min="2329" max="2552" width="8" style="1"/>
    <col min="2553" max="2553" width="15.625" style="1" customWidth="1"/>
    <col min="2554" max="2554" width="13.125" style="1" customWidth="1"/>
    <col min="2555" max="2555" width="28" style="1" bestFit="1" customWidth="1"/>
    <col min="2556" max="2556" width="25.375" style="1" customWidth="1"/>
    <col min="2557" max="2557" width="32.875" style="1" customWidth="1"/>
    <col min="2558" max="2558" width="0" style="1" hidden="1" customWidth="1"/>
    <col min="2559" max="2559" width="25.625" style="1" customWidth="1"/>
    <col min="2560" max="2560" width="30.625" style="1" bestFit="1" customWidth="1"/>
    <col min="2561" max="2561" width="17.625" style="1" bestFit="1" customWidth="1"/>
    <col min="2562" max="2562" width="12" style="1" bestFit="1" customWidth="1"/>
    <col min="2563" max="2563" width="28.125" style="1" bestFit="1" customWidth="1"/>
    <col min="2564" max="2564" width="26.75" style="1" bestFit="1" customWidth="1"/>
    <col min="2565" max="2565" width="32.875" style="1" customWidth="1"/>
    <col min="2566" max="2566" width="32.125" style="1" bestFit="1" customWidth="1"/>
    <col min="2567" max="2567" width="17.625" style="1" bestFit="1" customWidth="1"/>
    <col min="2568" max="2568" width="28.5" style="1" bestFit="1" customWidth="1"/>
    <col min="2569" max="2569" width="29.875" style="1" customWidth="1"/>
    <col min="2570" max="2570" width="23.625" style="1" customWidth="1"/>
    <col min="2571" max="2580" width="8" style="1"/>
    <col min="2581" max="2584" width="0" style="1" hidden="1" customWidth="1"/>
    <col min="2585" max="2808" width="8" style="1"/>
    <col min="2809" max="2809" width="15.625" style="1" customWidth="1"/>
    <col min="2810" max="2810" width="13.125" style="1" customWidth="1"/>
    <col min="2811" max="2811" width="28" style="1" bestFit="1" customWidth="1"/>
    <col min="2812" max="2812" width="25.375" style="1" customWidth="1"/>
    <col min="2813" max="2813" width="32.875" style="1" customWidth="1"/>
    <col min="2814" max="2814" width="0" style="1" hidden="1" customWidth="1"/>
    <col min="2815" max="2815" width="25.625" style="1" customWidth="1"/>
    <col min="2816" max="2816" width="30.625" style="1" bestFit="1" customWidth="1"/>
    <col min="2817" max="2817" width="17.625" style="1" bestFit="1" customWidth="1"/>
    <col min="2818" max="2818" width="12" style="1" bestFit="1" customWidth="1"/>
    <col min="2819" max="2819" width="28.125" style="1" bestFit="1" customWidth="1"/>
    <col min="2820" max="2820" width="26.75" style="1" bestFit="1" customWidth="1"/>
    <col min="2821" max="2821" width="32.875" style="1" customWidth="1"/>
    <col min="2822" max="2822" width="32.125" style="1" bestFit="1" customWidth="1"/>
    <col min="2823" max="2823" width="17.625" style="1" bestFit="1" customWidth="1"/>
    <col min="2824" max="2824" width="28.5" style="1" bestFit="1" customWidth="1"/>
    <col min="2825" max="2825" width="29.875" style="1" customWidth="1"/>
    <col min="2826" max="2826" width="23.625" style="1" customWidth="1"/>
    <col min="2827" max="2836" width="8" style="1"/>
    <col min="2837" max="2840" width="0" style="1" hidden="1" customWidth="1"/>
    <col min="2841" max="3064" width="8" style="1"/>
    <col min="3065" max="3065" width="15.625" style="1" customWidth="1"/>
    <col min="3066" max="3066" width="13.125" style="1" customWidth="1"/>
    <col min="3067" max="3067" width="28" style="1" bestFit="1" customWidth="1"/>
    <col min="3068" max="3068" width="25.375" style="1" customWidth="1"/>
    <col min="3069" max="3069" width="32.875" style="1" customWidth="1"/>
    <col min="3070" max="3070" width="0" style="1" hidden="1" customWidth="1"/>
    <col min="3071" max="3071" width="25.625" style="1" customWidth="1"/>
    <col min="3072" max="3072" width="30.625" style="1" bestFit="1" customWidth="1"/>
    <col min="3073" max="3073" width="17.625" style="1" bestFit="1" customWidth="1"/>
    <col min="3074" max="3074" width="12" style="1" bestFit="1" customWidth="1"/>
    <col min="3075" max="3075" width="28.125" style="1" bestFit="1" customWidth="1"/>
    <col min="3076" max="3076" width="26.75" style="1" bestFit="1" customWidth="1"/>
    <col min="3077" max="3077" width="32.875" style="1" customWidth="1"/>
    <col min="3078" max="3078" width="32.125" style="1" bestFit="1" customWidth="1"/>
    <col min="3079" max="3079" width="17.625" style="1" bestFit="1" customWidth="1"/>
    <col min="3080" max="3080" width="28.5" style="1" bestFit="1" customWidth="1"/>
    <col min="3081" max="3081" width="29.875" style="1" customWidth="1"/>
    <col min="3082" max="3082" width="23.625" style="1" customWidth="1"/>
    <col min="3083" max="3092" width="8" style="1"/>
    <col min="3093" max="3096" width="0" style="1" hidden="1" customWidth="1"/>
    <col min="3097" max="3320" width="8" style="1"/>
    <col min="3321" max="3321" width="15.625" style="1" customWidth="1"/>
    <col min="3322" max="3322" width="13.125" style="1" customWidth="1"/>
    <col min="3323" max="3323" width="28" style="1" bestFit="1" customWidth="1"/>
    <col min="3324" max="3324" width="25.375" style="1" customWidth="1"/>
    <col min="3325" max="3325" width="32.875" style="1" customWidth="1"/>
    <col min="3326" max="3326" width="0" style="1" hidden="1" customWidth="1"/>
    <col min="3327" max="3327" width="25.625" style="1" customWidth="1"/>
    <col min="3328" max="3328" width="30.625" style="1" bestFit="1" customWidth="1"/>
    <col min="3329" max="3329" width="17.625" style="1" bestFit="1" customWidth="1"/>
    <col min="3330" max="3330" width="12" style="1" bestFit="1" customWidth="1"/>
    <col min="3331" max="3331" width="28.125" style="1" bestFit="1" customWidth="1"/>
    <col min="3332" max="3332" width="26.75" style="1" bestFit="1" customWidth="1"/>
    <col min="3333" max="3333" width="32.875" style="1" customWidth="1"/>
    <col min="3334" max="3334" width="32.125" style="1" bestFit="1" customWidth="1"/>
    <col min="3335" max="3335" width="17.625" style="1" bestFit="1" customWidth="1"/>
    <col min="3336" max="3336" width="28.5" style="1" bestFit="1" customWidth="1"/>
    <col min="3337" max="3337" width="29.875" style="1" customWidth="1"/>
    <col min="3338" max="3338" width="23.625" style="1" customWidth="1"/>
    <col min="3339" max="3348" width="8" style="1"/>
    <col min="3349" max="3352" width="0" style="1" hidden="1" customWidth="1"/>
    <col min="3353" max="3576" width="8" style="1"/>
    <col min="3577" max="3577" width="15.625" style="1" customWidth="1"/>
    <col min="3578" max="3578" width="13.125" style="1" customWidth="1"/>
    <col min="3579" max="3579" width="28" style="1" bestFit="1" customWidth="1"/>
    <col min="3580" max="3580" width="25.375" style="1" customWidth="1"/>
    <col min="3581" max="3581" width="32.875" style="1" customWidth="1"/>
    <col min="3582" max="3582" width="0" style="1" hidden="1" customWidth="1"/>
    <col min="3583" max="3583" width="25.625" style="1" customWidth="1"/>
    <col min="3584" max="3584" width="30.625" style="1" bestFit="1" customWidth="1"/>
    <col min="3585" max="3585" width="17.625" style="1" bestFit="1" customWidth="1"/>
    <col min="3586" max="3586" width="12" style="1" bestFit="1" customWidth="1"/>
    <col min="3587" max="3587" width="28.125" style="1" bestFit="1" customWidth="1"/>
    <col min="3588" max="3588" width="26.75" style="1" bestFit="1" customWidth="1"/>
    <col min="3589" max="3589" width="32.875" style="1" customWidth="1"/>
    <col min="3590" max="3590" width="32.125" style="1" bestFit="1" customWidth="1"/>
    <col min="3591" max="3591" width="17.625" style="1" bestFit="1" customWidth="1"/>
    <col min="3592" max="3592" width="28.5" style="1" bestFit="1" customWidth="1"/>
    <col min="3593" max="3593" width="29.875" style="1" customWidth="1"/>
    <col min="3594" max="3594" width="23.625" style="1" customWidth="1"/>
    <col min="3595" max="3604" width="8" style="1"/>
    <col min="3605" max="3608" width="0" style="1" hidden="1" customWidth="1"/>
    <col min="3609" max="3832" width="8" style="1"/>
    <col min="3833" max="3833" width="15.625" style="1" customWidth="1"/>
    <col min="3834" max="3834" width="13.125" style="1" customWidth="1"/>
    <col min="3835" max="3835" width="28" style="1" bestFit="1" customWidth="1"/>
    <col min="3836" max="3836" width="25.375" style="1" customWidth="1"/>
    <col min="3837" max="3837" width="32.875" style="1" customWidth="1"/>
    <col min="3838" max="3838" width="0" style="1" hidden="1" customWidth="1"/>
    <col min="3839" max="3839" width="25.625" style="1" customWidth="1"/>
    <col min="3840" max="3840" width="30.625" style="1" bestFit="1" customWidth="1"/>
    <col min="3841" max="3841" width="17.625" style="1" bestFit="1" customWidth="1"/>
    <col min="3842" max="3842" width="12" style="1" bestFit="1" customWidth="1"/>
    <col min="3843" max="3843" width="28.125" style="1" bestFit="1" customWidth="1"/>
    <col min="3844" max="3844" width="26.75" style="1" bestFit="1" customWidth="1"/>
    <col min="3845" max="3845" width="32.875" style="1" customWidth="1"/>
    <col min="3846" max="3846" width="32.125" style="1" bestFit="1" customWidth="1"/>
    <col min="3847" max="3847" width="17.625" style="1" bestFit="1" customWidth="1"/>
    <col min="3848" max="3848" width="28.5" style="1" bestFit="1" customWidth="1"/>
    <col min="3849" max="3849" width="29.875" style="1" customWidth="1"/>
    <col min="3850" max="3850" width="23.625" style="1" customWidth="1"/>
    <col min="3851" max="3860" width="8" style="1"/>
    <col min="3861" max="3864" width="0" style="1" hidden="1" customWidth="1"/>
    <col min="3865" max="4088" width="8" style="1"/>
    <col min="4089" max="4089" width="15.625" style="1" customWidth="1"/>
    <col min="4090" max="4090" width="13.125" style="1" customWidth="1"/>
    <col min="4091" max="4091" width="28" style="1" bestFit="1" customWidth="1"/>
    <col min="4092" max="4092" width="25.375" style="1" customWidth="1"/>
    <col min="4093" max="4093" width="32.875" style="1" customWidth="1"/>
    <col min="4094" max="4094" width="0" style="1" hidden="1" customWidth="1"/>
    <col min="4095" max="4095" width="25.625" style="1" customWidth="1"/>
    <col min="4096" max="4096" width="30.625" style="1" bestFit="1" customWidth="1"/>
    <col min="4097" max="4097" width="17.625" style="1" bestFit="1" customWidth="1"/>
    <col min="4098" max="4098" width="12" style="1" bestFit="1" customWidth="1"/>
    <col min="4099" max="4099" width="28.125" style="1" bestFit="1" customWidth="1"/>
    <col min="4100" max="4100" width="26.75" style="1" bestFit="1" customWidth="1"/>
    <col min="4101" max="4101" width="32.875" style="1" customWidth="1"/>
    <col min="4102" max="4102" width="32.125" style="1" bestFit="1" customWidth="1"/>
    <col min="4103" max="4103" width="17.625" style="1" bestFit="1" customWidth="1"/>
    <col min="4104" max="4104" width="28.5" style="1" bestFit="1" customWidth="1"/>
    <col min="4105" max="4105" width="29.875" style="1" customWidth="1"/>
    <col min="4106" max="4106" width="23.625" style="1" customWidth="1"/>
    <col min="4107" max="4116" width="8" style="1"/>
    <col min="4117" max="4120" width="0" style="1" hidden="1" customWidth="1"/>
    <col min="4121" max="4344" width="8" style="1"/>
    <col min="4345" max="4345" width="15.625" style="1" customWidth="1"/>
    <col min="4346" max="4346" width="13.125" style="1" customWidth="1"/>
    <col min="4347" max="4347" width="28" style="1" bestFit="1" customWidth="1"/>
    <col min="4348" max="4348" width="25.375" style="1" customWidth="1"/>
    <col min="4349" max="4349" width="32.875" style="1" customWidth="1"/>
    <col min="4350" max="4350" width="0" style="1" hidden="1" customWidth="1"/>
    <col min="4351" max="4351" width="25.625" style="1" customWidth="1"/>
    <col min="4352" max="4352" width="30.625" style="1" bestFit="1" customWidth="1"/>
    <col min="4353" max="4353" width="17.625" style="1" bestFit="1" customWidth="1"/>
    <col min="4354" max="4354" width="12" style="1" bestFit="1" customWidth="1"/>
    <col min="4355" max="4355" width="28.125" style="1" bestFit="1" customWidth="1"/>
    <col min="4356" max="4356" width="26.75" style="1" bestFit="1" customWidth="1"/>
    <col min="4357" max="4357" width="32.875" style="1" customWidth="1"/>
    <col min="4358" max="4358" width="32.125" style="1" bestFit="1" customWidth="1"/>
    <col min="4359" max="4359" width="17.625" style="1" bestFit="1" customWidth="1"/>
    <col min="4360" max="4360" width="28.5" style="1" bestFit="1" customWidth="1"/>
    <col min="4361" max="4361" width="29.875" style="1" customWidth="1"/>
    <col min="4362" max="4362" width="23.625" style="1" customWidth="1"/>
    <col min="4363" max="4372" width="8" style="1"/>
    <col min="4373" max="4376" width="0" style="1" hidden="1" customWidth="1"/>
    <col min="4377" max="4600" width="8" style="1"/>
    <col min="4601" max="4601" width="15.625" style="1" customWidth="1"/>
    <col min="4602" max="4602" width="13.125" style="1" customWidth="1"/>
    <col min="4603" max="4603" width="28" style="1" bestFit="1" customWidth="1"/>
    <col min="4604" max="4604" width="25.375" style="1" customWidth="1"/>
    <col min="4605" max="4605" width="32.875" style="1" customWidth="1"/>
    <col min="4606" max="4606" width="0" style="1" hidden="1" customWidth="1"/>
    <col min="4607" max="4607" width="25.625" style="1" customWidth="1"/>
    <col min="4608" max="4608" width="30.625" style="1" bestFit="1" customWidth="1"/>
    <col min="4609" max="4609" width="17.625" style="1" bestFit="1" customWidth="1"/>
    <col min="4610" max="4610" width="12" style="1" bestFit="1" customWidth="1"/>
    <col min="4611" max="4611" width="28.125" style="1" bestFit="1" customWidth="1"/>
    <col min="4612" max="4612" width="26.75" style="1" bestFit="1" customWidth="1"/>
    <col min="4613" max="4613" width="32.875" style="1" customWidth="1"/>
    <col min="4614" max="4614" width="32.125" style="1" bestFit="1" customWidth="1"/>
    <col min="4615" max="4615" width="17.625" style="1" bestFit="1" customWidth="1"/>
    <col min="4616" max="4616" width="28.5" style="1" bestFit="1" customWidth="1"/>
    <col min="4617" max="4617" width="29.875" style="1" customWidth="1"/>
    <col min="4618" max="4618" width="23.625" style="1" customWidth="1"/>
    <col min="4619" max="4628" width="8" style="1"/>
    <col min="4629" max="4632" width="0" style="1" hidden="1" customWidth="1"/>
    <col min="4633" max="4856" width="8" style="1"/>
    <col min="4857" max="4857" width="15.625" style="1" customWidth="1"/>
    <col min="4858" max="4858" width="13.125" style="1" customWidth="1"/>
    <col min="4859" max="4859" width="28" style="1" bestFit="1" customWidth="1"/>
    <col min="4860" max="4860" width="25.375" style="1" customWidth="1"/>
    <col min="4861" max="4861" width="32.875" style="1" customWidth="1"/>
    <col min="4862" max="4862" width="0" style="1" hidden="1" customWidth="1"/>
    <col min="4863" max="4863" width="25.625" style="1" customWidth="1"/>
    <col min="4864" max="4864" width="30.625" style="1" bestFit="1" customWidth="1"/>
    <col min="4865" max="4865" width="17.625" style="1" bestFit="1" customWidth="1"/>
    <col min="4866" max="4866" width="12" style="1" bestFit="1" customWidth="1"/>
    <col min="4867" max="4867" width="28.125" style="1" bestFit="1" customWidth="1"/>
    <col min="4868" max="4868" width="26.75" style="1" bestFit="1" customWidth="1"/>
    <col min="4869" max="4869" width="32.875" style="1" customWidth="1"/>
    <col min="4870" max="4870" width="32.125" style="1" bestFit="1" customWidth="1"/>
    <col min="4871" max="4871" width="17.625" style="1" bestFit="1" customWidth="1"/>
    <col min="4872" max="4872" width="28.5" style="1" bestFit="1" customWidth="1"/>
    <col min="4873" max="4873" width="29.875" style="1" customWidth="1"/>
    <col min="4874" max="4874" width="23.625" style="1" customWidth="1"/>
    <col min="4875" max="4884" width="8" style="1"/>
    <col min="4885" max="4888" width="0" style="1" hidden="1" customWidth="1"/>
    <col min="4889" max="5112" width="8" style="1"/>
    <col min="5113" max="5113" width="15.625" style="1" customWidth="1"/>
    <col min="5114" max="5114" width="13.125" style="1" customWidth="1"/>
    <col min="5115" max="5115" width="28" style="1" bestFit="1" customWidth="1"/>
    <col min="5116" max="5116" width="25.375" style="1" customWidth="1"/>
    <col min="5117" max="5117" width="32.875" style="1" customWidth="1"/>
    <col min="5118" max="5118" width="0" style="1" hidden="1" customWidth="1"/>
    <col min="5119" max="5119" width="25.625" style="1" customWidth="1"/>
    <col min="5120" max="5120" width="30.625" style="1" bestFit="1" customWidth="1"/>
    <col min="5121" max="5121" width="17.625" style="1" bestFit="1" customWidth="1"/>
    <col min="5122" max="5122" width="12" style="1" bestFit="1" customWidth="1"/>
    <col min="5123" max="5123" width="28.125" style="1" bestFit="1" customWidth="1"/>
    <col min="5124" max="5124" width="26.75" style="1" bestFit="1" customWidth="1"/>
    <col min="5125" max="5125" width="32.875" style="1" customWidth="1"/>
    <col min="5126" max="5126" width="32.125" style="1" bestFit="1" customWidth="1"/>
    <col min="5127" max="5127" width="17.625" style="1" bestFit="1" customWidth="1"/>
    <col min="5128" max="5128" width="28.5" style="1" bestFit="1" customWidth="1"/>
    <col min="5129" max="5129" width="29.875" style="1" customWidth="1"/>
    <col min="5130" max="5130" width="23.625" style="1" customWidth="1"/>
    <col min="5131" max="5140" width="8" style="1"/>
    <col min="5141" max="5144" width="0" style="1" hidden="1" customWidth="1"/>
    <col min="5145" max="5368" width="8" style="1"/>
    <col min="5369" max="5369" width="15.625" style="1" customWidth="1"/>
    <col min="5370" max="5370" width="13.125" style="1" customWidth="1"/>
    <col min="5371" max="5371" width="28" style="1" bestFit="1" customWidth="1"/>
    <col min="5372" max="5372" width="25.375" style="1" customWidth="1"/>
    <col min="5373" max="5373" width="32.875" style="1" customWidth="1"/>
    <col min="5374" max="5374" width="0" style="1" hidden="1" customWidth="1"/>
    <col min="5375" max="5375" width="25.625" style="1" customWidth="1"/>
    <col min="5376" max="5376" width="30.625" style="1" bestFit="1" customWidth="1"/>
    <col min="5377" max="5377" width="17.625" style="1" bestFit="1" customWidth="1"/>
    <col min="5378" max="5378" width="12" style="1" bestFit="1" customWidth="1"/>
    <col min="5379" max="5379" width="28.125" style="1" bestFit="1" customWidth="1"/>
    <col min="5380" max="5380" width="26.75" style="1" bestFit="1" customWidth="1"/>
    <col min="5381" max="5381" width="32.875" style="1" customWidth="1"/>
    <col min="5382" max="5382" width="32.125" style="1" bestFit="1" customWidth="1"/>
    <col min="5383" max="5383" width="17.625" style="1" bestFit="1" customWidth="1"/>
    <col min="5384" max="5384" width="28.5" style="1" bestFit="1" customWidth="1"/>
    <col min="5385" max="5385" width="29.875" style="1" customWidth="1"/>
    <col min="5386" max="5386" width="23.625" style="1" customWidth="1"/>
    <col min="5387" max="5396" width="8" style="1"/>
    <col min="5397" max="5400" width="0" style="1" hidden="1" customWidth="1"/>
    <col min="5401" max="5624" width="8" style="1"/>
    <col min="5625" max="5625" width="15.625" style="1" customWidth="1"/>
    <col min="5626" max="5626" width="13.125" style="1" customWidth="1"/>
    <col min="5627" max="5627" width="28" style="1" bestFit="1" customWidth="1"/>
    <col min="5628" max="5628" width="25.375" style="1" customWidth="1"/>
    <col min="5629" max="5629" width="32.875" style="1" customWidth="1"/>
    <col min="5630" max="5630" width="0" style="1" hidden="1" customWidth="1"/>
    <col min="5631" max="5631" width="25.625" style="1" customWidth="1"/>
    <col min="5632" max="5632" width="30.625" style="1" bestFit="1" customWidth="1"/>
    <col min="5633" max="5633" width="17.625" style="1" bestFit="1" customWidth="1"/>
    <col min="5634" max="5634" width="12" style="1" bestFit="1" customWidth="1"/>
    <col min="5635" max="5635" width="28.125" style="1" bestFit="1" customWidth="1"/>
    <col min="5636" max="5636" width="26.75" style="1" bestFit="1" customWidth="1"/>
    <col min="5637" max="5637" width="32.875" style="1" customWidth="1"/>
    <col min="5638" max="5638" width="32.125" style="1" bestFit="1" customWidth="1"/>
    <col min="5639" max="5639" width="17.625" style="1" bestFit="1" customWidth="1"/>
    <col min="5640" max="5640" width="28.5" style="1" bestFit="1" customWidth="1"/>
    <col min="5641" max="5641" width="29.875" style="1" customWidth="1"/>
    <col min="5642" max="5642" width="23.625" style="1" customWidth="1"/>
    <col min="5643" max="5652" width="8" style="1"/>
    <col min="5653" max="5656" width="0" style="1" hidden="1" customWidth="1"/>
    <col min="5657" max="5880" width="8" style="1"/>
    <col min="5881" max="5881" width="15.625" style="1" customWidth="1"/>
    <col min="5882" max="5882" width="13.125" style="1" customWidth="1"/>
    <col min="5883" max="5883" width="28" style="1" bestFit="1" customWidth="1"/>
    <col min="5884" max="5884" width="25.375" style="1" customWidth="1"/>
    <col min="5885" max="5885" width="32.875" style="1" customWidth="1"/>
    <col min="5886" max="5886" width="0" style="1" hidden="1" customWidth="1"/>
    <col min="5887" max="5887" width="25.625" style="1" customWidth="1"/>
    <col min="5888" max="5888" width="30.625" style="1" bestFit="1" customWidth="1"/>
    <col min="5889" max="5889" width="17.625" style="1" bestFit="1" customWidth="1"/>
    <col min="5890" max="5890" width="12" style="1" bestFit="1" customWidth="1"/>
    <col min="5891" max="5891" width="28.125" style="1" bestFit="1" customWidth="1"/>
    <col min="5892" max="5892" width="26.75" style="1" bestFit="1" customWidth="1"/>
    <col min="5893" max="5893" width="32.875" style="1" customWidth="1"/>
    <col min="5894" max="5894" width="32.125" style="1" bestFit="1" customWidth="1"/>
    <col min="5895" max="5895" width="17.625" style="1" bestFit="1" customWidth="1"/>
    <col min="5896" max="5896" width="28.5" style="1" bestFit="1" customWidth="1"/>
    <col min="5897" max="5897" width="29.875" style="1" customWidth="1"/>
    <col min="5898" max="5898" width="23.625" style="1" customWidth="1"/>
    <col min="5899" max="5908" width="8" style="1"/>
    <col min="5909" max="5912" width="0" style="1" hidden="1" customWidth="1"/>
    <col min="5913" max="6136" width="8" style="1"/>
    <col min="6137" max="6137" width="15.625" style="1" customWidth="1"/>
    <col min="6138" max="6138" width="13.125" style="1" customWidth="1"/>
    <col min="6139" max="6139" width="28" style="1" bestFit="1" customWidth="1"/>
    <col min="6140" max="6140" width="25.375" style="1" customWidth="1"/>
    <col min="6141" max="6141" width="32.875" style="1" customWidth="1"/>
    <col min="6142" max="6142" width="0" style="1" hidden="1" customWidth="1"/>
    <col min="6143" max="6143" width="25.625" style="1" customWidth="1"/>
    <col min="6144" max="6144" width="30.625" style="1" bestFit="1" customWidth="1"/>
    <col min="6145" max="6145" width="17.625" style="1" bestFit="1" customWidth="1"/>
    <col min="6146" max="6146" width="12" style="1" bestFit="1" customWidth="1"/>
    <col min="6147" max="6147" width="28.125" style="1" bestFit="1" customWidth="1"/>
    <col min="6148" max="6148" width="26.75" style="1" bestFit="1" customWidth="1"/>
    <col min="6149" max="6149" width="32.875" style="1" customWidth="1"/>
    <col min="6150" max="6150" width="32.125" style="1" bestFit="1" customWidth="1"/>
    <col min="6151" max="6151" width="17.625" style="1" bestFit="1" customWidth="1"/>
    <col min="6152" max="6152" width="28.5" style="1" bestFit="1" customWidth="1"/>
    <col min="6153" max="6153" width="29.875" style="1" customWidth="1"/>
    <col min="6154" max="6154" width="23.625" style="1" customWidth="1"/>
    <col min="6155" max="6164" width="8" style="1"/>
    <col min="6165" max="6168" width="0" style="1" hidden="1" customWidth="1"/>
    <col min="6169" max="6392" width="8" style="1"/>
    <col min="6393" max="6393" width="15.625" style="1" customWidth="1"/>
    <col min="6394" max="6394" width="13.125" style="1" customWidth="1"/>
    <col min="6395" max="6395" width="28" style="1" bestFit="1" customWidth="1"/>
    <col min="6396" max="6396" width="25.375" style="1" customWidth="1"/>
    <col min="6397" max="6397" width="32.875" style="1" customWidth="1"/>
    <col min="6398" max="6398" width="0" style="1" hidden="1" customWidth="1"/>
    <col min="6399" max="6399" width="25.625" style="1" customWidth="1"/>
    <col min="6400" max="6400" width="30.625" style="1" bestFit="1" customWidth="1"/>
    <col min="6401" max="6401" width="17.625" style="1" bestFit="1" customWidth="1"/>
    <col min="6402" max="6402" width="12" style="1" bestFit="1" customWidth="1"/>
    <col min="6403" max="6403" width="28.125" style="1" bestFit="1" customWidth="1"/>
    <col min="6404" max="6404" width="26.75" style="1" bestFit="1" customWidth="1"/>
    <col min="6405" max="6405" width="32.875" style="1" customWidth="1"/>
    <col min="6406" max="6406" width="32.125" style="1" bestFit="1" customWidth="1"/>
    <col min="6407" max="6407" width="17.625" style="1" bestFit="1" customWidth="1"/>
    <col min="6408" max="6408" width="28.5" style="1" bestFit="1" customWidth="1"/>
    <col min="6409" max="6409" width="29.875" style="1" customWidth="1"/>
    <col min="6410" max="6410" width="23.625" style="1" customWidth="1"/>
    <col min="6411" max="6420" width="8" style="1"/>
    <col min="6421" max="6424" width="0" style="1" hidden="1" customWidth="1"/>
    <col min="6425" max="6648" width="8" style="1"/>
    <col min="6649" max="6649" width="15.625" style="1" customWidth="1"/>
    <col min="6650" max="6650" width="13.125" style="1" customWidth="1"/>
    <col min="6651" max="6651" width="28" style="1" bestFit="1" customWidth="1"/>
    <col min="6652" max="6652" width="25.375" style="1" customWidth="1"/>
    <col min="6653" max="6653" width="32.875" style="1" customWidth="1"/>
    <col min="6654" max="6654" width="0" style="1" hidden="1" customWidth="1"/>
    <col min="6655" max="6655" width="25.625" style="1" customWidth="1"/>
    <col min="6656" max="6656" width="30.625" style="1" bestFit="1" customWidth="1"/>
    <col min="6657" max="6657" width="17.625" style="1" bestFit="1" customWidth="1"/>
    <col min="6658" max="6658" width="12" style="1" bestFit="1" customWidth="1"/>
    <col min="6659" max="6659" width="28.125" style="1" bestFit="1" customWidth="1"/>
    <col min="6660" max="6660" width="26.75" style="1" bestFit="1" customWidth="1"/>
    <col min="6661" max="6661" width="32.875" style="1" customWidth="1"/>
    <col min="6662" max="6662" width="32.125" style="1" bestFit="1" customWidth="1"/>
    <col min="6663" max="6663" width="17.625" style="1" bestFit="1" customWidth="1"/>
    <col min="6664" max="6664" width="28.5" style="1" bestFit="1" customWidth="1"/>
    <col min="6665" max="6665" width="29.875" style="1" customWidth="1"/>
    <col min="6666" max="6666" width="23.625" style="1" customWidth="1"/>
    <col min="6667" max="6676" width="8" style="1"/>
    <col min="6677" max="6680" width="0" style="1" hidden="1" customWidth="1"/>
    <col min="6681" max="6904" width="8" style="1"/>
    <col min="6905" max="6905" width="15.625" style="1" customWidth="1"/>
    <col min="6906" max="6906" width="13.125" style="1" customWidth="1"/>
    <col min="6907" max="6907" width="28" style="1" bestFit="1" customWidth="1"/>
    <col min="6908" max="6908" width="25.375" style="1" customWidth="1"/>
    <col min="6909" max="6909" width="32.875" style="1" customWidth="1"/>
    <col min="6910" max="6910" width="0" style="1" hidden="1" customWidth="1"/>
    <col min="6911" max="6911" width="25.625" style="1" customWidth="1"/>
    <col min="6912" max="6912" width="30.625" style="1" bestFit="1" customWidth="1"/>
    <col min="6913" max="6913" width="17.625" style="1" bestFit="1" customWidth="1"/>
    <col min="6914" max="6914" width="12" style="1" bestFit="1" customWidth="1"/>
    <col min="6915" max="6915" width="28.125" style="1" bestFit="1" customWidth="1"/>
    <col min="6916" max="6916" width="26.75" style="1" bestFit="1" customWidth="1"/>
    <col min="6917" max="6917" width="32.875" style="1" customWidth="1"/>
    <col min="6918" max="6918" width="32.125" style="1" bestFit="1" customWidth="1"/>
    <col min="6919" max="6919" width="17.625" style="1" bestFit="1" customWidth="1"/>
    <col min="6920" max="6920" width="28.5" style="1" bestFit="1" customWidth="1"/>
    <col min="6921" max="6921" width="29.875" style="1" customWidth="1"/>
    <col min="6922" max="6922" width="23.625" style="1" customWidth="1"/>
    <col min="6923" max="6932" width="8" style="1"/>
    <col min="6933" max="6936" width="0" style="1" hidden="1" customWidth="1"/>
    <col min="6937" max="7160" width="8" style="1"/>
    <col min="7161" max="7161" width="15.625" style="1" customWidth="1"/>
    <col min="7162" max="7162" width="13.125" style="1" customWidth="1"/>
    <col min="7163" max="7163" width="28" style="1" bestFit="1" customWidth="1"/>
    <col min="7164" max="7164" width="25.375" style="1" customWidth="1"/>
    <col min="7165" max="7165" width="32.875" style="1" customWidth="1"/>
    <col min="7166" max="7166" width="0" style="1" hidden="1" customWidth="1"/>
    <col min="7167" max="7167" width="25.625" style="1" customWidth="1"/>
    <col min="7168" max="7168" width="30.625" style="1" bestFit="1" customWidth="1"/>
    <col min="7169" max="7169" width="17.625" style="1" bestFit="1" customWidth="1"/>
    <col min="7170" max="7170" width="12" style="1" bestFit="1" customWidth="1"/>
    <col min="7171" max="7171" width="28.125" style="1" bestFit="1" customWidth="1"/>
    <col min="7172" max="7172" width="26.75" style="1" bestFit="1" customWidth="1"/>
    <col min="7173" max="7173" width="32.875" style="1" customWidth="1"/>
    <col min="7174" max="7174" width="32.125" style="1" bestFit="1" customWidth="1"/>
    <col min="7175" max="7175" width="17.625" style="1" bestFit="1" customWidth="1"/>
    <col min="7176" max="7176" width="28.5" style="1" bestFit="1" customWidth="1"/>
    <col min="7177" max="7177" width="29.875" style="1" customWidth="1"/>
    <col min="7178" max="7178" width="23.625" style="1" customWidth="1"/>
    <col min="7179" max="7188" width="8" style="1"/>
    <col min="7189" max="7192" width="0" style="1" hidden="1" customWidth="1"/>
    <col min="7193" max="7416" width="8" style="1"/>
    <col min="7417" max="7417" width="15.625" style="1" customWidth="1"/>
    <col min="7418" max="7418" width="13.125" style="1" customWidth="1"/>
    <col min="7419" max="7419" width="28" style="1" bestFit="1" customWidth="1"/>
    <col min="7420" max="7420" width="25.375" style="1" customWidth="1"/>
    <col min="7421" max="7421" width="32.875" style="1" customWidth="1"/>
    <col min="7422" max="7422" width="0" style="1" hidden="1" customWidth="1"/>
    <col min="7423" max="7423" width="25.625" style="1" customWidth="1"/>
    <col min="7424" max="7424" width="30.625" style="1" bestFit="1" customWidth="1"/>
    <col min="7425" max="7425" width="17.625" style="1" bestFit="1" customWidth="1"/>
    <col min="7426" max="7426" width="12" style="1" bestFit="1" customWidth="1"/>
    <col min="7427" max="7427" width="28.125" style="1" bestFit="1" customWidth="1"/>
    <col min="7428" max="7428" width="26.75" style="1" bestFit="1" customWidth="1"/>
    <col min="7429" max="7429" width="32.875" style="1" customWidth="1"/>
    <col min="7430" max="7430" width="32.125" style="1" bestFit="1" customWidth="1"/>
    <col min="7431" max="7431" width="17.625" style="1" bestFit="1" customWidth="1"/>
    <col min="7432" max="7432" width="28.5" style="1" bestFit="1" customWidth="1"/>
    <col min="7433" max="7433" width="29.875" style="1" customWidth="1"/>
    <col min="7434" max="7434" width="23.625" style="1" customWidth="1"/>
    <col min="7435" max="7444" width="8" style="1"/>
    <col min="7445" max="7448" width="0" style="1" hidden="1" customWidth="1"/>
    <col min="7449" max="7672" width="8" style="1"/>
    <col min="7673" max="7673" width="15.625" style="1" customWidth="1"/>
    <col min="7674" max="7674" width="13.125" style="1" customWidth="1"/>
    <col min="7675" max="7675" width="28" style="1" bestFit="1" customWidth="1"/>
    <col min="7676" max="7676" width="25.375" style="1" customWidth="1"/>
    <col min="7677" max="7677" width="32.875" style="1" customWidth="1"/>
    <col min="7678" max="7678" width="0" style="1" hidden="1" customWidth="1"/>
    <col min="7679" max="7679" width="25.625" style="1" customWidth="1"/>
    <col min="7680" max="7680" width="30.625" style="1" bestFit="1" customWidth="1"/>
    <col min="7681" max="7681" width="17.625" style="1" bestFit="1" customWidth="1"/>
    <col min="7682" max="7682" width="12" style="1" bestFit="1" customWidth="1"/>
    <col min="7683" max="7683" width="28.125" style="1" bestFit="1" customWidth="1"/>
    <col min="7684" max="7684" width="26.75" style="1" bestFit="1" customWidth="1"/>
    <col min="7685" max="7685" width="32.875" style="1" customWidth="1"/>
    <col min="7686" max="7686" width="32.125" style="1" bestFit="1" customWidth="1"/>
    <col min="7687" max="7687" width="17.625" style="1" bestFit="1" customWidth="1"/>
    <col min="7688" max="7688" width="28.5" style="1" bestFit="1" customWidth="1"/>
    <col min="7689" max="7689" width="29.875" style="1" customWidth="1"/>
    <col min="7690" max="7690" width="23.625" style="1" customWidth="1"/>
    <col min="7691" max="7700" width="8" style="1"/>
    <col min="7701" max="7704" width="0" style="1" hidden="1" customWidth="1"/>
    <col min="7705" max="7928" width="8" style="1"/>
    <col min="7929" max="7929" width="15.625" style="1" customWidth="1"/>
    <col min="7930" max="7930" width="13.125" style="1" customWidth="1"/>
    <col min="7931" max="7931" width="28" style="1" bestFit="1" customWidth="1"/>
    <col min="7932" max="7932" width="25.375" style="1" customWidth="1"/>
    <col min="7933" max="7933" width="32.875" style="1" customWidth="1"/>
    <col min="7934" max="7934" width="0" style="1" hidden="1" customWidth="1"/>
    <col min="7935" max="7935" width="25.625" style="1" customWidth="1"/>
    <col min="7936" max="7936" width="30.625" style="1" bestFit="1" customWidth="1"/>
    <col min="7937" max="7937" width="17.625" style="1" bestFit="1" customWidth="1"/>
    <col min="7938" max="7938" width="12" style="1" bestFit="1" customWidth="1"/>
    <col min="7939" max="7939" width="28.125" style="1" bestFit="1" customWidth="1"/>
    <col min="7940" max="7940" width="26.75" style="1" bestFit="1" customWidth="1"/>
    <col min="7941" max="7941" width="32.875" style="1" customWidth="1"/>
    <col min="7942" max="7942" width="32.125" style="1" bestFit="1" customWidth="1"/>
    <col min="7943" max="7943" width="17.625" style="1" bestFit="1" customWidth="1"/>
    <col min="7944" max="7944" width="28.5" style="1" bestFit="1" customWidth="1"/>
    <col min="7945" max="7945" width="29.875" style="1" customWidth="1"/>
    <col min="7946" max="7946" width="23.625" style="1" customWidth="1"/>
    <col min="7947" max="7956" width="8" style="1"/>
    <col min="7957" max="7960" width="0" style="1" hidden="1" customWidth="1"/>
    <col min="7961" max="8184" width="8" style="1"/>
    <col min="8185" max="8185" width="15.625" style="1" customWidth="1"/>
    <col min="8186" max="8186" width="13.125" style="1" customWidth="1"/>
    <col min="8187" max="8187" width="28" style="1" bestFit="1" customWidth="1"/>
    <col min="8188" max="8188" width="25.375" style="1" customWidth="1"/>
    <col min="8189" max="8189" width="32.875" style="1" customWidth="1"/>
    <col min="8190" max="8190" width="0" style="1" hidden="1" customWidth="1"/>
    <col min="8191" max="8191" width="25.625" style="1" customWidth="1"/>
    <col min="8192" max="8192" width="30.625" style="1" bestFit="1" customWidth="1"/>
    <col min="8193" max="8193" width="17.625" style="1" bestFit="1" customWidth="1"/>
    <col min="8194" max="8194" width="12" style="1" bestFit="1" customWidth="1"/>
    <col min="8195" max="8195" width="28.125" style="1" bestFit="1" customWidth="1"/>
    <col min="8196" max="8196" width="26.75" style="1" bestFit="1" customWidth="1"/>
    <col min="8197" max="8197" width="32.875" style="1" customWidth="1"/>
    <col min="8198" max="8198" width="32.125" style="1" bestFit="1" customWidth="1"/>
    <col min="8199" max="8199" width="17.625" style="1" bestFit="1" customWidth="1"/>
    <col min="8200" max="8200" width="28.5" style="1" bestFit="1" customWidth="1"/>
    <col min="8201" max="8201" width="29.875" style="1" customWidth="1"/>
    <col min="8202" max="8202" width="23.625" style="1" customWidth="1"/>
    <col min="8203" max="8212" width="8" style="1"/>
    <col min="8213" max="8216" width="0" style="1" hidden="1" customWidth="1"/>
    <col min="8217" max="8440" width="8" style="1"/>
    <col min="8441" max="8441" width="15.625" style="1" customWidth="1"/>
    <col min="8442" max="8442" width="13.125" style="1" customWidth="1"/>
    <col min="8443" max="8443" width="28" style="1" bestFit="1" customWidth="1"/>
    <col min="8444" max="8444" width="25.375" style="1" customWidth="1"/>
    <col min="8445" max="8445" width="32.875" style="1" customWidth="1"/>
    <col min="8446" max="8446" width="0" style="1" hidden="1" customWidth="1"/>
    <col min="8447" max="8447" width="25.625" style="1" customWidth="1"/>
    <col min="8448" max="8448" width="30.625" style="1" bestFit="1" customWidth="1"/>
    <col min="8449" max="8449" width="17.625" style="1" bestFit="1" customWidth="1"/>
    <col min="8450" max="8450" width="12" style="1" bestFit="1" customWidth="1"/>
    <col min="8451" max="8451" width="28.125" style="1" bestFit="1" customWidth="1"/>
    <col min="8452" max="8452" width="26.75" style="1" bestFit="1" customWidth="1"/>
    <col min="8453" max="8453" width="32.875" style="1" customWidth="1"/>
    <col min="8454" max="8454" width="32.125" style="1" bestFit="1" customWidth="1"/>
    <col min="8455" max="8455" width="17.625" style="1" bestFit="1" customWidth="1"/>
    <col min="8456" max="8456" width="28.5" style="1" bestFit="1" customWidth="1"/>
    <col min="8457" max="8457" width="29.875" style="1" customWidth="1"/>
    <col min="8458" max="8458" width="23.625" style="1" customWidth="1"/>
    <col min="8459" max="8468" width="8" style="1"/>
    <col min="8469" max="8472" width="0" style="1" hidden="1" customWidth="1"/>
    <col min="8473" max="8696" width="8" style="1"/>
    <col min="8697" max="8697" width="15.625" style="1" customWidth="1"/>
    <col min="8698" max="8698" width="13.125" style="1" customWidth="1"/>
    <col min="8699" max="8699" width="28" style="1" bestFit="1" customWidth="1"/>
    <col min="8700" max="8700" width="25.375" style="1" customWidth="1"/>
    <col min="8701" max="8701" width="32.875" style="1" customWidth="1"/>
    <col min="8702" max="8702" width="0" style="1" hidden="1" customWidth="1"/>
    <col min="8703" max="8703" width="25.625" style="1" customWidth="1"/>
    <col min="8704" max="8704" width="30.625" style="1" bestFit="1" customWidth="1"/>
    <col min="8705" max="8705" width="17.625" style="1" bestFit="1" customWidth="1"/>
    <col min="8706" max="8706" width="12" style="1" bestFit="1" customWidth="1"/>
    <col min="8707" max="8707" width="28.125" style="1" bestFit="1" customWidth="1"/>
    <col min="8708" max="8708" width="26.75" style="1" bestFit="1" customWidth="1"/>
    <col min="8709" max="8709" width="32.875" style="1" customWidth="1"/>
    <col min="8710" max="8710" width="32.125" style="1" bestFit="1" customWidth="1"/>
    <col min="8711" max="8711" width="17.625" style="1" bestFit="1" customWidth="1"/>
    <col min="8712" max="8712" width="28.5" style="1" bestFit="1" customWidth="1"/>
    <col min="8713" max="8713" width="29.875" style="1" customWidth="1"/>
    <col min="8714" max="8714" width="23.625" style="1" customWidth="1"/>
    <col min="8715" max="8724" width="8" style="1"/>
    <col min="8725" max="8728" width="0" style="1" hidden="1" customWidth="1"/>
    <col min="8729" max="8952" width="8" style="1"/>
    <col min="8953" max="8953" width="15.625" style="1" customWidth="1"/>
    <col min="8954" max="8954" width="13.125" style="1" customWidth="1"/>
    <col min="8955" max="8955" width="28" style="1" bestFit="1" customWidth="1"/>
    <col min="8956" max="8956" width="25.375" style="1" customWidth="1"/>
    <col min="8957" max="8957" width="32.875" style="1" customWidth="1"/>
    <col min="8958" max="8958" width="0" style="1" hidden="1" customWidth="1"/>
    <col min="8959" max="8959" width="25.625" style="1" customWidth="1"/>
    <col min="8960" max="8960" width="30.625" style="1" bestFit="1" customWidth="1"/>
    <col min="8961" max="8961" width="17.625" style="1" bestFit="1" customWidth="1"/>
    <col min="8962" max="8962" width="12" style="1" bestFit="1" customWidth="1"/>
    <col min="8963" max="8963" width="28.125" style="1" bestFit="1" customWidth="1"/>
    <col min="8964" max="8964" width="26.75" style="1" bestFit="1" customWidth="1"/>
    <col min="8965" max="8965" width="32.875" style="1" customWidth="1"/>
    <col min="8966" max="8966" width="32.125" style="1" bestFit="1" customWidth="1"/>
    <col min="8967" max="8967" width="17.625" style="1" bestFit="1" customWidth="1"/>
    <col min="8968" max="8968" width="28.5" style="1" bestFit="1" customWidth="1"/>
    <col min="8969" max="8969" width="29.875" style="1" customWidth="1"/>
    <col min="8970" max="8970" width="23.625" style="1" customWidth="1"/>
    <col min="8971" max="8980" width="8" style="1"/>
    <col min="8981" max="8984" width="0" style="1" hidden="1" customWidth="1"/>
    <col min="8985" max="9208" width="8" style="1"/>
    <col min="9209" max="9209" width="15.625" style="1" customWidth="1"/>
    <col min="9210" max="9210" width="13.125" style="1" customWidth="1"/>
    <col min="9211" max="9211" width="28" style="1" bestFit="1" customWidth="1"/>
    <col min="9212" max="9212" width="25.375" style="1" customWidth="1"/>
    <col min="9213" max="9213" width="32.875" style="1" customWidth="1"/>
    <col min="9214" max="9214" width="0" style="1" hidden="1" customWidth="1"/>
    <col min="9215" max="9215" width="25.625" style="1" customWidth="1"/>
    <col min="9216" max="9216" width="30.625" style="1" bestFit="1" customWidth="1"/>
    <col min="9217" max="9217" width="17.625" style="1" bestFit="1" customWidth="1"/>
    <col min="9218" max="9218" width="12" style="1" bestFit="1" customWidth="1"/>
    <col min="9219" max="9219" width="28.125" style="1" bestFit="1" customWidth="1"/>
    <col min="9220" max="9220" width="26.75" style="1" bestFit="1" customWidth="1"/>
    <col min="9221" max="9221" width="32.875" style="1" customWidth="1"/>
    <col min="9222" max="9222" width="32.125" style="1" bestFit="1" customWidth="1"/>
    <col min="9223" max="9223" width="17.625" style="1" bestFit="1" customWidth="1"/>
    <col min="9224" max="9224" width="28.5" style="1" bestFit="1" customWidth="1"/>
    <col min="9225" max="9225" width="29.875" style="1" customWidth="1"/>
    <col min="9226" max="9226" width="23.625" style="1" customWidth="1"/>
    <col min="9227" max="9236" width="8" style="1"/>
    <col min="9237" max="9240" width="0" style="1" hidden="1" customWidth="1"/>
    <col min="9241" max="9464" width="8" style="1"/>
    <col min="9465" max="9465" width="15.625" style="1" customWidth="1"/>
    <col min="9466" max="9466" width="13.125" style="1" customWidth="1"/>
    <col min="9467" max="9467" width="28" style="1" bestFit="1" customWidth="1"/>
    <col min="9468" max="9468" width="25.375" style="1" customWidth="1"/>
    <col min="9469" max="9469" width="32.875" style="1" customWidth="1"/>
    <col min="9470" max="9470" width="0" style="1" hidden="1" customWidth="1"/>
    <col min="9471" max="9471" width="25.625" style="1" customWidth="1"/>
    <col min="9472" max="9472" width="30.625" style="1" bestFit="1" customWidth="1"/>
    <col min="9473" max="9473" width="17.625" style="1" bestFit="1" customWidth="1"/>
    <col min="9474" max="9474" width="12" style="1" bestFit="1" customWidth="1"/>
    <col min="9475" max="9475" width="28.125" style="1" bestFit="1" customWidth="1"/>
    <col min="9476" max="9476" width="26.75" style="1" bestFit="1" customWidth="1"/>
    <col min="9477" max="9477" width="32.875" style="1" customWidth="1"/>
    <col min="9478" max="9478" width="32.125" style="1" bestFit="1" customWidth="1"/>
    <col min="9479" max="9479" width="17.625" style="1" bestFit="1" customWidth="1"/>
    <col min="9480" max="9480" width="28.5" style="1" bestFit="1" customWidth="1"/>
    <col min="9481" max="9481" width="29.875" style="1" customWidth="1"/>
    <col min="9482" max="9482" width="23.625" style="1" customWidth="1"/>
    <col min="9483" max="9492" width="8" style="1"/>
    <col min="9493" max="9496" width="0" style="1" hidden="1" customWidth="1"/>
    <col min="9497" max="9720" width="8" style="1"/>
    <col min="9721" max="9721" width="15.625" style="1" customWidth="1"/>
    <col min="9722" max="9722" width="13.125" style="1" customWidth="1"/>
    <col min="9723" max="9723" width="28" style="1" bestFit="1" customWidth="1"/>
    <col min="9724" max="9724" width="25.375" style="1" customWidth="1"/>
    <col min="9725" max="9725" width="32.875" style="1" customWidth="1"/>
    <col min="9726" max="9726" width="0" style="1" hidden="1" customWidth="1"/>
    <col min="9727" max="9727" width="25.625" style="1" customWidth="1"/>
    <col min="9728" max="9728" width="30.625" style="1" bestFit="1" customWidth="1"/>
    <col min="9729" max="9729" width="17.625" style="1" bestFit="1" customWidth="1"/>
    <col min="9730" max="9730" width="12" style="1" bestFit="1" customWidth="1"/>
    <col min="9731" max="9731" width="28.125" style="1" bestFit="1" customWidth="1"/>
    <col min="9732" max="9732" width="26.75" style="1" bestFit="1" customWidth="1"/>
    <col min="9733" max="9733" width="32.875" style="1" customWidth="1"/>
    <col min="9734" max="9734" width="32.125" style="1" bestFit="1" customWidth="1"/>
    <col min="9735" max="9735" width="17.625" style="1" bestFit="1" customWidth="1"/>
    <col min="9736" max="9736" width="28.5" style="1" bestFit="1" customWidth="1"/>
    <col min="9737" max="9737" width="29.875" style="1" customWidth="1"/>
    <col min="9738" max="9738" width="23.625" style="1" customWidth="1"/>
    <col min="9739" max="9748" width="8" style="1"/>
    <col min="9749" max="9752" width="0" style="1" hidden="1" customWidth="1"/>
    <col min="9753" max="9976" width="8" style="1"/>
    <col min="9977" max="9977" width="15.625" style="1" customWidth="1"/>
    <col min="9978" max="9978" width="13.125" style="1" customWidth="1"/>
    <col min="9979" max="9979" width="28" style="1" bestFit="1" customWidth="1"/>
    <col min="9980" max="9980" width="25.375" style="1" customWidth="1"/>
    <col min="9981" max="9981" width="32.875" style="1" customWidth="1"/>
    <col min="9982" max="9982" width="0" style="1" hidden="1" customWidth="1"/>
    <col min="9983" max="9983" width="25.625" style="1" customWidth="1"/>
    <col min="9984" max="9984" width="30.625" style="1" bestFit="1" customWidth="1"/>
    <col min="9985" max="9985" width="17.625" style="1" bestFit="1" customWidth="1"/>
    <col min="9986" max="9986" width="12" style="1" bestFit="1" customWidth="1"/>
    <col min="9987" max="9987" width="28.125" style="1" bestFit="1" customWidth="1"/>
    <col min="9988" max="9988" width="26.75" style="1" bestFit="1" customWidth="1"/>
    <col min="9989" max="9989" width="32.875" style="1" customWidth="1"/>
    <col min="9990" max="9990" width="32.125" style="1" bestFit="1" customWidth="1"/>
    <col min="9991" max="9991" width="17.625" style="1" bestFit="1" customWidth="1"/>
    <col min="9992" max="9992" width="28.5" style="1" bestFit="1" customWidth="1"/>
    <col min="9993" max="9993" width="29.875" style="1" customWidth="1"/>
    <col min="9994" max="9994" width="23.625" style="1" customWidth="1"/>
    <col min="9995" max="10004" width="8" style="1"/>
    <col min="10005" max="10008" width="0" style="1" hidden="1" customWidth="1"/>
    <col min="10009" max="10232" width="8" style="1"/>
    <col min="10233" max="10233" width="15.625" style="1" customWidth="1"/>
    <col min="10234" max="10234" width="13.125" style="1" customWidth="1"/>
    <col min="10235" max="10235" width="28" style="1" bestFit="1" customWidth="1"/>
    <col min="10236" max="10236" width="25.375" style="1" customWidth="1"/>
    <col min="10237" max="10237" width="32.875" style="1" customWidth="1"/>
    <col min="10238" max="10238" width="0" style="1" hidden="1" customWidth="1"/>
    <col min="10239" max="10239" width="25.625" style="1" customWidth="1"/>
    <col min="10240" max="10240" width="30.625" style="1" bestFit="1" customWidth="1"/>
    <col min="10241" max="10241" width="17.625" style="1" bestFit="1" customWidth="1"/>
    <col min="10242" max="10242" width="12" style="1" bestFit="1" customWidth="1"/>
    <col min="10243" max="10243" width="28.125" style="1" bestFit="1" customWidth="1"/>
    <col min="10244" max="10244" width="26.75" style="1" bestFit="1" customWidth="1"/>
    <col min="10245" max="10245" width="32.875" style="1" customWidth="1"/>
    <col min="10246" max="10246" width="32.125" style="1" bestFit="1" customWidth="1"/>
    <col min="10247" max="10247" width="17.625" style="1" bestFit="1" customWidth="1"/>
    <col min="10248" max="10248" width="28.5" style="1" bestFit="1" customWidth="1"/>
    <col min="10249" max="10249" width="29.875" style="1" customWidth="1"/>
    <col min="10250" max="10250" width="23.625" style="1" customWidth="1"/>
    <col min="10251" max="10260" width="8" style="1"/>
    <col min="10261" max="10264" width="0" style="1" hidden="1" customWidth="1"/>
    <col min="10265" max="10488" width="8" style="1"/>
    <col min="10489" max="10489" width="15.625" style="1" customWidth="1"/>
    <col min="10490" max="10490" width="13.125" style="1" customWidth="1"/>
    <col min="10491" max="10491" width="28" style="1" bestFit="1" customWidth="1"/>
    <col min="10492" max="10492" width="25.375" style="1" customWidth="1"/>
    <col min="10493" max="10493" width="32.875" style="1" customWidth="1"/>
    <col min="10494" max="10494" width="0" style="1" hidden="1" customWidth="1"/>
    <col min="10495" max="10495" width="25.625" style="1" customWidth="1"/>
    <col min="10496" max="10496" width="30.625" style="1" bestFit="1" customWidth="1"/>
    <col min="10497" max="10497" width="17.625" style="1" bestFit="1" customWidth="1"/>
    <col min="10498" max="10498" width="12" style="1" bestFit="1" customWidth="1"/>
    <col min="10499" max="10499" width="28.125" style="1" bestFit="1" customWidth="1"/>
    <col min="10500" max="10500" width="26.75" style="1" bestFit="1" customWidth="1"/>
    <col min="10501" max="10501" width="32.875" style="1" customWidth="1"/>
    <col min="10502" max="10502" width="32.125" style="1" bestFit="1" customWidth="1"/>
    <col min="10503" max="10503" width="17.625" style="1" bestFit="1" customWidth="1"/>
    <col min="10504" max="10504" width="28.5" style="1" bestFit="1" customWidth="1"/>
    <col min="10505" max="10505" width="29.875" style="1" customWidth="1"/>
    <col min="10506" max="10506" width="23.625" style="1" customWidth="1"/>
    <col min="10507" max="10516" width="8" style="1"/>
    <col min="10517" max="10520" width="0" style="1" hidden="1" customWidth="1"/>
    <col min="10521" max="10744" width="8" style="1"/>
    <col min="10745" max="10745" width="15.625" style="1" customWidth="1"/>
    <col min="10746" max="10746" width="13.125" style="1" customWidth="1"/>
    <col min="10747" max="10747" width="28" style="1" bestFit="1" customWidth="1"/>
    <col min="10748" max="10748" width="25.375" style="1" customWidth="1"/>
    <col min="10749" max="10749" width="32.875" style="1" customWidth="1"/>
    <col min="10750" max="10750" width="0" style="1" hidden="1" customWidth="1"/>
    <col min="10751" max="10751" width="25.625" style="1" customWidth="1"/>
    <col min="10752" max="10752" width="30.625" style="1" bestFit="1" customWidth="1"/>
    <col min="10753" max="10753" width="17.625" style="1" bestFit="1" customWidth="1"/>
    <col min="10754" max="10754" width="12" style="1" bestFit="1" customWidth="1"/>
    <col min="10755" max="10755" width="28.125" style="1" bestFit="1" customWidth="1"/>
    <col min="10756" max="10756" width="26.75" style="1" bestFit="1" customWidth="1"/>
    <col min="10757" max="10757" width="32.875" style="1" customWidth="1"/>
    <col min="10758" max="10758" width="32.125" style="1" bestFit="1" customWidth="1"/>
    <col min="10759" max="10759" width="17.625" style="1" bestFit="1" customWidth="1"/>
    <col min="10760" max="10760" width="28.5" style="1" bestFit="1" customWidth="1"/>
    <col min="10761" max="10761" width="29.875" style="1" customWidth="1"/>
    <col min="10762" max="10762" width="23.625" style="1" customWidth="1"/>
    <col min="10763" max="10772" width="8" style="1"/>
    <col min="10773" max="10776" width="0" style="1" hidden="1" customWidth="1"/>
    <col min="10777" max="11000" width="8" style="1"/>
    <col min="11001" max="11001" width="15.625" style="1" customWidth="1"/>
    <col min="11002" max="11002" width="13.125" style="1" customWidth="1"/>
    <col min="11003" max="11003" width="28" style="1" bestFit="1" customWidth="1"/>
    <col min="11004" max="11004" width="25.375" style="1" customWidth="1"/>
    <col min="11005" max="11005" width="32.875" style="1" customWidth="1"/>
    <col min="11006" max="11006" width="0" style="1" hidden="1" customWidth="1"/>
    <col min="11007" max="11007" width="25.625" style="1" customWidth="1"/>
    <col min="11008" max="11008" width="30.625" style="1" bestFit="1" customWidth="1"/>
    <col min="11009" max="11009" width="17.625" style="1" bestFit="1" customWidth="1"/>
    <col min="11010" max="11010" width="12" style="1" bestFit="1" customWidth="1"/>
    <col min="11011" max="11011" width="28.125" style="1" bestFit="1" customWidth="1"/>
    <col min="11012" max="11012" width="26.75" style="1" bestFit="1" customWidth="1"/>
    <col min="11013" max="11013" width="32.875" style="1" customWidth="1"/>
    <col min="11014" max="11014" width="32.125" style="1" bestFit="1" customWidth="1"/>
    <col min="11015" max="11015" width="17.625" style="1" bestFit="1" customWidth="1"/>
    <col min="11016" max="11016" width="28.5" style="1" bestFit="1" customWidth="1"/>
    <col min="11017" max="11017" width="29.875" style="1" customWidth="1"/>
    <col min="11018" max="11018" width="23.625" style="1" customWidth="1"/>
    <col min="11019" max="11028" width="8" style="1"/>
    <col min="11029" max="11032" width="0" style="1" hidden="1" customWidth="1"/>
    <col min="11033" max="11256" width="8" style="1"/>
    <col min="11257" max="11257" width="15.625" style="1" customWidth="1"/>
    <col min="11258" max="11258" width="13.125" style="1" customWidth="1"/>
    <col min="11259" max="11259" width="28" style="1" bestFit="1" customWidth="1"/>
    <col min="11260" max="11260" width="25.375" style="1" customWidth="1"/>
    <col min="11261" max="11261" width="32.875" style="1" customWidth="1"/>
    <col min="11262" max="11262" width="0" style="1" hidden="1" customWidth="1"/>
    <col min="11263" max="11263" width="25.625" style="1" customWidth="1"/>
    <col min="11264" max="11264" width="30.625" style="1" bestFit="1" customWidth="1"/>
    <col min="11265" max="11265" width="17.625" style="1" bestFit="1" customWidth="1"/>
    <col min="11266" max="11266" width="12" style="1" bestFit="1" customWidth="1"/>
    <col min="11267" max="11267" width="28.125" style="1" bestFit="1" customWidth="1"/>
    <col min="11268" max="11268" width="26.75" style="1" bestFit="1" customWidth="1"/>
    <col min="11269" max="11269" width="32.875" style="1" customWidth="1"/>
    <col min="11270" max="11270" width="32.125" style="1" bestFit="1" customWidth="1"/>
    <col min="11271" max="11271" width="17.625" style="1" bestFit="1" customWidth="1"/>
    <col min="11272" max="11272" width="28.5" style="1" bestFit="1" customWidth="1"/>
    <col min="11273" max="11273" width="29.875" style="1" customWidth="1"/>
    <col min="11274" max="11274" width="23.625" style="1" customWidth="1"/>
    <col min="11275" max="11284" width="8" style="1"/>
    <col min="11285" max="11288" width="0" style="1" hidden="1" customWidth="1"/>
    <col min="11289" max="11512" width="8" style="1"/>
    <col min="11513" max="11513" width="15.625" style="1" customWidth="1"/>
    <col min="11514" max="11514" width="13.125" style="1" customWidth="1"/>
    <col min="11515" max="11515" width="28" style="1" bestFit="1" customWidth="1"/>
    <col min="11516" max="11516" width="25.375" style="1" customWidth="1"/>
    <col min="11517" max="11517" width="32.875" style="1" customWidth="1"/>
    <col min="11518" max="11518" width="0" style="1" hidden="1" customWidth="1"/>
    <col min="11519" max="11519" width="25.625" style="1" customWidth="1"/>
    <col min="11520" max="11520" width="30.625" style="1" bestFit="1" customWidth="1"/>
    <col min="11521" max="11521" width="17.625" style="1" bestFit="1" customWidth="1"/>
    <col min="11522" max="11522" width="12" style="1" bestFit="1" customWidth="1"/>
    <col min="11523" max="11523" width="28.125" style="1" bestFit="1" customWidth="1"/>
    <col min="11524" max="11524" width="26.75" style="1" bestFit="1" customWidth="1"/>
    <col min="11525" max="11525" width="32.875" style="1" customWidth="1"/>
    <col min="11526" max="11526" width="32.125" style="1" bestFit="1" customWidth="1"/>
    <col min="11527" max="11527" width="17.625" style="1" bestFit="1" customWidth="1"/>
    <col min="11528" max="11528" width="28.5" style="1" bestFit="1" customWidth="1"/>
    <col min="11529" max="11529" width="29.875" style="1" customWidth="1"/>
    <col min="11530" max="11530" width="23.625" style="1" customWidth="1"/>
    <col min="11531" max="11540" width="8" style="1"/>
    <col min="11541" max="11544" width="0" style="1" hidden="1" customWidth="1"/>
    <col min="11545" max="11768" width="8" style="1"/>
    <col min="11769" max="11769" width="15.625" style="1" customWidth="1"/>
    <col min="11770" max="11770" width="13.125" style="1" customWidth="1"/>
    <col min="11771" max="11771" width="28" style="1" bestFit="1" customWidth="1"/>
    <col min="11772" max="11772" width="25.375" style="1" customWidth="1"/>
    <col min="11773" max="11773" width="32.875" style="1" customWidth="1"/>
    <col min="11774" max="11774" width="0" style="1" hidden="1" customWidth="1"/>
    <col min="11775" max="11775" width="25.625" style="1" customWidth="1"/>
    <col min="11776" max="11776" width="30.625" style="1" bestFit="1" customWidth="1"/>
    <col min="11777" max="11777" width="17.625" style="1" bestFit="1" customWidth="1"/>
    <col min="11778" max="11778" width="12" style="1" bestFit="1" customWidth="1"/>
    <col min="11779" max="11779" width="28.125" style="1" bestFit="1" customWidth="1"/>
    <col min="11780" max="11780" width="26.75" style="1" bestFit="1" customWidth="1"/>
    <col min="11781" max="11781" width="32.875" style="1" customWidth="1"/>
    <col min="11782" max="11782" width="32.125" style="1" bestFit="1" customWidth="1"/>
    <col min="11783" max="11783" width="17.625" style="1" bestFit="1" customWidth="1"/>
    <col min="11784" max="11784" width="28.5" style="1" bestFit="1" customWidth="1"/>
    <col min="11785" max="11785" width="29.875" style="1" customWidth="1"/>
    <col min="11786" max="11786" width="23.625" style="1" customWidth="1"/>
    <col min="11787" max="11796" width="8" style="1"/>
    <col min="11797" max="11800" width="0" style="1" hidden="1" customWidth="1"/>
    <col min="11801" max="12024" width="8" style="1"/>
    <col min="12025" max="12025" width="15.625" style="1" customWidth="1"/>
    <col min="12026" max="12026" width="13.125" style="1" customWidth="1"/>
    <col min="12027" max="12027" width="28" style="1" bestFit="1" customWidth="1"/>
    <col min="12028" max="12028" width="25.375" style="1" customWidth="1"/>
    <col min="12029" max="12029" width="32.875" style="1" customWidth="1"/>
    <col min="12030" max="12030" width="0" style="1" hidden="1" customWidth="1"/>
    <col min="12031" max="12031" width="25.625" style="1" customWidth="1"/>
    <col min="12032" max="12032" width="30.625" style="1" bestFit="1" customWidth="1"/>
    <col min="12033" max="12033" width="17.625" style="1" bestFit="1" customWidth="1"/>
    <col min="12034" max="12034" width="12" style="1" bestFit="1" customWidth="1"/>
    <col min="12035" max="12035" width="28.125" style="1" bestFit="1" customWidth="1"/>
    <col min="12036" max="12036" width="26.75" style="1" bestFit="1" customWidth="1"/>
    <col min="12037" max="12037" width="32.875" style="1" customWidth="1"/>
    <col min="12038" max="12038" width="32.125" style="1" bestFit="1" customWidth="1"/>
    <col min="12039" max="12039" width="17.625" style="1" bestFit="1" customWidth="1"/>
    <col min="12040" max="12040" width="28.5" style="1" bestFit="1" customWidth="1"/>
    <col min="12041" max="12041" width="29.875" style="1" customWidth="1"/>
    <col min="12042" max="12042" width="23.625" style="1" customWidth="1"/>
    <col min="12043" max="12052" width="8" style="1"/>
    <col min="12053" max="12056" width="0" style="1" hidden="1" customWidth="1"/>
    <col min="12057" max="12280" width="8" style="1"/>
    <col min="12281" max="12281" width="15.625" style="1" customWidth="1"/>
    <col min="12282" max="12282" width="13.125" style="1" customWidth="1"/>
    <col min="12283" max="12283" width="28" style="1" bestFit="1" customWidth="1"/>
    <col min="12284" max="12284" width="25.375" style="1" customWidth="1"/>
    <col min="12285" max="12285" width="32.875" style="1" customWidth="1"/>
    <col min="12286" max="12286" width="0" style="1" hidden="1" customWidth="1"/>
    <col min="12287" max="12287" width="25.625" style="1" customWidth="1"/>
    <col min="12288" max="12288" width="30.625" style="1" bestFit="1" customWidth="1"/>
    <col min="12289" max="12289" width="17.625" style="1" bestFit="1" customWidth="1"/>
    <col min="12290" max="12290" width="12" style="1" bestFit="1" customWidth="1"/>
    <col min="12291" max="12291" width="28.125" style="1" bestFit="1" customWidth="1"/>
    <col min="12292" max="12292" width="26.75" style="1" bestFit="1" customWidth="1"/>
    <col min="12293" max="12293" width="32.875" style="1" customWidth="1"/>
    <col min="12294" max="12294" width="32.125" style="1" bestFit="1" customWidth="1"/>
    <col min="12295" max="12295" width="17.625" style="1" bestFit="1" customWidth="1"/>
    <col min="12296" max="12296" width="28.5" style="1" bestFit="1" customWidth="1"/>
    <col min="12297" max="12297" width="29.875" style="1" customWidth="1"/>
    <col min="12298" max="12298" width="23.625" style="1" customWidth="1"/>
    <col min="12299" max="12308" width="8" style="1"/>
    <col min="12309" max="12312" width="0" style="1" hidden="1" customWidth="1"/>
    <col min="12313" max="12536" width="8" style="1"/>
    <col min="12537" max="12537" width="15.625" style="1" customWidth="1"/>
    <col min="12538" max="12538" width="13.125" style="1" customWidth="1"/>
    <col min="12539" max="12539" width="28" style="1" bestFit="1" customWidth="1"/>
    <col min="12540" max="12540" width="25.375" style="1" customWidth="1"/>
    <col min="12541" max="12541" width="32.875" style="1" customWidth="1"/>
    <col min="12542" max="12542" width="0" style="1" hidden="1" customWidth="1"/>
    <col min="12543" max="12543" width="25.625" style="1" customWidth="1"/>
    <col min="12544" max="12544" width="30.625" style="1" bestFit="1" customWidth="1"/>
    <col min="12545" max="12545" width="17.625" style="1" bestFit="1" customWidth="1"/>
    <col min="12546" max="12546" width="12" style="1" bestFit="1" customWidth="1"/>
    <col min="12547" max="12547" width="28.125" style="1" bestFit="1" customWidth="1"/>
    <col min="12548" max="12548" width="26.75" style="1" bestFit="1" customWidth="1"/>
    <col min="12549" max="12549" width="32.875" style="1" customWidth="1"/>
    <col min="12550" max="12550" width="32.125" style="1" bestFit="1" customWidth="1"/>
    <col min="12551" max="12551" width="17.625" style="1" bestFit="1" customWidth="1"/>
    <col min="12552" max="12552" width="28.5" style="1" bestFit="1" customWidth="1"/>
    <col min="12553" max="12553" width="29.875" style="1" customWidth="1"/>
    <col min="12554" max="12554" width="23.625" style="1" customWidth="1"/>
    <col min="12555" max="12564" width="8" style="1"/>
    <col min="12565" max="12568" width="0" style="1" hidden="1" customWidth="1"/>
    <col min="12569" max="12792" width="8" style="1"/>
    <col min="12793" max="12793" width="15.625" style="1" customWidth="1"/>
    <col min="12794" max="12794" width="13.125" style="1" customWidth="1"/>
    <col min="12795" max="12795" width="28" style="1" bestFit="1" customWidth="1"/>
    <col min="12796" max="12796" width="25.375" style="1" customWidth="1"/>
    <col min="12797" max="12797" width="32.875" style="1" customWidth="1"/>
    <col min="12798" max="12798" width="0" style="1" hidden="1" customWidth="1"/>
    <col min="12799" max="12799" width="25.625" style="1" customWidth="1"/>
    <col min="12800" max="12800" width="30.625" style="1" bestFit="1" customWidth="1"/>
    <col min="12801" max="12801" width="17.625" style="1" bestFit="1" customWidth="1"/>
    <col min="12802" max="12802" width="12" style="1" bestFit="1" customWidth="1"/>
    <col min="12803" max="12803" width="28.125" style="1" bestFit="1" customWidth="1"/>
    <col min="12804" max="12804" width="26.75" style="1" bestFit="1" customWidth="1"/>
    <col min="12805" max="12805" width="32.875" style="1" customWidth="1"/>
    <col min="12806" max="12806" width="32.125" style="1" bestFit="1" customWidth="1"/>
    <col min="12807" max="12807" width="17.625" style="1" bestFit="1" customWidth="1"/>
    <col min="12808" max="12808" width="28.5" style="1" bestFit="1" customWidth="1"/>
    <col min="12809" max="12809" width="29.875" style="1" customWidth="1"/>
    <col min="12810" max="12810" width="23.625" style="1" customWidth="1"/>
    <col min="12811" max="12820" width="8" style="1"/>
    <col min="12821" max="12824" width="0" style="1" hidden="1" customWidth="1"/>
    <col min="12825" max="13048" width="8" style="1"/>
    <col min="13049" max="13049" width="15.625" style="1" customWidth="1"/>
    <col min="13050" max="13050" width="13.125" style="1" customWidth="1"/>
    <col min="13051" max="13051" width="28" style="1" bestFit="1" customWidth="1"/>
    <col min="13052" max="13052" width="25.375" style="1" customWidth="1"/>
    <col min="13053" max="13053" width="32.875" style="1" customWidth="1"/>
    <col min="13054" max="13054" width="0" style="1" hidden="1" customWidth="1"/>
    <col min="13055" max="13055" width="25.625" style="1" customWidth="1"/>
    <col min="13056" max="13056" width="30.625" style="1" bestFit="1" customWidth="1"/>
    <col min="13057" max="13057" width="17.625" style="1" bestFit="1" customWidth="1"/>
    <col min="13058" max="13058" width="12" style="1" bestFit="1" customWidth="1"/>
    <col min="13059" max="13059" width="28.125" style="1" bestFit="1" customWidth="1"/>
    <col min="13060" max="13060" width="26.75" style="1" bestFit="1" customWidth="1"/>
    <col min="13061" max="13061" width="32.875" style="1" customWidth="1"/>
    <col min="13062" max="13062" width="32.125" style="1" bestFit="1" customWidth="1"/>
    <col min="13063" max="13063" width="17.625" style="1" bestFit="1" customWidth="1"/>
    <col min="13064" max="13064" width="28.5" style="1" bestFit="1" customWidth="1"/>
    <col min="13065" max="13065" width="29.875" style="1" customWidth="1"/>
    <col min="13066" max="13066" width="23.625" style="1" customWidth="1"/>
    <col min="13067" max="13076" width="8" style="1"/>
    <col min="13077" max="13080" width="0" style="1" hidden="1" customWidth="1"/>
    <col min="13081" max="13304" width="8" style="1"/>
    <col min="13305" max="13305" width="15.625" style="1" customWidth="1"/>
    <col min="13306" max="13306" width="13.125" style="1" customWidth="1"/>
    <col min="13307" max="13307" width="28" style="1" bestFit="1" customWidth="1"/>
    <col min="13308" max="13308" width="25.375" style="1" customWidth="1"/>
    <col min="13309" max="13309" width="32.875" style="1" customWidth="1"/>
    <col min="13310" max="13310" width="0" style="1" hidden="1" customWidth="1"/>
    <col min="13311" max="13311" width="25.625" style="1" customWidth="1"/>
    <col min="13312" max="13312" width="30.625" style="1" bestFit="1" customWidth="1"/>
    <col min="13313" max="13313" width="17.625" style="1" bestFit="1" customWidth="1"/>
    <col min="13314" max="13314" width="12" style="1" bestFit="1" customWidth="1"/>
    <col min="13315" max="13315" width="28.125" style="1" bestFit="1" customWidth="1"/>
    <col min="13316" max="13316" width="26.75" style="1" bestFit="1" customWidth="1"/>
    <col min="13317" max="13317" width="32.875" style="1" customWidth="1"/>
    <col min="13318" max="13318" width="32.125" style="1" bestFit="1" customWidth="1"/>
    <col min="13319" max="13319" width="17.625" style="1" bestFit="1" customWidth="1"/>
    <col min="13320" max="13320" width="28.5" style="1" bestFit="1" customWidth="1"/>
    <col min="13321" max="13321" width="29.875" style="1" customWidth="1"/>
    <col min="13322" max="13322" width="23.625" style="1" customWidth="1"/>
    <col min="13323" max="13332" width="8" style="1"/>
    <col min="13333" max="13336" width="0" style="1" hidden="1" customWidth="1"/>
    <col min="13337" max="13560" width="8" style="1"/>
    <col min="13561" max="13561" width="15.625" style="1" customWidth="1"/>
    <col min="13562" max="13562" width="13.125" style="1" customWidth="1"/>
    <col min="13563" max="13563" width="28" style="1" bestFit="1" customWidth="1"/>
    <col min="13564" max="13564" width="25.375" style="1" customWidth="1"/>
    <col min="13565" max="13565" width="32.875" style="1" customWidth="1"/>
    <col min="13566" max="13566" width="0" style="1" hidden="1" customWidth="1"/>
    <col min="13567" max="13567" width="25.625" style="1" customWidth="1"/>
    <col min="13568" max="13568" width="30.625" style="1" bestFit="1" customWidth="1"/>
    <col min="13569" max="13569" width="17.625" style="1" bestFit="1" customWidth="1"/>
    <col min="13570" max="13570" width="12" style="1" bestFit="1" customWidth="1"/>
    <col min="13571" max="13571" width="28.125" style="1" bestFit="1" customWidth="1"/>
    <col min="13572" max="13572" width="26.75" style="1" bestFit="1" customWidth="1"/>
    <col min="13573" max="13573" width="32.875" style="1" customWidth="1"/>
    <col min="13574" max="13574" width="32.125" style="1" bestFit="1" customWidth="1"/>
    <col min="13575" max="13575" width="17.625" style="1" bestFit="1" customWidth="1"/>
    <col min="13576" max="13576" width="28.5" style="1" bestFit="1" customWidth="1"/>
    <col min="13577" max="13577" width="29.875" style="1" customWidth="1"/>
    <col min="13578" max="13578" width="23.625" style="1" customWidth="1"/>
    <col min="13579" max="13588" width="8" style="1"/>
    <col min="13589" max="13592" width="0" style="1" hidden="1" customWidth="1"/>
    <col min="13593" max="13816" width="8" style="1"/>
    <col min="13817" max="13817" width="15.625" style="1" customWidth="1"/>
    <col min="13818" max="13818" width="13.125" style="1" customWidth="1"/>
    <col min="13819" max="13819" width="28" style="1" bestFit="1" customWidth="1"/>
    <col min="13820" max="13820" width="25.375" style="1" customWidth="1"/>
    <col min="13821" max="13821" width="32.875" style="1" customWidth="1"/>
    <col min="13822" max="13822" width="0" style="1" hidden="1" customWidth="1"/>
    <col min="13823" max="13823" width="25.625" style="1" customWidth="1"/>
    <col min="13824" max="13824" width="30.625" style="1" bestFit="1" customWidth="1"/>
    <col min="13825" max="13825" width="17.625" style="1" bestFit="1" customWidth="1"/>
    <col min="13826" max="13826" width="12" style="1" bestFit="1" customWidth="1"/>
    <col min="13827" max="13827" width="28.125" style="1" bestFit="1" customWidth="1"/>
    <col min="13828" max="13828" width="26.75" style="1" bestFit="1" customWidth="1"/>
    <col min="13829" max="13829" width="32.875" style="1" customWidth="1"/>
    <col min="13830" max="13830" width="32.125" style="1" bestFit="1" customWidth="1"/>
    <col min="13831" max="13831" width="17.625" style="1" bestFit="1" customWidth="1"/>
    <col min="13832" max="13832" width="28.5" style="1" bestFit="1" customWidth="1"/>
    <col min="13833" max="13833" width="29.875" style="1" customWidth="1"/>
    <col min="13834" max="13834" width="23.625" style="1" customWidth="1"/>
    <col min="13835" max="13844" width="8" style="1"/>
    <col min="13845" max="13848" width="0" style="1" hidden="1" customWidth="1"/>
    <col min="13849" max="14072" width="8" style="1"/>
    <col min="14073" max="14073" width="15.625" style="1" customWidth="1"/>
    <col min="14074" max="14074" width="13.125" style="1" customWidth="1"/>
    <col min="14075" max="14075" width="28" style="1" bestFit="1" customWidth="1"/>
    <col min="14076" max="14076" width="25.375" style="1" customWidth="1"/>
    <col min="14077" max="14077" width="32.875" style="1" customWidth="1"/>
    <col min="14078" max="14078" width="0" style="1" hidden="1" customWidth="1"/>
    <col min="14079" max="14079" width="25.625" style="1" customWidth="1"/>
    <col min="14080" max="14080" width="30.625" style="1" bestFit="1" customWidth="1"/>
    <col min="14081" max="14081" width="17.625" style="1" bestFit="1" customWidth="1"/>
    <col min="14082" max="14082" width="12" style="1" bestFit="1" customWidth="1"/>
    <col min="14083" max="14083" width="28.125" style="1" bestFit="1" customWidth="1"/>
    <col min="14084" max="14084" width="26.75" style="1" bestFit="1" customWidth="1"/>
    <col min="14085" max="14085" width="32.875" style="1" customWidth="1"/>
    <col min="14086" max="14086" width="32.125" style="1" bestFit="1" customWidth="1"/>
    <col min="14087" max="14087" width="17.625" style="1" bestFit="1" customWidth="1"/>
    <col min="14088" max="14088" width="28.5" style="1" bestFit="1" customWidth="1"/>
    <col min="14089" max="14089" width="29.875" style="1" customWidth="1"/>
    <col min="14090" max="14090" width="23.625" style="1" customWidth="1"/>
    <col min="14091" max="14100" width="8" style="1"/>
    <col min="14101" max="14104" width="0" style="1" hidden="1" customWidth="1"/>
    <col min="14105" max="14328" width="8" style="1"/>
    <col min="14329" max="14329" width="15.625" style="1" customWidth="1"/>
    <col min="14330" max="14330" width="13.125" style="1" customWidth="1"/>
    <col min="14331" max="14331" width="28" style="1" bestFit="1" customWidth="1"/>
    <col min="14332" max="14332" width="25.375" style="1" customWidth="1"/>
    <col min="14333" max="14333" width="32.875" style="1" customWidth="1"/>
    <col min="14334" max="14334" width="0" style="1" hidden="1" customWidth="1"/>
    <col min="14335" max="14335" width="25.625" style="1" customWidth="1"/>
    <col min="14336" max="14336" width="30.625" style="1" bestFit="1" customWidth="1"/>
    <col min="14337" max="14337" width="17.625" style="1" bestFit="1" customWidth="1"/>
    <col min="14338" max="14338" width="12" style="1" bestFit="1" customWidth="1"/>
    <col min="14339" max="14339" width="28.125" style="1" bestFit="1" customWidth="1"/>
    <col min="14340" max="14340" width="26.75" style="1" bestFit="1" customWidth="1"/>
    <col min="14341" max="14341" width="32.875" style="1" customWidth="1"/>
    <col min="14342" max="14342" width="32.125" style="1" bestFit="1" customWidth="1"/>
    <col min="14343" max="14343" width="17.625" style="1" bestFit="1" customWidth="1"/>
    <col min="14344" max="14344" width="28.5" style="1" bestFit="1" customWidth="1"/>
    <col min="14345" max="14345" width="29.875" style="1" customWidth="1"/>
    <col min="14346" max="14346" width="23.625" style="1" customWidth="1"/>
    <col min="14347" max="14356" width="8" style="1"/>
    <col min="14357" max="14360" width="0" style="1" hidden="1" customWidth="1"/>
    <col min="14361" max="14584" width="8" style="1"/>
    <col min="14585" max="14585" width="15.625" style="1" customWidth="1"/>
    <col min="14586" max="14586" width="13.125" style="1" customWidth="1"/>
    <col min="14587" max="14587" width="28" style="1" bestFit="1" customWidth="1"/>
    <col min="14588" max="14588" width="25.375" style="1" customWidth="1"/>
    <col min="14589" max="14589" width="32.875" style="1" customWidth="1"/>
    <col min="14590" max="14590" width="0" style="1" hidden="1" customWidth="1"/>
    <col min="14591" max="14591" width="25.625" style="1" customWidth="1"/>
    <col min="14592" max="14592" width="30.625" style="1" bestFit="1" customWidth="1"/>
    <col min="14593" max="14593" width="17.625" style="1" bestFit="1" customWidth="1"/>
    <col min="14594" max="14594" width="12" style="1" bestFit="1" customWidth="1"/>
    <col min="14595" max="14595" width="28.125" style="1" bestFit="1" customWidth="1"/>
    <col min="14596" max="14596" width="26.75" style="1" bestFit="1" customWidth="1"/>
    <col min="14597" max="14597" width="32.875" style="1" customWidth="1"/>
    <col min="14598" max="14598" width="32.125" style="1" bestFit="1" customWidth="1"/>
    <col min="14599" max="14599" width="17.625" style="1" bestFit="1" customWidth="1"/>
    <col min="14600" max="14600" width="28.5" style="1" bestFit="1" customWidth="1"/>
    <col min="14601" max="14601" width="29.875" style="1" customWidth="1"/>
    <col min="14602" max="14602" width="23.625" style="1" customWidth="1"/>
    <col min="14603" max="14612" width="8" style="1"/>
    <col min="14613" max="14616" width="0" style="1" hidden="1" customWidth="1"/>
    <col min="14617" max="14840" width="8" style="1"/>
    <col min="14841" max="14841" width="15.625" style="1" customWidth="1"/>
    <col min="14842" max="14842" width="13.125" style="1" customWidth="1"/>
    <col min="14843" max="14843" width="28" style="1" bestFit="1" customWidth="1"/>
    <col min="14844" max="14844" width="25.375" style="1" customWidth="1"/>
    <col min="14845" max="14845" width="32.875" style="1" customWidth="1"/>
    <col min="14846" max="14846" width="0" style="1" hidden="1" customWidth="1"/>
    <col min="14847" max="14847" width="25.625" style="1" customWidth="1"/>
    <col min="14848" max="14848" width="30.625" style="1" bestFit="1" customWidth="1"/>
    <col min="14849" max="14849" width="17.625" style="1" bestFit="1" customWidth="1"/>
    <col min="14850" max="14850" width="12" style="1" bestFit="1" customWidth="1"/>
    <col min="14851" max="14851" width="28.125" style="1" bestFit="1" customWidth="1"/>
    <col min="14852" max="14852" width="26.75" style="1" bestFit="1" customWidth="1"/>
    <col min="14853" max="14853" width="32.875" style="1" customWidth="1"/>
    <col min="14854" max="14854" width="32.125" style="1" bestFit="1" customWidth="1"/>
    <col min="14855" max="14855" width="17.625" style="1" bestFit="1" customWidth="1"/>
    <col min="14856" max="14856" width="28.5" style="1" bestFit="1" customWidth="1"/>
    <col min="14857" max="14857" width="29.875" style="1" customWidth="1"/>
    <col min="14858" max="14858" width="23.625" style="1" customWidth="1"/>
    <col min="14859" max="14868" width="8" style="1"/>
    <col min="14869" max="14872" width="0" style="1" hidden="1" customWidth="1"/>
    <col min="14873" max="15096" width="8" style="1"/>
    <col min="15097" max="15097" width="15.625" style="1" customWidth="1"/>
    <col min="15098" max="15098" width="13.125" style="1" customWidth="1"/>
    <col min="15099" max="15099" width="28" style="1" bestFit="1" customWidth="1"/>
    <col min="15100" max="15100" width="25.375" style="1" customWidth="1"/>
    <col min="15101" max="15101" width="32.875" style="1" customWidth="1"/>
    <col min="15102" max="15102" width="0" style="1" hidden="1" customWidth="1"/>
    <col min="15103" max="15103" width="25.625" style="1" customWidth="1"/>
    <col min="15104" max="15104" width="30.625" style="1" bestFit="1" customWidth="1"/>
    <col min="15105" max="15105" width="17.625" style="1" bestFit="1" customWidth="1"/>
    <col min="15106" max="15106" width="12" style="1" bestFit="1" customWidth="1"/>
    <col min="15107" max="15107" width="28.125" style="1" bestFit="1" customWidth="1"/>
    <col min="15108" max="15108" width="26.75" style="1" bestFit="1" customWidth="1"/>
    <col min="15109" max="15109" width="32.875" style="1" customWidth="1"/>
    <col min="15110" max="15110" width="32.125" style="1" bestFit="1" customWidth="1"/>
    <col min="15111" max="15111" width="17.625" style="1" bestFit="1" customWidth="1"/>
    <col min="15112" max="15112" width="28.5" style="1" bestFit="1" customWidth="1"/>
    <col min="15113" max="15113" width="29.875" style="1" customWidth="1"/>
    <col min="15114" max="15114" width="23.625" style="1" customWidth="1"/>
    <col min="15115" max="15124" width="8" style="1"/>
    <col min="15125" max="15128" width="0" style="1" hidden="1" customWidth="1"/>
    <col min="15129" max="15352" width="8" style="1"/>
    <col min="15353" max="15353" width="15.625" style="1" customWidth="1"/>
    <col min="15354" max="15354" width="13.125" style="1" customWidth="1"/>
    <col min="15355" max="15355" width="28" style="1" bestFit="1" customWidth="1"/>
    <col min="15356" max="15356" width="25.375" style="1" customWidth="1"/>
    <col min="15357" max="15357" width="32.875" style="1" customWidth="1"/>
    <col min="15358" max="15358" width="0" style="1" hidden="1" customWidth="1"/>
    <col min="15359" max="15359" width="25.625" style="1" customWidth="1"/>
    <col min="15360" max="15360" width="30.625" style="1" bestFit="1" customWidth="1"/>
    <col min="15361" max="15361" width="17.625" style="1" bestFit="1" customWidth="1"/>
    <col min="15362" max="15362" width="12" style="1" bestFit="1" customWidth="1"/>
    <col min="15363" max="15363" width="28.125" style="1" bestFit="1" customWidth="1"/>
    <col min="15364" max="15364" width="26.75" style="1" bestFit="1" customWidth="1"/>
    <col min="15365" max="15365" width="32.875" style="1" customWidth="1"/>
    <col min="15366" max="15366" width="32.125" style="1" bestFit="1" customWidth="1"/>
    <col min="15367" max="15367" width="17.625" style="1" bestFit="1" customWidth="1"/>
    <col min="15368" max="15368" width="28.5" style="1" bestFit="1" customWidth="1"/>
    <col min="15369" max="15369" width="29.875" style="1" customWidth="1"/>
    <col min="15370" max="15370" width="23.625" style="1" customWidth="1"/>
    <col min="15371" max="15380" width="8" style="1"/>
    <col min="15381" max="15384" width="0" style="1" hidden="1" customWidth="1"/>
    <col min="15385" max="15608" width="8" style="1"/>
    <col min="15609" max="15609" width="15.625" style="1" customWidth="1"/>
    <col min="15610" max="15610" width="13.125" style="1" customWidth="1"/>
    <col min="15611" max="15611" width="28" style="1" bestFit="1" customWidth="1"/>
    <col min="15612" max="15612" width="25.375" style="1" customWidth="1"/>
    <col min="15613" max="15613" width="32.875" style="1" customWidth="1"/>
    <col min="15614" max="15614" width="0" style="1" hidden="1" customWidth="1"/>
    <col min="15615" max="15615" width="25.625" style="1" customWidth="1"/>
    <col min="15616" max="15616" width="30.625" style="1" bestFit="1" customWidth="1"/>
    <col min="15617" max="15617" width="17.625" style="1" bestFit="1" customWidth="1"/>
    <col min="15618" max="15618" width="12" style="1" bestFit="1" customWidth="1"/>
    <col min="15619" max="15619" width="28.125" style="1" bestFit="1" customWidth="1"/>
    <col min="15620" max="15620" width="26.75" style="1" bestFit="1" customWidth="1"/>
    <col min="15621" max="15621" width="32.875" style="1" customWidth="1"/>
    <col min="15622" max="15622" width="32.125" style="1" bestFit="1" customWidth="1"/>
    <col min="15623" max="15623" width="17.625" style="1" bestFit="1" customWidth="1"/>
    <col min="15624" max="15624" width="28.5" style="1" bestFit="1" customWidth="1"/>
    <col min="15625" max="15625" width="29.875" style="1" customWidth="1"/>
    <col min="15626" max="15626" width="23.625" style="1" customWidth="1"/>
    <col min="15627" max="15636" width="8" style="1"/>
    <col min="15637" max="15640" width="0" style="1" hidden="1" customWidth="1"/>
    <col min="15641" max="15864" width="8" style="1"/>
    <col min="15865" max="15865" width="15.625" style="1" customWidth="1"/>
    <col min="15866" max="15866" width="13.125" style="1" customWidth="1"/>
    <col min="15867" max="15867" width="28" style="1" bestFit="1" customWidth="1"/>
    <col min="15868" max="15868" width="25.375" style="1" customWidth="1"/>
    <col min="15869" max="15869" width="32.875" style="1" customWidth="1"/>
    <col min="15870" max="15870" width="0" style="1" hidden="1" customWidth="1"/>
    <col min="15871" max="15871" width="25.625" style="1" customWidth="1"/>
    <col min="15872" max="15872" width="30.625" style="1" bestFit="1" customWidth="1"/>
    <col min="15873" max="15873" width="17.625" style="1" bestFit="1" customWidth="1"/>
    <col min="15874" max="15874" width="12" style="1" bestFit="1" customWidth="1"/>
    <col min="15875" max="15875" width="28.125" style="1" bestFit="1" customWidth="1"/>
    <col min="15876" max="15876" width="26.75" style="1" bestFit="1" customWidth="1"/>
    <col min="15877" max="15877" width="32.875" style="1" customWidth="1"/>
    <col min="15878" max="15878" width="32.125" style="1" bestFit="1" customWidth="1"/>
    <col min="15879" max="15879" width="17.625" style="1" bestFit="1" customWidth="1"/>
    <col min="15880" max="15880" width="28.5" style="1" bestFit="1" customWidth="1"/>
    <col min="15881" max="15881" width="29.875" style="1" customWidth="1"/>
    <col min="15882" max="15882" width="23.625" style="1" customWidth="1"/>
    <col min="15883" max="15892" width="8" style="1"/>
    <col min="15893" max="15896" width="0" style="1" hidden="1" customWidth="1"/>
    <col min="15897" max="16120" width="8" style="1"/>
    <col min="16121" max="16121" width="15.625" style="1" customWidth="1"/>
    <col min="16122" max="16122" width="13.125" style="1" customWidth="1"/>
    <col min="16123" max="16123" width="28" style="1" bestFit="1" customWidth="1"/>
    <col min="16124" max="16124" width="25.375" style="1" customWidth="1"/>
    <col min="16125" max="16125" width="32.875" style="1" customWidth="1"/>
    <col min="16126" max="16126" width="0" style="1" hidden="1" customWidth="1"/>
    <col min="16127" max="16127" width="25.625" style="1" customWidth="1"/>
    <col min="16128" max="16128" width="30.625" style="1" bestFit="1" customWidth="1"/>
    <col min="16129" max="16129" width="17.625" style="1" bestFit="1" customWidth="1"/>
    <col min="16130" max="16130" width="12" style="1" bestFit="1" customWidth="1"/>
    <col min="16131" max="16131" width="28.125" style="1" bestFit="1" customWidth="1"/>
    <col min="16132" max="16132" width="26.75" style="1" bestFit="1" customWidth="1"/>
    <col min="16133" max="16133" width="32.875" style="1" customWidth="1"/>
    <col min="16134" max="16134" width="32.125" style="1" bestFit="1" customWidth="1"/>
    <col min="16135" max="16135" width="17.625" style="1" bestFit="1" customWidth="1"/>
    <col min="16136" max="16136" width="28.5" style="1" bestFit="1" customWidth="1"/>
    <col min="16137" max="16137" width="29.875" style="1" customWidth="1"/>
    <col min="16138" max="16138" width="23.625" style="1" customWidth="1"/>
    <col min="16139" max="16148" width="8" style="1"/>
    <col min="16149" max="16152" width="0" style="1" hidden="1" customWidth="1"/>
    <col min="16153" max="16384" width="8" style="1"/>
  </cols>
  <sheetData>
    <row r="1" spans="1:12" ht="30" customHeight="1" x14ac:dyDescent="0.15">
      <c r="A1" s="28" t="s">
        <v>98</v>
      </c>
      <c r="D1" s="29"/>
      <c r="K1" s="30"/>
      <c r="L1" s="30"/>
    </row>
    <row r="2" spans="1:12" ht="44.25" customHeight="1" x14ac:dyDescent="0.15">
      <c r="A2" s="163" t="s">
        <v>109</v>
      </c>
      <c r="B2" s="163"/>
      <c r="C2" s="163"/>
      <c r="D2" s="163"/>
      <c r="E2" s="163"/>
      <c r="F2" s="163"/>
      <c r="G2" s="163"/>
      <c r="H2" s="163"/>
      <c r="I2" s="163"/>
      <c r="J2" s="163"/>
      <c r="K2" s="163"/>
      <c r="L2" s="163"/>
    </row>
    <row r="3" spans="1:12" ht="30" customHeight="1" x14ac:dyDescent="0.15">
      <c r="B3" s="31"/>
      <c r="K3" s="32"/>
      <c r="L3" s="32"/>
    </row>
    <row r="4" spans="1:12" ht="43.5" customHeight="1" thickBot="1" x14ac:dyDescent="0.25">
      <c r="K4" s="33"/>
      <c r="L4" s="34" t="s">
        <v>24</v>
      </c>
    </row>
    <row r="5" spans="1:12" ht="108" customHeight="1" x14ac:dyDescent="0.15">
      <c r="A5" s="237" t="s">
        <v>25</v>
      </c>
      <c r="B5" s="238"/>
      <c r="C5" s="114" t="s">
        <v>26</v>
      </c>
      <c r="D5" s="115" t="s">
        <v>4</v>
      </c>
      <c r="E5" s="116" t="s">
        <v>27</v>
      </c>
      <c r="F5" s="158" t="s">
        <v>102</v>
      </c>
      <c r="G5" s="158" t="s">
        <v>103</v>
      </c>
      <c r="H5" s="158" t="s">
        <v>104</v>
      </c>
      <c r="I5" s="158" t="s">
        <v>105</v>
      </c>
      <c r="J5" s="158" t="s">
        <v>106</v>
      </c>
      <c r="K5" s="117" t="s">
        <v>90</v>
      </c>
      <c r="L5" s="118" t="s">
        <v>91</v>
      </c>
    </row>
    <row r="6" spans="1:12" ht="45" customHeight="1" x14ac:dyDescent="0.15">
      <c r="A6" s="239">
        <v>1</v>
      </c>
      <c r="B6" s="240"/>
      <c r="C6" s="35"/>
      <c r="D6" s="36"/>
      <c r="E6" s="37"/>
      <c r="F6" s="38"/>
      <c r="G6" s="38"/>
      <c r="H6" s="38"/>
      <c r="I6" s="38"/>
      <c r="J6" s="38"/>
      <c r="K6" s="51"/>
      <c r="L6" s="52">
        <f>IF(K6&gt;1000000,1000000,K6)</f>
        <v>0</v>
      </c>
    </row>
    <row r="7" spans="1:12" ht="45" customHeight="1" x14ac:dyDescent="0.15">
      <c r="A7" s="239">
        <v>2</v>
      </c>
      <c r="B7" s="240"/>
      <c r="C7" s="35"/>
      <c r="D7" s="36"/>
      <c r="E7" s="37"/>
      <c r="F7" s="38"/>
      <c r="G7" s="38"/>
      <c r="H7" s="38"/>
      <c r="I7" s="38"/>
      <c r="J7" s="38"/>
      <c r="K7" s="51"/>
      <c r="L7" s="52">
        <f t="shared" ref="L7:L30" si="0">IF(K7&gt;1000000,1000000,K7)</f>
        <v>0</v>
      </c>
    </row>
    <row r="8" spans="1:12" ht="45" customHeight="1" x14ac:dyDescent="0.15">
      <c r="A8" s="239">
        <v>3</v>
      </c>
      <c r="B8" s="240"/>
      <c r="C8" s="35"/>
      <c r="D8" s="36"/>
      <c r="E8" s="37"/>
      <c r="F8" s="38"/>
      <c r="G8" s="38"/>
      <c r="H8" s="38"/>
      <c r="I8" s="38"/>
      <c r="J8" s="38"/>
      <c r="K8" s="51"/>
      <c r="L8" s="52">
        <f t="shared" si="0"/>
        <v>0</v>
      </c>
    </row>
    <row r="9" spans="1:12" ht="45" customHeight="1" x14ac:dyDescent="0.15">
      <c r="A9" s="239">
        <v>4</v>
      </c>
      <c r="B9" s="240"/>
      <c r="C9" s="35"/>
      <c r="D9" s="36"/>
      <c r="E9" s="37"/>
      <c r="F9" s="38"/>
      <c r="G9" s="38"/>
      <c r="H9" s="38"/>
      <c r="I9" s="38"/>
      <c r="J9" s="38"/>
      <c r="K9" s="51"/>
      <c r="L9" s="52">
        <f t="shared" si="0"/>
        <v>0</v>
      </c>
    </row>
    <row r="10" spans="1:12" ht="45" customHeight="1" x14ac:dyDescent="0.15">
      <c r="A10" s="239">
        <v>5</v>
      </c>
      <c r="B10" s="240"/>
      <c r="C10" s="35"/>
      <c r="D10" s="36"/>
      <c r="E10" s="37"/>
      <c r="F10" s="38"/>
      <c r="G10" s="38"/>
      <c r="H10" s="38"/>
      <c r="I10" s="38"/>
      <c r="J10" s="38"/>
      <c r="K10" s="51"/>
      <c r="L10" s="52">
        <f t="shared" si="0"/>
        <v>0</v>
      </c>
    </row>
    <row r="11" spans="1:12" ht="45" customHeight="1" x14ac:dyDescent="0.15">
      <c r="A11" s="239">
        <v>6</v>
      </c>
      <c r="B11" s="240"/>
      <c r="C11" s="35"/>
      <c r="D11" s="36"/>
      <c r="E11" s="37"/>
      <c r="F11" s="38"/>
      <c r="G11" s="38"/>
      <c r="H11" s="38"/>
      <c r="I11" s="38"/>
      <c r="J11" s="38"/>
      <c r="K11" s="51"/>
      <c r="L11" s="52">
        <f t="shared" si="0"/>
        <v>0</v>
      </c>
    </row>
    <row r="12" spans="1:12" ht="45" customHeight="1" x14ac:dyDescent="0.15">
      <c r="A12" s="239">
        <v>7</v>
      </c>
      <c r="B12" s="240"/>
      <c r="C12" s="35"/>
      <c r="D12" s="36"/>
      <c r="E12" s="37"/>
      <c r="F12" s="38"/>
      <c r="G12" s="38"/>
      <c r="H12" s="38"/>
      <c r="I12" s="38"/>
      <c r="J12" s="38"/>
      <c r="K12" s="51"/>
      <c r="L12" s="52">
        <f t="shared" si="0"/>
        <v>0</v>
      </c>
    </row>
    <row r="13" spans="1:12" ht="45" customHeight="1" x14ac:dyDescent="0.15">
      <c r="A13" s="239">
        <v>8</v>
      </c>
      <c r="B13" s="240"/>
      <c r="C13" s="35"/>
      <c r="D13" s="36"/>
      <c r="E13" s="37"/>
      <c r="F13" s="38"/>
      <c r="G13" s="38"/>
      <c r="H13" s="38"/>
      <c r="I13" s="38"/>
      <c r="J13" s="38"/>
      <c r="K13" s="51"/>
      <c r="L13" s="52">
        <f t="shared" si="0"/>
        <v>0</v>
      </c>
    </row>
    <row r="14" spans="1:12" ht="45" customHeight="1" x14ac:dyDescent="0.15">
      <c r="A14" s="239">
        <v>9</v>
      </c>
      <c r="B14" s="240"/>
      <c r="C14" s="35"/>
      <c r="D14" s="36"/>
      <c r="E14" s="37"/>
      <c r="F14" s="38"/>
      <c r="G14" s="38"/>
      <c r="H14" s="38"/>
      <c r="I14" s="38"/>
      <c r="J14" s="38"/>
      <c r="K14" s="51"/>
      <c r="L14" s="52">
        <f t="shared" si="0"/>
        <v>0</v>
      </c>
    </row>
    <row r="15" spans="1:12" ht="45" customHeight="1" x14ac:dyDescent="0.15">
      <c r="A15" s="239">
        <v>10</v>
      </c>
      <c r="B15" s="240"/>
      <c r="C15" s="35"/>
      <c r="D15" s="36"/>
      <c r="E15" s="37"/>
      <c r="F15" s="38"/>
      <c r="G15" s="38"/>
      <c r="H15" s="38"/>
      <c r="I15" s="38"/>
      <c r="J15" s="38"/>
      <c r="K15" s="51"/>
      <c r="L15" s="52">
        <f t="shared" si="0"/>
        <v>0</v>
      </c>
    </row>
    <row r="16" spans="1:12" ht="45" customHeight="1" x14ac:dyDescent="0.15">
      <c r="A16" s="239">
        <v>11</v>
      </c>
      <c r="B16" s="240"/>
      <c r="C16" s="35"/>
      <c r="D16" s="36"/>
      <c r="E16" s="37"/>
      <c r="F16" s="38"/>
      <c r="G16" s="38"/>
      <c r="H16" s="38"/>
      <c r="I16" s="38"/>
      <c r="J16" s="38"/>
      <c r="K16" s="51"/>
      <c r="L16" s="52">
        <f t="shared" si="0"/>
        <v>0</v>
      </c>
    </row>
    <row r="17" spans="1:12" ht="45" customHeight="1" x14ac:dyDescent="0.15">
      <c r="A17" s="239">
        <v>12</v>
      </c>
      <c r="B17" s="240"/>
      <c r="C17" s="35"/>
      <c r="D17" s="36"/>
      <c r="E17" s="37"/>
      <c r="F17" s="38"/>
      <c r="G17" s="38"/>
      <c r="H17" s="38"/>
      <c r="I17" s="38"/>
      <c r="J17" s="38"/>
      <c r="K17" s="51"/>
      <c r="L17" s="52">
        <f t="shared" si="0"/>
        <v>0</v>
      </c>
    </row>
    <row r="18" spans="1:12" ht="45" customHeight="1" x14ac:dyDescent="0.15">
      <c r="A18" s="239">
        <v>13</v>
      </c>
      <c r="B18" s="240"/>
      <c r="C18" s="35"/>
      <c r="D18" s="36"/>
      <c r="E18" s="37"/>
      <c r="F18" s="38"/>
      <c r="G18" s="38"/>
      <c r="H18" s="38"/>
      <c r="I18" s="38"/>
      <c r="J18" s="38"/>
      <c r="K18" s="51"/>
      <c r="L18" s="52">
        <f t="shared" si="0"/>
        <v>0</v>
      </c>
    </row>
    <row r="19" spans="1:12" ht="45" customHeight="1" x14ac:dyDescent="0.15">
      <c r="A19" s="239">
        <v>14</v>
      </c>
      <c r="B19" s="240"/>
      <c r="C19" s="35"/>
      <c r="D19" s="36"/>
      <c r="E19" s="37"/>
      <c r="F19" s="38"/>
      <c r="G19" s="38"/>
      <c r="H19" s="38"/>
      <c r="I19" s="38"/>
      <c r="J19" s="38"/>
      <c r="K19" s="51"/>
      <c r="L19" s="52">
        <f t="shared" si="0"/>
        <v>0</v>
      </c>
    </row>
    <row r="20" spans="1:12" ht="45" customHeight="1" x14ac:dyDescent="0.15">
      <c r="A20" s="239">
        <v>15</v>
      </c>
      <c r="B20" s="240"/>
      <c r="C20" s="35"/>
      <c r="D20" s="36"/>
      <c r="E20" s="37"/>
      <c r="F20" s="38"/>
      <c r="G20" s="38"/>
      <c r="H20" s="38"/>
      <c r="I20" s="38"/>
      <c r="J20" s="38"/>
      <c r="K20" s="51"/>
      <c r="L20" s="52">
        <f t="shared" si="0"/>
        <v>0</v>
      </c>
    </row>
    <row r="21" spans="1:12" ht="45" customHeight="1" x14ac:dyDescent="0.15">
      <c r="A21" s="239">
        <v>16</v>
      </c>
      <c r="B21" s="240"/>
      <c r="C21" s="35"/>
      <c r="D21" s="36"/>
      <c r="E21" s="37"/>
      <c r="F21" s="38"/>
      <c r="G21" s="38"/>
      <c r="H21" s="38"/>
      <c r="I21" s="38"/>
      <c r="J21" s="38"/>
      <c r="K21" s="51"/>
      <c r="L21" s="52">
        <f t="shared" si="0"/>
        <v>0</v>
      </c>
    </row>
    <row r="22" spans="1:12" ht="45" customHeight="1" x14ac:dyDescent="0.15">
      <c r="A22" s="239">
        <v>17</v>
      </c>
      <c r="B22" s="240"/>
      <c r="C22" s="35"/>
      <c r="D22" s="36"/>
      <c r="E22" s="37"/>
      <c r="F22" s="38"/>
      <c r="G22" s="38"/>
      <c r="H22" s="38"/>
      <c r="I22" s="38"/>
      <c r="J22" s="38"/>
      <c r="K22" s="51"/>
      <c r="L22" s="52">
        <f t="shared" si="0"/>
        <v>0</v>
      </c>
    </row>
    <row r="23" spans="1:12" ht="45" customHeight="1" x14ac:dyDescent="0.15">
      <c r="A23" s="239">
        <v>18</v>
      </c>
      <c r="B23" s="240"/>
      <c r="C23" s="35"/>
      <c r="D23" s="36"/>
      <c r="E23" s="37"/>
      <c r="F23" s="38"/>
      <c r="G23" s="38"/>
      <c r="H23" s="38"/>
      <c r="I23" s="38"/>
      <c r="J23" s="38"/>
      <c r="K23" s="51"/>
      <c r="L23" s="52">
        <f t="shared" si="0"/>
        <v>0</v>
      </c>
    </row>
    <row r="24" spans="1:12" ht="45" customHeight="1" x14ac:dyDescent="0.15">
      <c r="A24" s="239">
        <v>19</v>
      </c>
      <c r="B24" s="240"/>
      <c r="C24" s="35"/>
      <c r="D24" s="36"/>
      <c r="E24" s="37"/>
      <c r="F24" s="38"/>
      <c r="G24" s="38"/>
      <c r="H24" s="38"/>
      <c r="I24" s="38"/>
      <c r="J24" s="38"/>
      <c r="K24" s="51"/>
      <c r="L24" s="52">
        <f t="shared" si="0"/>
        <v>0</v>
      </c>
    </row>
    <row r="25" spans="1:12" ht="45" customHeight="1" x14ac:dyDescent="0.15">
      <c r="A25" s="239">
        <v>20</v>
      </c>
      <c r="B25" s="240"/>
      <c r="C25" s="35"/>
      <c r="D25" s="36"/>
      <c r="E25" s="37"/>
      <c r="F25" s="38"/>
      <c r="G25" s="38"/>
      <c r="H25" s="38"/>
      <c r="I25" s="38"/>
      <c r="J25" s="38"/>
      <c r="K25" s="51"/>
      <c r="L25" s="52">
        <f t="shared" si="0"/>
        <v>0</v>
      </c>
    </row>
    <row r="26" spans="1:12" ht="45" customHeight="1" x14ac:dyDescent="0.15">
      <c r="A26" s="239">
        <v>21</v>
      </c>
      <c r="B26" s="240"/>
      <c r="C26" s="35"/>
      <c r="D26" s="36"/>
      <c r="E26" s="37"/>
      <c r="F26" s="38"/>
      <c r="G26" s="38"/>
      <c r="H26" s="38"/>
      <c r="I26" s="38"/>
      <c r="J26" s="38"/>
      <c r="K26" s="51"/>
      <c r="L26" s="52">
        <f t="shared" si="0"/>
        <v>0</v>
      </c>
    </row>
    <row r="27" spans="1:12" ht="45" customHeight="1" x14ac:dyDescent="0.15">
      <c r="A27" s="239">
        <v>22</v>
      </c>
      <c r="B27" s="240"/>
      <c r="C27" s="35"/>
      <c r="D27" s="36"/>
      <c r="E27" s="37"/>
      <c r="F27" s="38"/>
      <c r="G27" s="38"/>
      <c r="H27" s="38"/>
      <c r="I27" s="38"/>
      <c r="J27" s="38"/>
      <c r="K27" s="51"/>
      <c r="L27" s="52">
        <f t="shared" si="0"/>
        <v>0</v>
      </c>
    </row>
    <row r="28" spans="1:12" ht="45" customHeight="1" x14ac:dyDescent="0.15">
      <c r="A28" s="239">
        <v>23</v>
      </c>
      <c r="B28" s="240"/>
      <c r="C28" s="35"/>
      <c r="D28" s="36"/>
      <c r="E28" s="37"/>
      <c r="F28" s="38"/>
      <c r="G28" s="38"/>
      <c r="H28" s="38"/>
      <c r="I28" s="38"/>
      <c r="J28" s="38"/>
      <c r="K28" s="51"/>
      <c r="L28" s="52">
        <f t="shared" si="0"/>
        <v>0</v>
      </c>
    </row>
    <row r="29" spans="1:12" ht="45" customHeight="1" x14ac:dyDescent="0.15">
      <c r="A29" s="239">
        <v>24</v>
      </c>
      <c r="B29" s="240"/>
      <c r="C29" s="35"/>
      <c r="D29" s="36"/>
      <c r="E29" s="37"/>
      <c r="F29" s="38"/>
      <c r="G29" s="38"/>
      <c r="H29" s="38"/>
      <c r="I29" s="38"/>
      <c r="J29" s="38"/>
      <c r="K29" s="51"/>
      <c r="L29" s="52">
        <f t="shared" si="0"/>
        <v>0</v>
      </c>
    </row>
    <row r="30" spans="1:12" ht="45" customHeight="1" x14ac:dyDescent="0.15">
      <c r="A30" s="239">
        <v>25</v>
      </c>
      <c r="B30" s="240"/>
      <c r="C30" s="35"/>
      <c r="D30" s="36"/>
      <c r="E30" s="37"/>
      <c r="F30" s="38"/>
      <c r="G30" s="38"/>
      <c r="H30" s="38"/>
      <c r="I30" s="38"/>
      <c r="J30" s="38"/>
      <c r="K30" s="51"/>
      <c r="L30" s="52">
        <f t="shared" si="0"/>
        <v>0</v>
      </c>
    </row>
    <row r="31" spans="1:12" ht="45" customHeight="1" thickBot="1" x14ac:dyDescent="0.2">
      <c r="A31" s="235" t="s">
        <v>28</v>
      </c>
      <c r="B31" s="236"/>
      <c r="C31" s="39"/>
      <c r="D31" s="39"/>
      <c r="E31" s="40"/>
      <c r="F31" s="159"/>
      <c r="G31" s="159"/>
      <c r="H31" s="159"/>
      <c r="I31" s="159"/>
      <c r="J31" s="159"/>
      <c r="K31" s="94">
        <f>SUM(K6:K30)</f>
        <v>0</v>
      </c>
      <c r="L31" s="49">
        <f>SUM(L6:L30)</f>
        <v>0</v>
      </c>
    </row>
    <row r="32" spans="1:12" ht="45" customHeight="1" thickBot="1" x14ac:dyDescent="0.2">
      <c r="A32" s="41"/>
      <c r="B32" s="41"/>
      <c r="C32" s="42"/>
      <c r="D32" s="42"/>
      <c r="E32" s="42"/>
      <c r="F32" s="42"/>
      <c r="G32" s="42"/>
      <c r="H32" s="42"/>
      <c r="I32" s="42"/>
      <c r="J32" s="42"/>
      <c r="K32" s="43"/>
      <c r="L32" s="43"/>
    </row>
    <row r="33" spans="1:12" ht="45" customHeight="1" x14ac:dyDescent="0.15">
      <c r="A33" s="45" t="s">
        <v>89</v>
      </c>
      <c r="B33" s="41"/>
      <c r="C33" s="42"/>
      <c r="D33" s="42"/>
      <c r="E33" s="42"/>
      <c r="F33" s="42"/>
      <c r="G33" s="42"/>
      <c r="H33" s="42"/>
      <c r="I33" s="42"/>
      <c r="J33" s="42"/>
      <c r="K33" s="119" t="s">
        <v>92</v>
      </c>
      <c r="L33" s="156">
        <f>L31*3/4</f>
        <v>0</v>
      </c>
    </row>
    <row r="34" spans="1:12" ht="45" customHeight="1" x14ac:dyDescent="0.15">
      <c r="A34" s="45" t="s">
        <v>95</v>
      </c>
      <c r="B34" s="41"/>
      <c r="C34" s="42"/>
      <c r="D34" s="42"/>
      <c r="E34" s="42"/>
      <c r="F34" s="42"/>
      <c r="G34" s="42"/>
      <c r="H34" s="42"/>
      <c r="I34" s="42"/>
      <c r="J34" s="42"/>
      <c r="K34" s="154" t="s">
        <v>93</v>
      </c>
      <c r="L34" s="155"/>
    </row>
    <row r="35" spans="1:12" ht="45" customHeight="1" x14ac:dyDescent="0.15">
      <c r="A35" s="45" t="s">
        <v>107</v>
      </c>
      <c r="B35" s="41"/>
      <c r="C35" s="42"/>
      <c r="D35" s="42"/>
      <c r="E35" s="42"/>
      <c r="F35" s="42"/>
      <c r="G35" s="42"/>
      <c r="H35" s="42"/>
      <c r="I35" s="42"/>
      <c r="J35" s="42"/>
      <c r="K35" s="157" t="s">
        <v>94</v>
      </c>
      <c r="L35" s="153">
        <f>MIN(L33:L34)</f>
        <v>0</v>
      </c>
    </row>
    <row r="36" spans="1:12" ht="45" customHeight="1" thickBot="1" x14ac:dyDescent="0.2">
      <c r="A36" s="45" t="s">
        <v>108</v>
      </c>
      <c r="B36" s="41"/>
      <c r="C36" s="42"/>
      <c r="D36" s="42"/>
      <c r="E36" s="42"/>
      <c r="F36" s="42"/>
      <c r="G36" s="42"/>
      <c r="H36" s="42"/>
      <c r="I36" s="42"/>
      <c r="J36" s="42"/>
      <c r="K36" s="120" t="s">
        <v>96</v>
      </c>
      <c r="L36" s="44">
        <f>ROUNDDOWN(L35*2/3,-3)</f>
        <v>0</v>
      </c>
    </row>
    <row r="37" spans="1:12" ht="23.1" customHeight="1" x14ac:dyDescent="0.15">
      <c r="A37" s="46"/>
      <c r="B37" s="45"/>
      <c r="C37" s="42"/>
      <c r="D37" s="42"/>
      <c r="E37" s="42"/>
      <c r="F37" s="42"/>
      <c r="G37" s="42"/>
      <c r="H37" s="42"/>
      <c r="I37" s="42"/>
      <c r="J37" s="42"/>
      <c r="K37" s="43"/>
      <c r="L37" s="43"/>
    </row>
    <row r="38" spans="1:12" ht="23.1" customHeight="1" x14ac:dyDescent="0.15">
      <c r="A38" s="46"/>
      <c r="B38" s="30"/>
      <c r="C38" s="47"/>
      <c r="D38" s="47"/>
      <c r="E38" s="47"/>
      <c r="F38" s="47"/>
      <c r="G38" s="47"/>
      <c r="H38" s="47"/>
      <c r="I38" s="47"/>
      <c r="J38" s="47"/>
    </row>
    <row r="39" spans="1:12" ht="23.1" customHeight="1" x14ac:dyDescent="0.15">
      <c r="A39" s="46"/>
      <c r="B39" s="30"/>
      <c r="C39" s="47"/>
      <c r="D39" s="47"/>
      <c r="E39" s="47"/>
      <c r="F39" s="47"/>
      <c r="G39" s="47"/>
      <c r="H39" s="47"/>
      <c r="I39" s="47"/>
      <c r="J39" s="47"/>
    </row>
    <row r="40" spans="1:12" ht="23.1" customHeight="1" x14ac:dyDescent="0.15">
      <c r="A40" s="46"/>
      <c r="B40" s="30"/>
      <c r="C40" s="47"/>
      <c r="D40" s="47"/>
      <c r="E40" s="47"/>
      <c r="F40" s="47"/>
      <c r="G40" s="47"/>
      <c r="H40" s="47"/>
      <c r="I40" s="47"/>
      <c r="J40" s="47"/>
    </row>
    <row r="41" spans="1:12" s="2" customFormat="1" ht="23.1" customHeight="1" x14ac:dyDescent="0.15">
      <c r="A41" s="46"/>
      <c r="B41" s="30"/>
      <c r="C41" s="29"/>
      <c r="D41" s="29"/>
      <c r="E41" s="29"/>
      <c r="F41" s="29"/>
      <c r="G41" s="29"/>
      <c r="H41" s="29"/>
      <c r="I41" s="29"/>
      <c r="J41" s="29"/>
    </row>
    <row r="42" spans="1:12" ht="23.1" customHeight="1" x14ac:dyDescent="0.15">
      <c r="A42" s="46"/>
      <c r="B42" s="28"/>
    </row>
    <row r="43" spans="1:12" ht="17.25" customHeight="1" x14ac:dyDescent="0.15">
      <c r="B43" s="48"/>
    </row>
    <row r="44" spans="1:12" s="2" customFormat="1" ht="24.75" customHeight="1" x14ac:dyDescent="0.15"/>
    <row r="45" spans="1:12" s="2" customFormat="1" ht="45.75" customHeight="1" x14ac:dyDescent="0.15">
      <c r="B45" s="31"/>
    </row>
    <row r="46" spans="1:12" s="2" customFormat="1" ht="45" customHeight="1" x14ac:dyDescent="0.15"/>
    <row r="47" spans="1:12" s="2" customFormat="1" ht="24.75" customHeight="1" x14ac:dyDescent="0.15"/>
    <row r="48" spans="1:12" s="2" customFormat="1" ht="24.75" customHeight="1" x14ac:dyDescent="0.15"/>
    <row r="49" s="2" customFormat="1" ht="24.75" customHeight="1" x14ac:dyDescent="0.15"/>
    <row r="50" s="2" customFormat="1" ht="24.75" customHeight="1" x14ac:dyDescent="0.15"/>
    <row r="51" s="2" customFormat="1" ht="24.75" customHeight="1" x14ac:dyDescent="0.15"/>
    <row r="52" s="2" customFormat="1" ht="24.75" customHeight="1" x14ac:dyDescent="0.15"/>
  </sheetData>
  <mergeCells count="28">
    <mergeCell ref="A29:B29"/>
    <mergeCell ref="A30:B30"/>
    <mergeCell ref="A24:B24"/>
    <mergeCell ref="A25:B25"/>
    <mergeCell ref="A26:B26"/>
    <mergeCell ref="A27:B27"/>
    <mergeCell ref="A28:B28"/>
    <mergeCell ref="A19:B19"/>
    <mergeCell ref="A20:B20"/>
    <mergeCell ref="A21:B21"/>
    <mergeCell ref="A22:B22"/>
    <mergeCell ref="A23:B23"/>
    <mergeCell ref="A2:L2"/>
    <mergeCell ref="A31:B31"/>
    <mergeCell ref="A5:B5"/>
    <mergeCell ref="A6:B6"/>
    <mergeCell ref="A7:B7"/>
    <mergeCell ref="A8:B8"/>
    <mergeCell ref="A9:B9"/>
    <mergeCell ref="A10:B10"/>
    <mergeCell ref="A11:B11"/>
    <mergeCell ref="A12:B12"/>
    <mergeCell ref="A13:B13"/>
    <mergeCell ref="A14:B14"/>
    <mergeCell ref="A15:B15"/>
    <mergeCell ref="A16:B16"/>
    <mergeCell ref="A17:B17"/>
    <mergeCell ref="A18:B18"/>
  </mergeCells>
  <phoneticPr fontId="13"/>
  <dataValidations count="3">
    <dataValidation type="list" allowBlank="1" showInputMessage="1" showErrorMessage="1" sqref="IV6:IV30 SR6:SR30 ACN6:ACN30 AMJ6:AMJ30 AWF6:AWF30 BGB6:BGB30 BPX6:BPX30 BZT6:BZT30 CJP6:CJP30 CTL6:CTL30 DDH6:DDH30 DND6:DND30 DWZ6:DWZ30 EGV6:EGV30 EQR6:EQR30 FAN6:FAN30 FKJ6:FKJ30 FUF6:FUF30 GEB6:GEB30 GNX6:GNX30 GXT6:GXT30 HHP6:HHP30 HRL6:HRL30 IBH6:IBH30 ILD6:ILD30 IUZ6:IUZ30 JEV6:JEV30 JOR6:JOR30 JYN6:JYN30 KIJ6:KIJ30 KSF6:KSF30 LCB6:LCB30 LLX6:LLX30 LVT6:LVT30 MFP6:MFP30 MPL6:MPL30 MZH6:MZH30 NJD6:NJD30 NSZ6:NSZ30 OCV6:OCV30 OMR6:OMR30 OWN6:OWN30 PGJ6:PGJ30 PQF6:PQF30 QAB6:QAB30 QJX6:QJX30 QTT6:QTT30 RDP6:RDP30 RNL6:RNL30 RXH6:RXH30 SHD6:SHD30 SQZ6:SQZ30 TAV6:TAV30 TKR6:TKR30 TUN6:TUN30 UEJ6:UEJ30 UOF6:UOF30 UYB6:UYB30 VHX6:VHX30 VRT6:VRT30 WBP6:WBP30 WLL6:WLL30 WVH6:WVH30 IV65556:IV65569 SR65556:SR65569 ACN65556:ACN65569 AMJ65556:AMJ65569 AWF65556:AWF65569 BGB65556:BGB65569 BPX65556:BPX65569 BZT65556:BZT65569 CJP65556:CJP65569 CTL65556:CTL65569 DDH65556:DDH65569 DND65556:DND65569 DWZ65556:DWZ65569 EGV65556:EGV65569 EQR65556:EQR65569 FAN65556:FAN65569 FKJ65556:FKJ65569 FUF65556:FUF65569 GEB65556:GEB65569 GNX65556:GNX65569 GXT65556:GXT65569 HHP65556:HHP65569 HRL65556:HRL65569 IBH65556:IBH65569 ILD65556:ILD65569 IUZ65556:IUZ65569 JEV65556:JEV65569 JOR65556:JOR65569 JYN65556:JYN65569 KIJ65556:KIJ65569 KSF65556:KSF65569 LCB65556:LCB65569 LLX65556:LLX65569 LVT65556:LVT65569 MFP65556:MFP65569 MPL65556:MPL65569 MZH65556:MZH65569 NJD65556:NJD65569 NSZ65556:NSZ65569 OCV65556:OCV65569 OMR65556:OMR65569 OWN65556:OWN65569 PGJ65556:PGJ65569 PQF65556:PQF65569 QAB65556:QAB65569 QJX65556:QJX65569 QTT65556:QTT65569 RDP65556:RDP65569 RNL65556:RNL65569 RXH65556:RXH65569 SHD65556:SHD65569 SQZ65556:SQZ65569 TAV65556:TAV65569 TKR65556:TKR65569 TUN65556:TUN65569 UEJ65556:UEJ65569 UOF65556:UOF65569 UYB65556:UYB65569 VHX65556:VHX65569 VRT65556:VRT65569 WBP65556:WBP65569 WLL65556:WLL65569 WVH65556:WVH65569 IV131092:IV131105 SR131092:SR131105 ACN131092:ACN131105 AMJ131092:AMJ131105 AWF131092:AWF131105 BGB131092:BGB131105 BPX131092:BPX131105 BZT131092:BZT131105 CJP131092:CJP131105 CTL131092:CTL131105 DDH131092:DDH131105 DND131092:DND131105 DWZ131092:DWZ131105 EGV131092:EGV131105 EQR131092:EQR131105 FAN131092:FAN131105 FKJ131092:FKJ131105 FUF131092:FUF131105 GEB131092:GEB131105 GNX131092:GNX131105 GXT131092:GXT131105 HHP131092:HHP131105 HRL131092:HRL131105 IBH131092:IBH131105 ILD131092:ILD131105 IUZ131092:IUZ131105 JEV131092:JEV131105 JOR131092:JOR131105 JYN131092:JYN131105 KIJ131092:KIJ131105 KSF131092:KSF131105 LCB131092:LCB131105 LLX131092:LLX131105 LVT131092:LVT131105 MFP131092:MFP131105 MPL131092:MPL131105 MZH131092:MZH131105 NJD131092:NJD131105 NSZ131092:NSZ131105 OCV131092:OCV131105 OMR131092:OMR131105 OWN131092:OWN131105 PGJ131092:PGJ131105 PQF131092:PQF131105 QAB131092:QAB131105 QJX131092:QJX131105 QTT131092:QTT131105 RDP131092:RDP131105 RNL131092:RNL131105 RXH131092:RXH131105 SHD131092:SHD131105 SQZ131092:SQZ131105 TAV131092:TAV131105 TKR131092:TKR131105 TUN131092:TUN131105 UEJ131092:UEJ131105 UOF131092:UOF131105 UYB131092:UYB131105 VHX131092:VHX131105 VRT131092:VRT131105 WBP131092:WBP131105 WLL131092:WLL131105 WVH131092:WVH131105 IV196628:IV196641 SR196628:SR196641 ACN196628:ACN196641 AMJ196628:AMJ196641 AWF196628:AWF196641 BGB196628:BGB196641 BPX196628:BPX196641 BZT196628:BZT196641 CJP196628:CJP196641 CTL196628:CTL196641 DDH196628:DDH196641 DND196628:DND196641 DWZ196628:DWZ196641 EGV196628:EGV196641 EQR196628:EQR196641 FAN196628:FAN196641 FKJ196628:FKJ196641 FUF196628:FUF196641 GEB196628:GEB196641 GNX196628:GNX196641 GXT196628:GXT196641 HHP196628:HHP196641 HRL196628:HRL196641 IBH196628:IBH196641 ILD196628:ILD196641 IUZ196628:IUZ196641 JEV196628:JEV196641 JOR196628:JOR196641 JYN196628:JYN196641 KIJ196628:KIJ196641 KSF196628:KSF196641 LCB196628:LCB196641 LLX196628:LLX196641 LVT196628:LVT196641 MFP196628:MFP196641 MPL196628:MPL196641 MZH196628:MZH196641 NJD196628:NJD196641 NSZ196628:NSZ196641 OCV196628:OCV196641 OMR196628:OMR196641 OWN196628:OWN196641 PGJ196628:PGJ196641 PQF196628:PQF196641 QAB196628:QAB196641 QJX196628:QJX196641 QTT196628:QTT196641 RDP196628:RDP196641 RNL196628:RNL196641 RXH196628:RXH196641 SHD196628:SHD196641 SQZ196628:SQZ196641 TAV196628:TAV196641 TKR196628:TKR196641 TUN196628:TUN196641 UEJ196628:UEJ196641 UOF196628:UOF196641 UYB196628:UYB196641 VHX196628:VHX196641 VRT196628:VRT196641 WBP196628:WBP196641 WLL196628:WLL196641 WVH196628:WVH196641 IV262164:IV262177 SR262164:SR262177 ACN262164:ACN262177 AMJ262164:AMJ262177 AWF262164:AWF262177 BGB262164:BGB262177 BPX262164:BPX262177 BZT262164:BZT262177 CJP262164:CJP262177 CTL262164:CTL262177 DDH262164:DDH262177 DND262164:DND262177 DWZ262164:DWZ262177 EGV262164:EGV262177 EQR262164:EQR262177 FAN262164:FAN262177 FKJ262164:FKJ262177 FUF262164:FUF262177 GEB262164:GEB262177 GNX262164:GNX262177 GXT262164:GXT262177 HHP262164:HHP262177 HRL262164:HRL262177 IBH262164:IBH262177 ILD262164:ILD262177 IUZ262164:IUZ262177 JEV262164:JEV262177 JOR262164:JOR262177 JYN262164:JYN262177 KIJ262164:KIJ262177 KSF262164:KSF262177 LCB262164:LCB262177 LLX262164:LLX262177 LVT262164:LVT262177 MFP262164:MFP262177 MPL262164:MPL262177 MZH262164:MZH262177 NJD262164:NJD262177 NSZ262164:NSZ262177 OCV262164:OCV262177 OMR262164:OMR262177 OWN262164:OWN262177 PGJ262164:PGJ262177 PQF262164:PQF262177 QAB262164:QAB262177 QJX262164:QJX262177 QTT262164:QTT262177 RDP262164:RDP262177 RNL262164:RNL262177 RXH262164:RXH262177 SHD262164:SHD262177 SQZ262164:SQZ262177 TAV262164:TAV262177 TKR262164:TKR262177 TUN262164:TUN262177 UEJ262164:UEJ262177 UOF262164:UOF262177 UYB262164:UYB262177 VHX262164:VHX262177 VRT262164:VRT262177 WBP262164:WBP262177 WLL262164:WLL262177 WVH262164:WVH262177 IV327700:IV327713 SR327700:SR327713 ACN327700:ACN327713 AMJ327700:AMJ327713 AWF327700:AWF327713 BGB327700:BGB327713 BPX327700:BPX327713 BZT327700:BZT327713 CJP327700:CJP327713 CTL327700:CTL327713 DDH327700:DDH327713 DND327700:DND327713 DWZ327700:DWZ327713 EGV327700:EGV327713 EQR327700:EQR327713 FAN327700:FAN327713 FKJ327700:FKJ327713 FUF327700:FUF327713 GEB327700:GEB327713 GNX327700:GNX327713 GXT327700:GXT327713 HHP327700:HHP327713 HRL327700:HRL327713 IBH327700:IBH327713 ILD327700:ILD327713 IUZ327700:IUZ327713 JEV327700:JEV327713 JOR327700:JOR327713 JYN327700:JYN327713 KIJ327700:KIJ327713 KSF327700:KSF327713 LCB327700:LCB327713 LLX327700:LLX327713 LVT327700:LVT327713 MFP327700:MFP327713 MPL327700:MPL327713 MZH327700:MZH327713 NJD327700:NJD327713 NSZ327700:NSZ327713 OCV327700:OCV327713 OMR327700:OMR327713 OWN327700:OWN327713 PGJ327700:PGJ327713 PQF327700:PQF327713 QAB327700:QAB327713 QJX327700:QJX327713 QTT327700:QTT327713 RDP327700:RDP327713 RNL327700:RNL327713 RXH327700:RXH327713 SHD327700:SHD327713 SQZ327700:SQZ327713 TAV327700:TAV327713 TKR327700:TKR327713 TUN327700:TUN327713 UEJ327700:UEJ327713 UOF327700:UOF327713 UYB327700:UYB327713 VHX327700:VHX327713 VRT327700:VRT327713 WBP327700:WBP327713 WLL327700:WLL327713 WVH327700:WVH327713 IV393236:IV393249 SR393236:SR393249 ACN393236:ACN393249 AMJ393236:AMJ393249 AWF393236:AWF393249 BGB393236:BGB393249 BPX393236:BPX393249 BZT393236:BZT393249 CJP393236:CJP393249 CTL393236:CTL393249 DDH393236:DDH393249 DND393236:DND393249 DWZ393236:DWZ393249 EGV393236:EGV393249 EQR393236:EQR393249 FAN393236:FAN393249 FKJ393236:FKJ393249 FUF393236:FUF393249 GEB393236:GEB393249 GNX393236:GNX393249 GXT393236:GXT393249 HHP393236:HHP393249 HRL393236:HRL393249 IBH393236:IBH393249 ILD393236:ILD393249 IUZ393236:IUZ393249 JEV393236:JEV393249 JOR393236:JOR393249 JYN393236:JYN393249 KIJ393236:KIJ393249 KSF393236:KSF393249 LCB393236:LCB393249 LLX393236:LLX393249 LVT393236:LVT393249 MFP393236:MFP393249 MPL393236:MPL393249 MZH393236:MZH393249 NJD393236:NJD393249 NSZ393236:NSZ393249 OCV393236:OCV393249 OMR393236:OMR393249 OWN393236:OWN393249 PGJ393236:PGJ393249 PQF393236:PQF393249 QAB393236:QAB393249 QJX393236:QJX393249 QTT393236:QTT393249 RDP393236:RDP393249 RNL393236:RNL393249 RXH393236:RXH393249 SHD393236:SHD393249 SQZ393236:SQZ393249 TAV393236:TAV393249 TKR393236:TKR393249 TUN393236:TUN393249 UEJ393236:UEJ393249 UOF393236:UOF393249 UYB393236:UYB393249 VHX393236:VHX393249 VRT393236:VRT393249 WBP393236:WBP393249 WLL393236:WLL393249 WVH393236:WVH393249 IV458772:IV458785 SR458772:SR458785 ACN458772:ACN458785 AMJ458772:AMJ458785 AWF458772:AWF458785 BGB458772:BGB458785 BPX458772:BPX458785 BZT458772:BZT458785 CJP458772:CJP458785 CTL458772:CTL458785 DDH458772:DDH458785 DND458772:DND458785 DWZ458772:DWZ458785 EGV458772:EGV458785 EQR458772:EQR458785 FAN458772:FAN458785 FKJ458772:FKJ458785 FUF458772:FUF458785 GEB458772:GEB458785 GNX458772:GNX458785 GXT458772:GXT458785 HHP458772:HHP458785 HRL458772:HRL458785 IBH458772:IBH458785 ILD458772:ILD458785 IUZ458772:IUZ458785 JEV458772:JEV458785 JOR458772:JOR458785 JYN458772:JYN458785 KIJ458772:KIJ458785 KSF458772:KSF458785 LCB458772:LCB458785 LLX458772:LLX458785 LVT458772:LVT458785 MFP458772:MFP458785 MPL458772:MPL458785 MZH458772:MZH458785 NJD458772:NJD458785 NSZ458772:NSZ458785 OCV458772:OCV458785 OMR458772:OMR458785 OWN458772:OWN458785 PGJ458772:PGJ458785 PQF458772:PQF458785 QAB458772:QAB458785 QJX458772:QJX458785 QTT458772:QTT458785 RDP458772:RDP458785 RNL458772:RNL458785 RXH458772:RXH458785 SHD458772:SHD458785 SQZ458772:SQZ458785 TAV458772:TAV458785 TKR458772:TKR458785 TUN458772:TUN458785 UEJ458772:UEJ458785 UOF458772:UOF458785 UYB458772:UYB458785 VHX458772:VHX458785 VRT458772:VRT458785 WBP458772:WBP458785 WLL458772:WLL458785 WVH458772:WVH458785 IV524308:IV524321 SR524308:SR524321 ACN524308:ACN524321 AMJ524308:AMJ524321 AWF524308:AWF524321 BGB524308:BGB524321 BPX524308:BPX524321 BZT524308:BZT524321 CJP524308:CJP524321 CTL524308:CTL524321 DDH524308:DDH524321 DND524308:DND524321 DWZ524308:DWZ524321 EGV524308:EGV524321 EQR524308:EQR524321 FAN524308:FAN524321 FKJ524308:FKJ524321 FUF524308:FUF524321 GEB524308:GEB524321 GNX524308:GNX524321 GXT524308:GXT524321 HHP524308:HHP524321 HRL524308:HRL524321 IBH524308:IBH524321 ILD524308:ILD524321 IUZ524308:IUZ524321 JEV524308:JEV524321 JOR524308:JOR524321 JYN524308:JYN524321 KIJ524308:KIJ524321 KSF524308:KSF524321 LCB524308:LCB524321 LLX524308:LLX524321 LVT524308:LVT524321 MFP524308:MFP524321 MPL524308:MPL524321 MZH524308:MZH524321 NJD524308:NJD524321 NSZ524308:NSZ524321 OCV524308:OCV524321 OMR524308:OMR524321 OWN524308:OWN524321 PGJ524308:PGJ524321 PQF524308:PQF524321 QAB524308:QAB524321 QJX524308:QJX524321 QTT524308:QTT524321 RDP524308:RDP524321 RNL524308:RNL524321 RXH524308:RXH524321 SHD524308:SHD524321 SQZ524308:SQZ524321 TAV524308:TAV524321 TKR524308:TKR524321 TUN524308:TUN524321 UEJ524308:UEJ524321 UOF524308:UOF524321 UYB524308:UYB524321 VHX524308:VHX524321 VRT524308:VRT524321 WBP524308:WBP524321 WLL524308:WLL524321 WVH524308:WVH524321 IV589844:IV589857 SR589844:SR589857 ACN589844:ACN589857 AMJ589844:AMJ589857 AWF589844:AWF589857 BGB589844:BGB589857 BPX589844:BPX589857 BZT589844:BZT589857 CJP589844:CJP589857 CTL589844:CTL589857 DDH589844:DDH589857 DND589844:DND589857 DWZ589844:DWZ589857 EGV589844:EGV589857 EQR589844:EQR589857 FAN589844:FAN589857 FKJ589844:FKJ589857 FUF589844:FUF589857 GEB589844:GEB589857 GNX589844:GNX589857 GXT589844:GXT589857 HHP589844:HHP589857 HRL589844:HRL589857 IBH589844:IBH589857 ILD589844:ILD589857 IUZ589844:IUZ589857 JEV589844:JEV589857 JOR589844:JOR589857 JYN589844:JYN589857 KIJ589844:KIJ589857 KSF589844:KSF589857 LCB589844:LCB589857 LLX589844:LLX589857 LVT589844:LVT589857 MFP589844:MFP589857 MPL589844:MPL589857 MZH589844:MZH589857 NJD589844:NJD589857 NSZ589844:NSZ589857 OCV589844:OCV589857 OMR589844:OMR589857 OWN589844:OWN589857 PGJ589844:PGJ589857 PQF589844:PQF589857 QAB589844:QAB589857 QJX589844:QJX589857 QTT589844:QTT589857 RDP589844:RDP589857 RNL589844:RNL589857 RXH589844:RXH589857 SHD589844:SHD589857 SQZ589844:SQZ589857 TAV589844:TAV589857 TKR589844:TKR589857 TUN589844:TUN589857 UEJ589844:UEJ589857 UOF589844:UOF589857 UYB589844:UYB589857 VHX589844:VHX589857 VRT589844:VRT589857 WBP589844:WBP589857 WLL589844:WLL589857 WVH589844:WVH589857 IV655380:IV655393 SR655380:SR655393 ACN655380:ACN655393 AMJ655380:AMJ655393 AWF655380:AWF655393 BGB655380:BGB655393 BPX655380:BPX655393 BZT655380:BZT655393 CJP655380:CJP655393 CTL655380:CTL655393 DDH655380:DDH655393 DND655380:DND655393 DWZ655380:DWZ655393 EGV655380:EGV655393 EQR655380:EQR655393 FAN655380:FAN655393 FKJ655380:FKJ655393 FUF655380:FUF655393 GEB655380:GEB655393 GNX655380:GNX655393 GXT655380:GXT655393 HHP655380:HHP655393 HRL655380:HRL655393 IBH655380:IBH655393 ILD655380:ILD655393 IUZ655380:IUZ655393 JEV655380:JEV655393 JOR655380:JOR655393 JYN655380:JYN655393 KIJ655380:KIJ655393 KSF655380:KSF655393 LCB655380:LCB655393 LLX655380:LLX655393 LVT655380:LVT655393 MFP655380:MFP655393 MPL655380:MPL655393 MZH655380:MZH655393 NJD655380:NJD655393 NSZ655380:NSZ655393 OCV655380:OCV655393 OMR655380:OMR655393 OWN655380:OWN655393 PGJ655380:PGJ655393 PQF655380:PQF655393 QAB655380:QAB655393 QJX655380:QJX655393 QTT655380:QTT655393 RDP655380:RDP655393 RNL655380:RNL655393 RXH655380:RXH655393 SHD655380:SHD655393 SQZ655380:SQZ655393 TAV655380:TAV655393 TKR655380:TKR655393 TUN655380:TUN655393 UEJ655380:UEJ655393 UOF655380:UOF655393 UYB655380:UYB655393 VHX655380:VHX655393 VRT655380:VRT655393 WBP655380:WBP655393 WLL655380:WLL655393 WVH655380:WVH655393 IV720916:IV720929 SR720916:SR720929 ACN720916:ACN720929 AMJ720916:AMJ720929 AWF720916:AWF720929 BGB720916:BGB720929 BPX720916:BPX720929 BZT720916:BZT720929 CJP720916:CJP720929 CTL720916:CTL720929 DDH720916:DDH720929 DND720916:DND720929 DWZ720916:DWZ720929 EGV720916:EGV720929 EQR720916:EQR720929 FAN720916:FAN720929 FKJ720916:FKJ720929 FUF720916:FUF720929 GEB720916:GEB720929 GNX720916:GNX720929 GXT720916:GXT720929 HHP720916:HHP720929 HRL720916:HRL720929 IBH720916:IBH720929 ILD720916:ILD720929 IUZ720916:IUZ720929 JEV720916:JEV720929 JOR720916:JOR720929 JYN720916:JYN720929 KIJ720916:KIJ720929 KSF720916:KSF720929 LCB720916:LCB720929 LLX720916:LLX720929 LVT720916:LVT720929 MFP720916:MFP720929 MPL720916:MPL720929 MZH720916:MZH720929 NJD720916:NJD720929 NSZ720916:NSZ720929 OCV720916:OCV720929 OMR720916:OMR720929 OWN720916:OWN720929 PGJ720916:PGJ720929 PQF720916:PQF720929 QAB720916:QAB720929 QJX720916:QJX720929 QTT720916:QTT720929 RDP720916:RDP720929 RNL720916:RNL720929 RXH720916:RXH720929 SHD720916:SHD720929 SQZ720916:SQZ720929 TAV720916:TAV720929 TKR720916:TKR720929 TUN720916:TUN720929 UEJ720916:UEJ720929 UOF720916:UOF720929 UYB720916:UYB720929 VHX720916:VHX720929 VRT720916:VRT720929 WBP720916:WBP720929 WLL720916:WLL720929 WVH720916:WVH720929 IV786452:IV786465 SR786452:SR786465 ACN786452:ACN786465 AMJ786452:AMJ786465 AWF786452:AWF786465 BGB786452:BGB786465 BPX786452:BPX786465 BZT786452:BZT786465 CJP786452:CJP786465 CTL786452:CTL786465 DDH786452:DDH786465 DND786452:DND786465 DWZ786452:DWZ786465 EGV786452:EGV786465 EQR786452:EQR786465 FAN786452:FAN786465 FKJ786452:FKJ786465 FUF786452:FUF786465 GEB786452:GEB786465 GNX786452:GNX786465 GXT786452:GXT786465 HHP786452:HHP786465 HRL786452:HRL786465 IBH786452:IBH786465 ILD786452:ILD786465 IUZ786452:IUZ786465 JEV786452:JEV786465 JOR786452:JOR786465 JYN786452:JYN786465 KIJ786452:KIJ786465 KSF786452:KSF786465 LCB786452:LCB786465 LLX786452:LLX786465 LVT786452:LVT786465 MFP786452:MFP786465 MPL786452:MPL786465 MZH786452:MZH786465 NJD786452:NJD786465 NSZ786452:NSZ786465 OCV786452:OCV786465 OMR786452:OMR786465 OWN786452:OWN786465 PGJ786452:PGJ786465 PQF786452:PQF786465 QAB786452:QAB786465 QJX786452:QJX786465 QTT786452:QTT786465 RDP786452:RDP786465 RNL786452:RNL786465 RXH786452:RXH786465 SHD786452:SHD786465 SQZ786452:SQZ786465 TAV786452:TAV786465 TKR786452:TKR786465 TUN786452:TUN786465 UEJ786452:UEJ786465 UOF786452:UOF786465 UYB786452:UYB786465 VHX786452:VHX786465 VRT786452:VRT786465 WBP786452:WBP786465 WLL786452:WLL786465 WVH786452:WVH786465 IV851988:IV852001 SR851988:SR852001 ACN851988:ACN852001 AMJ851988:AMJ852001 AWF851988:AWF852001 BGB851988:BGB852001 BPX851988:BPX852001 BZT851988:BZT852001 CJP851988:CJP852001 CTL851988:CTL852001 DDH851988:DDH852001 DND851988:DND852001 DWZ851988:DWZ852001 EGV851988:EGV852001 EQR851988:EQR852001 FAN851988:FAN852001 FKJ851988:FKJ852001 FUF851988:FUF852001 GEB851988:GEB852001 GNX851988:GNX852001 GXT851988:GXT852001 HHP851988:HHP852001 HRL851988:HRL852001 IBH851988:IBH852001 ILD851988:ILD852001 IUZ851988:IUZ852001 JEV851988:JEV852001 JOR851988:JOR852001 JYN851988:JYN852001 KIJ851988:KIJ852001 KSF851988:KSF852001 LCB851988:LCB852001 LLX851988:LLX852001 LVT851988:LVT852001 MFP851988:MFP852001 MPL851988:MPL852001 MZH851988:MZH852001 NJD851988:NJD852001 NSZ851988:NSZ852001 OCV851988:OCV852001 OMR851988:OMR852001 OWN851988:OWN852001 PGJ851988:PGJ852001 PQF851988:PQF852001 QAB851988:QAB852001 QJX851988:QJX852001 QTT851988:QTT852001 RDP851988:RDP852001 RNL851988:RNL852001 RXH851988:RXH852001 SHD851988:SHD852001 SQZ851988:SQZ852001 TAV851988:TAV852001 TKR851988:TKR852001 TUN851988:TUN852001 UEJ851988:UEJ852001 UOF851988:UOF852001 UYB851988:UYB852001 VHX851988:VHX852001 VRT851988:VRT852001 WBP851988:WBP852001 WLL851988:WLL852001 WVH851988:WVH852001 IV917524:IV917537 SR917524:SR917537 ACN917524:ACN917537 AMJ917524:AMJ917537 AWF917524:AWF917537 BGB917524:BGB917537 BPX917524:BPX917537 BZT917524:BZT917537 CJP917524:CJP917537 CTL917524:CTL917537 DDH917524:DDH917537 DND917524:DND917537 DWZ917524:DWZ917537 EGV917524:EGV917537 EQR917524:EQR917537 FAN917524:FAN917537 FKJ917524:FKJ917537 FUF917524:FUF917537 GEB917524:GEB917537 GNX917524:GNX917537 GXT917524:GXT917537 HHP917524:HHP917537 HRL917524:HRL917537 IBH917524:IBH917537 ILD917524:ILD917537 IUZ917524:IUZ917537 JEV917524:JEV917537 JOR917524:JOR917537 JYN917524:JYN917537 KIJ917524:KIJ917537 KSF917524:KSF917537 LCB917524:LCB917537 LLX917524:LLX917537 LVT917524:LVT917537 MFP917524:MFP917537 MPL917524:MPL917537 MZH917524:MZH917537 NJD917524:NJD917537 NSZ917524:NSZ917537 OCV917524:OCV917537 OMR917524:OMR917537 OWN917524:OWN917537 PGJ917524:PGJ917537 PQF917524:PQF917537 QAB917524:QAB917537 QJX917524:QJX917537 QTT917524:QTT917537 RDP917524:RDP917537 RNL917524:RNL917537 RXH917524:RXH917537 SHD917524:SHD917537 SQZ917524:SQZ917537 TAV917524:TAV917537 TKR917524:TKR917537 TUN917524:TUN917537 UEJ917524:UEJ917537 UOF917524:UOF917537 UYB917524:UYB917537 VHX917524:VHX917537 VRT917524:VRT917537 WBP917524:WBP917537 WLL917524:WLL917537 WVH917524:WVH917537 IV983060:IV983073 SR983060:SR983073 ACN983060:ACN983073 AMJ983060:AMJ983073 AWF983060:AWF983073 BGB983060:BGB983073 BPX983060:BPX983073 BZT983060:BZT983073 CJP983060:CJP983073 CTL983060:CTL983073 DDH983060:DDH983073 DND983060:DND983073 DWZ983060:DWZ983073 EGV983060:EGV983073 EQR983060:EQR983073 FAN983060:FAN983073 FKJ983060:FKJ983073 FUF983060:FUF983073 GEB983060:GEB983073 GNX983060:GNX983073 GXT983060:GXT983073 HHP983060:HHP983073 HRL983060:HRL983073 IBH983060:IBH983073 ILD983060:ILD983073 IUZ983060:IUZ983073 JEV983060:JEV983073 JOR983060:JOR983073 JYN983060:JYN983073 KIJ983060:KIJ983073 KSF983060:KSF983073 LCB983060:LCB983073 LLX983060:LLX983073 LVT983060:LVT983073 MFP983060:MFP983073 MPL983060:MPL983073 MZH983060:MZH983073 NJD983060:NJD983073 NSZ983060:NSZ983073 OCV983060:OCV983073 OMR983060:OMR983073 OWN983060:OWN983073 PGJ983060:PGJ983073 PQF983060:PQF983073 QAB983060:QAB983073 QJX983060:QJX983073 QTT983060:QTT983073 RDP983060:RDP983073 RNL983060:RNL983073 RXH983060:RXH983073 SHD983060:SHD983073 SQZ983060:SQZ983073 TAV983060:TAV983073 TKR983060:TKR983073 TUN983060:TUN983073 UEJ983060:UEJ983073 UOF983060:UOF983073 UYB983060:UYB983073 VHX983060:VHX983073 VRT983060:VRT983073 WBP983060:WBP983073 WLL983060:WLL983073 WVH983060:WVH983073" xr:uid="{6551D41E-79C9-43A5-9B67-C00630987A16}">
      <formula1>"移乗介護,移動支援,排泄支援,見守り・コミュニケーション,入浴支援"</formula1>
    </dataValidation>
    <dataValidation type="list" allowBlank="1" showInputMessage="1" showErrorMessage="1" sqref="WVC983060:WVC983073 IQ6:IQ30 SM6:SM30 ACI6:ACI30 AME6:AME30 AWA6:AWA30 BFW6:BFW30 BPS6:BPS30 BZO6:BZO30 CJK6:CJK30 CTG6:CTG30 DDC6:DDC30 DMY6:DMY30 DWU6:DWU30 EGQ6:EGQ30 EQM6:EQM30 FAI6:FAI30 FKE6:FKE30 FUA6:FUA30 GDW6:GDW30 GNS6:GNS30 GXO6:GXO30 HHK6:HHK30 HRG6:HRG30 IBC6:IBC30 IKY6:IKY30 IUU6:IUU30 JEQ6:JEQ30 JOM6:JOM30 JYI6:JYI30 KIE6:KIE30 KSA6:KSA30 LBW6:LBW30 LLS6:LLS30 LVO6:LVO30 MFK6:MFK30 MPG6:MPG30 MZC6:MZC30 NIY6:NIY30 NSU6:NSU30 OCQ6:OCQ30 OMM6:OMM30 OWI6:OWI30 PGE6:PGE30 PQA6:PQA30 PZW6:PZW30 QJS6:QJS30 QTO6:QTO30 RDK6:RDK30 RNG6:RNG30 RXC6:RXC30 SGY6:SGY30 SQU6:SQU30 TAQ6:TAQ30 TKM6:TKM30 TUI6:TUI30 UEE6:UEE30 UOA6:UOA30 UXW6:UXW30 VHS6:VHS30 VRO6:VRO30 WBK6:WBK30 WLG6:WLG30 WVC6:WVC30 C65556:C65569 IQ65556:IQ65569 SM65556:SM65569 ACI65556:ACI65569 AME65556:AME65569 AWA65556:AWA65569 BFW65556:BFW65569 BPS65556:BPS65569 BZO65556:BZO65569 CJK65556:CJK65569 CTG65556:CTG65569 DDC65556:DDC65569 DMY65556:DMY65569 DWU65556:DWU65569 EGQ65556:EGQ65569 EQM65556:EQM65569 FAI65556:FAI65569 FKE65556:FKE65569 FUA65556:FUA65569 GDW65556:GDW65569 GNS65556:GNS65569 GXO65556:GXO65569 HHK65556:HHK65569 HRG65556:HRG65569 IBC65556:IBC65569 IKY65556:IKY65569 IUU65556:IUU65569 JEQ65556:JEQ65569 JOM65556:JOM65569 JYI65556:JYI65569 KIE65556:KIE65569 KSA65556:KSA65569 LBW65556:LBW65569 LLS65556:LLS65569 LVO65556:LVO65569 MFK65556:MFK65569 MPG65556:MPG65569 MZC65556:MZC65569 NIY65556:NIY65569 NSU65556:NSU65569 OCQ65556:OCQ65569 OMM65556:OMM65569 OWI65556:OWI65569 PGE65556:PGE65569 PQA65556:PQA65569 PZW65556:PZW65569 QJS65556:QJS65569 QTO65556:QTO65569 RDK65556:RDK65569 RNG65556:RNG65569 RXC65556:RXC65569 SGY65556:SGY65569 SQU65556:SQU65569 TAQ65556:TAQ65569 TKM65556:TKM65569 TUI65556:TUI65569 UEE65556:UEE65569 UOA65556:UOA65569 UXW65556:UXW65569 VHS65556:VHS65569 VRO65556:VRO65569 WBK65556:WBK65569 WLG65556:WLG65569 WVC65556:WVC65569 C131092:C131105 IQ131092:IQ131105 SM131092:SM131105 ACI131092:ACI131105 AME131092:AME131105 AWA131092:AWA131105 BFW131092:BFW131105 BPS131092:BPS131105 BZO131092:BZO131105 CJK131092:CJK131105 CTG131092:CTG131105 DDC131092:DDC131105 DMY131092:DMY131105 DWU131092:DWU131105 EGQ131092:EGQ131105 EQM131092:EQM131105 FAI131092:FAI131105 FKE131092:FKE131105 FUA131092:FUA131105 GDW131092:GDW131105 GNS131092:GNS131105 GXO131092:GXO131105 HHK131092:HHK131105 HRG131092:HRG131105 IBC131092:IBC131105 IKY131092:IKY131105 IUU131092:IUU131105 JEQ131092:JEQ131105 JOM131092:JOM131105 JYI131092:JYI131105 KIE131092:KIE131105 KSA131092:KSA131105 LBW131092:LBW131105 LLS131092:LLS131105 LVO131092:LVO131105 MFK131092:MFK131105 MPG131092:MPG131105 MZC131092:MZC131105 NIY131092:NIY131105 NSU131092:NSU131105 OCQ131092:OCQ131105 OMM131092:OMM131105 OWI131092:OWI131105 PGE131092:PGE131105 PQA131092:PQA131105 PZW131092:PZW131105 QJS131092:QJS131105 QTO131092:QTO131105 RDK131092:RDK131105 RNG131092:RNG131105 RXC131092:RXC131105 SGY131092:SGY131105 SQU131092:SQU131105 TAQ131092:TAQ131105 TKM131092:TKM131105 TUI131092:TUI131105 UEE131092:UEE131105 UOA131092:UOA131105 UXW131092:UXW131105 VHS131092:VHS131105 VRO131092:VRO131105 WBK131092:WBK131105 WLG131092:WLG131105 WVC131092:WVC131105 C196628:C196641 IQ196628:IQ196641 SM196628:SM196641 ACI196628:ACI196641 AME196628:AME196641 AWA196628:AWA196641 BFW196628:BFW196641 BPS196628:BPS196641 BZO196628:BZO196641 CJK196628:CJK196641 CTG196628:CTG196641 DDC196628:DDC196641 DMY196628:DMY196641 DWU196628:DWU196641 EGQ196628:EGQ196641 EQM196628:EQM196641 FAI196628:FAI196641 FKE196628:FKE196641 FUA196628:FUA196641 GDW196628:GDW196641 GNS196628:GNS196641 GXO196628:GXO196641 HHK196628:HHK196641 HRG196628:HRG196641 IBC196628:IBC196641 IKY196628:IKY196641 IUU196628:IUU196641 JEQ196628:JEQ196641 JOM196628:JOM196641 JYI196628:JYI196641 KIE196628:KIE196641 KSA196628:KSA196641 LBW196628:LBW196641 LLS196628:LLS196641 LVO196628:LVO196641 MFK196628:MFK196641 MPG196628:MPG196641 MZC196628:MZC196641 NIY196628:NIY196641 NSU196628:NSU196641 OCQ196628:OCQ196641 OMM196628:OMM196641 OWI196628:OWI196641 PGE196628:PGE196641 PQA196628:PQA196641 PZW196628:PZW196641 QJS196628:QJS196641 QTO196628:QTO196641 RDK196628:RDK196641 RNG196628:RNG196641 RXC196628:RXC196641 SGY196628:SGY196641 SQU196628:SQU196641 TAQ196628:TAQ196641 TKM196628:TKM196641 TUI196628:TUI196641 UEE196628:UEE196641 UOA196628:UOA196641 UXW196628:UXW196641 VHS196628:VHS196641 VRO196628:VRO196641 WBK196628:WBK196641 WLG196628:WLG196641 WVC196628:WVC196641 C262164:C262177 IQ262164:IQ262177 SM262164:SM262177 ACI262164:ACI262177 AME262164:AME262177 AWA262164:AWA262177 BFW262164:BFW262177 BPS262164:BPS262177 BZO262164:BZO262177 CJK262164:CJK262177 CTG262164:CTG262177 DDC262164:DDC262177 DMY262164:DMY262177 DWU262164:DWU262177 EGQ262164:EGQ262177 EQM262164:EQM262177 FAI262164:FAI262177 FKE262164:FKE262177 FUA262164:FUA262177 GDW262164:GDW262177 GNS262164:GNS262177 GXO262164:GXO262177 HHK262164:HHK262177 HRG262164:HRG262177 IBC262164:IBC262177 IKY262164:IKY262177 IUU262164:IUU262177 JEQ262164:JEQ262177 JOM262164:JOM262177 JYI262164:JYI262177 KIE262164:KIE262177 KSA262164:KSA262177 LBW262164:LBW262177 LLS262164:LLS262177 LVO262164:LVO262177 MFK262164:MFK262177 MPG262164:MPG262177 MZC262164:MZC262177 NIY262164:NIY262177 NSU262164:NSU262177 OCQ262164:OCQ262177 OMM262164:OMM262177 OWI262164:OWI262177 PGE262164:PGE262177 PQA262164:PQA262177 PZW262164:PZW262177 QJS262164:QJS262177 QTO262164:QTO262177 RDK262164:RDK262177 RNG262164:RNG262177 RXC262164:RXC262177 SGY262164:SGY262177 SQU262164:SQU262177 TAQ262164:TAQ262177 TKM262164:TKM262177 TUI262164:TUI262177 UEE262164:UEE262177 UOA262164:UOA262177 UXW262164:UXW262177 VHS262164:VHS262177 VRO262164:VRO262177 WBK262164:WBK262177 WLG262164:WLG262177 WVC262164:WVC262177 C327700:C327713 IQ327700:IQ327713 SM327700:SM327713 ACI327700:ACI327713 AME327700:AME327713 AWA327700:AWA327713 BFW327700:BFW327713 BPS327700:BPS327713 BZO327700:BZO327713 CJK327700:CJK327713 CTG327700:CTG327713 DDC327700:DDC327713 DMY327700:DMY327713 DWU327700:DWU327713 EGQ327700:EGQ327713 EQM327700:EQM327713 FAI327700:FAI327713 FKE327700:FKE327713 FUA327700:FUA327713 GDW327700:GDW327713 GNS327700:GNS327713 GXO327700:GXO327713 HHK327700:HHK327713 HRG327700:HRG327713 IBC327700:IBC327713 IKY327700:IKY327713 IUU327700:IUU327713 JEQ327700:JEQ327713 JOM327700:JOM327713 JYI327700:JYI327713 KIE327700:KIE327713 KSA327700:KSA327713 LBW327700:LBW327713 LLS327700:LLS327713 LVO327700:LVO327713 MFK327700:MFK327713 MPG327700:MPG327713 MZC327700:MZC327713 NIY327700:NIY327713 NSU327700:NSU327713 OCQ327700:OCQ327713 OMM327700:OMM327713 OWI327700:OWI327713 PGE327700:PGE327713 PQA327700:PQA327713 PZW327700:PZW327713 QJS327700:QJS327713 QTO327700:QTO327713 RDK327700:RDK327713 RNG327700:RNG327713 RXC327700:RXC327713 SGY327700:SGY327713 SQU327700:SQU327713 TAQ327700:TAQ327713 TKM327700:TKM327713 TUI327700:TUI327713 UEE327700:UEE327713 UOA327700:UOA327713 UXW327700:UXW327713 VHS327700:VHS327713 VRO327700:VRO327713 WBK327700:WBK327713 WLG327700:WLG327713 WVC327700:WVC327713 C393236:C393249 IQ393236:IQ393249 SM393236:SM393249 ACI393236:ACI393249 AME393236:AME393249 AWA393236:AWA393249 BFW393236:BFW393249 BPS393236:BPS393249 BZO393236:BZO393249 CJK393236:CJK393249 CTG393236:CTG393249 DDC393236:DDC393249 DMY393236:DMY393249 DWU393236:DWU393249 EGQ393236:EGQ393249 EQM393236:EQM393249 FAI393236:FAI393249 FKE393236:FKE393249 FUA393236:FUA393249 GDW393236:GDW393249 GNS393236:GNS393249 GXO393236:GXO393249 HHK393236:HHK393249 HRG393236:HRG393249 IBC393236:IBC393249 IKY393236:IKY393249 IUU393236:IUU393249 JEQ393236:JEQ393249 JOM393236:JOM393249 JYI393236:JYI393249 KIE393236:KIE393249 KSA393236:KSA393249 LBW393236:LBW393249 LLS393236:LLS393249 LVO393236:LVO393249 MFK393236:MFK393249 MPG393236:MPG393249 MZC393236:MZC393249 NIY393236:NIY393249 NSU393236:NSU393249 OCQ393236:OCQ393249 OMM393236:OMM393249 OWI393236:OWI393249 PGE393236:PGE393249 PQA393236:PQA393249 PZW393236:PZW393249 QJS393236:QJS393249 QTO393236:QTO393249 RDK393236:RDK393249 RNG393236:RNG393249 RXC393236:RXC393249 SGY393236:SGY393249 SQU393236:SQU393249 TAQ393236:TAQ393249 TKM393236:TKM393249 TUI393236:TUI393249 UEE393236:UEE393249 UOA393236:UOA393249 UXW393236:UXW393249 VHS393236:VHS393249 VRO393236:VRO393249 WBK393236:WBK393249 WLG393236:WLG393249 WVC393236:WVC393249 C458772:C458785 IQ458772:IQ458785 SM458772:SM458785 ACI458772:ACI458785 AME458772:AME458785 AWA458772:AWA458785 BFW458772:BFW458785 BPS458772:BPS458785 BZO458772:BZO458785 CJK458772:CJK458785 CTG458772:CTG458785 DDC458772:DDC458785 DMY458772:DMY458785 DWU458772:DWU458785 EGQ458772:EGQ458785 EQM458772:EQM458785 FAI458772:FAI458785 FKE458772:FKE458785 FUA458772:FUA458785 GDW458772:GDW458785 GNS458772:GNS458785 GXO458772:GXO458785 HHK458772:HHK458785 HRG458772:HRG458785 IBC458772:IBC458785 IKY458772:IKY458785 IUU458772:IUU458785 JEQ458772:JEQ458785 JOM458772:JOM458785 JYI458772:JYI458785 KIE458772:KIE458785 KSA458772:KSA458785 LBW458772:LBW458785 LLS458772:LLS458785 LVO458772:LVO458785 MFK458772:MFK458785 MPG458772:MPG458785 MZC458772:MZC458785 NIY458772:NIY458785 NSU458772:NSU458785 OCQ458772:OCQ458785 OMM458772:OMM458785 OWI458772:OWI458785 PGE458772:PGE458785 PQA458772:PQA458785 PZW458772:PZW458785 QJS458772:QJS458785 QTO458772:QTO458785 RDK458772:RDK458785 RNG458772:RNG458785 RXC458772:RXC458785 SGY458772:SGY458785 SQU458772:SQU458785 TAQ458772:TAQ458785 TKM458772:TKM458785 TUI458772:TUI458785 UEE458772:UEE458785 UOA458772:UOA458785 UXW458772:UXW458785 VHS458772:VHS458785 VRO458772:VRO458785 WBK458772:WBK458785 WLG458772:WLG458785 WVC458772:WVC458785 C524308:C524321 IQ524308:IQ524321 SM524308:SM524321 ACI524308:ACI524321 AME524308:AME524321 AWA524308:AWA524321 BFW524308:BFW524321 BPS524308:BPS524321 BZO524308:BZO524321 CJK524308:CJK524321 CTG524308:CTG524321 DDC524308:DDC524321 DMY524308:DMY524321 DWU524308:DWU524321 EGQ524308:EGQ524321 EQM524308:EQM524321 FAI524308:FAI524321 FKE524308:FKE524321 FUA524308:FUA524321 GDW524308:GDW524321 GNS524308:GNS524321 GXO524308:GXO524321 HHK524308:HHK524321 HRG524308:HRG524321 IBC524308:IBC524321 IKY524308:IKY524321 IUU524308:IUU524321 JEQ524308:JEQ524321 JOM524308:JOM524321 JYI524308:JYI524321 KIE524308:KIE524321 KSA524308:KSA524321 LBW524308:LBW524321 LLS524308:LLS524321 LVO524308:LVO524321 MFK524308:MFK524321 MPG524308:MPG524321 MZC524308:MZC524321 NIY524308:NIY524321 NSU524308:NSU524321 OCQ524308:OCQ524321 OMM524308:OMM524321 OWI524308:OWI524321 PGE524308:PGE524321 PQA524308:PQA524321 PZW524308:PZW524321 QJS524308:QJS524321 QTO524308:QTO524321 RDK524308:RDK524321 RNG524308:RNG524321 RXC524308:RXC524321 SGY524308:SGY524321 SQU524308:SQU524321 TAQ524308:TAQ524321 TKM524308:TKM524321 TUI524308:TUI524321 UEE524308:UEE524321 UOA524308:UOA524321 UXW524308:UXW524321 VHS524308:VHS524321 VRO524308:VRO524321 WBK524308:WBK524321 WLG524308:WLG524321 WVC524308:WVC524321 C589844:C589857 IQ589844:IQ589857 SM589844:SM589857 ACI589844:ACI589857 AME589844:AME589857 AWA589844:AWA589857 BFW589844:BFW589857 BPS589844:BPS589857 BZO589844:BZO589857 CJK589844:CJK589857 CTG589844:CTG589857 DDC589844:DDC589857 DMY589844:DMY589857 DWU589844:DWU589857 EGQ589844:EGQ589857 EQM589844:EQM589857 FAI589844:FAI589857 FKE589844:FKE589857 FUA589844:FUA589857 GDW589844:GDW589857 GNS589844:GNS589857 GXO589844:GXO589857 HHK589844:HHK589857 HRG589844:HRG589857 IBC589844:IBC589857 IKY589844:IKY589857 IUU589844:IUU589857 JEQ589844:JEQ589857 JOM589844:JOM589857 JYI589844:JYI589857 KIE589844:KIE589857 KSA589844:KSA589857 LBW589844:LBW589857 LLS589844:LLS589857 LVO589844:LVO589857 MFK589844:MFK589857 MPG589844:MPG589857 MZC589844:MZC589857 NIY589844:NIY589857 NSU589844:NSU589857 OCQ589844:OCQ589857 OMM589844:OMM589857 OWI589844:OWI589857 PGE589844:PGE589857 PQA589844:PQA589857 PZW589844:PZW589857 QJS589844:QJS589857 QTO589844:QTO589857 RDK589844:RDK589857 RNG589844:RNG589857 RXC589844:RXC589857 SGY589844:SGY589857 SQU589844:SQU589857 TAQ589844:TAQ589857 TKM589844:TKM589857 TUI589844:TUI589857 UEE589844:UEE589857 UOA589844:UOA589857 UXW589844:UXW589857 VHS589844:VHS589857 VRO589844:VRO589857 WBK589844:WBK589857 WLG589844:WLG589857 WVC589844:WVC589857 C655380:C655393 IQ655380:IQ655393 SM655380:SM655393 ACI655380:ACI655393 AME655380:AME655393 AWA655380:AWA655393 BFW655380:BFW655393 BPS655380:BPS655393 BZO655380:BZO655393 CJK655380:CJK655393 CTG655380:CTG655393 DDC655380:DDC655393 DMY655380:DMY655393 DWU655380:DWU655393 EGQ655380:EGQ655393 EQM655380:EQM655393 FAI655380:FAI655393 FKE655380:FKE655393 FUA655380:FUA655393 GDW655380:GDW655393 GNS655380:GNS655393 GXO655380:GXO655393 HHK655380:HHK655393 HRG655380:HRG655393 IBC655380:IBC655393 IKY655380:IKY655393 IUU655380:IUU655393 JEQ655380:JEQ655393 JOM655380:JOM655393 JYI655380:JYI655393 KIE655380:KIE655393 KSA655380:KSA655393 LBW655380:LBW655393 LLS655380:LLS655393 LVO655380:LVO655393 MFK655380:MFK655393 MPG655380:MPG655393 MZC655380:MZC655393 NIY655380:NIY655393 NSU655380:NSU655393 OCQ655380:OCQ655393 OMM655380:OMM655393 OWI655380:OWI655393 PGE655380:PGE655393 PQA655380:PQA655393 PZW655380:PZW655393 QJS655380:QJS655393 QTO655380:QTO655393 RDK655380:RDK655393 RNG655380:RNG655393 RXC655380:RXC655393 SGY655380:SGY655393 SQU655380:SQU655393 TAQ655380:TAQ655393 TKM655380:TKM655393 TUI655380:TUI655393 UEE655380:UEE655393 UOA655380:UOA655393 UXW655380:UXW655393 VHS655380:VHS655393 VRO655380:VRO655393 WBK655380:WBK655393 WLG655380:WLG655393 WVC655380:WVC655393 C720916:C720929 IQ720916:IQ720929 SM720916:SM720929 ACI720916:ACI720929 AME720916:AME720929 AWA720916:AWA720929 BFW720916:BFW720929 BPS720916:BPS720929 BZO720916:BZO720929 CJK720916:CJK720929 CTG720916:CTG720929 DDC720916:DDC720929 DMY720916:DMY720929 DWU720916:DWU720929 EGQ720916:EGQ720929 EQM720916:EQM720929 FAI720916:FAI720929 FKE720916:FKE720929 FUA720916:FUA720929 GDW720916:GDW720929 GNS720916:GNS720929 GXO720916:GXO720929 HHK720916:HHK720929 HRG720916:HRG720929 IBC720916:IBC720929 IKY720916:IKY720929 IUU720916:IUU720929 JEQ720916:JEQ720929 JOM720916:JOM720929 JYI720916:JYI720929 KIE720916:KIE720929 KSA720916:KSA720929 LBW720916:LBW720929 LLS720916:LLS720929 LVO720916:LVO720929 MFK720916:MFK720929 MPG720916:MPG720929 MZC720916:MZC720929 NIY720916:NIY720929 NSU720916:NSU720929 OCQ720916:OCQ720929 OMM720916:OMM720929 OWI720916:OWI720929 PGE720916:PGE720929 PQA720916:PQA720929 PZW720916:PZW720929 QJS720916:QJS720929 QTO720916:QTO720929 RDK720916:RDK720929 RNG720916:RNG720929 RXC720916:RXC720929 SGY720916:SGY720929 SQU720916:SQU720929 TAQ720916:TAQ720929 TKM720916:TKM720929 TUI720916:TUI720929 UEE720916:UEE720929 UOA720916:UOA720929 UXW720916:UXW720929 VHS720916:VHS720929 VRO720916:VRO720929 WBK720916:WBK720929 WLG720916:WLG720929 WVC720916:WVC720929 C786452:C786465 IQ786452:IQ786465 SM786452:SM786465 ACI786452:ACI786465 AME786452:AME786465 AWA786452:AWA786465 BFW786452:BFW786465 BPS786452:BPS786465 BZO786452:BZO786465 CJK786452:CJK786465 CTG786452:CTG786465 DDC786452:DDC786465 DMY786452:DMY786465 DWU786452:DWU786465 EGQ786452:EGQ786465 EQM786452:EQM786465 FAI786452:FAI786465 FKE786452:FKE786465 FUA786452:FUA786465 GDW786452:GDW786465 GNS786452:GNS786465 GXO786452:GXO786465 HHK786452:HHK786465 HRG786452:HRG786465 IBC786452:IBC786465 IKY786452:IKY786465 IUU786452:IUU786465 JEQ786452:JEQ786465 JOM786452:JOM786465 JYI786452:JYI786465 KIE786452:KIE786465 KSA786452:KSA786465 LBW786452:LBW786465 LLS786452:LLS786465 LVO786452:LVO786465 MFK786452:MFK786465 MPG786452:MPG786465 MZC786452:MZC786465 NIY786452:NIY786465 NSU786452:NSU786465 OCQ786452:OCQ786465 OMM786452:OMM786465 OWI786452:OWI786465 PGE786452:PGE786465 PQA786452:PQA786465 PZW786452:PZW786465 QJS786452:QJS786465 QTO786452:QTO786465 RDK786452:RDK786465 RNG786452:RNG786465 RXC786452:RXC786465 SGY786452:SGY786465 SQU786452:SQU786465 TAQ786452:TAQ786465 TKM786452:TKM786465 TUI786452:TUI786465 UEE786452:UEE786465 UOA786452:UOA786465 UXW786452:UXW786465 VHS786452:VHS786465 VRO786452:VRO786465 WBK786452:WBK786465 WLG786452:WLG786465 WVC786452:WVC786465 C851988:C852001 IQ851988:IQ852001 SM851988:SM852001 ACI851988:ACI852001 AME851988:AME852001 AWA851988:AWA852001 BFW851988:BFW852001 BPS851988:BPS852001 BZO851988:BZO852001 CJK851988:CJK852001 CTG851988:CTG852001 DDC851988:DDC852001 DMY851988:DMY852001 DWU851988:DWU852001 EGQ851988:EGQ852001 EQM851988:EQM852001 FAI851988:FAI852001 FKE851988:FKE852001 FUA851988:FUA852001 GDW851988:GDW852001 GNS851988:GNS852001 GXO851988:GXO852001 HHK851988:HHK852001 HRG851988:HRG852001 IBC851988:IBC852001 IKY851988:IKY852001 IUU851988:IUU852001 JEQ851988:JEQ852001 JOM851988:JOM852001 JYI851988:JYI852001 KIE851988:KIE852001 KSA851988:KSA852001 LBW851988:LBW852001 LLS851988:LLS852001 LVO851988:LVO852001 MFK851988:MFK852001 MPG851988:MPG852001 MZC851988:MZC852001 NIY851988:NIY852001 NSU851988:NSU852001 OCQ851988:OCQ852001 OMM851988:OMM852001 OWI851988:OWI852001 PGE851988:PGE852001 PQA851988:PQA852001 PZW851988:PZW852001 QJS851988:QJS852001 QTO851988:QTO852001 RDK851988:RDK852001 RNG851988:RNG852001 RXC851988:RXC852001 SGY851988:SGY852001 SQU851988:SQU852001 TAQ851988:TAQ852001 TKM851988:TKM852001 TUI851988:TUI852001 UEE851988:UEE852001 UOA851988:UOA852001 UXW851988:UXW852001 VHS851988:VHS852001 VRO851988:VRO852001 WBK851988:WBK852001 WLG851988:WLG852001 WVC851988:WVC852001 C917524:C917537 IQ917524:IQ917537 SM917524:SM917537 ACI917524:ACI917537 AME917524:AME917537 AWA917524:AWA917537 BFW917524:BFW917537 BPS917524:BPS917537 BZO917524:BZO917537 CJK917524:CJK917537 CTG917524:CTG917537 DDC917524:DDC917537 DMY917524:DMY917537 DWU917524:DWU917537 EGQ917524:EGQ917537 EQM917524:EQM917537 FAI917524:FAI917537 FKE917524:FKE917537 FUA917524:FUA917537 GDW917524:GDW917537 GNS917524:GNS917537 GXO917524:GXO917537 HHK917524:HHK917537 HRG917524:HRG917537 IBC917524:IBC917537 IKY917524:IKY917537 IUU917524:IUU917537 JEQ917524:JEQ917537 JOM917524:JOM917537 JYI917524:JYI917537 KIE917524:KIE917537 KSA917524:KSA917537 LBW917524:LBW917537 LLS917524:LLS917537 LVO917524:LVO917537 MFK917524:MFK917537 MPG917524:MPG917537 MZC917524:MZC917537 NIY917524:NIY917537 NSU917524:NSU917537 OCQ917524:OCQ917537 OMM917524:OMM917537 OWI917524:OWI917537 PGE917524:PGE917537 PQA917524:PQA917537 PZW917524:PZW917537 QJS917524:QJS917537 QTO917524:QTO917537 RDK917524:RDK917537 RNG917524:RNG917537 RXC917524:RXC917537 SGY917524:SGY917537 SQU917524:SQU917537 TAQ917524:TAQ917537 TKM917524:TKM917537 TUI917524:TUI917537 UEE917524:UEE917537 UOA917524:UOA917537 UXW917524:UXW917537 VHS917524:VHS917537 VRO917524:VRO917537 WBK917524:WBK917537 WLG917524:WLG917537 WVC917524:WVC917537 C983060:C983073 IQ983060:IQ983073 SM983060:SM983073 ACI983060:ACI983073 AME983060:AME983073 AWA983060:AWA983073 BFW983060:BFW983073 BPS983060:BPS983073 BZO983060:BZO983073 CJK983060:CJK983073 CTG983060:CTG983073 DDC983060:DDC983073 DMY983060:DMY983073 DWU983060:DWU983073 EGQ983060:EGQ983073 EQM983060:EQM983073 FAI983060:FAI983073 FKE983060:FKE983073 FUA983060:FUA983073 GDW983060:GDW983073 GNS983060:GNS983073 GXO983060:GXO983073 HHK983060:HHK983073 HRG983060:HRG983073 IBC983060:IBC983073 IKY983060:IKY983073 IUU983060:IUU983073 JEQ983060:JEQ983073 JOM983060:JOM983073 JYI983060:JYI983073 KIE983060:KIE983073 KSA983060:KSA983073 LBW983060:LBW983073 LLS983060:LLS983073 LVO983060:LVO983073 MFK983060:MFK983073 MPG983060:MPG983073 MZC983060:MZC983073 NIY983060:NIY983073 NSU983060:NSU983073 OCQ983060:OCQ983073 OMM983060:OMM983073 OWI983060:OWI983073 PGE983060:PGE983073 PQA983060:PQA983073 PZW983060:PZW983073 QJS983060:QJS983073 QTO983060:QTO983073 RDK983060:RDK983073 RNG983060:RNG983073 RXC983060:RXC983073 SGY983060:SGY983073 SQU983060:SQU983073 TAQ983060:TAQ983073 TKM983060:TKM983073 TUI983060:TUI983073 UEE983060:UEE983073 UOA983060:UOA983073 UXW983060:UXW983073 VHS983060:VHS983073 VRO983060:VRO983073 WBK983060:WBK983073 WLG983060:WLG983073" xr:uid="{12596A41-0FBA-45E0-B63E-5B272047BFB6}">
      <formula1>"障害者支援施設,グループホーム,居宅介護,重度訪問介護,短期入所,重度障害者等包括支援,障害児入所施設"</formula1>
    </dataValidation>
    <dataValidation type="list" allowBlank="1" showInputMessage="1" showErrorMessage="1" sqref="C6:C30" xr:uid="{230C31C5-D134-4E89-B53D-FA361249E744}">
      <formula1>"療養介護,生活介護,自立訓練,就労移行支援,就労継続支援A型,就労継続支援B型,就労定着支援,就労選択支援,自立生活援助,短期入所,施設入所支援,共同生活援助,居宅介護,重度訪問介護,同行援護,行動援護,計画相談支援,地域移行支援,地域定着支援"</formula1>
    </dataValidation>
  </dataValidations>
  <printOptions horizontalCentered="1"/>
  <pageMargins left="0.19685039370078741" right="0.19685039370078741" top="0.39370078740157483" bottom="0.39370078740157483" header="0.51181102362204722" footer="0.51181102362204722"/>
  <pageSetup paperSize="9" scale="30" orientation="landscape"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CFDADA-C424-447B-B3D4-DE521D8BF8D2}">
  <sheetPr codeName="Sheet2">
    <tabColor rgb="FFFF0000"/>
    <pageSetUpPr fitToPage="1"/>
  </sheetPr>
  <dimension ref="A1:Z104"/>
  <sheetViews>
    <sheetView showGridLines="0" view="pageBreakPreview" topLeftCell="A95" zoomScale="85" zoomScaleNormal="100" zoomScaleSheetLayoutView="85" workbookViewId="0">
      <selection activeCell="N95" sqref="N95"/>
    </sheetView>
  </sheetViews>
  <sheetFormatPr defaultRowHeight="13.5" x14ac:dyDescent="0.15"/>
  <cols>
    <col min="1" max="1" width="3.375" customWidth="1"/>
    <col min="2" max="2" width="26" customWidth="1"/>
    <col min="3" max="3" width="16" customWidth="1"/>
    <col min="4" max="4" width="14.625" customWidth="1"/>
    <col min="5" max="7" width="12.625" customWidth="1"/>
    <col min="8" max="8" width="17.25" customWidth="1"/>
    <col min="9" max="9" width="12" customWidth="1"/>
    <col min="10" max="10" width="40" customWidth="1"/>
    <col min="11" max="11" width="2.875" customWidth="1"/>
    <col min="12" max="12" width="15" customWidth="1"/>
    <col min="13" max="13" width="2.25" customWidth="1"/>
  </cols>
  <sheetData>
    <row r="1" spans="1:15" ht="17.25" x14ac:dyDescent="0.15">
      <c r="A1" s="53" t="s">
        <v>99</v>
      </c>
      <c r="B1" s="54"/>
    </row>
    <row r="2" spans="1:15" ht="33" customHeight="1" thickBot="1" x14ac:dyDescent="0.2">
      <c r="B2" s="244" t="s">
        <v>110</v>
      </c>
      <c r="C2" s="244"/>
      <c r="D2" s="244"/>
      <c r="E2" s="244"/>
      <c r="F2" s="244"/>
      <c r="G2" s="244"/>
      <c r="H2" s="244"/>
      <c r="I2" s="244"/>
      <c r="J2" s="244"/>
    </row>
    <row r="3" spans="1:15" ht="20.100000000000001" customHeight="1" thickBot="1" x14ac:dyDescent="0.2">
      <c r="B3" s="160" t="s">
        <v>25</v>
      </c>
      <c r="C3" s="160"/>
      <c r="D3" s="161" t="s">
        <v>53</v>
      </c>
      <c r="E3" s="19"/>
      <c r="F3" s="74"/>
      <c r="G3" s="74"/>
      <c r="H3" s="74"/>
      <c r="I3" s="74"/>
      <c r="J3" s="74"/>
    </row>
    <row r="4" spans="1:15" ht="20.100000000000001" customHeight="1" x14ac:dyDescent="0.15">
      <c r="B4" s="19"/>
      <c r="C4" s="162" t="s">
        <v>111</v>
      </c>
      <c r="D4" s="19"/>
      <c r="E4" s="19"/>
      <c r="F4" s="55"/>
      <c r="G4" s="55"/>
      <c r="H4" s="56" t="s">
        <v>6</v>
      </c>
      <c r="I4" s="245"/>
      <c r="J4" s="245"/>
    </row>
    <row r="5" spans="1:15" ht="15" thickBot="1" x14ac:dyDescent="0.2">
      <c r="B5" s="57" t="s">
        <v>5</v>
      </c>
    </row>
    <row r="6" spans="1:15" ht="24.95" customHeight="1" x14ac:dyDescent="0.15">
      <c r="B6" s="121" t="s">
        <v>16</v>
      </c>
      <c r="C6" s="164"/>
      <c r="D6" s="165"/>
      <c r="E6" s="165"/>
      <c r="F6" s="165"/>
      <c r="G6" s="165"/>
      <c r="H6" s="165"/>
      <c r="I6" s="165"/>
      <c r="J6" s="166"/>
    </row>
    <row r="7" spans="1:15" ht="30" customHeight="1" x14ac:dyDescent="0.15">
      <c r="B7" s="123" t="s">
        <v>4</v>
      </c>
      <c r="C7" s="167"/>
      <c r="D7" s="168"/>
      <c r="E7" s="168"/>
      <c r="F7" s="168"/>
      <c r="G7" s="168"/>
      <c r="H7" s="168"/>
      <c r="I7" s="168"/>
      <c r="J7" s="169"/>
    </row>
    <row r="8" spans="1:15" ht="24.95" customHeight="1" x14ac:dyDescent="0.15">
      <c r="B8" s="122" t="s">
        <v>16</v>
      </c>
      <c r="C8" s="170"/>
      <c r="D8" s="171"/>
      <c r="E8" s="171"/>
      <c r="F8" s="171"/>
      <c r="G8" s="171"/>
      <c r="H8" s="171"/>
      <c r="I8" s="171"/>
      <c r="J8" s="172"/>
    </row>
    <row r="9" spans="1:15" ht="30" customHeight="1" x14ac:dyDescent="0.15">
      <c r="B9" s="123" t="s">
        <v>7</v>
      </c>
      <c r="C9" s="173"/>
      <c r="D9" s="174"/>
      <c r="E9" s="174"/>
      <c r="F9" s="174"/>
      <c r="G9" s="174"/>
      <c r="H9" s="174"/>
      <c r="I9" s="174"/>
      <c r="J9" s="175"/>
    </row>
    <row r="10" spans="1:15" ht="23.1" customHeight="1" x14ac:dyDescent="0.15">
      <c r="B10" s="176" t="s">
        <v>81</v>
      </c>
      <c r="C10" s="177"/>
      <c r="D10" s="177"/>
      <c r="E10" s="177"/>
      <c r="F10" s="177"/>
      <c r="G10" s="177"/>
      <c r="H10" s="177"/>
      <c r="I10" s="177"/>
      <c r="J10" s="178"/>
    </row>
    <row r="11" spans="1:15" ht="30" customHeight="1" x14ac:dyDescent="0.15">
      <c r="B11" s="246"/>
      <c r="C11" s="247"/>
      <c r="D11" s="247"/>
      <c r="E11" s="247"/>
      <c r="F11" s="247"/>
      <c r="G11" s="247"/>
      <c r="H11" s="247"/>
      <c r="I11" s="247"/>
      <c r="J11" s="248"/>
      <c r="O11" s="93" t="s">
        <v>53</v>
      </c>
    </row>
    <row r="12" spans="1:15" ht="22.5" customHeight="1" x14ac:dyDescent="0.15">
      <c r="B12" s="180" t="s">
        <v>82</v>
      </c>
      <c r="C12" s="181"/>
      <c r="D12" s="181"/>
      <c r="E12" s="181"/>
      <c r="F12" s="181"/>
      <c r="G12" s="181"/>
      <c r="H12" s="181"/>
      <c r="I12" s="181"/>
      <c r="J12" s="182"/>
    </row>
    <row r="13" spans="1:15" ht="30" customHeight="1" x14ac:dyDescent="0.15">
      <c r="B13" s="249"/>
      <c r="C13" s="250"/>
      <c r="D13" s="250"/>
      <c r="E13" s="250"/>
      <c r="F13" s="250"/>
      <c r="G13" s="250"/>
      <c r="H13" s="250"/>
      <c r="I13" s="250"/>
      <c r="J13" s="251"/>
    </row>
    <row r="14" spans="1:15" ht="23.1" customHeight="1" x14ac:dyDescent="0.15">
      <c r="B14" s="183" t="s">
        <v>101</v>
      </c>
      <c r="C14" s="184"/>
      <c r="D14" s="184"/>
      <c r="E14" s="184"/>
      <c r="F14" s="184"/>
      <c r="G14" s="184"/>
      <c r="H14" s="184"/>
      <c r="I14" s="184"/>
      <c r="J14" s="185"/>
    </row>
    <row r="15" spans="1:15" ht="30" customHeight="1" thickBot="1" x14ac:dyDescent="0.2">
      <c r="B15" s="98" t="s">
        <v>17</v>
      </c>
      <c r="C15" s="58"/>
      <c r="D15" s="186" t="s">
        <v>18</v>
      </c>
      <c r="E15" s="187"/>
      <c r="F15" s="242"/>
      <c r="G15" s="242"/>
      <c r="H15" s="242"/>
      <c r="I15" s="242"/>
      <c r="J15" s="243"/>
    </row>
    <row r="16" spans="1:15" ht="23.1" customHeight="1" x14ac:dyDescent="0.15">
      <c r="B16" s="59"/>
      <c r="C16" s="60"/>
      <c r="D16" s="59"/>
      <c r="E16" s="59"/>
      <c r="F16" s="60"/>
      <c r="G16" s="60"/>
      <c r="H16" s="60"/>
      <c r="I16" s="60"/>
      <c r="J16" s="60"/>
    </row>
    <row r="17" spans="1:12" s="16" customFormat="1" ht="18" customHeight="1" x14ac:dyDescent="0.15">
      <c r="B17" s="124" t="s">
        <v>88</v>
      </c>
      <c r="C17" s="125"/>
      <c r="D17" s="125"/>
      <c r="E17" s="125"/>
      <c r="F17" s="125"/>
      <c r="G17" s="125"/>
      <c r="H17" s="125"/>
      <c r="I17" s="125"/>
      <c r="J17" s="95"/>
    </row>
    <row r="18" spans="1:12" s="16" customFormat="1" ht="23.25" customHeight="1" x14ac:dyDescent="0.15">
      <c r="B18" s="18" t="s">
        <v>97</v>
      </c>
      <c r="C18" s="125"/>
      <c r="D18" s="125"/>
      <c r="E18" s="125"/>
      <c r="F18" s="125"/>
      <c r="G18" s="125"/>
      <c r="H18" s="125"/>
      <c r="I18" s="125"/>
      <c r="J18" s="95"/>
    </row>
    <row r="19" spans="1:12" s="16" customFormat="1" ht="22.5" customHeight="1" x14ac:dyDescent="0.15">
      <c r="B19" s="17" t="s">
        <v>72</v>
      </c>
      <c r="C19" s="95"/>
      <c r="D19" s="95"/>
      <c r="E19" s="95"/>
      <c r="F19" s="95"/>
      <c r="G19" s="96"/>
      <c r="H19" s="96"/>
      <c r="I19" s="95"/>
      <c r="J19" s="95"/>
    </row>
    <row r="20" spans="1:12" s="16" customFormat="1" ht="35.25" customHeight="1" x14ac:dyDescent="0.15">
      <c r="B20" s="241" t="s">
        <v>73</v>
      </c>
      <c r="C20" s="241"/>
      <c r="D20" s="241"/>
      <c r="E20" s="241"/>
      <c r="F20" s="241"/>
      <c r="G20" s="241"/>
      <c r="H20" s="241"/>
      <c r="I20" s="241"/>
      <c r="J20" s="241"/>
    </row>
    <row r="21" spans="1:12" s="16" customFormat="1" ht="18" customHeight="1" x14ac:dyDescent="0.15">
      <c r="B21" s="17" t="s">
        <v>74</v>
      </c>
      <c r="C21" s="17"/>
      <c r="D21" s="95"/>
      <c r="E21" s="95"/>
      <c r="F21" s="95"/>
      <c r="G21" s="95"/>
      <c r="H21" s="95"/>
      <c r="I21" s="95"/>
      <c r="J21" s="96"/>
      <c r="K21" s="50"/>
    </row>
    <row r="22" spans="1:12" s="16" customFormat="1" ht="34.5" customHeight="1" x14ac:dyDescent="0.15">
      <c r="B22" s="252" t="s">
        <v>87</v>
      </c>
      <c r="C22" s="253"/>
      <c r="D22" s="253"/>
      <c r="E22" s="253"/>
      <c r="F22" s="253"/>
      <c r="G22" s="253"/>
      <c r="H22" s="253"/>
      <c r="I22" s="253"/>
      <c r="J22" s="253"/>
    </row>
    <row r="23" spans="1:12" s="16" customFormat="1" ht="19.5" customHeight="1" x14ac:dyDescent="0.15">
      <c r="A23" s="95" t="s">
        <v>29</v>
      </c>
      <c r="B23" s="126"/>
      <c r="C23" s="127"/>
      <c r="D23" s="127"/>
      <c r="E23" s="127"/>
      <c r="F23" s="127"/>
      <c r="G23" s="127"/>
      <c r="H23" s="127"/>
      <c r="I23" s="127"/>
      <c r="J23" s="127"/>
    </row>
    <row r="24" spans="1:12" s="16" customFormat="1" ht="18.75" customHeight="1" x14ac:dyDescent="0.15">
      <c r="B24" s="253" t="s">
        <v>30</v>
      </c>
      <c r="C24" s="253"/>
      <c r="D24" s="253"/>
      <c r="E24" s="253"/>
      <c r="F24" s="253"/>
      <c r="G24" s="253"/>
      <c r="H24" s="253"/>
      <c r="I24" s="253"/>
      <c r="J24" s="253"/>
    </row>
    <row r="25" spans="1:12" s="16" customFormat="1" ht="18" customHeight="1" x14ac:dyDescent="0.15">
      <c r="B25" s="72"/>
      <c r="C25" s="73"/>
      <c r="D25" s="73"/>
      <c r="E25" s="73"/>
      <c r="F25" s="73"/>
      <c r="G25" s="73"/>
      <c r="H25" s="73"/>
      <c r="I25" s="73"/>
      <c r="J25" s="73"/>
    </row>
    <row r="27" spans="1:12" ht="14.25" x14ac:dyDescent="0.15">
      <c r="B27" s="57" t="s">
        <v>55</v>
      </c>
    </row>
    <row r="28" spans="1:12" s="21" customFormat="1" ht="20.100000000000001" customHeight="1" x14ac:dyDescent="0.15">
      <c r="A28"/>
      <c r="B28" s="1" t="s">
        <v>31</v>
      </c>
      <c r="C28"/>
      <c r="D28" s="61"/>
      <c r="E28" s="61"/>
      <c r="F28" s="61"/>
      <c r="G28" s="61"/>
      <c r="H28" s="61"/>
      <c r="I28"/>
      <c r="J28"/>
      <c r="K28" s="22"/>
      <c r="L28"/>
    </row>
    <row r="29" spans="1:12" s="21" customFormat="1" ht="5.25" customHeight="1" x14ac:dyDescent="0.15">
      <c r="A29"/>
      <c r="B29" s="1"/>
      <c r="C29"/>
      <c r="D29" s="61"/>
      <c r="E29" s="61"/>
      <c r="F29" s="61"/>
      <c r="G29" s="61"/>
      <c r="H29" s="61"/>
      <c r="I29"/>
      <c r="J29"/>
      <c r="K29" s="22"/>
      <c r="L29"/>
    </row>
    <row r="30" spans="1:12" s="21" customFormat="1" ht="14.25" x14ac:dyDescent="0.15">
      <c r="A30"/>
      <c r="B30" s="1"/>
      <c r="C30" s="1" t="s">
        <v>32</v>
      </c>
      <c r="D30" s="1"/>
      <c r="E30" s="54" t="s">
        <v>33</v>
      </c>
      <c r="F30" s="1"/>
      <c r="G30" s="1"/>
      <c r="H30" s="1"/>
      <c r="I30" s="1"/>
      <c r="J30" s="1"/>
      <c r="K30" s="22"/>
      <c r="L30"/>
    </row>
    <row r="31" spans="1:12" s="21" customFormat="1" ht="18.75" customHeight="1" x14ac:dyDescent="0.15">
      <c r="A31"/>
      <c r="B31" s="1"/>
      <c r="C31" s="1" t="s">
        <v>34</v>
      </c>
      <c r="D31" s="1"/>
      <c r="E31" s="1" t="s">
        <v>35</v>
      </c>
      <c r="F31" s="1"/>
      <c r="G31" s="1"/>
      <c r="H31" s="1"/>
      <c r="I31" s="1"/>
      <c r="J31" s="1"/>
      <c r="K31" s="22"/>
      <c r="L31"/>
    </row>
    <row r="32" spans="1:12" s="21" customFormat="1" ht="18.75" customHeight="1" x14ac:dyDescent="0.15">
      <c r="A32"/>
      <c r="B32" s="1"/>
      <c r="C32" s="1" t="s">
        <v>75</v>
      </c>
      <c r="D32" s="1"/>
      <c r="E32" s="1"/>
      <c r="F32" s="1"/>
      <c r="G32" s="1"/>
      <c r="H32" s="1"/>
      <c r="I32" s="1"/>
      <c r="J32" s="1"/>
      <c r="K32" s="22"/>
      <c r="L32"/>
    </row>
    <row r="33" spans="1:17" s="21" customFormat="1" ht="18.75" customHeight="1" x14ac:dyDescent="0.15">
      <c r="A33"/>
      <c r="B33" s="1"/>
      <c r="C33" s="1"/>
      <c r="D33" s="1"/>
      <c r="E33" s="1"/>
      <c r="F33" s="1"/>
      <c r="G33" s="1"/>
      <c r="H33" s="1"/>
      <c r="I33" s="1"/>
      <c r="J33" s="1"/>
      <c r="K33" s="22"/>
      <c r="L33"/>
    </row>
    <row r="34" spans="1:17" s="21" customFormat="1" ht="14.25" x14ac:dyDescent="0.15">
      <c r="A34"/>
      <c r="B34" s="1"/>
      <c r="C34" s="86" t="s">
        <v>83</v>
      </c>
      <c r="D34" s="1"/>
      <c r="E34" s="54"/>
      <c r="F34" s="1"/>
      <c r="G34" s="1"/>
      <c r="H34" s="1"/>
      <c r="I34" s="1"/>
      <c r="J34" s="1"/>
      <c r="K34" s="22"/>
      <c r="L34"/>
    </row>
    <row r="35" spans="1:17" s="21" customFormat="1" ht="14.25" x14ac:dyDescent="0.15">
      <c r="A35"/>
      <c r="B35" s="1"/>
      <c r="C35" s="86" t="s">
        <v>84</v>
      </c>
      <c r="D35" s="1"/>
      <c r="E35" s="54"/>
      <c r="F35" s="1"/>
      <c r="G35" s="1"/>
      <c r="H35" s="1"/>
      <c r="I35" s="1"/>
      <c r="J35" s="1"/>
      <c r="K35" s="22"/>
      <c r="L35"/>
    </row>
    <row r="36" spans="1:17" s="21" customFormat="1" ht="79.5" customHeight="1" x14ac:dyDescent="0.15">
      <c r="A36"/>
      <c r="B36" s="1"/>
      <c r="C36" s="1"/>
      <c r="D36" s="1"/>
      <c r="E36" s="54"/>
      <c r="F36" s="1"/>
      <c r="G36" s="1"/>
      <c r="H36" s="1"/>
      <c r="I36" s="1"/>
      <c r="J36" s="1"/>
      <c r="K36" s="22"/>
      <c r="L36"/>
    </row>
    <row r="37" spans="1:17" s="21" customFormat="1" ht="18.75" customHeight="1" x14ac:dyDescent="0.15">
      <c r="A37"/>
      <c r="B37" s="1"/>
      <c r="C37" s="1" t="s">
        <v>36</v>
      </c>
      <c r="D37" s="1"/>
      <c r="E37" s="2"/>
      <c r="F37" s="2"/>
      <c r="G37" s="2"/>
      <c r="H37" s="2"/>
      <c r="I37" s="2"/>
      <c r="J37" s="2"/>
      <c r="K37" s="62"/>
      <c r="L37" s="62"/>
    </row>
    <row r="38" spans="1:17" s="21" customFormat="1" ht="18.75" customHeight="1" x14ac:dyDescent="0.15">
      <c r="A38"/>
      <c r="B38" s="1"/>
      <c r="C38" s="1" t="s">
        <v>37</v>
      </c>
      <c r="D38" s="1"/>
      <c r="E38" s="2"/>
      <c r="F38" s="2"/>
      <c r="G38" s="2"/>
      <c r="H38" s="2"/>
      <c r="I38" s="2"/>
      <c r="J38" s="2"/>
      <c r="K38" s="62"/>
      <c r="L38" s="62"/>
    </row>
    <row r="39" spans="1:17" s="21" customFormat="1" ht="18.75" customHeight="1" x14ac:dyDescent="0.15">
      <c r="A39"/>
      <c r="B39" s="1"/>
      <c r="C39" s="1" t="s">
        <v>38</v>
      </c>
      <c r="D39" s="1"/>
      <c r="E39" s="2"/>
      <c r="F39" s="2"/>
      <c r="G39" s="2"/>
      <c r="H39" s="2"/>
      <c r="I39" s="2"/>
      <c r="J39" s="2"/>
      <c r="K39" s="62"/>
      <c r="L39" s="62"/>
    </row>
    <row r="40" spans="1:17" ht="14.25" customHeight="1" x14ac:dyDescent="0.15">
      <c r="B40" s="1"/>
      <c r="C40" s="1"/>
      <c r="D40" s="128"/>
      <c r="E40" s="128"/>
      <c r="F40" s="128"/>
      <c r="G40" s="128"/>
      <c r="H40" s="128"/>
      <c r="I40" s="1"/>
      <c r="J40" s="1"/>
    </row>
    <row r="41" spans="1:17" ht="14.25" x14ac:dyDescent="0.15">
      <c r="B41" s="57"/>
      <c r="C41" s="1"/>
      <c r="D41" s="1"/>
      <c r="E41" s="1"/>
      <c r="F41" s="1"/>
      <c r="G41" s="1"/>
      <c r="H41" s="1"/>
      <c r="I41" s="1"/>
      <c r="J41" s="1"/>
    </row>
    <row r="42" spans="1:17" ht="14.25" x14ac:dyDescent="0.15">
      <c r="B42" s="54" t="s">
        <v>56</v>
      </c>
      <c r="C42" s="1"/>
      <c r="D42" s="1"/>
      <c r="E42" s="1"/>
      <c r="F42" s="1"/>
      <c r="G42" s="1"/>
      <c r="H42" s="1"/>
      <c r="I42" s="1"/>
      <c r="J42" s="1"/>
    </row>
    <row r="43" spans="1:17" ht="18.75" customHeight="1" x14ac:dyDescent="0.15">
      <c r="B43" s="1"/>
      <c r="C43" s="54" t="s">
        <v>39</v>
      </c>
      <c r="D43" s="1"/>
      <c r="E43" s="1"/>
      <c r="F43" s="1"/>
      <c r="G43" s="1"/>
      <c r="H43" s="1"/>
      <c r="I43" s="1"/>
      <c r="J43" s="1"/>
    </row>
    <row r="44" spans="1:17" ht="18.75" customHeight="1" x14ac:dyDescent="0.15">
      <c r="B44" s="1"/>
      <c r="C44" s="1" t="s">
        <v>40</v>
      </c>
      <c r="D44" s="1"/>
      <c r="E44" s="1"/>
      <c r="F44" s="1"/>
      <c r="G44" s="1"/>
      <c r="H44" s="1"/>
      <c r="I44" s="1"/>
      <c r="J44" s="1"/>
    </row>
    <row r="45" spans="1:17" ht="18.75" customHeight="1" x14ac:dyDescent="0.15">
      <c r="B45" s="1"/>
      <c r="C45" s="54" t="s">
        <v>41</v>
      </c>
      <c r="D45" s="1"/>
      <c r="E45" s="1"/>
      <c r="F45" s="1"/>
      <c r="G45" s="1"/>
      <c r="H45" s="1"/>
      <c r="I45" s="1"/>
      <c r="J45" s="1"/>
    </row>
    <row r="46" spans="1:17" ht="18.75" customHeight="1" x14ac:dyDescent="0.15">
      <c r="B46" s="1"/>
      <c r="C46" s="1" t="s">
        <v>42</v>
      </c>
      <c r="D46" s="1"/>
      <c r="E46" s="1"/>
      <c r="F46" s="1"/>
      <c r="G46" s="1"/>
      <c r="H46" s="1"/>
      <c r="I46" s="1"/>
      <c r="J46" s="1"/>
    </row>
    <row r="47" spans="1:17" ht="14.25" customHeight="1" x14ac:dyDescent="0.15"/>
    <row r="48" spans="1:17" ht="14.25" x14ac:dyDescent="0.15">
      <c r="B48" s="97" t="s">
        <v>57</v>
      </c>
      <c r="C48" s="20"/>
      <c r="Q48" s="16"/>
    </row>
    <row r="49" spans="1:26" ht="18.75" customHeight="1" x14ac:dyDescent="0.15">
      <c r="B49" s="188" t="s">
        <v>19</v>
      </c>
      <c r="C49" s="189"/>
      <c r="D49" s="189"/>
      <c r="E49" s="189"/>
      <c r="F49" s="26"/>
      <c r="G49" s="188" t="s">
        <v>20</v>
      </c>
      <c r="H49" s="189"/>
      <c r="I49" s="189"/>
      <c r="J49" s="190"/>
      <c r="K49" s="92"/>
      <c r="L49" s="90"/>
      <c r="M49" s="90"/>
      <c r="Q49" s="16"/>
    </row>
    <row r="50" spans="1:26" ht="20.100000000000001" customHeight="1" x14ac:dyDescent="0.15">
      <c r="B50" s="23"/>
      <c r="C50" s="25"/>
      <c r="D50" s="24"/>
      <c r="E50" s="25"/>
      <c r="F50" s="26"/>
      <c r="G50" s="23"/>
      <c r="H50" s="25"/>
      <c r="I50" s="25"/>
      <c r="J50" s="76"/>
      <c r="K50" s="89"/>
      <c r="L50" s="89"/>
      <c r="M50" s="89"/>
      <c r="Q50" s="16"/>
    </row>
    <row r="51" spans="1:26" ht="20.100000000000001" customHeight="1" x14ac:dyDescent="0.15">
      <c r="B51" s="26"/>
      <c r="F51" s="26"/>
      <c r="G51" s="26"/>
      <c r="H51" s="89"/>
      <c r="I51" s="89"/>
      <c r="J51" s="77"/>
      <c r="K51" s="89"/>
      <c r="L51" s="89"/>
      <c r="M51" s="89"/>
      <c r="Q51" s="16"/>
    </row>
    <row r="52" spans="1:26" ht="20.100000000000001" customHeight="1" x14ac:dyDescent="0.15">
      <c r="B52" s="26"/>
      <c r="F52" s="26"/>
      <c r="G52" s="26"/>
      <c r="H52" s="89"/>
      <c r="I52" s="89"/>
      <c r="J52" s="77"/>
      <c r="K52" s="89"/>
      <c r="L52" s="89"/>
      <c r="M52" s="89"/>
      <c r="Q52" s="16"/>
      <c r="R52" s="179"/>
      <c r="S52" s="179"/>
      <c r="T52" s="179"/>
      <c r="U52" s="179"/>
      <c r="V52" s="179"/>
      <c r="W52" s="179"/>
      <c r="X52" s="179"/>
      <c r="Y52" s="179"/>
      <c r="Z52" s="179"/>
    </row>
    <row r="53" spans="1:26" ht="20.100000000000001" customHeight="1" x14ac:dyDescent="0.15">
      <c r="B53" s="26"/>
      <c r="D53" s="20"/>
      <c r="F53" s="26"/>
      <c r="G53" s="26"/>
      <c r="H53" s="89"/>
      <c r="I53" s="89"/>
      <c r="J53" s="77"/>
      <c r="K53" s="89"/>
      <c r="L53" s="89"/>
      <c r="M53" s="89"/>
      <c r="Q53" s="16"/>
    </row>
    <row r="54" spans="1:26" ht="20.100000000000001" customHeight="1" x14ac:dyDescent="0.15">
      <c r="B54" s="191" t="s">
        <v>76</v>
      </c>
      <c r="C54" s="192"/>
      <c r="D54" s="192"/>
      <c r="E54" s="192"/>
      <c r="F54" s="26"/>
      <c r="G54" s="152" t="s">
        <v>77</v>
      </c>
      <c r="H54" s="87"/>
      <c r="I54" s="87"/>
      <c r="J54" s="88"/>
      <c r="K54" s="91"/>
      <c r="L54" s="91"/>
      <c r="M54" s="91"/>
      <c r="Q54" s="16"/>
    </row>
    <row r="55" spans="1:26" ht="20.100000000000001" customHeight="1" x14ac:dyDescent="0.15">
      <c r="D55" s="63"/>
      <c r="E55" s="63"/>
      <c r="F55" s="63"/>
      <c r="G55" s="63"/>
      <c r="H55" s="63"/>
    </row>
    <row r="56" spans="1:26" ht="14.25" x14ac:dyDescent="0.15">
      <c r="B56" s="129" t="s">
        <v>58</v>
      </c>
    </row>
    <row r="57" spans="1:26" ht="150" customHeight="1" x14ac:dyDescent="0.15">
      <c r="B57" s="254"/>
      <c r="C57" s="254"/>
      <c r="D57" s="254"/>
      <c r="E57" s="254"/>
      <c r="F57" s="254"/>
      <c r="G57" s="254"/>
      <c r="H57" s="254"/>
      <c r="I57" s="254"/>
      <c r="J57" s="254"/>
    </row>
    <row r="58" spans="1:26" ht="20.100000000000001" customHeight="1" x14ac:dyDescent="0.15">
      <c r="D58" s="63"/>
      <c r="E58" s="63"/>
      <c r="F58" s="63"/>
      <c r="G58" s="63"/>
      <c r="H58" s="63"/>
    </row>
    <row r="59" spans="1:26" ht="14.25" x14ac:dyDescent="0.15">
      <c r="B59" s="54" t="s">
        <v>59</v>
      </c>
    </row>
    <row r="60" spans="1:26" ht="150" customHeight="1" x14ac:dyDescent="0.15">
      <c r="B60" s="254"/>
      <c r="C60" s="254"/>
      <c r="D60" s="254"/>
      <c r="E60" s="254"/>
      <c r="F60" s="254"/>
      <c r="G60" s="254"/>
      <c r="H60" s="254"/>
      <c r="I60" s="254"/>
      <c r="J60" s="254"/>
    </row>
    <row r="61" spans="1:26" ht="6" customHeight="1" x14ac:dyDescent="0.15">
      <c r="D61" s="63"/>
      <c r="E61" s="63"/>
      <c r="F61" s="63"/>
      <c r="G61" s="63"/>
      <c r="H61" s="63"/>
    </row>
    <row r="62" spans="1:26" s="27" customFormat="1" ht="18.75" customHeight="1" x14ac:dyDescent="0.15">
      <c r="A62" s="22"/>
      <c r="B62" s="1" t="s">
        <v>60</v>
      </c>
      <c r="C62" s="54"/>
      <c r="D62" s="54"/>
      <c r="E62" s="54"/>
      <c r="F62" s="54"/>
      <c r="G62" s="54"/>
      <c r="H62" s="54"/>
      <c r="I62" s="22"/>
      <c r="J62" s="22"/>
      <c r="K62" s="22"/>
    </row>
    <row r="63" spans="1:26" s="27" customFormat="1" ht="20.100000000000001" customHeight="1" x14ac:dyDescent="0.15">
      <c r="A63" s="22"/>
      <c r="B63" s="1"/>
      <c r="C63" s="54"/>
      <c r="D63" s="54"/>
      <c r="E63" s="54"/>
      <c r="F63" s="54"/>
      <c r="G63" s="54"/>
      <c r="H63" s="54"/>
      <c r="I63" s="22"/>
      <c r="J63" s="22"/>
      <c r="K63" s="22"/>
    </row>
    <row r="64" spans="1:26" s="27" customFormat="1" ht="14.25" x14ac:dyDescent="0.15">
      <c r="A64" s="22"/>
      <c r="B64" s="54" t="s">
        <v>61</v>
      </c>
      <c r="C64" s="64"/>
      <c r="D64" s="54"/>
      <c r="E64" s="54"/>
      <c r="F64" s="54"/>
      <c r="G64" s="54"/>
      <c r="H64" s="54"/>
      <c r="I64" s="22"/>
      <c r="J64" s="22"/>
      <c r="K64" s="22"/>
    </row>
    <row r="65" spans="1:11" s="27" customFormat="1" ht="18.75" customHeight="1" x14ac:dyDescent="0.15">
      <c r="A65" s="22"/>
      <c r="B65" s="257" t="s">
        <v>21</v>
      </c>
      <c r="C65" s="193" t="s">
        <v>43</v>
      </c>
      <c r="D65" s="195" t="s">
        <v>22</v>
      </c>
      <c r="E65" s="196"/>
      <c r="F65" s="255" t="s">
        <v>44</v>
      </c>
      <c r="G65" s="255" t="s">
        <v>45</v>
      </c>
      <c r="H65" s="255" t="s">
        <v>85</v>
      </c>
      <c r="I65" s="22"/>
      <c r="J65" s="22"/>
      <c r="K65" s="22"/>
    </row>
    <row r="66" spans="1:11" s="27" customFormat="1" ht="42.75" x14ac:dyDescent="0.15">
      <c r="A66" s="22"/>
      <c r="B66" s="258"/>
      <c r="C66" s="194"/>
      <c r="D66" s="113" t="s">
        <v>46</v>
      </c>
      <c r="E66" s="130" t="s">
        <v>47</v>
      </c>
      <c r="F66" s="256"/>
      <c r="G66" s="259"/>
      <c r="H66" s="256"/>
      <c r="I66" s="22"/>
      <c r="J66" s="22"/>
      <c r="K66" s="22"/>
    </row>
    <row r="67" spans="1:11" s="27" customFormat="1" ht="20.100000000000001" customHeight="1" x14ac:dyDescent="0.15">
      <c r="A67" s="22"/>
      <c r="B67" s="99" t="s">
        <v>65</v>
      </c>
      <c r="C67" s="100"/>
      <c r="D67" s="101"/>
      <c r="E67" s="131">
        <f>D67*12</f>
        <v>0</v>
      </c>
      <c r="F67" s="102"/>
      <c r="G67" s="132">
        <f>$E$67*$F$67/60</f>
        <v>0</v>
      </c>
      <c r="H67" s="103" t="e">
        <f>$G$67/$C$67</f>
        <v>#DIV/0!</v>
      </c>
      <c r="I67" s="22"/>
      <c r="J67" s="22"/>
      <c r="K67" s="22"/>
    </row>
    <row r="68" spans="1:11" s="27" customFormat="1" ht="20.100000000000001" customHeight="1" x14ac:dyDescent="0.15">
      <c r="A68" s="22"/>
      <c r="B68" s="104" t="s">
        <v>66</v>
      </c>
      <c r="C68" s="105"/>
      <c r="D68" s="106"/>
      <c r="E68" s="133">
        <f>D68*12</f>
        <v>0</v>
      </c>
      <c r="F68" s="107"/>
      <c r="G68" s="108">
        <f>$E$68*$F$68/60</f>
        <v>0</v>
      </c>
      <c r="H68" s="108" t="e">
        <f>$G$68/$C$68</f>
        <v>#DIV/0!</v>
      </c>
      <c r="I68" s="22"/>
      <c r="J68" s="22"/>
      <c r="K68" s="22"/>
    </row>
    <row r="69" spans="1:11" s="27" customFormat="1" ht="20.100000000000001" customHeight="1" x14ac:dyDescent="0.15">
      <c r="A69" s="22"/>
      <c r="B69" s="104" t="s">
        <v>67</v>
      </c>
      <c r="C69" s="105"/>
      <c r="D69" s="106"/>
      <c r="E69" s="133">
        <f>D69*12</f>
        <v>0</v>
      </c>
      <c r="F69" s="107"/>
      <c r="G69" s="108">
        <f>$E$69*$F$69/60</f>
        <v>0</v>
      </c>
      <c r="H69" s="108" t="e">
        <f>$G$69/$C$69</f>
        <v>#DIV/0!</v>
      </c>
      <c r="I69" s="22"/>
      <c r="J69" s="22"/>
      <c r="K69" s="22"/>
    </row>
    <row r="70" spans="1:11" s="27" customFormat="1" ht="20.100000000000001" customHeight="1" x14ac:dyDescent="0.15">
      <c r="A70" s="22"/>
      <c r="B70" s="104" t="s">
        <v>68</v>
      </c>
      <c r="C70" s="105"/>
      <c r="D70" s="106"/>
      <c r="E70" s="133">
        <f>D70*12</f>
        <v>0</v>
      </c>
      <c r="F70" s="107"/>
      <c r="G70" s="108">
        <f>$E$70*$F$70/60</f>
        <v>0</v>
      </c>
      <c r="H70" s="109" t="e">
        <f>G70/C70</f>
        <v>#DIV/0!</v>
      </c>
      <c r="I70" s="22"/>
      <c r="J70" s="22"/>
      <c r="K70" s="22"/>
    </row>
    <row r="71" spans="1:11" s="27" customFormat="1" ht="14.25" x14ac:dyDescent="0.15">
      <c r="A71" s="22"/>
      <c r="B71" s="197"/>
      <c r="C71" s="198"/>
      <c r="D71" s="110">
        <f>SUM(D67:D70)</f>
        <v>0</v>
      </c>
      <c r="E71" s="134">
        <f>SUM(E67:E70)</f>
        <v>0</v>
      </c>
      <c r="F71" s="111">
        <f>SUM(F67:F70)</f>
        <v>0</v>
      </c>
      <c r="G71" s="112">
        <f>SUM(G67:G70)</f>
        <v>0</v>
      </c>
      <c r="H71" s="135" t="e">
        <f>SUM(H67:H70)</f>
        <v>#DIV/0!</v>
      </c>
      <c r="I71" s="22"/>
      <c r="J71" s="22"/>
      <c r="K71" s="22"/>
    </row>
    <row r="72" spans="1:11" s="27" customFormat="1" ht="14.25" x14ac:dyDescent="0.15">
      <c r="A72" s="22"/>
      <c r="B72" s="147"/>
      <c r="C72" s="147"/>
      <c r="D72" s="148"/>
      <c r="E72" s="148"/>
      <c r="F72" s="149"/>
      <c r="G72" s="150"/>
      <c r="H72" s="150"/>
      <c r="I72" s="151"/>
      <c r="J72" s="22"/>
      <c r="K72" s="22"/>
    </row>
    <row r="73" spans="1:11" s="27" customFormat="1" ht="20.100000000000001" customHeight="1" x14ac:dyDescent="0.15">
      <c r="A73" s="22"/>
      <c r="B73" s="54" t="s">
        <v>62</v>
      </c>
      <c r="C73" s="54"/>
      <c r="D73" s="54"/>
      <c r="E73" s="54"/>
      <c r="F73" s="54"/>
      <c r="G73" s="54"/>
      <c r="H73" s="54"/>
      <c r="I73" s="22"/>
      <c r="J73" s="22"/>
      <c r="K73" s="22"/>
    </row>
    <row r="74" spans="1:11" s="27" customFormat="1" ht="18.75" customHeight="1" x14ac:dyDescent="0.15">
      <c r="A74" s="22"/>
      <c r="B74" s="257" t="s">
        <v>21</v>
      </c>
      <c r="C74" s="193" t="s">
        <v>43</v>
      </c>
      <c r="D74" s="195" t="s">
        <v>22</v>
      </c>
      <c r="E74" s="196"/>
      <c r="F74" s="255" t="s">
        <v>44</v>
      </c>
      <c r="G74" s="255" t="s">
        <v>45</v>
      </c>
      <c r="H74" s="255" t="s">
        <v>85</v>
      </c>
      <c r="I74" s="22"/>
      <c r="J74" s="22"/>
      <c r="K74" s="22"/>
    </row>
    <row r="75" spans="1:11" s="27" customFormat="1" ht="42.75" x14ac:dyDescent="0.15">
      <c r="A75" s="22"/>
      <c r="B75" s="258"/>
      <c r="C75" s="194"/>
      <c r="D75" s="113" t="s">
        <v>46</v>
      </c>
      <c r="E75" s="130" t="s">
        <v>47</v>
      </c>
      <c r="F75" s="256"/>
      <c r="G75" s="259"/>
      <c r="H75" s="256"/>
      <c r="I75" s="22"/>
      <c r="J75" s="22"/>
      <c r="K75" s="22"/>
    </row>
    <row r="76" spans="1:11" s="27" customFormat="1" ht="20.100000000000001" customHeight="1" x14ac:dyDescent="0.15">
      <c r="A76" s="22"/>
      <c r="B76" s="99" t="s">
        <v>65</v>
      </c>
      <c r="C76" s="100"/>
      <c r="D76" s="101"/>
      <c r="E76" s="131">
        <f>D76*12</f>
        <v>0</v>
      </c>
      <c r="F76" s="102"/>
      <c r="G76" s="132">
        <f>E76*F76/60</f>
        <v>0</v>
      </c>
      <c r="H76" s="132" t="e">
        <f>G76/C76</f>
        <v>#DIV/0!</v>
      </c>
      <c r="I76" s="22"/>
      <c r="J76" s="22"/>
      <c r="K76" s="22"/>
    </row>
    <row r="77" spans="1:11" s="27" customFormat="1" ht="20.100000000000001" customHeight="1" x14ac:dyDescent="0.15">
      <c r="A77" s="22"/>
      <c r="B77" s="104" t="s">
        <v>66</v>
      </c>
      <c r="C77" s="105"/>
      <c r="D77" s="106"/>
      <c r="E77" s="133">
        <f>D77*12</f>
        <v>0</v>
      </c>
      <c r="F77" s="107"/>
      <c r="G77" s="108">
        <f>E77*F77/60</f>
        <v>0</v>
      </c>
      <c r="H77" s="108" t="e">
        <f>G77/C77</f>
        <v>#DIV/0!</v>
      </c>
      <c r="I77" s="22"/>
      <c r="J77" s="22"/>
      <c r="K77" s="22"/>
    </row>
    <row r="78" spans="1:11" s="27" customFormat="1" ht="20.100000000000001" customHeight="1" x14ac:dyDescent="0.15">
      <c r="A78" s="22"/>
      <c r="B78" s="104" t="s">
        <v>67</v>
      </c>
      <c r="C78" s="105"/>
      <c r="D78" s="106"/>
      <c r="E78" s="133">
        <f>D78*12</f>
        <v>0</v>
      </c>
      <c r="F78" s="107"/>
      <c r="G78" s="108">
        <f>E78*F78/60</f>
        <v>0</v>
      </c>
      <c r="H78" s="108" t="e">
        <f>G78/C78</f>
        <v>#DIV/0!</v>
      </c>
      <c r="I78" s="22"/>
      <c r="J78" s="22"/>
      <c r="K78" s="22"/>
    </row>
    <row r="79" spans="1:11" s="27" customFormat="1" ht="20.100000000000001" customHeight="1" x14ac:dyDescent="0.15">
      <c r="A79" s="22"/>
      <c r="B79" s="104" t="s">
        <v>68</v>
      </c>
      <c r="C79" s="105"/>
      <c r="D79" s="106"/>
      <c r="E79" s="133">
        <f>D79*12</f>
        <v>0</v>
      </c>
      <c r="F79" s="107"/>
      <c r="G79" s="108">
        <f>E79*F79/60</f>
        <v>0</v>
      </c>
      <c r="H79" s="109" t="e">
        <f>G79/C79</f>
        <v>#DIV/0!</v>
      </c>
      <c r="I79" s="22"/>
      <c r="J79" s="22"/>
      <c r="K79" s="22"/>
    </row>
    <row r="80" spans="1:11" s="27" customFormat="1" ht="20.100000000000001" customHeight="1" x14ac:dyDescent="0.15">
      <c r="A80" s="22"/>
      <c r="B80" s="197"/>
      <c r="C80" s="198"/>
      <c r="D80" s="110">
        <f>SUM(D76:D79)</f>
        <v>0</v>
      </c>
      <c r="E80" s="134">
        <f>SUM(E76:E79)</f>
        <v>0</v>
      </c>
      <c r="F80" s="111">
        <f>SUM(F76:F79)</f>
        <v>0</v>
      </c>
      <c r="G80" s="112">
        <f>SUM(G76:G79)</f>
        <v>0</v>
      </c>
      <c r="H80" s="112" t="e">
        <f>SUM(H76:H79)</f>
        <v>#DIV/0!</v>
      </c>
      <c r="I80" s="22"/>
      <c r="J80" s="22"/>
      <c r="K80" s="22"/>
    </row>
    <row r="81" spans="1:11" s="27" customFormat="1" ht="20.100000000000001" customHeight="1" x14ac:dyDescent="0.15">
      <c r="A81" s="22"/>
      <c r="B81" s="57" t="s">
        <v>23</v>
      </c>
      <c r="C81" s="54"/>
      <c r="D81" s="54"/>
      <c r="E81" s="54"/>
      <c r="F81" s="54"/>
      <c r="G81" s="54"/>
      <c r="H81" s="54"/>
      <c r="I81" s="22"/>
      <c r="J81" s="22"/>
      <c r="K81" s="22"/>
    </row>
    <row r="82" spans="1:11" s="27" customFormat="1" ht="20.100000000000001" customHeight="1" x14ac:dyDescent="0.15">
      <c r="A82" s="22"/>
      <c r="B82" s="54"/>
      <c r="C82" s="136" t="e">
        <f>($G$71-$G$80)/$G$71</f>
        <v>#DIV/0!</v>
      </c>
      <c r="D82" s="54"/>
      <c r="E82" s="54"/>
      <c r="F82" s="54"/>
      <c r="G82" s="54"/>
      <c r="H82" s="54"/>
      <c r="I82" s="22"/>
      <c r="J82" s="22"/>
      <c r="K82" s="22"/>
    </row>
    <row r="83" spans="1:11" s="27" customFormat="1" ht="14.25" x14ac:dyDescent="0.15">
      <c r="A83" s="22"/>
      <c r="B83" s="54"/>
      <c r="C83" s="137"/>
      <c r="D83" s="54"/>
      <c r="E83" s="54"/>
      <c r="F83" s="54"/>
      <c r="G83" s="54"/>
      <c r="H83" s="54"/>
      <c r="I83" s="22"/>
      <c r="J83" s="22"/>
      <c r="K83" s="22"/>
    </row>
    <row r="84" spans="1:11" s="27" customFormat="1" ht="14.25" x14ac:dyDescent="0.15">
      <c r="A84" s="22"/>
      <c r="B84" s="54" t="s">
        <v>48</v>
      </c>
      <c r="C84" s="137"/>
      <c r="D84" s="54"/>
      <c r="E84" s="54"/>
      <c r="F84" s="54"/>
      <c r="G84" s="54"/>
      <c r="H84" s="54"/>
      <c r="I84" s="22"/>
      <c r="J84" s="22"/>
      <c r="K84" s="22"/>
    </row>
    <row r="85" spans="1:11" s="27" customFormat="1" ht="9" customHeight="1" x14ac:dyDescent="0.15">
      <c r="A85" s="22"/>
      <c r="B85" s="54"/>
      <c r="C85" s="137"/>
      <c r="D85" s="54"/>
      <c r="E85" s="54"/>
      <c r="F85" s="54"/>
      <c r="G85" s="54"/>
      <c r="H85" s="54"/>
      <c r="I85" s="22"/>
      <c r="J85" s="22"/>
      <c r="K85" s="22"/>
    </row>
    <row r="86" spans="1:11" s="27" customFormat="1" ht="14.25" x14ac:dyDescent="0.15">
      <c r="A86" s="22"/>
      <c r="B86" s="54" t="s">
        <v>63</v>
      </c>
      <c r="C86" s="54"/>
      <c r="D86" s="54"/>
      <c r="E86" s="54"/>
      <c r="F86" s="54"/>
      <c r="G86" s="54"/>
      <c r="H86" s="54"/>
      <c r="I86" s="22"/>
      <c r="J86" s="22"/>
      <c r="K86" s="22"/>
    </row>
    <row r="87" spans="1:11" s="27" customFormat="1" ht="18.75" customHeight="1" x14ac:dyDescent="0.15">
      <c r="A87" s="22"/>
      <c r="B87" s="261" t="s">
        <v>49</v>
      </c>
      <c r="C87" s="263" t="s">
        <v>50</v>
      </c>
      <c r="D87" s="264"/>
      <c r="E87" s="54"/>
      <c r="F87" s="54"/>
      <c r="G87" s="54"/>
      <c r="H87" s="54"/>
      <c r="I87" s="22"/>
      <c r="J87" s="22"/>
      <c r="K87" s="22"/>
    </row>
    <row r="88" spans="1:11" s="27" customFormat="1" ht="42.75" x14ac:dyDescent="0.15">
      <c r="A88" s="22"/>
      <c r="B88" s="262"/>
      <c r="C88" s="138" t="s">
        <v>46</v>
      </c>
      <c r="D88" s="139" t="s">
        <v>51</v>
      </c>
      <c r="E88" s="54"/>
      <c r="F88" s="54"/>
      <c r="G88" s="54"/>
      <c r="H88" s="54"/>
      <c r="I88" s="22"/>
      <c r="J88" s="22"/>
      <c r="K88" s="22"/>
    </row>
    <row r="89" spans="1:11" s="27" customFormat="1" ht="20.100000000000001" customHeight="1" x14ac:dyDescent="0.15">
      <c r="A89" s="22"/>
      <c r="B89" s="99" t="s">
        <v>69</v>
      </c>
      <c r="C89" s="140"/>
      <c r="D89" s="141">
        <f>C89*12</f>
        <v>0</v>
      </c>
      <c r="E89" s="54"/>
      <c r="F89" s="54"/>
      <c r="G89" s="54"/>
      <c r="H89" s="54"/>
      <c r="I89" s="22"/>
      <c r="J89" s="22"/>
      <c r="K89" s="22"/>
    </row>
    <row r="90" spans="1:11" s="27" customFormat="1" ht="20.100000000000001" customHeight="1" x14ac:dyDescent="0.15">
      <c r="A90" s="22"/>
      <c r="B90" s="104" t="s">
        <v>71</v>
      </c>
      <c r="C90" s="142"/>
      <c r="D90" s="143">
        <f>C90*12</f>
        <v>0</v>
      </c>
      <c r="E90" s="54"/>
      <c r="F90" s="54"/>
      <c r="G90" s="54"/>
      <c r="H90" s="54"/>
      <c r="I90" s="22"/>
      <c r="J90" s="22"/>
      <c r="K90" s="22"/>
    </row>
    <row r="91" spans="1:11" s="27" customFormat="1" ht="20.100000000000001" customHeight="1" x14ac:dyDescent="0.15">
      <c r="A91" s="22"/>
      <c r="B91" s="104" t="s">
        <v>70</v>
      </c>
      <c r="C91" s="142"/>
      <c r="D91" s="143">
        <f>C91*12</f>
        <v>0</v>
      </c>
      <c r="E91" s="54"/>
      <c r="F91" s="54"/>
      <c r="G91" s="54"/>
      <c r="H91" s="54"/>
      <c r="I91" s="22"/>
      <c r="J91" s="22"/>
      <c r="K91" s="22"/>
    </row>
    <row r="92" spans="1:11" s="27" customFormat="1" ht="20.100000000000001" customHeight="1" x14ac:dyDescent="0.15">
      <c r="A92" s="22"/>
      <c r="B92" s="144"/>
      <c r="C92" s="145">
        <f>SUM(C89:C91)</f>
        <v>0</v>
      </c>
      <c r="D92" s="146">
        <f>SUM(D89:D91)</f>
        <v>0</v>
      </c>
      <c r="E92" s="54"/>
      <c r="F92" s="54"/>
      <c r="G92" s="54"/>
      <c r="H92" s="54"/>
      <c r="I92" s="22"/>
      <c r="J92" s="22"/>
      <c r="K92" s="22"/>
    </row>
    <row r="93" spans="1:11" s="27" customFormat="1" ht="14.25" x14ac:dyDescent="0.15">
      <c r="A93" s="22"/>
      <c r="B93" s="54" t="s">
        <v>64</v>
      </c>
      <c r="C93" s="54"/>
      <c r="D93" s="54"/>
      <c r="E93" s="54"/>
      <c r="F93" s="54"/>
      <c r="G93" s="54"/>
      <c r="H93" s="54"/>
      <c r="I93" s="22"/>
      <c r="J93" s="22"/>
      <c r="K93" s="22"/>
    </row>
    <row r="94" spans="1:11" s="27" customFormat="1" ht="18.75" customHeight="1" x14ac:dyDescent="0.15">
      <c r="A94" s="22"/>
      <c r="B94" s="261" t="s">
        <v>49</v>
      </c>
      <c r="C94" s="263" t="s">
        <v>50</v>
      </c>
      <c r="D94" s="264"/>
      <c r="E94" s="54"/>
      <c r="F94" s="54"/>
      <c r="G94" s="54"/>
      <c r="H94" s="54"/>
      <c r="I94" s="22"/>
      <c r="J94" s="22"/>
      <c r="K94" s="22"/>
    </row>
    <row r="95" spans="1:11" s="27" customFormat="1" ht="42.75" x14ac:dyDescent="0.15">
      <c r="A95" s="22"/>
      <c r="B95" s="262"/>
      <c r="C95" s="138" t="s">
        <v>46</v>
      </c>
      <c r="D95" s="139" t="s">
        <v>51</v>
      </c>
      <c r="E95" s="54"/>
      <c r="F95" s="54"/>
      <c r="G95" s="54"/>
      <c r="H95" s="54"/>
      <c r="I95" s="22"/>
      <c r="J95" s="22"/>
      <c r="K95" s="22"/>
    </row>
    <row r="96" spans="1:11" s="27" customFormat="1" ht="20.100000000000001" customHeight="1" x14ac:dyDescent="0.15">
      <c r="A96" s="22"/>
      <c r="B96" s="99" t="s">
        <v>69</v>
      </c>
      <c r="C96" s="140"/>
      <c r="D96" s="141">
        <f>C96*12</f>
        <v>0</v>
      </c>
      <c r="E96" s="54"/>
      <c r="F96" s="54"/>
      <c r="G96" s="54"/>
      <c r="H96" s="54"/>
      <c r="I96" s="22"/>
      <c r="J96" s="22"/>
      <c r="K96" s="22"/>
    </row>
    <row r="97" spans="1:11" s="27" customFormat="1" ht="20.100000000000001" customHeight="1" x14ac:dyDescent="0.15">
      <c r="A97" s="22"/>
      <c r="B97" s="104" t="s">
        <v>71</v>
      </c>
      <c r="C97" s="142"/>
      <c r="D97" s="143">
        <f>C97*12</f>
        <v>0</v>
      </c>
      <c r="E97" s="54"/>
      <c r="F97" s="54"/>
      <c r="G97" s="54"/>
      <c r="H97" s="54"/>
      <c r="I97" s="22"/>
      <c r="J97" s="22"/>
      <c r="K97" s="22"/>
    </row>
    <row r="98" spans="1:11" s="27" customFormat="1" ht="20.100000000000001" customHeight="1" x14ac:dyDescent="0.15">
      <c r="A98" s="22"/>
      <c r="B98" s="104" t="s">
        <v>70</v>
      </c>
      <c r="C98" s="142"/>
      <c r="D98" s="143">
        <f>C98*12</f>
        <v>0</v>
      </c>
      <c r="E98" s="54"/>
      <c r="F98" s="54"/>
      <c r="G98" s="54"/>
      <c r="H98" s="54"/>
      <c r="I98" s="22"/>
      <c r="J98" s="22"/>
      <c r="K98" s="22"/>
    </row>
    <row r="99" spans="1:11" s="27" customFormat="1" ht="20.100000000000001" customHeight="1" x14ac:dyDescent="0.15">
      <c r="A99" s="22"/>
      <c r="B99" s="144"/>
      <c r="C99" s="145">
        <f>SUM(C96:C98)</f>
        <v>0</v>
      </c>
      <c r="D99" s="146">
        <f>SUM(D96:D98)</f>
        <v>0</v>
      </c>
      <c r="E99" s="54"/>
      <c r="F99" s="54"/>
      <c r="G99" s="54"/>
      <c r="H99" s="54"/>
      <c r="I99" s="22"/>
      <c r="J99" s="22"/>
      <c r="K99" s="22"/>
    </row>
    <row r="100" spans="1:11" s="27" customFormat="1" ht="20.100000000000001" customHeight="1" x14ac:dyDescent="0.15">
      <c r="A100" s="22"/>
      <c r="B100" s="57" t="s">
        <v>52</v>
      </c>
      <c r="C100" s="54"/>
      <c r="D100" s="54"/>
      <c r="E100" s="54"/>
      <c r="F100" s="54"/>
      <c r="G100" s="54"/>
      <c r="H100" s="54"/>
      <c r="I100" s="22"/>
      <c r="J100" s="22"/>
      <c r="K100" s="22"/>
    </row>
    <row r="101" spans="1:11" s="27" customFormat="1" ht="20.100000000000001" customHeight="1" x14ac:dyDescent="0.15">
      <c r="A101" s="22"/>
      <c r="B101" s="54"/>
      <c r="C101" s="136" t="e">
        <f>($D$92-$D$99)/D92</f>
        <v>#DIV/0!</v>
      </c>
      <c r="D101" s="54"/>
      <c r="E101" s="54"/>
      <c r="F101" s="54"/>
      <c r="G101" s="54"/>
      <c r="H101" s="54"/>
      <c r="I101" s="22"/>
      <c r="J101" s="22"/>
      <c r="K101" s="22"/>
    </row>
    <row r="102" spans="1:11" s="27" customFormat="1" ht="14.25" x14ac:dyDescent="0.15">
      <c r="A102" s="22"/>
      <c r="B102" s="54"/>
      <c r="C102" s="54"/>
      <c r="D102" s="54"/>
      <c r="E102" s="54"/>
      <c r="F102" s="54"/>
      <c r="G102" s="54"/>
      <c r="H102" s="54"/>
      <c r="I102" s="22"/>
      <c r="J102" s="22"/>
      <c r="K102" s="22"/>
    </row>
    <row r="103" spans="1:11" ht="14.25" x14ac:dyDescent="0.15">
      <c r="B103" s="54" t="s">
        <v>54</v>
      </c>
      <c r="C103" s="1"/>
      <c r="D103" s="1"/>
      <c r="E103" s="1"/>
      <c r="F103" s="1"/>
      <c r="G103" s="1"/>
      <c r="H103" s="1"/>
    </row>
    <row r="104" spans="1:11" ht="150" customHeight="1" x14ac:dyDescent="0.15">
      <c r="B104" s="260"/>
      <c r="C104" s="260"/>
      <c r="D104" s="260"/>
      <c r="E104" s="260"/>
      <c r="F104" s="260"/>
      <c r="G104" s="260"/>
      <c r="H104" s="260"/>
      <c r="I104" s="260"/>
      <c r="J104" s="260"/>
    </row>
  </sheetData>
  <sheetProtection selectLockedCells="1" selectUnlockedCells="1"/>
  <mergeCells count="41">
    <mergeCell ref="B104:J104"/>
    <mergeCell ref="H74:H75"/>
    <mergeCell ref="B80:C80"/>
    <mergeCell ref="B87:B88"/>
    <mergeCell ref="C87:D87"/>
    <mergeCell ref="B94:B95"/>
    <mergeCell ref="C94:D94"/>
    <mergeCell ref="G74:G75"/>
    <mergeCell ref="H65:H66"/>
    <mergeCell ref="B49:E49"/>
    <mergeCell ref="B71:C71"/>
    <mergeCell ref="B74:B75"/>
    <mergeCell ref="C74:C75"/>
    <mergeCell ref="D74:E74"/>
    <mergeCell ref="F74:F75"/>
    <mergeCell ref="B65:B66"/>
    <mergeCell ref="C65:C66"/>
    <mergeCell ref="D65:E65"/>
    <mergeCell ref="F65:F66"/>
    <mergeCell ref="G65:G66"/>
    <mergeCell ref="B14:J14"/>
    <mergeCell ref="B22:J22"/>
    <mergeCell ref="B24:J24"/>
    <mergeCell ref="B57:J57"/>
    <mergeCell ref="B60:J60"/>
    <mergeCell ref="C9:J9"/>
    <mergeCell ref="B10:J10"/>
    <mergeCell ref="B11:J11"/>
    <mergeCell ref="B12:J12"/>
    <mergeCell ref="B13:J13"/>
    <mergeCell ref="B2:J2"/>
    <mergeCell ref="I4:J4"/>
    <mergeCell ref="C6:J6"/>
    <mergeCell ref="C7:J7"/>
    <mergeCell ref="C8:J8"/>
    <mergeCell ref="R52:Z52"/>
    <mergeCell ref="B54:E54"/>
    <mergeCell ref="G49:J49"/>
    <mergeCell ref="B20:J20"/>
    <mergeCell ref="D15:E15"/>
    <mergeCell ref="F15:J15"/>
  </mergeCells>
  <phoneticPr fontId="13"/>
  <conditionalFormatting sqref="C15:C16">
    <cfRule type="containsText" dxfId="3" priority="1" operator="containsText" text="あり">
      <formula>NOT(ISERROR(SEARCH("あり",C15)))</formula>
    </cfRule>
    <cfRule type="containsText" dxfId="2" priority="3" operator="containsText" text="なし">
      <formula>NOT(ISERROR(SEARCH("なし",C15)))</formula>
    </cfRule>
    <cfRule type="containsText" dxfId="1" priority="4" operator="containsText" text="あり">
      <formula>NOT(ISERROR(SEARCH("あり",C15)))</formula>
    </cfRule>
  </conditionalFormatting>
  <conditionalFormatting sqref="D28:H29">
    <cfRule type="cellIs" dxfId="0" priority="2" operator="greaterThan">
      <formula>1000000</formula>
    </cfRule>
  </conditionalFormatting>
  <dataValidations count="5">
    <dataValidation type="list" allowBlank="1" showInputMessage="1" showErrorMessage="1" sqref="F15:J15" xr:uid="{4A625CB0-1F04-49EF-810A-378FFACB74E6}">
      <formula1>"令和元年度,令和２年度,令和３年度,令和４年度,令和５年度,令和６年度,令和７年度"</formula1>
    </dataValidation>
    <dataValidation imeMode="halfAlpha" allowBlank="1" showInputMessage="1" showErrorMessage="1" sqref="B13:J13" xr:uid="{E1D0ADC9-3F7B-4BE6-96D1-FD718FCFBEEE}"/>
    <dataValidation type="list" allowBlank="1" showInputMessage="1" showErrorMessage="1" sqref="B11:J11" xr:uid="{FB7A6505-A39F-4806-B887-599DC1B7C105}">
      <formula1>"療養介護,生活介護,自立訓練,就労移行支援,就労継続支援A型,就労継続支援B型,就労定着支援,就労選択支援,自立生活援助,短期入所,施設入所支援,共同生活援助,居宅介護,重度訪問介護,同行援護,行動援護,計画相談支援,地域移行支援,地域定着支援"</formula1>
    </dataValidation>
    <dataValidation type="list" allowBlank="1" showInputMessage="1" showErrorMessage="1" sqref="C15:C16" xr:uid="{A166B190-4ED2-4FCD-92DE-3468AE1D0023}">
      <formula1>"あり,なし"</formula1>
    </dataValidation>
    <dataValidation imeMode="halfKatakana" allowBlank="1" showInputMessage="1" showErrorMessage="1" sqref="C8:H8 C6" xr:uid="{726D681A-2FFB-4961-966B-9E9AE96B6287}"/>
  </dataValidations>
  <printOptions horizontalCentered="1"/>
  <pageMargins left="0.70866141732283472" right="0.70866141732283472" top="0.74803149606299213" bottom="0.74803149606299213" header="0.31496062992125984" footer="0.31496062992125984"/>
  <pageSetup paperSize="9" scale="52" fitToHeight="0" orientation="portrait" r:id="rId1"/>
  <rowBreaks count="1" manualBreakCount="1">
    <brk id="60" max="10" man="1"/>
  </rowBreaks>
  <drawing r:id="rId2"/>
  <legacyDrawing r:id="rId3"/>
  <mc:AlternateContent xmlns:mc="http://schemas.openxmlformats.org/markup-compatibility/2006">
    <mc:Choice Requires="x14">
      <controls>
        <mc:AlternateContent xmlns:mc="http://schemas.openxmlformats.org/markup-compatibility/2006">
          <mc:Choice Requires="x14">
            <control shapeId="93185" r:id="rId4" name="Check Box 1">
              <controlPr defaultSize="0" autoFill="0" autoLine="0" autoPict="0">
                <anchor moveWithCells="1">
                  <from>
                    <xdr:col>1</xdr:col>
                    <xdr:colOff>1771650</xdr:colOff>
                    <xdr:row>27</xdr:row>
                    <xdr:rowOff>190500</xdr:rowOff>
                  </from>
                  <to>
                    <xdr:col>2</xdr:col>
                    <xdr:colOff>38100</xdr:colOff>
                    <xdr:row>30</xdr:row>
                    <xdr:rowOff>142875</xdr:rowOff>
                  </to>
                </anchor>
              </controlPr>
            </control>
          </mc:Choice>
        </mc:AlternateContent>
        <mc:AlternateContent xmlns:mc="http://schemas.openxmlformats.org/markup-compatibility/2006">
          <mc:Choice Requires="x14">
            <control shapeId="93186" r:id="rId5" name="Check Box 2">
              <controlPr defaultSize="0" autoFill="0" autoLine="0" autoPict="0">
                <anchor moveWithCells="1">
                  <from>
                    <xdr:col>1</xdr:col>
                    <xdr:colOff>1771650</xdr:colOff>
                    <xdr:row>30</xdr:row>
                    <xdr:rowOff>161925</xdr:rowOff>
                  </from>
                  <to>
                    <xdr:col>2</xdr:col>
                    <xdr:colOff>38100</xdr:colOff>
                    <xdr:row>32</xdr:row>
                    <xdr:rowOff>38100</xdr:rowOff>
                  </to>
                </anchor>
              </controlPr>
            </control>
          </mc:Choice>
        </mc:AlternateContent>
        <mc:AlternateContent xmlns:mc="http://schemas.openxmlformats.org/markup-compatibility/2006">
          <mc:Choice Requires="x14">
            <control shapeId="93187" r:id="rId6" name="Check Box 3">
              <controlPr defaultSize="0" autoFill="0" autoLine="0" autoPict="0">
                <anchor moveWithCells="1">
                  <from>
                    <xdr:col>1</xdr:col>
                    <xdr:colOff>1771650</xdr:colOff>
                    <xdr:row>29</xdr:row>
                    <xdr:rowOff>104775</xdr:rowOff>
                  </from>
                  <to>
                    <xdr:col>2</xdr:col>
                    <xdr:colOff>38100</xdr:colOff>
                    <xdr:row>31</xdr:row>
                    <xdr:rowOff>66675</xdr:rowOff>
                  </to>
                </anchor>
              </controlPr>
            </control>
          </mc:Choice>
        </mc:AlternateContent>
        <mc:AlternateContent xmlns:mc="http://schemas.openxmlformats.org/markup-compatibility/2006">
          <mc:Choice Requires="x14">
            <control shapeId="93188" r:id="rId7" name="Check Box 4">
              <controlPr defaultSize="0" autoFill="0" autoLine="0" autoPict="0">
                <anchor moveWithCells="1">
                  <from>
                    <xdr:col>1</xdr:col>
                    <xdr:colOff>1771650</xdr:colOff>
                    <xdr:row>33</xdr:row>
                    <xdr:rowOff>114300</xdr:rowOff>
                  </from>
                  <to>
                    <xdr:col>2</xdr:col>
                    <xdr:colOff>38100</xdr:colOff>
                    <xdr:row>35</xdr:row>
                    <xdr:rowOff>57150</xdr:rowOff>
                  </to>
                </anchor>
              </controlPr>
            </control>
          </mc:Choice>
        </mc:AlternateContent>
        <mc:AlternateContent xmlns:mc="http://schemas.openxmlformats.org/markup-compatibility/2006">
          <mc:Choice Requires="x14">
            <control shapeId="93189" r:id="rId8" name="Check Box 5">
              <controlPr defaultSize="0" autoFill="0" autoLine="0" autoPict="0">
                <anchor moveWithCells="1">
                  <from>
                    <xdr:col>1</xdr:col>
                    <xdr:colOff>1771650</xdr:colOff>
                    <xdr:row>43</xdr:row>
                    <xdr:rowOff>0</xdr:rowOff>
                  </from>
                  <to>
                    <xdr:col>2</xdr:col>
                    <xdr:colOff>38100</xdr:colOff>
                    <xdr:row>44</xdr:row>
                    <xdr:rowOff>9525</xdr:rowOff>
                  </to>
                </anchor>
              </controlPr>
            </control>
          </mc:Choice>
        </mc:AlternateContent>
        <mc:AlternateContent xmlns:mc="http://schemas.openxmlformats.org/markup-compatibility/2006">
          <mc:Choice Requires="x14">
            <control shapeId="93190" r:id="rId9" name="Check Box 6">
              <controlPr defaultSize="0" autoFill="0" autoLine="0" autoPict="0">
                <anchor moveWithCells="1">
                  <from>
                    <xdr:col>3</xdr:col>
                    <xdr:colOff>742950</xdr:colOff>
                    <xdr:row>29</xdr:row>
                    <xdr:rowOff>152400</xdr:rowOff>
                  </from>
                  <to>
                    <xdr:col>3</xdr:col>
                    <xdr:colOff>990600</xdr:colOff>
                    <xdr:row>31</xdr:row>
                    <xdr:rowOff>9525</xdr:rowOff>
                  </to>
                </anchor>
              </controlPr>
            </control>
          </mc:Choice>
        </mc:AlternateContent>
        <mc:AlternateContent xmlns:mc="http://schemas.openxmlformats.org/markup-compatibility/2006">
          <mc:Choice Requires="x14">
            <control shapeId="93191" r:id="rId10" name="Check Box 7">
              <controlPr defaultSize="0" autoFill="0" autoLine="0" autoPict="0">
                <anchor moveWithCells="1">
                  <from>
                    <xdr:col>3</xdr:col>
                    <xdr:colOff>742950</xdr:colOff>
                    <xdr:row>27</xdr:row>
                    <xdr:rowOff>228600</xdr:rowOff>
                  </from>
                  <to>
                    <xdr:col>3</xdr:col>
                    <xdr:colOff>990600</xdr:colOff>
                    <xdr:row>30</xdr:row>
                    <xdr:rowOff>85725</xdr:rowOff>
                  </to>
                </anchor>
              </controlPr>
            </control>
          </mc:Choice>
        </mc:AlternateContent>
        <mc:AlternateContent xmlns:mc="http://schemas.openxmlformats.org/markup-compatibility/2006">
          <mc:Choice Requires="x14">
            <control shapeId="93192" r:id="rId11" name="Check Box 8">
              <controlPr defaultSize="0" autoFill="0" autoLine="0" autoPict="0">
                <anchor moveWithCells="1">
                  <from>
                    <xdr:col>1</xdr:col>
                    <xdr:colOff>1771650</xdr:colOff>
                    <xdr:row>37</xdr:row>
                    <xdr:rowOff>209550</xdr:rowOff>
                  </from>
                  <to>
                    <xdr:col>2</xdr:col>
                    <xdr:colOff>38100</xdr:colOff>
                    <xdr:row>38</xdr:row>
                    <xdr:rowOff>228600</xdr:rowOff>
                  </to>
                </anchor>
              </controlPr>
            </control>
          </mc:Choice>
        </mc:AlternateContent>
        <mc:AlternateContent xmlns:mc="http://schemas.openxmlformats.org/markup-compatibility/2006">
          <mc:Choice Requires="x14">
            <control shapeId="93193" r:id="rId12" name="Check Box 9">
              <controlPr defaultSize="0" autoFill="0" autoLine="0" autoPict="0">
                <anchor moveWithCells="1">
                  <from>
                    <xdr:col>1</xdr:col>
                    <xdr:colOff>1771650</xdr:colOff>
                    <xdr:row>44</xdr:row>
                    <xdr:rowOff>200025</xdr:rowOff>
                  </from>
                  <to>
                    <xdr:col>2</xdr:col>
                    <xdr:colOff>38100</xdr:colOff>
                    <xdr:row>46</xdr:row>
                    <xdr:rowOff>47625</xdr:rowOff>
                  </to>
                </anchor>
              </controlPr>
            </control>
          </mc:Choice>
        </mc:AlternateContent>
        <mc:AlternateContent xmlns:mc="http://schemas.openxmlformats.org/markup-compatibility/2006">
          <mc:Choice Requires="x14">
            <control shapeId="93194" r:id="rId13" name="Check Box 10">
              <controlPr defaultSize="0" autoFill="0" autoLine="0" autoPict="0">
                <anchor moveWithCells="1">
                  <from>
                    <xdr:col>1</xdr:col>
                    <xdr:colOff>1771650</xdr:colOff>
                    <xdr:row>41</xdr:row>
                    <xdr:rowOff>133350</xdr:rowOff>
                  </from>
                  <to>
                    <xdr:col>2</xdr:col>
                    <xdr:colOff>38100</xdr:colOff>
                    <xdr:row>43</xdr:row>
                    <xdr:rowOff>38100</xdr:rowOff>
                  </to>
                </anchor>
              </controlPr>
            </control>
          </mc:Choice>
        </mc:AlternateContent>
        <mc:AlternateContent xmlns:mc="http://schemas.openxmlformats.org/markup-compatibility/2006">
          <mc:Choice Requires="x14">
            <control shapeId="93195" r:id="rId14" name="Check Box 11">
              <controlPr defaultSize="0" autoFill="0" autoLine="0" autoPict="0">
                <anchor moveWithCells="1">
                  <from>
                    <xdr:col>1</xdr:col>
                    <xdr:colOff>1771650</xdr:colOff>
                    <xdr:row>44</xdr:row>
                    <xdr:rowOff>19050</xdr:rowOff>
                  </from>
                  <to>
                    <xdr:col>2</xdr:col>
                    <xdr:colOff>38100</xdr:colOff>
                    <xdr:row>44</xdr:row>
                    <xdr:rowOff>228600</xdr:rowOff>
                  </to>
                </anchor>
              </controlPr>
            </control>
          </mc:Choice>
        </mc:AlternateContent>
        <mc:AlternateContent xmlns:mc="http://schemas.openxmlformats.org/markup-compatibility/2006">
          <mc:Choice Requires="x14">
            <control shapeId="93196" r:id="rId15" name="Check Box 12">
              <controlPr defaultSize="0" autoFill="0" autoLine="0" autoPict="0">
                <anchor moveWithCells="1">
                  <from>
                    <xdr:col>1</xdr:col>
                    <xdr:colOff>1771650</xdr:colOff>
                    <xdr:row>35</xdr:row>
                    <xdr:rowOff>962025</xdr:rowOff>
                  </from>
                  <to>
                    <xdr:col>2</xdr:col>
                    <xdr:colOff>38100</xdr:colOff>
                    <xdr:row>37</xdr:row>
                    <xdr:rowOff>47625</xdr:rowOff>
                  </to>
                </anchor>
              </controlPr>
            </control>
          </mc:Choice>
        </mc:AlternateContent>
        <mc:AlternateContent xmlns:mc="http://schemas.openxmlformats.org/markup-compatibility/2006">
          <mc:Choice Requires="x14">
            <control shapeId="93197" r:id="rId16" name="Check Box 13">
              <controlPr defaultSize="0" autoFill="0" autoLine="0" autoPict="0">
                <anchor moveWithCells="1">
                  <from>
                    <xdr:col>1</xdr:col>
                    <xdr:colOff>1771650</xdr:colOff>
                    <xdr:row>36</xdr:row>
                    <xdr:rowOff>190500</xdr:rowOff>
                  </from>
                  <to>
                    <xdr:col>2</xdr:col>
                    <xdr:colOff>38100</xdr:colOff>
                    <xdr:row>38</xdr:row>
                    <xdr:rowOff>19050</xdr:rowOff>
                  </to>
                </anchor>
              </controlPr>
            </control>
          </mc:Choice>
        </mc:AlternateContent>
        <mc:AlternateContent xmlns:mc="http://schemas.openxmlformats.org/markup-compatibility/2006">
          <mc:Choice Requires="x14">
            <control shapeId="93198" r:id="rId17" name="Check Box 14">
              <controlPr defaultSize="0" autoFill="0" autoLine="0" autoPict="0">
                <anchor moveWithCells="1">
                  <from>
                    <xdr:col>0</xdr:col>
                    <xdr:colOff>95250</xdr:colOff>
                    <xdr:row>19</xdr:row>
                    <xdr:rowOff>342900</xdr:rowOff>
                  </from>
                  <to>
                    <xdr:col>1</xdr:col>
                    <xdr:colOff>247650</xdr:colOff>
                    <xdr:row>21</xdr:row>
                    <xdr:rowOff>123825</xdr:rowOff>
                  </to>
                </anchor>
              </controlPr>
            </control>
          </mc:Choice>
        </mc:AlternateContent>
        <mc:AlternateContent xmlns:mc="http://schemas.openxmlformats.org/markup-compatibility/2006">
          <mc:Choice Requires="x14">
            <control shapeId="93199" r:id="rId18" name="Check Box 15">
              <controlPr defaultSize="0" autoFill="0" autoLine="0" autoPict="0">
                <anchor moveWithCells="1">
                  <from>
                    <xdr:col>0</xdr:col>
                    <xdr:colOff>95250</xdr:colOff>
                    <xdr:row>18</xdr:row>
                    <xdr:rowOff>276225</xdr:rowOff>
                  </from>
                  <to>
                    <xdr:col>1</xdr:col>
                    <xdr:colOff>257175</xdr:colOff>
                    <xdr:row>19</xdr:row>
                    <xdr:rowOff>428625</xdr:rowOff>
                  </to>
                </anchor>
              </controlPr>
            </control>
          </mc:Choice>
        </mc:AlternateContent>
        <mc:AlternateContent xmlns:mc="http://schemas.openxmlformats.org/markup-compatibility/2006">
          <mc:Choice Requires="x14">
            <control shapeId="93200" r:id="rId19" name="Check Box 16">
              <controlPr defaultSize="0" autoFill="0" autoLine="0" autoPict="0">
                <anchor moveWithCells="1">
                  <from>
                    <xdr:col>0</xdr:col>
                    <xdr:colOff>104775</xdr:colOff>
                    <xdr:row>16</xdr:row>
                    <xdr:rowOff>114300</xdr:rowOff>
                  </from>
                  <to>
                    <xdr:col>1</xdr:col>
                    <xdr:colOff>257175</xdr:colOff>
                    <xdr:row>18</xdr:row>
                    <xdr:rowOff>38100</xdr:rowOff>
                  </to>
                </anchor>
              </controlPr>
            </control>
          </mc:Choice>
        </mc:AlternateContent>
        <mc:AlternateContent xmlns:mc="http://schemas.openxmlformats.org/markup-compatibility/2006">
          <mc:Choice Requires="x14">
            <control shapeId="93201" r:id="rId20" name="Check Box 17">
              <controlPr defaultSize="0" autoFill="0" autoLine="0" autoPict="0">
                <anchor moveWithCells="1">
                  <from>
                    <xdr:col>0</xdr:col>
                    <xdr:colOff>95250</xdr:colOff>
                    <xdr:row>21</xdr:row>
                    <xdr:rowOff>0</xdr:rowOff>
                  </from>
                  <to>
                    <xdr:col>1</xdr:col>
                    <xdr:colOff>133350</xdr:colOff>
                    <xdr:row>21</xdr:row>
                    <xdr:rowOff>409575</xdr:rowOff>
                  </to>
                </anchor>
              </controlPr>
            </control>
          </mc:Choice>
        </mc:AlternateContent>
        <mc:AlternateContent xmlns:mc="http://schemas.openxmlformats.org/markup-compatibility/2006">
          <mc:Choice Requires="x14">
            <control shapeId="93202" r:id="rId21" name="Check Box 18">
              <controlPr defaultSize="0" autoFill="0" autoLine="0" autoPict="0">
                <anchor moveWithCells="1">
                  <from>
                    <xdr:col>0</xdr:col>
                    <xdr:colOff>95250</xdr:colOff>
                    <xdr:row>23</xdr:row>
                    <xdr:rowOff>0</xdr:rowOff>
                  </from>
                  <to>
                    <xdr:col>1</xdr:col>
                    <xdr:colOff>133350</xdr:colOff>
                    <xdr:row>24</xdr:row>
                    <xdr:rowOff>0</xdr:rowOff>
                  </to>
                </anchor>
              </controlPr>
            </control>
          </mc:Choice>
        </mc:AlternateContent>
        <mc:AlternateContent xmlns:mc="http://schemas.openxmlformats.org/markup-compatibility/2006">
          <mc:Choice Requires="x14">
            <control shapeId="93203" r:id="rId22" name="Check Box 19">
              <controlPr defaultSize="0" autoFill="0" autoLine="0" autoPict="0">
                <anchor moveWithCells="1">
                  <from>
                    <xdr:col>1</xdr:col>
                    <xdr:colOff>9525</xdr:colOff>
                    <xdr:row>49</xdr:row>
                    <xdr:rowOff>0</xdr:rowOff>
                  </from>
                  <to>
                    <xdr:col>2</xdr:col>
                    <xdr:colOff>200025</xdr:colOff>
                    <xdr:row>50</xdr:row>
                    <xdr:rowOff>0</xdr:rowOff>
                  </to>
                </anchor>
              </controlPr>
            </control>
          </mc:Choice>
        </mc:AlternateContent>
        <mc:AlternateContent xmlns:mc="http://schemas.openxmlformats.org/markup-compatibility/2006">
          <mc:Choice Requires="x14">
            <control shapeId="93204" r:id="rId23" name="Check Box 20">
              <controlPr defaultSize="0" autoFill="0" autoLine="0" autoPict="0">
                <anchor moveWithCells="1">
                  <from>
                    <xdr:col>1</xdr:col>
                    <xdr:colOff>9525</xdr:colOff>
                    <xdr:row>49</xdr:row>
                    <xdr:rowOff>219075</xdr:rowOff>
                  </from>
                  <to>
                    <xdr:col>2</xdr:col>
                    <xdr:colOff>428625</xdr:colOff>
                    <xdr:row>50</xdr:row>
                    <xdr:rowOff>219075</xdr:rowOff>
                  </to>
                </anchor>
              </controlPr>
            </control>
          </mc:Choice>
        </mc:AlternateContent>
        <mc:AlternateContent xmlns:mc="http://schemas.openxmlformats.org/markup-compatibility/2006">
          <mc:Choice Requires="x14">
            <control shapeId="93205" r:id="rId24" name="Check Box 21">
              <controlPr defaultSize="0" autoFill="0" autoLine="0" autoPict="0">
                <anchor moveWithCells="1">
                  <from>
                    <xdr:col>1</xdr:col>
                    <xdr:colOff>9525</xdr:colOff>
                    <xdr:row>50</xdr:row>
                    <xdr:rowOff>209550</xdr:rowOff>
                  </from>
                  <to>
                    <xdr:col>2</xdr:col>
                    <xdr:colOff>238125</xdr:colOff>
                    <xdr:row>51</xdr:row>
                    <xdr:rowOff>219075</xdr:rowOff>
                  </to>
                </anchor>
              </controlPr>
            </control>
          </mc:Choice>
        </mc:AlternateContent>
        <mc:AlternateContent xmlns:mc="http://schemas.openxmlformats.org/markup-compatibility/2006">
          <mc:Choice Requires="x14">
            <control shapeId="93206" r:id="rId25" name="Check Box 22">
              <controlPr defaultSize="0" autoFill="0" autoLine="0" autoPict="0">
                <anchor moveWithCells="1">
                  <from>
                    <xdr:col>2</xdr:col>
                    <xdr:colOff>1076325</xdr:colOff>
                    <xdr:row>49</xdr:row>
                    <xdr:rowOff>9525</xdr:rowOff>
                  </from>
                  <to>
                    <xdr:col>5</xdr:col>
                    <xdr:colOff>180975</xdr:colOff>
                    <xdr:row>50</xdr:row>
                    <xdr:rowOff>0</xdr:rowOff>
                  </to>
                </anchor>
              </controlPr>
            </control>
          </mc:Choice>
        </mc:AlternateContent>
        <mc:AlternateContent xmlns:mc="http://schemas.openxmlformats.org/markup-compatibility/2006">
          <mc:Choice Requires="x14">
            <control shapeId="93207" r:id="rId26" name="Check Box 23">
              <controlPr defaultSize="0" autoFill="0" autoLine="0" autoPict="0">
                <anchor moveWithCells="1">
                  <from>
                    <xdr:col>2</xdr:col>
                    <xdr:colOff>1076325</xdr:colOff>
                    <xdr:row>49</xdr:row>
                    <xdr:rowOff>228600</xdr:rowOff>
                  </from>
                  <to>
                    <xdr:col>5</xdr:col>
                    <xdr:colOff>180975</xdr:colOff>
                    <xdr:row>50</xdr:row>
                    <xdr:rowOff>228600</xdr:rowOff>
                  </to>
                </anchor>
              </controlPr>
            </control>
          </mc:Choice>
        </mc:AlternateContent>
        <mc:AlternateContent xmlns:mc="http://schemas.openxmlformats.org/markup-compatibility/2006">
          <mc:Choice Requires="x14">
            <control shapeId="93208" r:id="rId27" name="Check Box 24">
              <controlPr defaultSize="0" autoFill="0" autoLine="0" autoPict="0">
                <anchor moveWithCells="1">
                  <from>
                    <xdr:col>2</xdr:col>
                    <xdr:colOff>1076325</xdr:colOff>
                    <xdr:row>50</xdr:row>
                    <xdr:rowOff>228600</xdr:rowOff>
                  </from>
                  <to>
                    <xdr:col>5</xdr:col>
                    <xdr:colOff>180975</xdr:colOff>
                    <xdr:row>51</xdr:row>
                    <xdr:rowOff>228600</xdr:rowOff>
                  </to>
                </anchor>
              </controlPr>
            </control>
          </mc:Choice>
        </mc:AlternateContent>
        <mc:AlternateContent xmlns:mc="http://schemas.openxmlformats.org/markup-compatibility/2006">
          <mc:Choice Requires="x14">
            <control shapeId="93209" r:id="rId28" name="Check Box 25">
              <controlPr defaultSize="0" autoFill="0" autoLine="0" autoPict="0">
                <anchor moveWithCells="1">
                  <from>
                    <xdr:col>1</xdr:col>
                    <xdr:colOff>9525</xdr:colOff>
                    <xdr:row>51</xdr:row>
                    <xdr:rowOff>219075</xdr:rowOff>
                  </from>
                  <to>
                    <xdr:col>1</xdr:col>
                    <xdr:colOff>1057275</xdr:colOff>
                    <xdr:row>52</xdr:row>
                    <xdr:rowOff>228600</xdr:rowOff>
                  </to>
                </anchor>
              </controlPr>
            </control>
          </mc:Choice>
        </mc:AlternateContent>
        <mc:AlternateContent xmlns:mc="http://schemas.openxmlformats.org/markup-compatibility/2006">
          <mc:Choice Requires="x14">
            <control shapeId="93210" r:id="rId29" name="Check Box 26">
              <controlPr defaultSize="0" autoFill="0" autoLine="0" autoPict="0">
                <anchor moveWithCells="1">
                  <from>
                    <xdr:col>6</xdr:col>
                    <xdr:colOff>76200</xdr:colOff>
                    <xdr:row>49</xdr:row>
                    <xdr:rowOff>38100</xdr:rowOff>
                  </from>
                  <to>
                    <xdr:col>7</xdr:col>
                    <xdr:colOff>438150</xdr:colOff>
                    <xdr:row>49</xdr:row>
                    <xdr:rowOff>228600</xdr:rowOff>
                  </to>
                </anchor>
              </controlPr>
            </control>
          </mc:Choice>
        </mc:AlternateContent>
        <mc:AlternateContent xmlns:mc="http://schemas.openxmlformats.org/markup-compatibility/2006">
          <mc:Choice Requires="x14">
            <control shapeId="93213" r:id="rId30" name="Check Box 29">
              <controlPr defaultSize="0" autoFill="0" autoLine="0" autoPict="0">
                <anchor moveWithCells="1">
                  <from>
                    <xdr:col>8</xdr:col>
                    <xdr:colOff>314325</xdr:colOff>
                    <xdr:row>50</xdr:row>
                    <xdr:rowOff>123825</xdr:rowOff>
                  </from>
                  <to>
                    <xdr:col>9</xdr:col>
                    <xdr:colOff>2362200</xdr:colOff>
                    <xdr:row>51</xdr:row>
                    <xdr:rowOff>123825</xdr:rowOff>
                  </to>
                </anchor>
              </controlPr>
            </control>
          </mc:Choice>
        </mc:AlternateContent>
        <mc:AlternateContent xmlns:mc="http://schemas.openxmlformats.org/markup-compatibility/2006">
          <mc:Choice Requires="x14">
            <control shapeId="93214" r:id="rId31" name="Check Box 30">
              <controlPr defaultSize="0" autoFill="0" autoLine="0" autoPict="0">
                <anchor moveWithCells="1">
                  <from>
                    <xdr:col>8</xdr:col>
                    <xdr:colOff>314325</xdr:colOff>
                    <xdr:row>51</xdr:row>
                    <xdr:rowOff>76200</xdr:rowOff>
                  </from>
                  <to>
                    <xdr:col>9</xdr:col>
                    <xdr:colOff>1790700</xdr:colOff>
                    <xdr:row>52</xdr:row>
                    <xdr:rowOff>28575</xdr:rowOff>
                  </to>
                </anchor>
              </controlPr>
            </control>
          </mc:Choice>
        </mc:AlternateContent>
        <mc:AlternateContent xmlns:mc="http://schemas.openxmlformats.org/markup-compatibility/2006">
          <mc:Choice Requires="x14">
            <control shapeId="93215" r:id="rId32" name="Check Box 31">
              <controlPr defaultSize="0" autoFill="0" autoLine="0" autoPict="0">
                <anchor moveWithCells="1">
                  <from>
                    <xdr:col>8</xdr:col>
                    <xdr:colOff>314325</xdr:colOff>
                    <xdr:row>52</xdr:row>
                    <xdr:rowOff>28575</xdr:rowOff>
                  </from>
                  <to>
                    <xdr:col>9</xdr:col>
                    <xdr:colOff>419100</xdr:colOff>
                    <xdr:row>53</xdr:row>
                    <xdr:rowOff>47625</xdr:rowOff>
                  </to>
                </anchor>
              </controlPr>
            </control>
          </mc:Choice>
        </mc:AlternateContent>
        <mc:AlternateContent xmlns:mc="http://schemas.openxmlformats.org/markup-compatibility/2006">
          <mc:Choice Requires="x14">
            <control shapeId="93216" r:id="rId33" name="Check Box 32">
              <controlPr defaultSize="0" autoFill="0" autoLine="0" autoPict="0">
                <anchor moveWithCells="1">
                  <from>
                    <xdr:col>6</xdr:col>
                    <xdr:colOff>76200</xdr:colOff>
                    <xdr:row>52</xdr:row>
                    <xdr:rowOff>9525</xdr:rowOff>
                  </from>
                  <to>
                    <xdr:col>8</xdr:col>
                    <xdr:colOff>314325</xdr:colOff>
                    <xdr:row>53</xdr:row>
                    <xdr:rowOff>9525</xdr:rowOff>
                  </to>
                </anchor>
              </controlPr>
            </control>
          </mc:Choice>
        </mc:AlternateContent>
        <mc:AlternateContent xmlns:mc="http://schemas.openxmlformats.org/markup-compatibility/2006">
          <mc:Choice Requires="x14">
            <control shapeId="93217" r:id="rId34" name="Check Box 33">
              <controlPr defaultSize="0" autoFill="0" autoLine="0" autoPict="0">
                <anchor moveWithCells="1">
                  <from>
                    <xdr:col>1</xdr:col>
                    <xdr:colOff>1771650</xdr:colOff>
                    <xdr:row>32</xdr:row>
                    <xdr:rowOff>161925</xdr:rowOff>
                  </from>
                  <to>
                    <xdr:col>2</xdr:col>
                    <xdr:colOff>38100</xdr:colOff>
                    <xdr:row>34</xdr:row>
                    <xdr:rowOff>95250</xdr:rowOff>
                  </to>
                </anchor>
              </controlPr>
            </control>
          </mc:Choice>
        </mc:AlternateContent>
        <mc:AlternateContent xmlns:mc="http://schemas.openxmlformats.org/markup-compatibility/2006">
          <mc:Choice Requires="x14">
            <control shapeId="93218" r:id="rId35" name="Check Box 34">
              <controlPr defaultSize="0" autoFill="0" autoLine="0" autoPict="0">
                <anchor moveWithCells="1">
                  <from>
                    <xdr:col>0</xdr:col>
                    <xdr:colOff>104775</xdr:colOff>
                    <xdr:row>17</xdr:row>
                    <xdr:rowOff>209550</xdr:rowOff>
                  </from>
                  <to>
                    <xdr:col>1</xdr:col>
                    <xdr:colOff>257175</xdr:colOff>
                    <xdr:row>19</xdr:row>
                    <xdr:rowOff>66675</xdr:rowOff>
                  </to>
                </anchor>
              </controlPr>
            </control>
          </mc:Choice>
        </mc:AlternateContent>
        <mc:AlternateContent xmlns:mc="http://schemas.openxmlformats.org/markup-compatibility/2006">
          <mc:Choice Requires="x14">
            <control shapeId="93220" r:id="rId36" name="Check Box 36">
              <controlPr defaultSize="0" autoFill="0" autoLine="0" autoPict="0">
                <anchor moveWithCells="1">
                  <from>
                    <xdr:col>6</xdr:col>
                    <xdr:colOff>85725</xdr:colOff>
                    <xdr:row>50</xdr:row>
                    <xdr:rowOff>57150</xdr:rowOff>
                  </from>
                  <to>
                    <xdr:col>7</xdr:col>
                    <xdr:colOff>390525</xdr:colOff>
                    <xdr:row>51</xdr:row>
                    <xdr:rowOff>57150</xdr:rowOff>
                  </to>
                </anchor>
              </controlPr>
            </control>
          </mc:Choice>
        </mc:AlternateContent>
        <mc:AlternateContent xmlns:mc="http://schemas.openxmlformats.org/markup-compatibility/2006">
          <mc:Choice Requires="x14">
            <control shapeId="93221" r:id="rId37" name="Check Box 37">
              <controlPr defaultSize="0" autoFill="0" autoLine="0" autoPict="0">
                <anchor moveWithCells="1">
                  <from>
                    <xdr:col>6</xdr:col>
                    <xdr:colOff>76200</xdr:colOff>
                    <xdr:row>51</xdr:row>
                    <xdr:rowOff>66675</xdr:rowOff>
                  </from>
                  <to>
                    <xdr:col>7</xdr:col>
                    <xdr:colOff>295275</xdr:colOff>
                    <xdr:row>52</xdr:row>
                    <xdr:rowOff>9525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A969A4-5478-4579-9FC7-170EDCA3B539}">
  <sheetPr>
    <tabColor rgb="FFFF0000"/>
    <pageSetUpPr fitToPage="1"/>
  </sheetPr>
  <dimension ref="A1:V51"/>
  <sheetViews>
    <sheetView showGridLines="0" view="pageBreakPreview" topLeftCell="A19" zoomScale="80" zoomScaleNormal="70" zoomScaleSheetLayoutView="80" workbookViewId="0">
      <selection activeCell="AD15" sqref="AD15"/>
    </sheetView>
  </sheetViews>
  <sheetFormatPr defaultColWidth="5.625" defaultRowHeight="14.25" x14ac:dyDescent="0.15"/>
  <cols>
    <col min="1" max="1" width="5" style="75" customWidth="1"/>
    <col min="2" max="2" width="5.625" style="75"/>
    <col min="3" max="3" width="12.875" style="75" customWidth="1"/>
    <col min="4" max="4" width="5.625" style="75"/>
    <col min="5" max="5" width="18" style="75" customWidth="1"/>
    <col min="6" max="20" width="5.625" style="75"/>
    <col min="21" max="21" width="8.625" style="75" customWidth="1"/>
    <col min="22" max="22" width="3.875" style="75" customWidth="1"/>
    <col min="23" max="23" width="2.75" style="75" customWidth="1"/>
    <col min="24" max="16384" width="5.625" style="75"/>
  </cols>
  <sheetData>
    <row r="1" spans="1:22" ht="17.25" x14ac:dyDescent="0.15">
      <c r="A1" s="3" t="s">
        <v>100</v>
      </c>
      <c r="B1" s="4"/>
      <c r="C1" s="4"/>
      <c r="D1" s="4"/>
      <c r="E1" s="4"/>
      <c r="F1" s="4"/>
      <c r="G1" s="4"/>
      <c r="H1" s="4"/>
      <c r="I1" s="4"/>
      <c r="J1" s="4"/>
    </row>
    <row r="2" spans="1:22" ht="24.95" customHeight="1" x14ac:dyDescent="0.15">
      <c r="A2" s="4"/>
      <c r="B2" s="265" t="s">
        <v>112</v>
      </c>
      <c r="C2" s="265"/>
      <c r="D2" s="265"/>
      <c r="E2" s="265"/>
      <c r="F2" s="265"/>
      <c r="G2" s="265"/>
      <c r="H2" s="265"/>
      <c r="I2" s="265"/>
      <c r="J2" s="265"/>
      <c r="K2" s="265"/>
      <c r="L2" s="265"/>
      <c r="M2" s="265"/>
      <c r="N2" s="265"/>
      <c r="O2" s="265"/>
      <c r="P2" s="265"/>
      <c r="Q2" s="265"/>
      <c r="R2" s="265"/>
      <c r="S2" s="265"/>
      <c r="T2" s="265"/>
      <c r="U2" s="265"/>
    </row>
    <row r="3" spans="1:22" ht="24.95" customHeight="1" x14ac:dyDescent="0.15">
      <c r="A3" s="4"/>
      <c r="B3" s="265"/>
      <c r="C3" s="265"/>
      <c r="D3" s="265"/>
      <c r="E3" s="265"/>
      <c r="F3" s="265"/>
      <c r="G3" s="265"/>
      <c r="H3" s="265"/>
      <c r="I3" s="265"/>
      <c r="J3" s="265"/>
      <c r="K3" s="265"/>
      <c r="L3" s="265"/>
      <c r="M3" s="265"/>
      <c r="N3" s="265"/>
      <c r="O3" s="265"/>
      <c r="P3" s="265"/>
      <c r="Q3" s="265"/>
      <c r="R3" s="265"/>
      <c r="S3" s="265"/>
      <c r="T3" s="265"/>
      <c r="U3" s="265"/>
    </row>
    <row r="4" spans="1:22" s="80" customFormat="1" ht="9.75" customHeight="1" x14ac:dyDescent="0.15">
      <c r="A4" s="78"/>
      <c r="B4" s="79"/>
      <c r="C4" s="79"/>
      <c r="D4" s="79"/>
      <c r="E4" s="79"/>
      <c r="F4" s="79"/>
      <c r="G4" s="79"/>
      <c r="H4" s="79"/>
      <c r="I4" s="79"/>
      <c r="J4" s="79"/>
    </row>
    <row r="5" spans="1:22" s="83" customFormat="1" ht="18.75" x14ac:dyDescent="0.15">
      <c r="A5" s="81"/>
      <c r="B5" s="82"/>
      <c r="C5" s="82"/>
      <c r="D5" s="82"/>
      <c r="E5" s="82"/>
      <c r="F5" s="82"/>
      <c r="G5" s="82"/>
      <c r="H5" s="81"/>
      <c r="I5" s="81"/>
      <c r="J5" s="81"/>
      <c r="P5" s="266" t="s">
        <v>6</v>
      </c>
      <c r="Q5" s="266"/>
      <c r="R5" s="266"/>
      <c r="S5" s="267"/>
      <c r="T5" s="267"/>
      <c r="U5" s="267"/>
      <c r="V5" s="267"/>
    </row>
    <row r="6" spans="1:22" s="83" customFormat="1" ht="18.75" x14ac:dyDescent="0.15">
      <c r="A6" s="81"/>
      <c r="B6" s="82"/>
      <c r="C6" s="82"/>
      <c r="D6" s="82"/>
      <c r="E6" s="82"/>
      <c r="F6" s="82"/>
      <c r="G6" s="82"/>
      <c r="H6" s="81"/>
      <c r="I6" s="81"/>
      <c r="J6" s="81"/>
      <c r="P6" s="84"/>
      <c r="Q6" s="84"/>
      <c r="R6" s="84"/>
      <c r="S6" s="85"/>
      <c r="T6" s="85"/>
      <c r="U6" s="85"/>
      <c r="V6" s="85"/>
    </row>
    <row r="7" spans="1:22" s="65" customFormat="1" ht="15" thickBot="1" x14ac:dyDescent="0.2">
      <c r="A7" s="11"/>
      <c r="B7" s="11"/>
      <c r="C7" s="15" t="s">
        <v>5</v>
      </c>
      <c r="D7" s="11"/>
      <c r="E7" s="11"/>
      <c r="F7" s="11"/>
      <c r="G7" s="11"/>
      <c r="H7" s="11"/>
      <c r="I7" s="11"/>
      <c r="J7" s="11"/>
    </row>
    <row r="8" spans="1:22" s="65" customFormat="1" ht="24.95" customHeight="1" x14ac:dyDescent="0.15">
      <c r="A8" s="11"/>
      <c r="B8" s="11"/>
      <c r="C8" s="14" t="s">
        <v>4</v>
      </c>
      <c r="D8" s="200"/>
      <c r="E8" s="201"/>
      <c r="F8" s="201"/>
      <c r="G8" s="201"/>
      <c r="H8" s="201"/>
      <c r="I8" s="201"/>
      <c r="J8" s="201"/>
      <c r="K8" s="202"/>
    </row>
    <row r="9" spans="1:22" s="65" customFormat="1" ht="24.95" customHeight="1" x14ac:dyDescent="0.15">
      <c r="A9" s="11"/>
      <c r="B9" s="11"/>
      <c r="C9" s="13" t="s">
        <v>7</v>
      </c>
      <c r="D9" s="203"/>
      <c r="E9" s="204"/>
      <c r="F9" s="204"/>
      <c r="G9" s="204"/>
      <c r="H9" s="204"/>
      <c r="I9" s="204"/>
      <c r="J9" s="204"/>
      <c r="K9" s="205"/>
    </row>
    <row r="10" spans="1:22" s="65" customFormat="1" ht="24.95" customHeight="1" x14ac:dyDescent="0.15">
      <c r="A10" s="11"/>
      <c r="B10" s="11"/>
      <c r="C10" s="12" t="s">
        <v>15</v>
      </c>
      <c r="D10" s="206"/>
      <c r="E10" s="207"/>
      <c r="F10" s="208" t="s">
        <v>13</v>
      </c>
      <c r="G10" s="208"/>
      <c r="H10" s="208"/>
      <c r="I10" s="208"/>
      <c r="J10" s="208"/>
      <c r="K10" s="209"/>
    </row>
    <row r="11" spans="1:22" s="65" customFormat="1" ht="24.95" customHeight="1" thickBot="1" x14ac:dyDescent="0.2">
      <c r="A11" s="11"/>
      <c r="B11" s="11"/>
      <c r="C11" s="10" t="s">
        <v>14</v>
      </c>
      <c r="D11" s="210"/>
      <c r="E11" s="211"/>
      <c r="F11" s="212" t="s">
        <v>13</v>
      </c>
      <c r="G11" s="212"/>
      <c r="H11" s="212"/>
      <c r="I11" s="212"/>
      <c r="J11" s="212"/>
      <c r="K11" s="213"/>
    </row>
    <row r="12" spans="1:22" ht="9.9499999999999993" customHeight="1" x14ac:dyDescent="0.15">
      <c r="A12" s="4"/>
      <c r="B12" s="4"/>
      <c r="C12" s="4"/>
      <c r="D12" s="4"/>
      <c r="E12" s="4"/>
      <c r="F12" s="4"/>
      <c r="G12" s="4"/>
      <c r="H12" s="4"/>
      <c r="I12" s="4"/>
      <c r="J12" s="4"/>
    </row>
    <row r="13" spans="1:22" ht="20.100000000000001" customHeight="1" x14ac:dyDescent="0.15">
      <c r="A13" s="4"/>
      <c r="B13" s="214" t="s">
        <v>12</v>
      </c>
      <c r="C13" s="214"/>
      <c r="D13" s="214"/>
      <c r="E13" s="215">
        <f>$C$17+$E$17-$G$17</f>
        <v>0</v>
      </c>
      <c r="F13" s="216"/>
      <c r="G13" s="216"/>
      <c r="H13" s="216"/>
      <c r="I13" s="216"/>
      <c r="J13" s="218" t="s">
        <v>1</v>
      </c>
      <c r="K13" s="219"/>
      <c r="M13" s="199"/>
      <c r="N13" s="199"/>
      <c r="O13" s="199"/>
      <c r="P13" s="199"/>
      <c r="Q13" s="199"/>
      <c r="R13" s="199"/>
      <c r="T13" s="66"/>
      <c r="U13" s="66"/>
    </row>
    <row r="14" spans="1:22" ht="20.100000000000001" customHeight="1" thickBot="1" x14ac:dyDescent="0.2">
      <c r="A14" s="4"/>
      <c r="B14" s="214"/>
      <c r="C14" s="214"/>
      <c r="D14" s="214"/>
      <c r="E14" s="217"/>
      <c r="F14" s="217"/>
      <c r="G14" s="217"/>
      <c r="H14" s="217"/>
      <c r="I14" s="217"/>
      <c r="J14" s="218"/>
      <c r="K14" s="219"/>
      <c r="M14" s="199"/>
      <c r="N14" s="199"/>
      <c r="O14" s="199"/>
      <c r="P14" s="199"/>
      <c r="Q14" s="199"/>
      <c r="R14" s="199"/>
      <c r="T14" s="66"/>
      <c r="U14" s="66"/>
    </row>
    <row r="15" spans="1:22" ht="9.9499999999999993" customHeight="1" x14ac:dyDescent="0.15">
      <c r="A15" s="4"/>
      <c r="B15" s="4"/>
      <c r="C15" s="4"/>
      <c r="D15" s="4"/>
      <c r="E15" s="4"/>
      <c r="F15" s="4"/>
      <c r="G15" s="4"/>
      <c r="H15" s="4"/>
      <c r="I15" s="4"/>
      <c r="J15" s="4"/>
    </row>
    <row r="16" spans="1:22" ht="39.950000000000003" customHeight="1" x14ac:dyDescent="0.15">
      <c r="A16" s="4"/>
      <c r="B16" s="4"/>
      <c r="C16" s="221" t="s">
        <v>78</v>
      </c>
      <c r="D16" s="222"/>
      <c r="E16" s="270" t="s">
        <v>79</v>
      </c>
      <c r="F16" s="271"/>
      <c r="G16" s="223" t="s">
        <v>80</v>
      </c>
      <c r="H16" s="224"/>
      <c r="I16" s="8"/>
      <c r="J16" s="8"/>
    </row>
    <row r="17" spans="1:21" ht="24.95" customHeight="1" x14ac:dyDescent="0.15">
      <c r="A17" s="4"/>
      <c r="B17" s="4"/>
      <c r="C17" s="225">
        <f>$P$30</f>
        <v>0</v>
      </c>
      <c r="D17" s="226"/>
      <c r="E17" s="227">
        <f>$S$30</f>
        <v>0</v>
      </c>
      <c r="F17" s="228"/>
      <c r="G17" s="229"/>
      <c r="H17" s="230"/>
      <c r="I17" s="9"/>
      <c r="J17" s="9"/>
    </row>
    <row r="18" spans="1:21" ht="9.9499999999999993" customHeight="1" x14ac:dyDescent="0.15">
      <c r="A18" s="4"/>
      <c r="B18" s="4"/>
      <c r="C18" s="4"/>
      <c r="D18" s="4"/>
      <c r="E18" s="4"/>
      <c r="F18" s="4"/>
      <c r="G18" s="4"/>
      <c r="H18" s="4"/>
      <c r="I18" s="4"/>
      <c r="J18" s="4"/>
    </row>
    <row r="19" spans="1:21" s="7" customFormat="1" ht="24.95" customHeight="1" x14ac:dyDescent="0.15">
      <c r="A19" s="8"/>
      <c r="B19" s="71" t="s">
        <v>11</v>
      </c>
      <c r="C19" s="272" t="s">
        <v>10</v>
      </c>
      <c r="D19" s="272"/>
      <c r="E19" s="272"/>
      <c r="F19" s="272"/>
      <c r="G19" s="272"/>
      <c r="H19" s="272"/>
      <c r="I19" s="272"/>
      <c r="J19" s="272"/>
      <c r="K19" s="231" t="s">
        <v>9</v>
      </c>
      <c r="L19" s="231"/>
      <c r="M19" s="231" t="s">
        <v>2</v>
      </c>
      <c r="N19" s="231"/>
      <c r="O19" s="231"/>
      <c r="P19" s="231" t="s">
        <v>8</v>
      </c>
      <c r="Q19" s="231"/>
      <c r="R19" s="231"/>
      <c r="S19" s="232" t="s">
        <v>3</v>
      </c>
      <c r="T19" s="232"/>
      <c r="U19" s="232"/>
    </row>
    <row r="20" spans="1:21" ht="24.95" customHeight="1" x14ac:dyDescent="0.15">
      <c r="A20" s="4"/>
      <c r="B20" s="6">
        <v>1</v>
      </c>
      <c r="C20" s="220"/>
      <c r="D20" s="220"/>
      <c r="E20" s="220"/>
      <c r="F20" s="220"/>
      <c r="G20" s="220"/>
      <c r="H20" s="220"/>
      <c r="I20" s="220"/>
      <c r="J20" s="220"/>
      <c r="K20" s="5"/>
      <c r="L20" s="67"/>
      <c r="M20" s="268"/>
      <c r="N20" s="268"/>
      <c r="O20" s="268"/>
      <c r="P20" s="269">
        <f t="shared" ref="P20:P29" si="0">K20*M20</f>
        <v>0</v>
      </c>
      <c r="Q20" s="269"/>
      <c r="R20" s="269"/>
      <c r="S20" s="268"/>
      <c r="T20" s="268"/>
      <c r="U20" s="268"/>
    </row>
    <row r="21" spans="1:21" ht="24.95" customHeight="1" x14ac:dyDescent="0.15">
      <c r="A21" s="4"/>
      <c r="B21" s="6">
        <v>2</v>
      </c>
      <c r="C21" s="220"/>
      <c r="D21" s="220"/>
      <c r="E21" s="220"/>
      <c r="F21" s="220"/>
      <c r="G21" s="220"/>
      <c r="H21" s="220"/>
      <c r="I21" s="220"/>
      <c r="J21" s="220"/>
      <c r="K21" s="5"/>
      <c r="L21" s="67"/>
      <c r="M21" s="268"/>
      <c r="N21" s="268"/>
      <c r="O21" s="268"/>
      <c r="P21" s="269">
        <f t="shared" si="0"/>
        <v>0</v>
      </c>
      <c r="Q21" s="269"/>
      <c r="R21" s="269"/>
      <c r="S21" s="268"/>
      <c r="T21" s="268"/>
      <c r="U21" s="268"/>
    </row>
    <row r="22" spans="1:21" ht="24.95" customHeight="1" x14ac:dyDescent="0.15">
      <c r="A22" s="4"/>
      <c r="B22" s="6">
        <v>3</v>
      </c>
      <c r="C22" s="220"/>
      <c r="D22" s="220"/>
      <c r="E22" s="220"/>
      <c r="F22" s="220"/>
      <c r="G22" s="220"/>
      <c r="H22" s="220"/>
      <c r="I22" s="220"/>
      <c r="J22" s="220"/>
      <c r="K22" s="5"/>
      <c r="L22" s="67"/>
      <c r="M22" s="268"/>
      <c r="N22" s="268"/>
      <c r="O22" s="268"/>
      <c r="P22" s="269">
        <f t="shared" si="0"/>
        <v>0</v>
      </c>
      <c r="Q22" s="269"/>
      <c r="R22" s="269"/>
      <c r="S22" s="268"/>
      <c r="T22" s="268"/>
      <c r="U22" s="268"/>
    </row>
    <row r="23" spans="1:21" ht="24.95" customHeight="1" x14ac:dyDescent="0.15">
      <c r="A23" s="4"/>
      <c r="B23" s="6">
        <v>4</v>
      </c>
      <c r="C23" s="220"/>
      <c r="D23" s="220"/>
      <c r="E23" s="220"/>
      <c r="F23" s="220"/>
      <c r="G23" s="220"/>
      <c r="H23" s="220"/>
      <c r="I23" s="220"/>
      <c r="J23" s="220"/>
      <c r="K23" s="5"/>
      <c r="L23" s="67"/>
      <c r="M23" s="268"/>
      <c r="N23" s="268"/>
      <c r="O23" s="268"/>
      <c r="P23" s="269">
        <f t="shared" si="0"/>
        <v>0</v>
      </c>
      <c r="Q23" s="269"/>
      <c r="R23" s="269"/>
      <c r="S23" s="268"/>
      <c r="T23" s="268"/>
      <c r="U23" s="268"/>
    </row>
    <row r="24" spans="1:21" ht="24.95" customHeight="1" x14ac:dyDescent="0.15">
      <c r="A24" s="4"/>
      <c r="B24" s="6">
        <v>5</v>
      </c>
      <c r="C24" s="220"/>
      <c r="D24" s="220"/>
      <c r="E24" s="220"/>
      <c r="F24" s="220"/>
      <c r="G24" s="220"/>
      <c r="H24" s="220"/>
      <c r="I24" s="220"/>
      <c r="J24" s="220"/>
      <c r="K24" s="5"/>
      <c r="L24" s="67"/>
      <c r="M24" s="268"/>
      <c r="N24" s="268"/>
      <c r="O24" s="268"/>
      <c r="P24" s="269">
        <f t="shared" si="0"/>
        <v>0</v>
      </c>
      <c r="Q24" s="269"/>
      <c r="R24" s="269"/>
      <c r="S24" s="268"/>
      <c r="T24" s="268"/>
      <c r="U24" s="268"/>
    </row>
    <row r="25" spans="1:21" ht="24.95" customHeight="1" x14ac:dyDescent="0.15">
      <c r="A25" s="4"/>
      <c r="B25" s="6">
        <v>6</v>
      </c>
      <c r="C25" s="220"/>
      <c r="D25" s="220"/>
      <c r="E25" s="220"/>
      <c r="F25" s="220"/>
      <c r="G25" s="220"/>
      <c r="H25" s="220"/>
      <c r="I25" s="220"/>
      <c r="J25" s="220"/>
      <c r="K25" s="5"/>
      <c r="L25" s="67"/>
      <c r="M25" s="268"/>
      <c r="N25" s="268"/>
      <c r="O25" s="268"/>
      <c r="P25" s="269">
        <f t="shared" si="0"/>
        <v>0</v>
      </c>
      <c r="Q25" s="269"/>
      <c r="R25" s="269"/>
      <c r="S25" s="268"/>
      <c r="T25" s="268"/>
      <c r="U25" s="268"/>
    </row>
    <row r="26" spans="1:21" ht="24.95" customHeight="1" x14ac:dyDescent="0.15">
      <c r="A26" s="4"/>
      <c r="B26" s="6">
        <v>7</v>
      </c>
      <c r="C26" s="220"/>
      <c r="D26" s="220"/>
      <c r="E26" s="220"/>
      <c r="F26" s="220"/>
      <c r="G26" s="220"/>
      <c r="H26" s="220"/>
      <c r="I26" s="220"/>
      <c r="J26" s="220"/>
      <c r="K26" s="5"/>
      <c r="L26" s="67"/>
      <c r="M26" s="268"/>
      <c r="N26" s="268"/>
      <c r="O26" s="268"/>
      <c r="P26" s="269">
        <f t="shared" si="0"/>
        <v>0</v>
      </c>
      <c r="Q26" s="269"/>
      <c r="R26" s="269"/>
      <c r="S26" s="268"/>
      <c r="T26" s="268"/>
      <c r="U26" s="268"/>
    </row>
    <row r="27" spans="1:21" ht="24.95" customHeight="1" x14ac:dyDescent="0.15">
      <c r="A27" s="4"/>
      <c r="B27" s="6">
        <v>8</v>
      </c>
      <c r="C27" s="220"/>
      <c r="D27" s="220"/>
      <c r="E27" s="220"/>
      <c r="F27" s="220"/>
      <c r="G27" s="220"/>
      <c r="H27" s="220"/>
      <c r="I27" s="220"/>
      <c r="J27" s="220"/>
      <c r="K27" s="5"/>
      <c r="L27" s="67"/>
      <c r="M27" s="268"/>
      <c r="N27" s="268"/>
      <c r="O27" s="268"/>
      <c r="P27" s="269">
        <f t="shared" si="0"/>
        <v>0</v>
      </c>
      <c r="Q27" s="269"/>
      <c r="R27" s="269"/>
      <c r="S27" s="268"/>
      <c r="T27" s="268"/>
      <c r="U27" s="268"/>
    </row>
    <row r="28" spans="1:21" ht="24.95" customHeight="1" x14ac:dyDescent="0.15">
      <c r="A28" s="4"/>
      <c r="B28" s="6">
        <v>9</v>
      </c>
      <c r="C28" s="220"/>
      <c r="D28" s="220"/>
      <c r="E28" s="220"/>
      <c r="F28" s="220"/>
      <c r="G28" s="220"/>
      <c r="H28" s="220"/>
      <c r="I28" s="220"/>
      <c r="J28" s="220"/>
      <c r="K28" s="5"/>
      <c r="L28" s="67"/>
      <c r="M28" s="268"/>
      <c r="N28" s="268"/>
      <c r="O28" s="268"/>
      <c r="P28" s="269">
        <f t="shared" si="0"/>
        <v>0</v>
      </c>
      <c r="Q28" s="269"/>
      <c r="R28" s="269"/>
      <c r="S28" s="268"/>
      <c r="T28" s="268"/>
      <c r="U28" s="268"/>
    </row>
    <row r="29" spans="1:21" ht="24.95" customHeight="1" x14ac:dyDescent="0.15">
      <c r="A29" s="4"/>
      <c r="B29" s="6">
        <v>10</v>
      </c>
      <c r="C29" s="220"/>
      <c r="D29" s="220"/>
      <c r="E29" s="220"/>
      <c r="F29" s="220"/>
      <c r="G29" s="220"/>
      <c r="H29" s="220"/>
      <c r="I29" s="220"/>
      <c r="J29" s="220"/>
      <c r="K29" s="5"/>
      <c r="L29" s="67"/>
      <c r="M29" s="268"/>
      <c r="N29" s="268"/>
      <c r="O29" s="268"/>
      <c r="P29" s="269">
        <f t="shared" si="0"/>
        <v>0</v>
      </c>
      <c r="Q29" s="269"/>
      <c r="R29" s="269"/>
      <c r="S29" s="268"/>
      <c r="T29" s="268"/>
      <c r="U29" s="268"/>
    </row>
    <row r="30" spans="1:21" ht="24.95" customHeight="1" x14ac:dyDescent="0.15">
      <c r="A30" s="4"/>
      <c r="B30" s="4"/>
      <c r="C30" s="4"/>
      <c r="D30" s="4"/>
      <c r="E30" s="4"/>
      <c r="F30" s="4"/>
      <c r="G30" s="4"/>
      <c r="H30" s="4"/>
      <c r="I30" s="4"/>
      <c r="J30" s="4"/>
      <c r="M30" s="231" t="s">
        <v>0</v>
      </c>
      <c r="N30" s="231"/>
      <c r="O30" s="231"/>
      <c r="P30" s="274">
        <f>SUM(P20:R29)</f>
        <v>0</v>
      </c>
      <c r="Q30" s="275"/>
      <c r="R30" s="276"/>
      <c r="S30" s="274">
        <f>SUM(S20:U29)</f>
        <v>0</v>
      </c>
      <c r="T30" s="275"/>
      <c r="U30" s="276"/>
    </row>
    <row r="31" spans="1:21" ht="49.5" customHeight="1" x14ac:dyDescent="0.15">
      <c r="A31" s="4"/>
      <c r="B31" s="4"/>
      <c r="C31" s="4"/>
      <c r="D31" s="4"/>
      <c r="E31" s="4"/>
      <c r="F31" s="4"/>
      <c r="G31" s="4"/>
      <c r="H31" s="4"/>
      <c r="I31" s="4"/>
      <c r="J31" s="4"/>
    </row>
    <row r="32" spans="1:21" ht="20.100000000000001" customHeight="1" x14ac:dyDescent="0.15">
      <c r="A32" s="4"/>
      <c r="B32" s="273" t="s">
        <v>86</v>
      </c>
      <c r="C32" s="272"/>
      <c r="D32" s="233"/>
      <c r="E32" s="233"/>
      <c r="F32" s="233"/>
      <c r="G32" s="233"/>
      <c r="H32" s="233"/>
      <c r="I32" s="233"/>
      <c r="J32" s="233"/>
      <c r="K32" s="234"/>
      <c r="L32" s="234"/>
      <c r="M32" s="234"/>
      <c r="N32" s="234"/>
      <c r="O32" s="234"/>
      <c r="P32" s="234"/>
      <c r="Q32" s="234"/>
      <c r="R32" s="234"/>
      <c r="S32" s="234"/>
      <c r="T32" s="234"/>
      <c r="U32" s="234"/>
    </row>
    <row r="33" spans="1:21" ht="20.100000000000001" customHeight="1" x14ac:dyDescent="0.15">
      <c r="A33" s="4"/>
      <c r="B33" s="272"/>
      <c r="C33" s="272"/>
      <c r="D33" s="233"/>
      <c r="E33" s="233"/>
      <c r="F33" s="233"/>
      <c r="G33" s="233"/>
      <c r="H33" s="233"/>
      <c r="I33" s="233"/>
      <c r="J33" s="233"/>
      <c r="K33" s="234"/>
      <c r="L33" s="234"/>
      <c r="M33" s="234"/>
      <c r="N33" s="234"/>
      <c r="O33" s="234"/>
      <c r="P33" s="234"/>
      <c r="Q33" s="234"/>
      <c r="R33" s="234"/>
      <c r="S33" s="234"/>
      <c r="T33" s="234"/>
      <c r="U33" s="234"/>
    </row>
    <row r="34" spans="1:21" ht="20.100000000000001" customHeight="1" x14ac:dyDescent="0.15">
      <c r="A34" s="4"/>
      <c r="B34" s="272"/>
      <c r="C34" s="272"/>
      <c r="D34" s="233"/>
      <c r="E34" s="233"/>
      <c r="F34" s="233"/>
      <c r="G34" s="233"/>
      <c r="H34" s="233"/>
      <c r="I34" s="233"/>
      <c r="J34" s="233"/>
      <c r="K34" s="234"/>
      <c r="L34" s="234"/>
      <c r="M34" s="234"/>
      <c r="N34" s="234"/>
      <c r="O34" s="234"/>
      <c r="P34" s="234"/>
      <c r="Q34" s="234"/>
      <c r="R34" s="234"/>
      <c r="S34" s="234"/>
      <c r="T34" s="234"/>
      <c r="U34" s="234"/>
    </row>
    <row r="35" spans="1:21" ht="105" customHeight="1" x14ac:dyDescent="0.15">
      <c r="A35" s="4"/>
      <c r="B35" s="272"/>
      <c r="C35" s="272"/>
      <c r="D35" s="233"/>
      <c r="E35" s="233"/>
      <c r="F35" s="233"/>
      <c r="G35" s="233"/>
      <c r="H35" s="233"/>
      <c r="I35" s="233"/>
      <c r="J35" s="233"/>
      <c r="K35" s="234"/>
      <c r="L35" s="234"/>
      <c r="M35" s="234"/>
      <c r="N35" s="234"/>
      <c r="O35" s="234"/>
      <c r="P35" s="234"/>
      <c r="Q35" s="234"/>
      <c r="R35" s="234"/>
      <c r="S35" s="234"/>
      <c r="T35" s="234"/>
      <c r="U35" s="234"/>
    </row>
    <row r="36" spans="1:21" ht="20.100000000000001" customHeight="1" x14ac:dyDescent="0.15">
      <c r="A36" s="4"/>
      <c r="B36" s="68"/>
      <c r="C36" s="69"/>
      <c r="D36" s="70"/>
      <c r="E36" s="70"/>
      <c r="F36" s="70"/>
      <c r="G36" s="70"/>
      <c r="H36" s="70"/>
      <c r="I36" s="70"/>
      <c r="J36" s="70"/>
      <c r="K36" s="70"/>
      <c r="L36" s="70"/>
      <c r="M36" s="70"/>
      <c r="N36" s="70"/>
      <c r="O36" s="70"/>
      <c r="P36" s="70"/>
    </row>
    <row r="37" spans="1:21" ht="20.100000000000001" customHeight="1" x14ac:dyDescent="0.15">
      <c r="A37" s="4"/>
      <c r="B37" s="4"/>
      <c r="C37" s="4"/>
      <c r="D37" s="4"/>
      <c r="E37" s="4"/>
      <c r="F37" s="4"/>
      <c r="G37" s="4"/>
      <c r="H37" s="4"/>
      <c r="I37" s="4"/>
      <c r="J37" s="4"/>
    </row>
    <row r="38" spans="1:21" ht="20.100000000000001" customHeight="1" x14ac:dyDescent="0.15">
      <c r="A38" s="4"/>
      <c r="B38" s="4"/>
      <c r="C38" s="4"/>
      <c r="D38" s="4"/>
      <c r="E38" s="4"/>
      <c r="F38" s="4"/>
      <c r="G38" s="4"/>
      <c r="H38" s="4"/>
      <c r="I38" s="4"/>
      <c r="J38" s="4"/>
    </row>
    <row r="39" spans="1:21" ht="20.100000000000001" customHeight="1" x14ac:dyDescent="0.15">
      <c r="A39" s="4"/>
      <c r="B39" s="4"/>
      <c r="C39" s="4"/>
      <c r="D39" s="4"/>
      <c r="E39" s="4"/>
      <c r="F39" s="4"/>
      <c r="G39" s="4"/>
      <c r="H39" s="4"/>
      <c r="I39" s="4"/>
      <c r="J39" s="4"/>
    </row>
    <row r="40" spans="1:21" ht="20.100000000000001" customHeight="1" x14ac:dyDescent="0.15">
      <c r="A40" s="4"/>
      <c r="B40" s="4"/>
      <c r="C40" s="4"/>
      <c r="D40" s="4"/>
      <c r="E40" s="4"/>
      <c r="F40" s="4"/>
      <c r="G40" s="4"/>
      <c r="H40" s="4"/>
      <c r="I40" s="4"/>
      <c r="J40" s="4"/>
    </row>
    <row r="41" spans="1:21" ht="20.100000000000001" customHeight="1" x14ac:dyDescent="0.15">
      <c r="A41" s="4"/>
      <c r="B41" s="4"/>
      <c r="C41" s="4"/>
      <c r="D41" s="4"/>
      <c r="E41" s="4"/>
      <c r="F41" s="4"/>
      <c r="G41" s="4"/>
      <c r="H41" s="4"/>
      <c r="I41" s="4"/>
      <c r="J41" s="4"/>
    </row>
    <row r="42" spans="1:21" ht="20.100000000000001" customHeight="1" x14ac:dyDescent="0.15">
      <c r="A42" s="4"/>
      <c r="B42" s="4"/>
      <c r="C42" s="4"/>
      <c r="D42" s="4"/>
      <c r="E42" s="4"/>
      <c r="F42" s="4"/>
      <c r="G42" s="4"/>
      <c r="H42" s="4"/>
      <c r="I42" s="4"/>
      <c r="J42" s="4"/>
    </row>
    <row r="43" spans="1:21" ht="20.100000000000001" customHeight="1" x14ac:dyDescent="0.15"/>
    <row r="44" spans="1:21" ht="20.100000000000001" customHeight="1" x14ac:dyDescent="0.15"/>
    <row r="45" spans="1:21" ht="20.100000000000001" customHeight="1" x14ac:dyDescent="0.15"/>
    <row r="46" spans="1:21" ht="20.100000000000001" customHeight="1" x14ac:dyDescent="0.15"/>
    <row r="47" spans="1:21" ht="20.100000000000001" customHeight="1" x14ac:dyDescent="0.15"/>
    <row r="48" spans="1:21" ht="20.100000000000001" customHeight="1" x14ac:dyDescent="0.15"/>
    <row r="49" ht="20.100000000000001" customHeight="1" x14ac:dyDescent="0.15"/>
    <row r="50" ht="20.100000000000001" customHeight="1" x14ac:dyDescent="0.15"/>
    <row r="51" ht="20.100000000000001" customHeight="1" x14ac:dyDescent="0.15"/>
  </sheetData>
  <mergeCells count="70">
    <mergeCell ref="B32:C35"/>
    <mergeCell ref="D32:U35"/>
    <mergeCell ref="C29:J29"/>
    <mergeCell ref="M29:O29"/>
    <mergeCell ref="P29:R29"/>
    <mergeCell ref="S29:U29"/>
    <mergeCell ref="M30:O30"/>
    <mergeCell ref="P30:R30"/>
    <mergeCell ref="S30:U30"/>
    <mergeCell ref="C27:J27"/>
    <mergeCell ref="M27:O27"/>
    <mergeCell ref="P27:R27"/>
    <mergeCell ref="S27:U27"/>
    <mergeCell ref="C28:J28"/>
    <mergeCell ref="M28:O28"/>
    <mergeCell ref="P28:R28"/>
    <mergeCell ref="S28:U28"/>
    <mergeCell ref="C25:J25"/>
    <mergeCell ref="M25:O25"/>
    <mergeCell ref="P25:R25"/>
    <mergeCell ref="S25:U25"/>
    <mergeCell ref="C26:J26"/>
    <mergeCell ref="M26:O26"/>
    <mergeCell ref="P26:R26"/>
    <mergeCell ref="S26:U26"/>
    <mergeCell ref="C23:J23"/>
    <mergeCell ref="M23:O23"/>
    <mergeCell ref="P23:R23"/>
    <mergeCell ref="S23:U23"/>
    <mergeCell ref="C24:J24"/>
    <mergeCell ref="M24:O24"/>
    <mergeCell ref="P24:R24"/>
    <mergeCell ref="S24:U24"/>
    <mergeCell ref="C21:J21"/>
    <mergeCell ref="M21:O21"/>
    <mergeCell ref="P21:R21"/>
    <mergeCell ref="S21:U21"/>
    <mergeCell ref="C22:J22"/>
    <mergeCell ref="M22:O22"/>
    <mergeCell ref="P22:R22"/>
    <mergeCell ref="S22:U22"/>
    <mergeCell ref="C20:J20"/>
    <mergeCell ref="M20:O20"/>
    <mergeCell ref="P20:R20"/>
    <mergeCell ref="S20:U20"/>
    <mergeCell ref="C16:D16"/>
    <mergeCell ref="E16:F16"/>
    <mergeCell ref="G16:H16"/>
    <mergeCell ref="C17:D17"/>
    <mergeCell ref="E17:F17"/>
    <mergeCell ref="G17:H17"/>
    <mergeCell ref="C19:J19"/>
    <mergeCell ref="K19:L19"/>
    <mergeCell ref="M19:O19"/>
    <mergeCell ref="P19:R19"/>
    <mergeCell ref="S19:U19"/>
    <mergeCell ref="M13:R13"/>
    <mergeCell ref="M14:R14"/>
    <mergeCell ref="B2:U3"/>
    <mergeCell ref="P5:R5"/>
    <mergeCell ref="S5:V5"/>
    <mergeCell ref="D8:K8"/>
    <mergeCell ref="D9:K9"/>
    <mergeCell ref="D10:E10"/>
    <mergeCell ref="F10:K10"/>
    <mergeCell ref="D11:E11"/>
    <mergeCell ref="F11:K11"/>
    <mergeCell ref="B13:D14"/>
    <mergeCell ref="E13:I14"/>
    <mergeCell ref="J13:K14"/>
  </mergeCells>
  <phoneticPr fontId="13"/>
  <dataValidations count="4">
    <dataValidation type="list" allowBlank="1" showInputMessage="1" showErrorMessage="1" sqref="L20:L29" xr:uid="{A538F7DA-7D96-4FC2-B7C7-5D857DD954BB}">
      <formula1>"式,台"</formula1>
    </dataValidation>
    <dataValidation type="whole" allowBlank="1" showInputMessage="1" showErrorMessage="1" sqref="K20:K29" xr:uid="{5F631A7C-DD9C-486B-A054-D1B211863E8E}">
      <formula1>1</formula1>
      <formula2>100</formula2>
    </dataValidation>
    <dataValidation imeMode="halfAlpha" allowBlank="1" showInputMessage="1" showErrorMessage="1" sqref="M20:R29" xr:uid="{415AA367-8A4A-4244-8D9D-2C99778CCECF}"/>
    <dataValidation type="whole" allowBlank="1" showInputMessage="1" showErrorMessage="1" sqref="D10:D11" xr:uid="{A6DD44CC-C176-44D7-AAE6-C5DA5D601B9D}">
      <formula1>0</formula1>
      <formula2>9999</formula2>
    </dataValidation>
  </dataValidations>
  <printOptions horizontalCentered="1"/>
  <pageMargins left="0.23622047244094491" right="0.23622047244094491" top="0.74803149606299213" bottom="0.74803149606299213" header="0.31496062992125984" footer="0.31496062992125984"/>
  <pageSetup paperSize="9" scale="6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3b7b391f-316a-4bc7-a585-b2bcaf106fac">
      <UserInfo>
        <DisplayName/>
        <AccountId xsi:nil="true"/>
        <AccountType/>
      </UserInfo>
    </Owner>
    <lcf76f155ced4ddcb4097134ff3c332f xmlns="3b7b391f-316a-4bc7-a585-b2bcaf106fac">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5" ma:contentTypeDescription="新しいドキュメントを作成します。" ma:contentTypeScope="" ma:versionID="89a38758ab03a3df469da803a981a7bc">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17c9f949478b69d29fbc48a772adbe8c"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D20C8F5-B162-4CF1-A83B-94B08B40DCEB}">
  <ds:schemaRefs>
    <ds:schemaRef ds:uri="http://purl.org/dc/dcmitype/"/>
    <ds:schemaRef ds:uri="3b7b391f-316a-4bc7-a585-b2bcaf106fac"/>
    <ds:schemaRef ds:uri="http://www.w3.org/XML/1998/namespace"/>
    <ds:schemaRef ds:uri="http://purl.org/dc/elements/1.1/"/>
    <ds:schemaRef ds:uri="http://schemas.microsoft.com/office/infopath/2007/PartnerControls"/>
    <ds:schemaRef ds:uri="http://schemas.microsoft.com/office/2006/metadata/properties"/>
    <ds:schemaRef ds:uri="http://schemas.microsoft.com/office/2006/documentManagement/types"/>
    <ds:schemaRef ds:uri="http://schemas.openxmlformats.org/package/2006/metadata/core-properties"/>
    <ds:schemaRef ds:uri="263dbbe5-076b-4606-a03b-9598f5f2f35a"/>
    <ds:schemaRef ds:uri="http://purl.org/dc/terms/"/>
  </ds:schemaRefs>
</ds:datastoreItem>
</file>

<file path=customXml/itemProps2.xml><?xml version="1.0" encoding="utf-8"?>
<ds:datastoreItem xmlns:ds="http://schemas.openxmlformats.org/officeDocument/2006/customXml" ds:itemID="{C4328561-D06F-4E56-9BA1-A7E5297D17D6}">
  <ds:schemaRefs>
    <ds:schemaRef ds:uri="http://schemas.microsoft.com/sharepoint/v3/contenttype/forms"/>
  </ds:schemaRefs>
</ds:datastoreItem>
</file>

<file path=customXml/itemProps3.xml><?xml version="1.0" encoding="utf-8"?>
<ds:datastoreItem xmlns:ds="http://schemas.openxmlformats.org/officeDocument/2006/customXml" ds:itemID="{BB15C439-FF31-4934-B9F1-2582580C526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Sheet1</vt:lpstr>
      <vt:lpstr>別紙2-１-３(2)　ICT導入支援　総表（間接補助）</vt:lpstr>
      <vt:lpstr>別紙2-１-３(3)　ICT導入支援事業計画書 </vt:lpstr>
      <vt:lpstr>別紙2-１-３(4)　ICT導入積算内訳書</vt:lpstr>
      <vt:lpstr>'別紙2-１-３(2)　ICT導入支援　総表（間接補助）'!Print_Area</vt:lpstr>
      <vt:lpstr>'別紙2-１-３(3)　ICT導入支援事業計画書 '!Print_Area</vt:lpstr>
      <vt:lpstr>'別紙2-１-３(4)　ICT導入積算内訳書'!Print_Area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三浦　純矢</cp:lastModifiedBy>
  <cp:lastPrinted>2025-03-07T02:05:21Z</cp:lastPrinted>
  <dcterms:created xsi:type="dcterms:W3CDTF">2006-04-10T04:26:56Z</dcterms:created>
  <dcterms:modified xsi:type="dcterms:W3CDTF">2026-01-21T04:05:18Z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0x010100C01E761D7F10AC4AA5F2ABE28D747455</vt:lpwstr>
  </property>
  <property fmtid="{D5CDD505-2E9C-101B-9397-08002B2CF9AE}" pid="3" name="MediaServiceImageTags">
    <vt:lpwstr/>
  </property>
</Properties>
</file>