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akitasv01\雇用労働政策課\B 産業人材班\R7産業人材チーム\Ⅳ-1 委託訓練関係\02 企画提案\01 企画提案募集\03 R8第1回企画提案\★R8第1回企画提案公募資料\01 募集要領関係\05 美の国掲載用\"/>
    </mc:Choice>
  </mc:AlternateContent>
  <xr:revisionPtr revIDLastSave="0" documentId="13_ncr:1_{234FD543-6BF7-4EB5-A107-724B1E513EAC}" xr6:coauthVersionLast="47" xr6:coauthVersionMax="47" xr10:uidLastSave="{00000000-0000-0000-0000-000000000000}"/>
  <bookViews>
    <workbookView xWindow="-120" yWindow="-120" windowWidth="29040" windowHeight="15720" tabRatio="945" activeTab="18" xr2:uid="{00000000-000D-0000-FFFF-FFFF00000000}"/>
  </bookViews>
  <sheets>
    <sheet name="(変更)1-1" sheetId="10" r:id="rId1"/>
    <sheet name="1-2" sheetId="35" r:id="rId2"/>
    <sheet name="2-1" sheetId="12" r:id="rId3"/>
    <sheet name="(変更)2-2" sheetId="11" r:id="rId4"/>
    <sheet name="3-1（離職者）" sheetId="54" r:id="rId5"/>
    <sheet name="3-1（障害者）" sheetId="64" r:id="rId6"/>
    <sheet name="3-2" sheetId="1" r:id="rId7"/>
    <sheet name="（変更）3-3" sheetId="41" r:id="rId8"/>
    <sheet name="4" sheetId="55" r:id="rId9"/>
    <sheet name="5" sheetId="63" r:id="rId10"/>
    <sheet name="6-1" sheetId="14" r:id="rId11"/>
    <sheet name="6-2" sheetId="4" r:id="rId12"/>
    <sheet name="6-2 (写)" sheetId="5" r:id="rId13"/>
    <sheet name="7-1" sheetId="2" r:id="rId14"/>
    <sheet name="7-2" sheetId="62" r:id="rId15"/>
    <sheet name="7-3" sheetId="65" r:id="rId16"/>
    <sheet name="8" sheetId="66" r:id="rId17"/>
    <sheet name="9" sheetId="67" r:id="rId18"/>
    <sheet name="10" sheetId="17" r:id="rId19"/>
    <sheet name="参考1-1" sheetId="22" r:id="rId20"/>
    <sheet name="参考1-2" sheetId="68" r:id="rId21"/>
    <sheet name="(追加)参考1-3" sheetId="74" r:id="rId22"/>
    <sheet name="参考2-1" sheetId="70" r:id="rId23"/>
    <sheet name="参考2-2" sheetId="71" r:id="rId24"/>
    <sheet name="参考3" sheetId="9" r:id="rId25"/>
    <sheet name="参考4" sheetId="72" r:id="rId26"/>
    <sheet name="参考５" sheetId="73" r:id="rId27"/>
    <sheet name="参考6" sheetId="45" r:id="rId28"/>
    <sheet name="参考7" sheetId="46" r:id="rId29"/>
    <sheet name="参考8" sheetId="6" r:id="rId30"/>
    <sheet name="参考9" sheetId="15" r:id="rId31"/>
  </sheets>
  <definedNames>
    <definedName name="_xlnm.Print_Area" localSheetId="21">'(追加)参考1-3'!$A$1:$I$34</definedName>
    <definedName name="_xlnm.Print_Area" localSheetId="0">'(変更)1-1'!$A$1:$AW$79</definedName>
    <definedName name="_xlnm.Print_Area" localSheetId="3">'(変更)2-2'!$A$1:$BE$53</definedName>
    <definedName name="_xlnm.Print_Area" localSheetId="7">'（変更）3-3'!$A$1:$AF$20</definedName>
    <definedName name="_xlnm.Print_Area" localSheetId="18">'10'!$A$1:$K$39</definedName>
    <definedName name="_xlnm.Print_Area" localSheetId="1">'1-2'!$A$1:$K$28</definedName>
    <definedName name="_xlnm.Print_Area" localSheetId="2">'2-1'!$A$1:$BC$44</definedName>
    <definedName name="_xlnm.Print_Area" localSheetId="5">'3-1（障害者）'!$A$1:$AF$42</definedName>
    <definedName name="_xlnm.Print_Area" localSheetId="4">'3-1（離職者）'!$A$1:$AF$41</definedName>
    <definedName name="_xlnm.Print_Area" localSheetId="6">'3-2'!$A$1:$P$48</definedName>
    <definedName name="_xlnm.Print_Area" localSheetId="8">'4'!$A$1:$I$39</definedName>
    <definedName name="_xlnm.Print_Area" localSheetId="9">'5'!$A$1:$BM$69</definedName>
    <definedName name="_xlnm.Print_Area" localSheetId="10">'6-1'!$A$1:$AX$38</definedName>
    <definedName name="_xlnm.Print_Area" localSheetId="11">'6-2'!$A$1:$AV$35</definedName>
    <definedName name="_xlnm.Print_Area" localSheetId="12">'6-2 (写)'!$A$1:$AV$36</definedName>
    <definedName name="_xlnm.Print_Area" localSheetId="13">'7-1'!$A$1:$I$25</definedName>
    <definedName name="_xlnm.Print_Area" localSheetId="14">'7-2'!$A$1:$I$25</definedName>
    <definedName name="_xlnm.Print_Area" localSheetId="15">'7-3'!$A$1:$I$19</definedName>
    <definedName name="_xlnm.Print_Area" localSheetId="16">'8'!$A$1:$BC$58</definedName>
    <definedName name="_xlnm.Print_Area" localSheetId="17">'9'!$A$1:$M$116</definedName>
    <definedName name="_xlnm.Print_Area" localSheetId="19">'参考1-1'!$A$1:$I$34</definedName>
    <definedName name="_xlnm.Print_Area" localSheetId="20">'参考1-2'!$A$1:$I$34</definedName>
    <definedName name="_xlnm.Print_Area" localSheetId="22">'参考2-1'!$A$1:$J$28</definedName>
    <definedName name="_xlnm.Print_Area" localSheetId="23">'参考2-2'!$A$1:$K$30</definedName>
    <definedName name="_xlnm.Print_Area" localSheetId="24">参考3!$A$1:$AY$20</definedName>
    <definedName name="_xlnm.Print_Area" localSheetId="25">参考4!$A$1:$AY$11</definedName>
    <definedName name="_xlnm.Print_Area" localSheetId="26">参考５!$A$1:$K$30</definedName>
    <definedName name="_xlnm.Print_Area" localSheetId="27">参考6!$A$1:$BO$48</definedName>
    <definedName name="_xlnm.Print_Area" localSheetId="28">参考7!$A$1:$BO$55</definedName>
    <definedName name="_xlnm.Print_Area" localSheetId="29">参考8!$A$1:$N$54</definedName>
    <definedName name="_xlnm.Print_Area" localSheetId="30">参考9!$A$1:$J$26</definedName>
    <definedName name="_xlnm.Print_Titles" localSheetId="17">'9'!$7:$7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70" l="1"/>
  <c r="D9" i="68"/>
  <c r="D23" i="74"/>
  <c r="D25" i="74" s="1"/>
  <c r="D11" i="74"/>
  <c r="D5" i="74"/>
  <c r="G1" i="74"/>
  <c r="AZ32" i="14"/>
  <c r="AZ30" i="14"/>
  <c r="AZ28" i="14"/>
  <c r="BO19" i="63"/>
  <c r="BO13" i="63"/>
  <c r="AX26" i="4"/>
  <c r="AX24" i="4"/>
  <c r="AX22" i="4"/>
  <c r="AX20" i="4"/>
  <c r="AX18" i="4"/>
  <c r="AX16" i="4"/>
  <c r="AX14" i="4"/>
  <c r="AX12" i="4"/>
  <c r="AX10" i="4"/>
  <c r="AX8" i="4"/>
  <c r="AX31" i="4"/>
  <c r="BB26" i="4" s="1"/>
  <c r="K26" i="4" s="1"/>
  <c r="AZ37" i="14"/>
  <c r="BD28" i="14" s="1"/>
  <c r="BQ19" i="63"/>
  <c r="R19" i="63" s="1"/>
  <c r="BQ13" i="63"/>
  <c r="R13" i="63" s="1"/>
  <c r="D9" i="22" a="1"/>
  <c r="D9" i="22" s="1"/>
  <c r="D11" i="22" s="1"/>
  <c r="AZ15" i="11"/>
  <c r="AG13" i="11"/>
  <c r="I1" i="73"/>
  <c r="AH2" i="72"/>
  <c r="E7" i="73"/>
  <c r="E6" i="73"/>
  <c r="E5" i="73"/>
  <c r="AH2" i="9"/>
  <c r="I1" i="71"/>
  <c r="I1" i="70"/>
  <c r="E7" i="71"/>
  <c r="E6" i="71"/>
  <c r="E5" i="71"/>
  <c r="E8" i="70"/>
  <c r="E6" i="70"/>
  <c r="E5" i="70"/>
  <c r="H1" i="68"/>
  <c r="E19" i="70"/>
  <c r="G1" i="22"/>
  <c r="D8" i="68"/>
  <c r="D7" i="68"/>
  <c r="D6" i="68"/>
  <c r="D5" i="68"/>
  <c r="D6" i="65"/>
  <c r="D6" i="62"/>
  <c r="G5" i="64"/>
  <c r="G4" i="64"/>
  <c r="D23" i="68"/>
  <c r="J2" i="67"/>
  <c r="AL2" i="66"/>
  <c r="I20" i="67"/>
  <c r="K14" i="67"/>
  <c r="I14" i="67"/>
  <c r="J14" i="67" s="1"/>
  <c r="H14" i="67"/>
  <c r="I26" i="67" s="1"/>
  <c r="I13" i="67"/>
  <c r="I12" i="67"/>
  <c r="I11" i="67"/>
  <c r="I10" i="67"/>
  <c r="G2" i="65"/>
  <c r="AT25" i="66"/>
  <c r="G2" i="62"/>
  <c r="V2" i="64"/>
  <c r="AC40" i="64"/>
  <c r="W40" i="64"/>
  <c r="Q39" i="64" s="1"/>
  <c r="Q40" i="64"/>
  <c r="BB8" i="4" l="1"/>
  <c r="K8" i="4" s="1"/>
  <c r="BB20" i="4"/>
  <c r="K20" i="4" s="1"/>
  <c r="BB10" i="4"/>
  <c r="K10" i="4" s="1"/>
  <c r="BB12" i="4"/>
  <c r="K12" i="4" s="1"/>
  <c r="BB14" i="4"/>
  <c r="K14" i="4" s="1"/>
  <c r="BB16" i="4"/>
  <c r="K16" i="4" s="1"/>
  <c r="BB18" i="4"/>
  <c r="K18" i="4" s="1"/>
  <c r="BB22" i="4"/>
  <c r="K22" i="4" s="1"/>
  <c r="BB24" i="4"/>
  <c r="K24" i="4" s="1"/>
  <c r="BD32" i="14"/>
  <c r="K32" i="14" s="1"/>
  <c r="K28" i="14"/>
  <c r="BD30" i="14"/>
  <c r="K30" i="14" s="1"/>
  <c r="D25" i="68"/>
  <c r="E21" i="70"/>
  <c r="C9" i="15" l="1"/>
  <c r="C8" i="15"/>
  <c r="C7" i="15"/>
  <c r="C6" i="15"/>
  <c r="C5" i="15"/>
  <c r="F1" i="15"/>
  <c r="BP2" i="6"/>
  <c r="M2" i="6"/>
  <c r="AW2" i="46"/>
  <c r="AW2" i="45"/>
  <c r="K6" i="9"/>
  <c r="T5" i="9"/>
  <c r="D23" i="22"/>
  <c r="D8" i="22"/>
  <c r="D7" i="22"/>
  <c r="D6" i="22"/>
  <c r="D5" i="22"/>
  <c r="B7" i="17"/>
  <c r="B6" i="17"/>
  <c r="B5" i="17"/>
  <c r="I1" i="17"/>
  <c r="D8" i="62"/>
  <c r="D7" i="62"/>
  <c r="D8" i="2"/>
  <c r="D7" i="2"/>
  <c r="D6" i="2"/>
  <c r="G2" i="2"/>
  <c r="AK27" i="5"/>
  <c r="Z27" i="5"/>
  <c r="AK26" i="5"/>
  <c r="Z26" i="5"/>
  <c r="W26" i="5"/>
  <c r="R26" i="5"/>
  <c r="N26" i="5"/>
  <c r="K26" i="5"/>
  <c r="B26" i="5"/>
  <c r="AK25" i="5"/>
  <c r="Z25" i="5"/>
  <c r="AK24" i="5"/>
  <c r="Z24" i="5"/>
  <c r="W24" i="5"/>
  <c r="R24" i="5"/>
  <c r="N24" i="5"/>
  <c r="K24" i="5"/>
  <c r="B24" i="5"/>
  <c r="AK23" i="5"/>
  <c r="Z23" i="5"/>
  <c r="AK22" i="5"/>
  <c r="Z22" i="5"/>
  <c r="W22" i="5"/>
  <c r="R22" i="5"/>
  <c r="N22" i="5"/>
  <c r="K22" i="5"/>
  <c r="B22" i="5"/>
  <c r="AK21" i="5"/>
  <c r="Z21" i="5"/>
  <c r="AK20" i="5"/>
  <c r="Z20" i="5"/>
  <c r="W20" i="5"/>
  <c r="R20" i="5"/>
  <c r="N20" i="5"/>
  <c r="K20" i="5"/>
  <c r="B20" i="5"/>
  <c r="AK19" i="5"/>
  <c r="Z19" i="5"/>
  <c r="AK18" i="5"/>
  <c r="Z18" i="5"/>
  <c r="W18" i="5"/>
  <c r="R18" i="5"/>
  <c r="N18" i="5"/>
  <c r="K18" i="5"/>
  <c r="B18" i="5"/>
  <c r="AK17" i="5"/>
  <c r="Z17" i="5"/>
  <c r="AK16" i="5"/>
  <c r="Z16" i="5"/>
  <c r="W16" i="5"/>
  <c r="R16" i="5"/>
  <c r="N16" i="5"/>
  <c r="K16" i="5"/>
  <c r="B16" i="5"/>
  <c r="AK15" i="5"/>
  <c r="Z15" i="5"/>
  <c r="AK14" i="5"/>
  <c r="Z14" i="5"/>
  <c r="W14" i="5"/>
  <c r="R14" i="5"/>
  <c r="N14" i="5"/>
  <c r="K14" i="5"/>
  <c r="B14" i="5"/>
  <c r="AK13" i="5"/>
  <c r="Z13" i="5"/>
  <c r="AK12" i="5"/>
  <c r="Z12" i="5"/>
  <c r="W12" i="5"/>
  <c r="R12" i="5"/>
  <c r="N12" i="5"/>
  <c r="K12" i="5"/>
  <c r="B12" i="5"/>
  <c r="AK11" i="5"/>
  <c r="Z11" i="5"/>
  <c r="AK10" i="5"/>
  <c r="Z10" i="5"/>
  <c r="W10" i="5"/>
  <c r="R10" i="5"/>
  <c r="N10" i="5"/>
  <c r="K10" i="5"/>
  <c r="B10" i="5"/>
  <c r="AK9" i="5"/>
  <c r="Z9" i="5"/>
  <c r="AK8" i="5"/>
  <c r="Z8" i="5"/>
  <c r="W8" i="5"/>
  <c r="R8" i="5"/>
  <c r="N8" i="5"/>
  <c r="K8" i="5"/>
  <c r="B8" i="5"/>
  <c r="AH3" i="5"/>
  <c r="AH3" i="4"/>
  <c r="M8" i="14"/>
  <c r="M7" i="14"/>
  <c r="M6" i="14"/>
  <c r="AG3" i="14"/>
  <c r="S8" i="63"/>
  <c r="S7" i="63"/>
  <c r="S6" i="63"/>
  <c r="AV2" i="63"/>
  <c r="C28" i="55"/>
  <c r="E21" i="55"/>
  <c r="C8" i="55"/>
  <c r="C7" i="55"/>
  <c r="C6" i="55"/>
  <c r="F2" i="55"/>
  <c r="G8" i="41"/>
  <c r="G7" i="41"/>
  <c r="V2" i="41"/>
  <c r="C7" i="1"/>
  <c r="C6" i="1"/>
  <c r="L2" i="1"/>
  <c r="AC38" i="54"/>
  <c r="W38" i="54"/>
  <c r="Q38" i="54"/>
  <c r="Q37" i="54"/>
  <c r="AA40" i="54" s="1"/>
  <c r="G5" i="54"/>
  <c r="G4" i="54"/>
  <c r="V2" i="54"/>
  <c r="AN2" i="11"/>
  <c r="AS23" i="12"/>
  <c r="AS22" i="12"/>
  <c r="R18" i="12"/>
  <c r="R16" i="12"/>
  <c r="R11" i="12"/>
  <c r="R9" i="12"/>
  <c r="R7" i="12"/>
  <c r="AJ2" i="12"/>
  <c r="I2" i="35"/>
  <c r="D25" i="22" l="1"/>
  <c r="L40"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H8" authorId="0" shapeId="0" xr:uid="{0A9E047E-BECE-4C9A-8D7F-20E19967A9AB}">
      <text>
        <r>
          <rPr>
            <sz val="9"/>
            <color indexed="81"/>
            <rFont val="ＭＳ Ｐゴシック"/>
            <family val="3"/>
            <charset val="128"/>
          </rPr>
          <t>各児童数を入力すると、必要な保育士、保育室の必要面積等の数が自動計算されます。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<sst xmlns="http://schemas.openxmlformats.org/spreadsheetml/2006/main" count="1847" uniqueCount="1117">
  <si>
    <t>２</t>
  </si>
  <si>
    <t>駅から徒歩で</t>
    <rPh sb="0" eb="1">
      <t>エキ</t>
    </rPh>
    <rPh sb="3" eb="5">
      <t>トホ</t>
    </rPh>
    <phoneticPr fontId="22"/>
  </si>
  <si>
    <t>※コース番号、訓練科名及び訓練期間は、別紙２訓練計画にあるコース番号、訓練科名及び訓練期間を記載してください。</t>
    <rPh sb="4" eb="6">
      <t>バンゴウ</t>
    </rPh>
    <rPh sb="7" eb="10">
      <t>クンレンカ</t>
    </rPh>
    <rPh sb="10" eb="11">
      <t>メイ</t>
    </rPh>
    <rPh sb="11" eb="12">
      <t>オヨ</t>
    </rPh>
    <rPh sb="13" eb="15">
      <t>クンレン</t>
    </rPh>
    <rPh sb="15" eb="17">
      <t>キカン</t>
    </rPh>
    <rPh sb="35" eb="38">
      <t>クンレンカ</t>
    </rPh>
    <rPh sb="38" eb="39">
      <t>メイ</t>
    </rPh>
    <rPh sb="39" eb="40">
      <t>オヨ</t>
    </rPh>
    <rPh sb="41" eb="43">
      <t>クンレン</t>
    </rPh>
    <rPh sb="43" eb="45">
      <t>キカン</t>
    </rPh>
    <rPh sb="46" eb="48">
      <t>キサイ</t>
    </rPh>
    <phoneticPr fontId="22"/>
  </si>
  <si>
    <t>トイレ</t>
  </si>
  <si>
    <t>分</t>
    <rPh sb="0" eb="1">
      <t>フン</t>
    </rPh>
    <phoneticPr fontId="22"/>
  </si>
  <si>
    <t>訓練講師</t>
    <rPh sb="0" eb="2">
      <t>クンレン</t>
    </rPh>
    <rPh sb="2" eb="4">
      <t>コウシ</t>
    </rPh>
    <phoneticPr fontId="22"/>
  </si>
  <si>
    <t>　　eコマース、デリバリーサービス等の事例の紹介等</t>
  </si>
  <si>
    <t>令和　　年　　月　　日</t>
    <rPh sb="0" eb="2">
      <t>レイワ</t>
    </rPh>
    <rPh sb="4" eb="5">
      <t>ネン</t>
    </rPh>
    <rPh sb="7" eb="8">
      <t>ツキ</t>
    </rPh>
    <rPh sb="10" eb="11">
      <t>ヒ</t>
    </rPh>
    <phoneticPr fontId="22"/>
  </si>
  <si>
    <t>インターネット設備</t>
    <rPh sb="7" eb="9">
      <t>セツビ</t>
    </rPh>
    <phoneticPr fontId="22"/>
  </si>
  <si>
    <t>13週目</t>
    <rPh sb="2" eb="4">
      <t>シュウメ</t>
    </rPh>
    <phoneticPr fontId="22"/>
  </si>
  <si>
    <t>※著作権侵害のないよう留意すること。</t>
    <rPh sb="1" eb="4">
      <t>チョサクケン</t>
    </rPh>
    <rPh sb="4" eb="6">
      <t>シンガイ</t>
    </rPh>
    <rPh sb="11" eb="13">
      <t>リュウイ</t>
    </rPh>
    <phoneticPr fontId="22"/>
  </si>
  <si>
    <t>（商号又は名称）</t>
    <rPh sb="1" eb="3">
      <t>ショウゴウ</t>
    </rPh>
    <rPh sb="3" eb="4">
      <t>マタ</t>
    </rPh>
    <rPh sb="5" eb="7">
      <t>メイショウ</t>
    </rPh>
    <phoneticPr fontId="22"/>
  </si>
  <si>
    <t>５</t>
  </si>
  <si>
    <t>様式３-１</t>
    <rPh sb="0" eb="2">
      <t>ヨウシキ</t>
    </rPh>
    <phoneticPr fontId="22"/>
  </si>
  <si>
    <t>□ 訓練実施経費内訳書</t>
    <rPh sb="2" eb="4">
      <t>クンレン</t>
    </rPh>
    <rPh sb="4" eb="6">
      <t>ジッシ</t>
    </rPh>
    <phoneticPr fontId="22"/>
  </si>
  <si>
    <t>所在地</t>
    <rPh sb="0" eb="3">
      <t>ショザイチ</t>
    </rPh>
    <phoneticPr fontId="22"/>
  </si>
  <si>
    <t>データ活用基盤設計</t>
  </si>
  <si>
    <t>秋田県立</t>
    <rPh sb="0" eb="2">
      <t>アキタ</t>
    </rPh>
    <rPh sb="2" eb="4">
      <t>ケンリツ</t>
    </rPh>
    <phoneticPr fontId="22"/>
  </si>
  <si>
    <t>（様式４）</t>
    <rPh sb="1" eb="3">
      <t>ヨウシキ</t>
    </rPh>
    <phoneticPr fontId="22"/>
  </si>
  <si>
    <t>）</t>
  </si>
  <si>
    <t>・レーザープリンター以外</t>
    <rPh sb="10" eb="12">
      <t>イガイ</t>
    </rPh>
    <phoneticPr fontId="22"/>
  </si>
  <si>
    <t>（提出する書類にレ印を記入）</t>
    <rPh sb="1" eb="3">
      <t>テイシュツ</t>
    </rPh>
    <rPh sb="5" eb="7">
      <t>ショルイ</t>
    </rPh>
    <rPh sb="9" eb="10">
      <t>シルシ</t>
    </rPh>
    <rPh sb="11" eb="13">
      <t>キニュウ</t>
    </rPh>
    <phoneticPr fontId="22"/>
  </si>
  <si>
    <t>コース番号</t>
    <rPh sb="3" eb="5">
      <t>バンゴウ</t>
    </rPh>
    <phoneticPr fontId="22"/>
  </si>
  <si>
    <t>様式１－１</t>
    <rPh sb="0" eb="2">
      <t>ヨウシキ</t>
    </rPh>
    <phoneticPr fontId="22"/>
  </si>
  <si>
    <t>技術専門校長あて</t>
    <rPh sb="0" eb="2">
      <t>ギジュツ</t>
    </rPh>
    <rPh sb="2" eb="4">
      <t>センモン</t>
    </rPh>
    <rPh sb="4" eb="6">
      <t>コウチョウ</t>
    </rPh>
    <phoneticPr fontId="22"/>
  </si>
  <si>
    <t>資格名</t>
    <rPh sb="0" eb="2">
      <t>シカク</t>
    </rPh>
    <rPh sb="2" eb="3">
      <t>メイ</t>
    </rPh>
    <phoneticPr fontId="22"/>
  </si>
  <si>
    <t>：</t>
  </si>
  <si>
    <t>　□有　　　□無</t>
  </si>
  <si>
    <t>１日
６時間</t>
    <rPh sb="1" eb="2">
      <t>ニチ</t>
    </rPh>
    <rPh sb="4" eb="6">
      <t>ジカン</t>
    </rPh>
    <phoneticPr fontId="22"/>
  </si>
  <si>
    <t>秋田県産業労働部雇用労働政策課長あて</t>
    <rPh sb="0" eb="3">
      <t>アキタケン</t>
    </rPh>
    <rPh sb="3" eb="5">
      <t>サンギョウ</t>
    </rPh>
    <rPh sb="5" eb="8">
      <t>ロウドウブ</t>
    </rPh>
    <rPh sb="8" eb="10">
      <t>コヨウ</t>
    </rPh>
    <rPh sb="10" eb="12">
      <t>ロウドウ</t>
    </rPh>
    <rPh sb="12" eb="14">
      <t>セイサク</t>
    </rPh>
    <rPh sb="14" eb="16">
      <t>カチョウ</t>
    </rPh>
    <phoneticPr fontId="22"/>
  </si>
  <si>
    <t>複数コース提案の場合</t>
    <rPh sb="0" eb="2">
      <t>フクスウ</t>
    </rPh>
    <rPh sb="5" eb="7">
      <t>テイアン</t>
    </rPh>
    <rPh sb="8" eb="10">
      <t>バアイ</t>
    </rPh>
    <phoneticPr fontId="22"/>
  </si>
  <si>
    <t>取得目標資格</t>
    <rPh sb="0" eb="2">
      <t>シュトク</t>
    </rPh>
    <rPh sb="2" eb="4">
      <t>モクヒョウ</t>
    </rPh>
    <rPh sb="4" eb="6">
      <t>シカク</t>
    </rPh>
    <phoneticPr fontId="22"/>
  </si>
  <si>
    <t>４</t>
  </si>
  <si>
    <t>認定
年月日</t>
    <rPh sb="0" eb="2">
      <t>ニンテイ</t>
    </rPh>
    <rPh sb="3" eb="6">
      <t>ネンガッピ</t>
    </rPh>
    <phoneticPr fontId="22"/>
  </si>
  <si>
    <t>　　：　　～　　：</t>
  </si>
  <si>
    <t>訓練全般に対する責任者及び事務担当者を配置し、事務担当者は、受講者からの問合せ等に常時、迅速に対応できる者である。</t>
    <rPh sb="0" eb="2">
      <t>クンレン</t>
    </rPh>
    <rPh sb="2" eb="4">
      <t>ゼンパン</t>
    </rPh>
    <rPh sb="5" eb="6">
      <t>タイ</t>
    </rPh>
    <rPh sb="8" eb="11">
      <t>セキニンシャ</t>
    </rPh>
    <rPh sb="11" eb="12">
      <t>オヨ</t>
    </rPh>
    <rPh sb="13" eb="15">
      <t>ジム</t>
    </rPh>
    <rPh sb="15" eb="18">
      <t>タントウシャ</t>
    </rPh>
    <rPh sb="19" eb="21">
      <t>ハイチ</t>
    </rPh>
    <rPh sb="23" eb="25">
      <t>ジム</t>
    </rPh>
    <rPh sb="25" eb="28">
      <t>タントウシャ</t>
    </rPh>
    <rPh sb="30" eb="33">
      <t>ジュコウシャ</t>
    </rPh>
    <rPh sb="36" eb="38">
      <t>トイアワ</t>
    </rPh>
    <rPh sb="39" eb="40">
      <t>ナド</t>
    </rPh>
    <rPh sb="41" eb="43">
      <t>ジョウジ</t>
    </rPh>
    <rPh sb="44" eb="46">
      <t>ジンソク</t>
    </rPh>
    <rPh sb="47" eb="49">
      <t>タイオウ</t>
    </rPh>
    <rPh sb="52" eb="53">
      <t>モノ</t>
    </rPh>
    <phoneticPr fontId="22"/>
  </si>
  <si>
    <t>（代表者職氏名）</t>
    <rPh sb="1" eb="4">
      <t>ダイヒョウシャ</t>
    </rPh>
    <rPh sb="4" eb="5">
      <t>ショク</t>
    </rPh>
    <rPh sb="5" eb="7">
      <t>シメイ</t>
    </rPh>
    <phoneticPr fontId="22"/>
  </si>
  <si>
    <t>22週目</t>
    <rPh sb="2" eb="4">
      <t>シュウメ</t>
    </rPh>
    <phoneticPr fontId="22"/>
  </si>
  <si>
    <t>1台１か月あたり</t>
    <rPh sb="1" eb="2">
      <t>ダイ</t>
    </rPh>
    <rPh sb="4" eb="5">
      <t>ゲツ</t>
    </rPh>
    <phoneticPr fontId="22"/>
  </si>
  <si>
    <t>委託訓練活用型デュアルシステム</t>
  </si>
  <si>
    <t>※　実際のデジタル機器の操作だけではなく、操作方法、活用方法の説明等もデジタルリテラシーに含みます。</t>
  </si>
  <si>
    <t>科</t>
    <rPh sb="0" eb="1">
      <t>カ</t>
    </rPh>
    <phoneticPr fontId="22"/>
  </si>
  <si>
    <t>秋田県が実施する離職者等再就職訓練について、企画提案書を提出します。</t>
  </si>
  <si>
    <t>○その他</t>
    <rPh sb="3" eb="4">
      <t>タ</t>
    </rPh>
    <phoneticPr fontId="22"/>
  </si>
  <si>
    <t>（様式５）</t>
    <rPh sb="1" eb="3">
      <t>ヨウシキ</t>
    </rPh>
    <phoneticPr fontId="22"/>
  </si>
  <si>
    <t>項目名</t>
    <rPh sb="0" eb="2">
      <t>コウモク</t>
    </rPh>
    <rPh sb="2" eb="3">
      <t>メイ</t>
    </rPh>
    <phoneticPr fontId="22"/>
  </si>
  <si>
    <t>×</t>
  </si>
  <si>
    <t>１</t>
  </si>
  <si>
    <t>訓練コース名</t>
    <rPh sb="0" eb="2">
      <t>クンレン</t>
    </rPh>
    <rPh sb="5" eb="6">
      <t>メイ</t>
    </rPh>
    <phoneticPr fontId="22"/>
  </si>
  <si>
    <t>訓練科名</t>
    <rPh sb="0" eb="3">
      <t>クンレンカ</t>
    </rPh>
    <rPh sb="3" eb="4">
      <t>メイ</t>
    </rPh>
    <phoneticPr fontId="22"/>
  </si>
  <si>
    <t>Ｈ</t>
  </si>
  <si>
    <t>離職者等委託訓練　知識等習得コース</t>
    <rPh sb="0" eb="3">
      <t>リショクシャ</t>
    </rPh>
    <rPh sb="3" eb="4">
      <t>ナド</t>
    </rPh>
    <rPh sb="4" eb="6">
      <t>イタク</t>
    </rPh>
    <rPh sb="6" eb="8">
      <t>クンレン</t>
    </rPh>
    <phoneticPr fontId="22"/>
  </si>
  <si>
    <t>障害者委託訓練　知識・技能習得訓練コース</t>
    <rPh sb="0" eb="3">
      <t>ショウガイシャ</t>
    </rPh>
    <rPh sb="3" eb="5">
      <t>イタク</t>
    </rPh>
    <rPh sb="5" eb="7">
      <t>クンレン</t>
    </rPh>
    <rPh sb="8" eb="10">
      <t>チシキ</t>
    </rPh>
    <rPh sb="11" eb="13">
      <t>ギノウ</t>
    </rPh>
    <rPh sb="13" eb="15">
      <t>シュウトク</t>
    </rPh>
    <rPh sb="15" eb="17">
      <t>クンレン</t>
    </rPh>
    <phoneticPr fontId="22"/>
  </si>
  <si>
    <t>〔平成・令和〕　　年　　月　　日　取得</t>
    <rPh sb="1" eb="3">
      <t>ヘイセイ</t>
    </rPh>
    <rPh sb="4" eb="6">
      <t>レイワ</t>
    </rPh>
    <rPh sb="9" eb="10">
      <t>ネン</t>
    </rPh>
    <rPh sb="12" eb="13">
      <t>ツキ</t>
    </rPh>
    <rPh sb="15" eb="16">
      <t>ヒ</t>
    </rPh>
    <rPh sb="17" eb="19">
      <t>シュトク</t>
    </rPh>
    <phoneticPr fontId="22"/>
  </si>
  <si>
    <t>□時間外利用可　　　　　　　　□時間外利用不可</t>
    <rPh sb="1" eb="4">
      <t>ジカンガイ</t>
    </rPh>
    <rPh sb="4" eb="6">
      <t>リヨウ</t>
    </rPh>
    <rPh sb="6" eb="7">
      <t>カ</t>
    </rPh>
    <rPh sb="16" eb="19">
      <t>ジカンガイ</t>
    </rPh>
    <rPh sb="19" eb="21">
      <t>リヨウ</t>
    </rPh>
    <rPh sb="21" eb="23">
      <t>フカ</t>
    </rPh>
    <phoneticPr fontId="22"/>
  </si>
  <si>
    <t>インターネットの利用</t>
    <rPh sb="8" eb="10">
      <t>リヨウ</t>
    </rPh>
    <phoneticPr fontId="22"/>
  </si>
  <si>
    <t>□男女分かれて使用　　　　　　□男女兼用</t>
    <rPh sb="1" eb="3">
      <t>ダンジョ</t>
    </rPh>
    <rPh sb="3" eb="4">
      <t>ワ</t>
    </rPh>
    <rPh sb="7" eb="9">
      <t>シヨウ</t>
    </rPh>
    <rPh sb="16" eb="18">
      <t>ダンジョ</t>
    </rPh>
    <rPh sb="18" eb="20">
      <t>ケンヨウ</t>
    </rPh>
    <phoneticPr fontId="22"/>
  </si>
  <si>
    <t>ページ数</t>
    <rPh sb="3" eb="4">
      <t>スウ</t>
    </rPh>
    <phoneticPr fontId="22"/>
  </si>
  <si>
    <t>訓練科名</t>
    <rPh sb="0" eb="2">
      <t>クンレン</t>
    </rPh>
    <rPh sb="2" eb="4">
      <t>カメイ</t>
    </rPh>
    <phoneticPr fontId="22"/>
  </si>
  <si>
    <t>再委託及び見学等
予定事業所名</t>
    <rPh sb="0" eb="3">
      <t>サイイタク</t>
    </rPh>
    <rPh sb="3" eb="4">
      <t>オヨ</t>
    </rPh>
    <rPh sb="5" eb="7">
      <t>ケンガク</t>
    </rPh>
    <rPh sb="7" eb="8">
      <t>トウ</t>
    </rPh>
    <rPh sb="9" eb="11">
      <t>ヨテイ</t>
    </rPh>
    <rPh sb="11" eb="14">
      <t>ジギョウショ</t>
    </rPh>
    <rPh sb="14" eb="15">
      <t>メイ</t>
    </rPh>
    <phoneticPr fontId="22"/>
  </si>
  <si>
    <t>様式６－２(写し)</t>
    <rPh sb="0" eb="2">
      <t>ヨウシキ</t>
    </rPh>
    <rPh sb="6" eb="7">
      <t>ウツ</t>
    </rPh>
    <phoneticPr fontId="22"/>
  </si>
  <si>
    <t>そ　の　他</t>
    <rPh sb="4" eb="5">
      <t>タ</t>
    </rPh>
    <phoneticPr fontId="22"/>
  </si>
  <si>
    <t>※このシートへの記入はしないで下さい。</t>
    <rPh sb="8" eb="10">
      <t>キニュウ</t>
    </rPh>
    <rPh sb="15" eb="16">
      <t>クダ</t>
    </rPh>
    <phoneticPr fontId="22"/>
  </si>
  <si>
    <t>有の場合、認定証の写しを添付</t>
    <rPh sb="0" eb="1">
      <t>ア</t>
    </rPh>
    <rPh sb="2" eb="4">
      <t>バアイ</t>
    </rPh>
    <rPh sb="5" eb="7">
      <t>ニンテイ</t>
    </rPh>
    <rPh sb="7" eb="8">
      <t>アカシ</t>
    </rPh>
    <rPh sb="9" eb="10">
      <t>ウツ</t>
    </rPh>
    <rPh sb="12" eb="14">
      <t>テンプ</t>
    </rPh>
    <phoneticPr fontId="22"/>
  </si>
  <si>
    <t>※　直接訓練を実施することに係る個々の経費について記載してください。（全て税抜きで記載）</t>
    <rPh sb="25" eb="27">
      <t>キサイ</t>
    </rPh>
    <rPh sb="35" eb="36">
      <t>スベ</t>
    </rPh>
    <rPh sb="37" eb="39">
      <t>ゼイヌ</t>
    </rPh>
    <rPh sb="41" eb="43">
      <t>キサイ</t>
    </rPh>
    <phoneticPr fontId="22"/>
  </si>
  <si>
    <t>パソコン初級</t>
    <rPh sb="4" eb="6">
      <t>ショキュウ</t>
    </rPh>
    <phoneticPr fontId="22"/>
  </si>
  <si>
    <t>人（定員の６割）以上の場合、</t>
    <rPh sb="0" eb="1">
      <t>ニン</t>
    </rPh>
    <rPh sb="2" eb="4">
      <t>テイイン</t>
    </rPh>
    <rPh sb="6" eb="7">
      <t>ワリ</t>
    </rPh>
    <rPh sb="8" eb="10">
      <t>イジョウ</t>
    </rPh>
    <rPh sb="11" eb="13">
      <t>バアイ</t>
    </rPh>
    <phoneticPr fontId="22"/>
  </si>
  <si>
    <t>開催地域</t>
    <rPh sb="0" eb="2">
      <t>カイサイ</t>
    </rPh>
    <rPh sb="2" eb="4">
      <t>チイキ</t>
    </rPh>
    <phoneticPr fontId="22"/>
  </si>
  <si>
    <t>実技</t>
    <rPh sb="0" eb="2">
      <t>ジツギ</t>
    </rPh>
    <phoneticPr fontId="22"/>
  </si>
  <si>
    <t>就職を想定する
職業・職種</t>
    <rPh sb="0" eb="2">
      <t>シュウショク</t>
    </rPh>
    <rPh sb="3" eb="5">
      <t>ソウテイ</t>
    </rPh>
    <rPh sb="8" eb="10">
      <t>ショクギョウ</t>
    </rPh>
    <rPh sb="11" eb="13">
      <t>ショクシュ</t>
    </rPh>
    <phoneticPr fontId="22"/>
  </si>
  <si>
    <t>訓練実施機関名</t>
    <rPh sb="0" eb="2">
      <t>クンレン</t>
    </rPh>
    <rPh sb="2" eb="4">
      <t>ジッシ</t>
    </rPh>
    <rPh sb="4" eb="6">
      <t>キカン</t>
    </rPh>
    <rPh sb="6" eb="7">
      <t>メイ</t>
    </rPh>
    <phoneticPr fontId="22"/>
  </si>
  <si>
    <t>（　　　　</t>
  </si>
  <si>
    <t>デジタルテクノロジー</t>
  </si>
  <si>
    <t>項　　目</t>
    <rPh sb="0" eb="1">
      <t>コウ</t>
    </rPh>
    <rPh sb="3" eb="4">
      <t>メ</t>
    </rPh>
    <phoneticPr fontId="22"/>
  </si>
  <si>
    <t>□有                　　　　　□無</t>
    <rPh sb="1" eb="2">
      <t>ア</t>
    </rPh>
    <rPh sb="24" eb="25">
      <t>ナ</t>
    </rPh>
    <phoneticPr fontId="22"/>
  </si>
  <si>
    <t>・賃金水準向上項目の書類につきましては、次の資料を添付してください。</t>
    <rPh sb="1" eb="3">
      <t>チンギン</t>
    </rPh>
    <rPh sb="3" eb="5">
      <t>スイジュン</t>
    </rPh>
    <rPh sb="5" eb="7">
      <t>コウジョウ</t>
    </rPh>
    <rPh sb="7" eb="9">
      <t>コウモク</t>
    </rPh>
    <rPh sb="10" eb="12">
      <t>ショルイ</t>
    </rPh>
    <rPh sb="20" eb="21">
      <t>ツギ</t>
    </rPh>
    <rPh sb="22" eb="24">
      <t>シリョウ</t>
    </rPh>
    <rPh sb="25" eb="27">
      <t>テンプ</t>
    </rPh>
    <phoneticPr fontId="22"/>
  </si>
  <si>
    <t>様式６－１</t>
    <rPh sb="0" eb="2">
      <t>ヨウシキ</t>
    </rPh>
    <phoneticPr fontId="22"/>
  </si>
  <si>
    <t>【知識等習得コース】</t>
    <rPh sb="1" eb="4">
      <t>チシキトウ</t>
    </rPh>
    <rPh sb="4" eb="6">
      <t>シュウトク</t>
    </rPh>
    <phoneticPr fontId="22"/>
  </si>
  <si>
    <t>キャリアコンサルティング</t>
  </si>
  <si>
    <t>訓練実施機関名：</t>
    <rPh sb="0" eb="2">
      <t>クンレン</t>
    </rPh>
    <rPh sb="2" eb="4">
      <t>ジッシ</t>
    </rPh>
    <rPh sb="4" eb="6">
      <t>キカン</t>
    </rPh>
    <rPh sb="6" eb="7">
      <t>メイ</t>
    </rPh>
    <phoneticPr fontId="22"/>
  </si>
  <si>
    <t>か月</t>
    <rPh sb="1" eb="2">
      <t>ゲツ</t>
    </rPh>
    <phoneticPr fontId="22"/>
  </si>
  <si>
    <t>・教室総面積</t>
    <rPh sb="1" eb="3">
      <t>キョウシツ</t>
    </rPh>
    <rPh sb="3" eb="6">
      <t>ソウメンセキ</t>
    </rPh>
    <phoneticPr fontId="22"/>
  </si>
  <si>
    <t>□所有　　　　　　□賃貸</t>
    <rPh sb="1" eb="3">
      <t>ショユウ</t>
    </rPh>
    <rPh sb="10" eb="12">
      <t>チンタイ</t>
    </rPh>
    <phoneticPr fontId="22"/>
  </si>
  <si>
    <t>月開始</t>
    <rPh sb="0" eb="1">
      <t>ガツ</t>
    </rPh>
    <rPh sb="1" eb="3">
      <t>カイシ</t>
    </rPh>
    <phoneticPr fontId="22"/>
  </si>
  <si>
    <t>実　習　費</t>
    <rPh sb="0" eb="1">
      <t>ジツ</t>
    </rPh>
    <rPh sb="2" eb="3">
      <t>ナライ</t>
    </rPh>
    <rPh sb="4" eb="5">
      <t>ヒ</t>
    </rPh>
    <phoneticPr fontId="22"/>
  </si>
  <si>
    <t>定員</t>
    <rPh sb="0" eb="2">
      <t>テイイン</t>
    </rPh>
    <phoneticPr fontId="22"/>
  </si>
  <si>
    <t>４　就職相談室、休憩室等</t>
    <rPh sb="2" eb="4">
      <t>シュウショク</t>
    </rPh>
    <rPh sb="4" eb="7">
      <t>ソウダンシツ</t>
    </rPh>
    <rPh sb="8" eb="12">
      <t>キュウケイシツトウ</t>
    </rPh>
    <phoneticPr fontId="22"/>
  </si>
  <si>
    <t>自社：</t>
    <rPh sb="0" eb="1">
      <t>ジ</t>
    </rPh>
    <rPh sb="1" eb="2">
      <t>シャ</t>
    </rPh>
    <phoneticPr fontId="22"/>
  </si>
  <si>
    <t>・レーザープリンター　</t>
  </si>
  <si>
    <t>名</t>
    <rPh sb="0" eb="1">
      <t>メイ</t>
    </rPh>
    <phoneticPr fontId="22"/>
  </si>
  <si>
    <t>【企画提案書】</t>
    <rPh sb="1" eb="3">
      <t>キカク</t>
    </rPh>
    <rPh sb="3" eb="5">
      <t>テイアン</t>
    </rPh>
    <rPh sb="5" eb="6">
      <t>ショ</t>
    </rPh>
    <phoneticPr fontId="22"/>
  </si>
  <si>
    <t>職業紹介責任者名(講習受講者)</t>
    <rPh sb="0" eb="2">
      <t>ショクギョウ</t>
    </rPh>
    <rPh sb="2" eb="4">
      <t>ショウカイ</t>
    </rPh>
    <rPh sb="4" eb="7">
      <t>セキニンシャ</t>
    </rPh>
    <rPh sb="7" eb="8">
      <t>メイ</t>
    </rPh>
    <rPh sb="9" eb="11">
      <t>コウシュウ</t>
    </rPh>
    <rPh sb="11" eb="14">
      <t>ジュコウシャ</t>
    </rPh>
    <phoneticPr fontId="22"/>
  </si>
  <si>
    <t>□車椅子対応トイレ有          □点字ブロック有</t>
  </si>
  <si>
    <t>（４）訓練実施施設 設備・機器等</t>
    <rPh sb="3" eb="5">
      <t>クンレン</t>
    </rPh>
    <rPh sb="5" eb="7">
      <t>ジッシ</t>
    </rPh>
    <rPh sb="7" eb="9">
      <t>シセツ</t>
    </rPh>
    <rPh sb="10" eb="12">
      <t>セツビ</t>
    </rPh>
    <rPh sb="13" eb="15">
      <t>キキ</t>
    </rPh>
    <rPh sb="15" eb="16">
      <t>トウ</t>
    </rPh>
    <phoneticPr fontId="22"/>
  </si>
  <si>
    <t>訓練会場は、「訓練計画」の地域内（市町村内）にある。</t>
    <rPh sb="0" eb="2">
      <t>クンレン</t>
    </rPh>
    <rPh sb="2" eb="4">
      <t>カイジョウ</t>
    </rPh>
    <rPh sb="7" eb="9">
      <t>クンレン</t>
    </rPh>
    <rPh sb="9" eb="11">
      <t>ケイカク</t>
    </rPh>
    <rPh sb="13" eb="15">
      <t>チイキ</t>
    </rPh>
    <rPh sb="15" eb="16">
      <t>ナイ</t>
    </rPh>
    <rPh sb="17" eb="20">
      <t>シチョウソン</t>
    </rPh>
    <rPh sb="20" eb="21">
      <t>ナイ</t>
    </rPh>
    <phoneticPr fontId="22"/>
  </si>
  <si>
    <t>１　建物外観</t>
    <rPh sb="2" eb="4">
      <t>タテモノ</t>
    </rPh>
    <rPh sb="4" eb="6">
      <t>ガイカン</t>
    </rPh>
    <phoneticPr fontId="22"/>
  </si>
  <si>
    <t>受付印</t>
    <rPh sb="0" eb="3">
      <t>ウケツケイン</t>
    </rPh>
    <phoneticPr fontId="22"/>
  </si>
  <si>
    <t>要求定義手法、ドメイン駆動設計、ソフトウェア設計原則（SOLID）、クリーンアーキテクチャ、デザインパターン、非機能要件定義、</t>
  </si>
  <si>
    <t>ＦＡＸ</t>
  </si>
  <si>
    <t>３</t>
  </si>
  <si>
    <t>添付資料</t>
    <rPh sb="0" eb="2">
      <t>テンプ</t>
    </rPh>
    <rPh sb="2" eb="4">
      <t>シリョウ</t>
    </rPh>
    <phoneticPr fontId="22"/>
  </si>
  <si>
    <t>交通の便</t>
    <rPh sb="0" eb="2">
      <t>コウツウ</t>
    </rPh>
    <rPh sb="3" eb="4">
      <t>ベン</t>
    </rPh>
    <phoneticPr fontId="22"/>
  </si>
  <si>
    <t>託児サービス</t>
    <rPh sb="0" eb="2">
      <t>タクジ</t>
    </rPh>
    <phoneticPr fontId="22"/>
  </si>
  <si>
    <t>3週目</t>
    <rPh sb="1" eb="3">
      <t>シュウメ</t>
    </rPh>
    <phoneticPr fontId="22"/>
  </si>
  <si>
    <t>価値発見・定義</t>
  </si>
  <si>
    <t>□設定あり　　□設定なし</t>
    <rPh sb="1" eb="3">
      <t>セッテイ</t>
    </rPh>
    <rPh sb="8" eb="10">
      <t>セッテイ</t>
    </rPh>
    <phoneticPr fontId="22"/>
  </si>
  <si>
    <t>（託児設定可能コースに応募する場合のみレ印を記入）</t>
    <rPh sb="1" eb="3">
      <t>タクジ</t>
    </rPh>
    <rPh sb="3" eb="5">
      <t>セッテイ</t>
    </rPh>
    <rPh sb="5" eb="7">
      <t>カノウ</t>
    </rPh>
    <rPh sb="11" eb="13">
      <t>オウボ</t>
    </rPh>
    <rPh sb="15" eb="17">
      <t>バアイ</t>
    </rPh>
    <rPh sb="20" eb="21">
      <t>シルシ</t>
    </rPh>
    <rPh sb="22" eb="24">
      <t>キニュウ</t>
    </rPh>
    <phoneticPr fontId="22"/>
  </si>
  <si>
    <t>21週目</t>
    <rPh sb="2" eb="4">
      <t>シュウメ</t>
    </rPh>
    <phoneticPr fontId="22"/>
  </si>
  <si>
    <t>4週目</t>
    <rPh sb="1" eb="3">
      <t>シュウメ</t>
    </rPh>
    <phoneticPr fontId="22"/>
  </si>
  <si>
    <t>)㎡</t>
  </si>
  <si>
    <t>7週目</t>
    <rPh sb="1" eb="3">
      <t>シュウメ</t>
    </rPh>
    <phoneticPr fontId="22"/>
  </si>
  <si>
    <t>提出書類</t>
    <rPh sb="0" eb="2">
      <t>テイシュツ</t>
    </rPh>
    <rPh sb="3" eb="4">
      <t>テンショ</t>
    </rPh>
    <phoneticPr fontId="22"/>
  </si>
  <si>
    <t>バリアフリーへの対応　</t>
    <rPh sb="8" eb="10">
      <t>タイオウ</t>
    </rPh>
    <phoneticPr fontId="22"/>
  </si>
  <si>
    <t>3か月目</t>
    <rPh sb="2" eb="3">
      <t>ゲツ</t>
    </rPh>
    <rPh sb="3" eb="4">
      <t>メ</t>
    </rPh>
    <phoneticPr fontId="22"/>
  </si>
  <si>
    <t>1週目</t>
    <rPh sb="1" eb="3">
      <t>シュウメ</t>
    </rPh>
    <phoneticPr fontId="22"/>
  </si>
  <si>
    <t>時間</t>
    <rPh sb="0" eb="1">
      <t>トキ</t>
    </rPh>
    <rPh sb="1" eb="2">
      <t>アイダ</t>
    </rPh>
    <phoneticPr fontId="2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</si>
  <si>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</si>
  <si>
    <t>□ 「賃金水準の向上」及び「女性の活躍推進」に関する添付資料</t>
    <rPh sb="26" eb="28">
      <t>テンプ</t>
    </rPh>
    <rPh sb="28" eb="30">
      <t>シリョウ</t>
    </rPh>
    <phoneticPr fontId="22"/>
  </si>
  <si>
    <t>訓練科名：</t>
    <rPh sb="0" eb="2">
      <t>クンレン</t>
    </rPh>
    <rPh sb="2" eb="3">
      <t>カ</t>
    </rPh>
    <rPh sb="3" eb="4">
      <t>メイ</t>
    </rPh>
    <phoneticPr fontId="22"/>
  </si>
  <si>
    <t>【キャリアコンサルティングの実施者】</t>
    <rPh sb="14" eb="16">
      <t>ジッシ</t>
    </rPh>
    <rPh sb="16" eb="17">
      <t>シャ</t>
    </rPh>
    <phoneticPr fontId="22"/>
  </si>
  <si>
    <t>使用科目</t>
    <rPh sb="0" eb="2">
      <t>シヨウ</t>
    </rPh>
    <rPh sb="2" eb="4">
      <t>カモク</t>
    </rPh>
    <phoneticPr fontId="22"/>
  </si>
  <si>
    <t>訓練コース名：</t>
    <rPh sb="0" eb="1">
      <t>クン</t>
    </rPh>
    <rPh sb="1" eb="2">
      <t>ネリ</t>
    </rPh>
    <rPh sb="5" eb="6">
      <t>メイ</t>
    </rPh>
    <phoneticPr fontId="22"/>
  </si>
  <si>
    <t>5か月目</t>
    <rPh sb="2" eb="3">
      <t>ゲツ</t>
    </rPh>
    <rPh sb="3" eb="4">
      <t>メ</t>
    </rPh>
    <phoneticPr fontId="22"/>
  </si>
  <si>
    <t>有効期限有･無</t>
    <rPh sb="0" eb="2">
      <t>ユウコウ</t>
    </rPh>
    <rPh sb="2" eb="4">
      <t>キゲン</t>
    </rPh>
    <rPh sb="4" eb="5">
      <t>ア</t>
    </rPh>
    <rPh sb="6" eb="7">
      <t>ナ</t>
    </rPh>
    <phoneticPr fontId="22"/>
  </si>
  <si>
    <t>※　訓練実施に関係しない経費（共同ビルにおける清掃道具や洗剤など）は計上しないでください。</t>
    <rPh sb="2" eb="4">
      <t>クンレン</t>
    </rPh>
    <rPh sb="7" eb="9">
      <t>カンケイ</t>
    </rPh>
    <rPh sb="12" eb="14">
      <t>ケイヒ</t>
    </rPh>
    <rPh sb="15" eb="17">
      <t>キョウドウ</t>
    </rPh>
    <rPh sb="23" eb="25">
      <t>セイソウ</t>
    </rPh>
    <rPh sb="25" eb="27">
      <t>ドウグ</t>
    </rPh>
    <rPh sb="28" eb="30">
      <t>センザイ</t>
    </rPh>
    <rPh sb="34" eb="36">
      <t>ケイジョウ</t>
    </rPh>
    <phoneticPr fontId="22"/>
  </si>
  <si>
    <t>（役職名）</t>
    <rPh sb="1" eb="4">
      <t>ヤクショクメイ</t>
    </rPh>
    <phoneticPr fontId="22"/>
  </si>
  <si>
    <r>
      <t>事業者が</t>
    </r>
    <r>
      <rPr>
        <sz val="11"/>
        <rFont val="ＭＳ Ｐ明朝"/>
        <family val="1"/>
        <charset val="128"/>
      </rPr>
      <t>県域での役員及び従業員の給与等受給者一人当たりの平均給与額、又は、
県域での役員を除く従業員の給与等受給者一人当たりの平均給与額の対前年増加率について事前に割合を計算した資料（任意様式）</t>
    </r>
    <rPh sb="4" eb="6">
      <t>ケンイキ</t>
    </rPh>
    <phoneticPr fontId="22"/>
  </si>
  <si>
    <t>・就職先業界の顧客・ユーザーを取り巻くデジタルサービス【項目２】</t>
  </si>
  <si>
    <t>□ 訓練実施施設　写真等貼付書（建物外観、教室等）</t>
    <rPh sb="2" eb="4">
      <t>クンレン</t>
    </rPh>
    <rPh sb="4" eb="6">
      <t>ジッシ</t>
    </rPh>
    <rPh sb="6" eb="8">
      <t>シセツ</t>
    </rPh>
    <rPh sb="11" eb="12">
      <t>トウ</t>
    </rPh>
    <rPh sb="12" eb="15">
      <t>ハリツケショ</t>
    </rPh>
    <rPh sb="23" eb="24">
      <t>トウ</t>
    </rPh>
    <phoneticPr fontId="22"/>
  </si>
  <si>
    <t>（参考様式３）</t>
    <rPh sb="1" eb="3">
      <t>サンコウ</t>
    </rPh>
    <rPh sb="3" eb="5">
      <t>ヨウシキ</t>
    </rPh>
    <phoneticPr fontId="22"/>
  </si>
  <si>
    <t>（参考様式４）</t>
    <rPh sb="1" eb="3">
      <t>サンコウ</t>
    </rPh>
    <rPh sb="3" eb="5">
      <t>ヨウシキ</t>
    </rPh>
    <phoneticPr fontId="22"/>
  </si>
  <si>
    <t>□ 提案訓練コース一覧表</t>
    <rPh sb="2" eb="4">
      <t>テイアン</t>
    </rPh>
    <rPh sb="4" eb="6">
      <t>クンレン</t>
    </rPh>
    <rPh sb="9" eb="11">
      <t>イチラン</t>
    </rPh>
    <rPh sb="11" eb="12">
      <t>ヒョウ</t>
    </rPh>
    <phoneticPr fontId="22"/>
  </si>
  <si>
    <t>・「女性の活躍推進」項目の資料につきましては、該当するものがあるかを「書類の有無」欄に記載し、ある場合は提出欄</t>
    <rPh sb="2" eb="4">
      <t>ジョセイ</t>
    </rPh>
    <rPh sb="5" eb="7">
      <t>カツヤク</t>
    </rPh>
    <rPh sb="7" eb="9">
      <t>スイシン</t>
    </rPh>
    <rPh sb="10" eb="12">
      <t>コウモク</t>
    </rPh>
    <rPh sb="13" eb="15">
      <t>シリョウ</t>
    </rPh>
    <rPh sb="23" eb="25">
      <t>ガイトウ</t>
    </rPh>
    <rPh sb="35" eb="37">
      <t>ショルイ</t>
    </rPh>
    <rPh sb="38" eb="40">
      <t>ウム</t>
    </rPh>
    <rPh sb="41" eb="42">
      <t>ラン</t>
    </rPh>
    <rPh sb="43" eb="45">
      <t>キサイ</t>
    </rPh>
    <rPh sb="49" eb="51">
      <t>バアイ</t>
    </rPh>
    <phoneticPr fontId="22"/>
  </si>
  <si>
    <t>２　学科・実習教室全景</t>
    <rPh sb="2" eb="4">
      <t>ガッカ</t>
    </rPh>
    <rPh sb="5" eb="7">
      <t>ジッシュウ</t>
    </rPh>
    <rPh sb="7" eb="9">
      <t>キョウシツ</t>
    </rPh>
    <rPh sb="9" eb="11">
      <t>ゼンケイ</t>
    </rPh>
    <phoneticPr fontId="22"/>
  </si>
  <si>
    <t>職業紹介事業の主な内容</t>
    <rPh sb="0" eb="2">
      <t>ショクギョウ</t>
    </rPh>
    <rPh sb="2" eb="4">
      <t>ショウカイ</t>
    </rPh>
    <rPh sb="4" eb="6">
      <t>ジギョウ</t>
    </rPh>
    <rPh sb="7" eb="8">
      <t>オモ</t>
    </rPh>
    <rPh sb="9" eb="11">
      <t>ナイヨウ</t>
    </rPh>
    <phoneticPr fontId="22"/>
  </si>
  <si>
    <t>□ 開講中及び開講予定の訓練コース等一覧表</t>
    <rPh sb="2" eb="5">
      <t>カイコウチュウ</t>
    </rPh>
    <rPh sb="5" eb="6">
      <t>オヨ</t>
    </rPh>
    <rPh sb="7" eb="9">
      <t>カイコウ</t>
    </rPh>
    <rPh sb="9" eb="11">
      <t>ヨテイ</t>
    </rPh>
    <rPh sb="12" eb="14">
      <t>クンレン</t>
    </rPh>
    <rPh sb="17" eb="18">
      <t>トウ</t>
    </rPh>
    <rPh sb="18" eb="20">
      <t>イチラン</t>
    </rPh>
    <rPh sb="20" eb="21">
      <t>ヒョウ</t>
    </rPh>
    <phoneticPr fontId="22"/>
  </si>
  <si>
    <t>ソフトウェア開発マネジメント（CCPM、アジャイル開発手法、ソフトウェア見積り）、TDD（テスト駆動開発）、ソフトウェア品質管理、OSSライセンス管理</t>
  </si>
  <si>
    <t>パソコン
（受講生が専有できるパソコン）</t>
    <rPh sb="6" eb="9">
      <t>ジュコウセイ</t>
    </rPh>
    <rPh sb="10" eb="12">
      <t>センユウ</t>
    </rPh>
    <phoneticPr fontId="22"/>
  </si>
  <si>
    <t>4か月目</t>
    <rPh sb="2" eb="3">
      <t>ゲツ</t>
    </rPh>
    <rPh sb="3" eb="4">
      <t>メ</t>
    </rPh>
    <phoneticPr fontId="22"/>
  </si>
  <si>
    <t>ビデオプロジェクター*</t>
  </si>
  <si>
    <t>※　「勤務形態」には、常勤又は非常勤の別を記載してください。</t>
    <rPh sb="3" eb="5">
      <t>キンム</t>
    </rPh>
    <rPh sb="5" eb="7">
      <t>ケイタイ</t>
    </rPh>
    <rPh sb="11" eb="13">
      <t>ジョウキン</t>
    </rPh>
    <rPh sb="13" eb="14">
      <t>マタ</t>
    </rPh>
    <rPh sb="15" eb="18">
      <t>ヒジョウキン</t>
    </rPh>
    <rPh sb="19" eb="20">
      <t>ベツ</t>
    </rPh>
    <rPh sb="21" eb="23">
      <t>キサイ</t>
    </rPh>
    <phoneticPr fontId="22"/>
  </si>
  <si>
    <t>【添付資料】</t>
    <rPh sb="1" eb="3">
      <t>テンプ</t>
    </rPh>
    <rPh sb="3" eb="4">
      <t>シ</t>
    </rPh>
    <rPh sb="4" eb="5">
      <t>リョウ</t>
    </rPh>
    <phoneticPr fontId="22"/>
  </si>
  <si>
    <t>□ フロアの配置図及び教室の平面図（教室として有効に利用できる面積が計算できるもの）</t>
    <rPh sb="9" eb="10">
      <t>オヨ</t>
    </rPh>
    <rPh sb="18" eb="20">
      <t>キョウシツ</t>
    </rPh>
    <rPh sb="23" eb="25">
      <t>ユウコウ</t>
    </rPh>
    <rPh sb="26" eb="28">
      <t>リヨウ</t>
    </rPh>
    <rPh sb="34" eb="36">
      <t>ケイサン</t>
    </rPh>
    <phoneticPr fontId="22"/>
  </si>
  <si>
    <t>□ 講師名簿（様式６）に記した資格・免許を証する書類（写）</t>
    <rPh sb="2" eb="4">
      <t>コウシ</t>
    </rPh>
    <rPh sb="4" eb="6">
      <t>メイボ</t>
    </rPh>
    <rPh sb="7" eb="9">
      <t>ヨウシキ</t>
    </rPh>
    <rPh sb="12" eb="13">
      <t>キ</t>
    </rPh>
    <rPh sb="15" eb="17">
      <t>シカク</t>
    </rPh>
    <rPh sb="18" eb="20">
      <t>メンキョ</t>
    </rPh>
    <rPh sb="21" eb="22">
      <t>ショウ</t>
    </rPh>
    <rPh sb="24" eb="26">
      <t>ショルイ</t>
    </rPh>
    <rPh sb="27" eb="28">
      <t>ウツ</t>
    </rPh>
    <phoneticPr fontId="22"/>
  </si>
  <si>
    <t>負担目的</t>
    <rPh sb="0" eb="2">
      <t>フタン</t>
    </rPh>
    <rPh sb="2" eb="4">
      <t>モクテキ</t>
    </rPh>
    <phoneticPr fontId="22"/>
  </si>
  <si>
    <t>提出欄</t>
    <rPh sb="0" eb="2">
      <t>テイシュツ</t>
    </rPh>
    <rPh sb="2" eb="3">
      <t>ラン</t>
    </rPh>
    <phoneticPr fontId="22"/>
  </si>
  <si>
    <t>□ 訓練実施施設の不動産登記簿謄本（写）又は賃貸借契約書（写）等</t>
    <rPh sb="18" eb="19">
      <t>ウツ</t>
    </rPh>
    <rPh sb="31" eb="32">
      <t>ナド</t>
    </rPh>
    <phoneticPr fontId="22"/>
  </si>
  <si>
    <t>デザイン</t>
  </si>
  <si>
    <r>
      <t>　</t>
    </r>
    <r>
      <rPr>
        <b/>
        <sz val="11"/>
        <rFont val="ＭＳ 明朝"/>
        <family val="1"/>
        <charset val="128"/>
      </rPr>
      <t>※　県及び（独）高齢・障害・求職者支援機構秋田支部から受託し、現在実施（募集を含む）している訓練及び現在
　　（独）高齢・障害・求職者支援機構の求職者支援訓練に応募している訓練コースがある場合は、</t>
    </r>
    <r>
      <rPr>
        <b/>
        <u/>
        <sz val="11"/>
        <rFont val="ＭＳ 明朝"/>
        <family val="1"/>
        <charset val="128"/>
      </rPr>
      <t xml:space="preserve">その全てを記載し
</t>
    </r>
    <r>
      <rPr>
        <b/>
        <sz val="11"/>
        <rFont val="ＭＳ 明朝"/>
        <family val="1"/>
        <charset val="128"/>
      </rPr>
      <t>　　</t>
    </r>
    <r>
      <rPr>
        <b/>
        <u/>
        <sz val="11"/>
        <rFont val="ＭＳ 明朝"/>
        <family val="1"/>
        <charset val="128"/>
      </rPr>
      <t>てください。</t>
    </r>
    <rPh sb="3" eb="4">
      <t>ケン</t>
    </rPh>
    <rPh sb="4" eb="5">
      <t>オヨ</t>
    </rPh>
    <rPh sb="7" eb="8">
      <t>ドク</t>
    </rPh>
    <rPh sb="9" eb="11">
      <t>コウレイ</t>
    </rPh>
    <rPh sb="12" eb="14">
      <t>ショウガイ</t>
    </rPh>
    <rPh sb="15" eb="18">
      <t>キュウショクシャ</t>
    </rPh>
    <rPh sb="18" eb="20">
      <t>シエン</t>
    </rPh>
    <rPh sb="20" eb="22">
      <t>キコウ</t>
    </rPh>
    <rPh sb="22" eb="24">
      <t>アキタ</t>
    </rPh>
    <rPh sb="24" eb="26">
      <t>シブ</t>
    </rPh>
    <rPh sb="28" eb="30">
      <t>ジュタク</t>
    </rPh>
    <rPh sb="32" eb="34">
      <t>ゲンザイ</t>
    </rPh>
    <rPh sb="62" eb="64">
      <t>ショウガイ</t>
    </rPh>
    <rPh sb="87" eb="89">
      <t>クンレン</t>
    </rPh>
    <rPh sb="95" eb="97">
      <t>バアイ</t>
    </rPh>
    <rPh sb="101" eb="102">
      <t>スベ</t>
    </rPh>
    <rPh sb="104" eb="106">
      <t>キサイ</t>
    </rPh>
    <phoneticPr fontId="22"/>
  </si>
  <si>
    <t>□ 訓練実施施設パンフレット等</t>
  </si>
  <si>
    <t>【職業紹介事業】</t>
    <rPh sb="1" eb="3">
      <t>ショクギョウ</t>
    </rPh>
    <rPh sb="3" eb="5">
      <t>ショウカイ</t>
    </rPh>
    <rPh sb="5" eb="7">
      <t>ジギョウ</t>
    </rPh>
    <phoneticPr fontId="22"/>
  </si>
  <si>
    <t>えるぼしチャレンジ企業認定</t>
    <rPh sb="9" eb="11">
      <t>キギョウ</t>
    </rPh>
    <rPh sb="11" eb="13">
      <t>ニンテイ</t>
    </rPh>
    <phoneticPr fontId="22"/>
  </si>
  <si>
    <t>カテゴリー</t>
  </si>
  <si>
    <t>A　ビジネス変革</t>
    <rPh sb="6" eb="8">
      <t>ヘンカク</t>
    </rPh>
    <phoneticPr fontId="85"/>
  </si>
  <si>
    <t>職業訓練指導員免許</t>
    <rPh sb="0" eb="2">
      <t>ショクギョウ</t>
    </rPh>
    <rPh sb="2" eb="4">
      <t>クンレン</t>
    </rPh>
    <rPh sb="4" eb="7">
      <t>シドウイン</t>
    </rPh>
    <rPh sb="7" eb="9">
      <t>メンキョ</t>
    </rPh>
    <phoneticPr fontId="22"/>
  </si>
  <si>
    <t>訓練実施機関・施設の概要</t>
    <rPh sb="0" eb="2">
      <t>クンレン</t>
    </rPh>
    <rPh sb="2" eb="4">
      <t>ジッシ</t>
    </rPh>
    <rPh sb="4" eb="6">
      <t>キカン</t>
    </rPh>
    <rPh sb="7" eb="9">
      <t>シセツ</t>
    </rPh>
    <rPh sb="10" eb="12">
      <t>ガイヨウ</t>
    </rPh>
    <phoneticPr fontId="22"/>
  </si>
  <si>
    <t>主</t>
    <rPh sb="0" eb="1">
      <t>シュ</t>
    </rPh>
    <phoneticPr fontId="22"/>
  </si>
  <si>
    <t>（１）提案者（団体）の概要</t>
    <rPh sb="5" eb="6">
      <t>モノ</t>
    </rPh>
    <rPh sb="7" eb="9">
      <t>ダンタイ</t>
    </rPh>
    <rPh sb="11" eb="13">
      <t>ガイヨウ</t>
    </rPh>
    <phoneticPr fontId="22"/>
  </si>
  <si>
    <t>から徒歩で</t>
    <rPh sb="2" eb="4">
      <t>トホ</t>
    </rPh>
    <phoneticPr fontId="22"/>
  </si>
  <si>
    <t>申請団体名</t>
    <rPh sb="0" eb="2">
      <t>シンセイ</t>
    </rPh>
    <rPh sb="2" eb="4">
      <t>ダンタイ</t>
    </rPh>
    <rPh sb="4" eb="5">
      <t>メイ</t>
    </rPh>
    <phoneticPr fontId="22"/>
  </si>
  <si>
    <t>持ち運び型</t>
    <rPh sb="0" eb="1">
      <t>モ</t>
    </rPh>
    <rPh sb="2" eb="3">
      <t>ハコ</t>
    </rPh>
    <rPh sb="4" eb="5">
      <t>ガタ</t>
    </rPh>
    <phoneticPr fontId="22"/>
  </si>
  <si>
    <t>職務履歴・講師実績
経験年数</t>
    <rPh sb="0" eb="2">
      <t>ショクム</t>
    </rPh>
    <rPh sb="2" eb="4">
      <t>リレキ</t>
    </rPh>
    <rPh sb="5" eb="7">
      <t>コウシ</t>
    </rPh>
    <rPh sb="7" eb="9">
      <t>ジッセキ</t>
    </rPh>
    <rPh sb="10" eb="12">
      <t>ケイケン</t>
    </rPh>
    <rPh sb="12" eb="14">
      <t>ネンスウ</t>
    </rPh>
    <phoneticPr fontId="22"/>
  </si>
  <si>
    <t>〒</t>
  </si>
  <si>
    <t>ＴＥＬ</t>
  </si>
  <si>
    <t>　　オフィスソフトの操作（就職先での報告書やリーフレット等の作成で使用が想定
　される文字のサイズやフォントを変更した文書作成、就職先での資料作成、データ
　管理等で使用が想定される基本的な関数、表作成などのレベルのものに限る）等</t>
  </si>
  <si>
    <t>デジタルリテラシーを含むカリキュラムの例</t>
  </si>
  <si>
    <t>（</t>
  </si>
  <si>
    <t>【受講者が教材以外に負担する経費】</t>
    <rPh sb="1" eb="4">
      <t>ジュコウシャ</t>
    </rPh>
    <rPh sb="5" eb="7">
      <t>キョウザイ</t>
    </rPh>
    <rPh sb="7" eb="9">
      <t>イガイ</t>
    </rPh>
    <rPh sb="10" eb="12">
      <t>フタン</t>
    </rPh>
    <rPh sb="14" eb="16">
      <t>ケイヒ</t>
    </rPh>
    <phoneticPr fontId="22"/>
  </si>
  <si>
    <t>該当事業者のみ</t>
    <rPh sb="0" eb="2">
      <t>ガイトウ</t>
    </rPh>
    <rPh sb="2" eb="5">
      <t>ジギョウシャ</t>
    </rPh>
    <phoneticPr fontId="22"/>
  </si>
  <si>
    <t>代表者役職･氏名</t>
    <rPh sb="0" eb="3">
      <t>ダイヒョウシャ</t>
    </rPh>
    <rPh sb="3" eb="5">
      <t>ヤクショク</t>
    </rPh>
    <rPh sb="6" eb="8">
      <t>シメイ</t>
    </rPh>
    <phoneticPr fontId="22"/>
  </si>
  <si>
    <t>1単位を60分とした場合の総訓練時間</t>
    <rPh sb="1" eb="3">
      <t>タンイ</t>
    </rPh>
    <rPh sb="6" eb="7">
      <t>フン</t>
    </rPh>
    <rPh sb="10" eb="12">
      <t>ッバイ</t>
    </rPh>
    <rPh sb="13" eb="14">
      <t>ソウ</t>
    </rPh>
    <rPh sb="14" eb="16">
      <t>クンレン</t>
    </rPh>
    <rPh sb="16" eb="18">
      <t>ジカン</t>
    </rPh>
    <phoneticPr fontId="22"/>
  </si>
  <si>
    <t>設立年月日</t>
    <rPh sb="0" eb="2">
      <t>セツリツ</t>
    </rPh>
    <rPh sb="2" eb="5">
      <t>ネンガッピ</t>
    </rPh>
    <phoneticPr fontId="22"/>
  </si>
  <si>
    <t>人</t>
    <rPh sb="0" eb="1">
      <t>ヒト</t>
    </rPh>
    <phoneticPr fontId="22"/>
  </si>
  <si>
    <t>（２）訓練実施機関の概要</t>
    <rPh sb="3" eb="5">
      <t>クンレン</t>
    </rPh>
    <rPh sb="5" eb="7">
      <t>ジッシ</t>
    </rPh>
    <rPh sb="7" eb="9">
      <t>キカン</t>
    </rPh>
    <rPh sb="10" eb="12">
      <t>ガイヨウ</t>
    </rPh>
    <phoneticPr fontId="22"/>
  </si>
  <si>
    <t>机、イス（座学用）</t>
    <rPh sb="0" eb="1">
      <t>ツクエ</t>
    </rPh>
    <rPh sb="5" eb="7">
      <t>ザガク</t>
    </rPh>
    <rPh sb="7" eb="8">
      <t>ヨウ</t>
    </rPh>
    <phoneticPr fontId="22"/>
  </si>
  <si>
    <t>教育訓練開始年月日</t>
    <rPh sb="0" eb="2">
      <t>キョウイク</t>
    </rPh>
    <rPh sb="2" eb="4">
      <t>クンレン</t>
    </rPh>
    <rPh sb="4" eb="6">
      <t>カイシ</t>
    </rPh>
    <rPh sb="6" eb="9">
      <t>ネンガッピ</t>
    </rPh>
    <phoneticPr fontId="22"/>
  </si>
  <si>
    <t>※以下に挙げる先端技術を例として必要に応じて学習
WebAssembly、HTTP/3、ブロックチェーン基盤、秘密計算、Trusted Web、量子コンピューティング、HITL:Human-in-the-Loop</t>
  </si>
  <si>
    <t>事務部門</t>
    <rPh sb="0" eb="2">
      <t>ジム</t>
    </rPh>
    <rPh sb="2" eb="4">
      <t>ブモン</t>
    </rPh>
    <phoneticPr fontId="22"/>
  </si>
  <si>
    <t>電車</t>
    <rPh sb="0" eb="2">
      <t>デンシャ</t>
    </rPh>
    <phoneticPr fontId="22"/>
  </si>
  <si>
    <t>□パソコン全台に有　　　□一部パソコンに有（　　　）台　　　□無</t>
    <rPh sb="5" eb="7">
      <t>ゼンダイ</t>
    </rPh>
    <rPh sb="8" eb="9">
      <t>ア</t>
    </rPh>
    <rPh sb="13" eb="15">
      <t>イチブ</t>
    </rPh>
    <rPh sb="20" eb="21">
      <t>ア</t>
    </rPh>
    <rPh sb="26" eb="27">
      <t>ダイ</t>
    </rPh>
    <rPh sb="31" eb="32">
      <t>ナ</t>
    </rPh>
    <phoneticPr fontId="22"/>
  </si>
  <si>
    <t>訓練部門</t>
    <rPh sb="0" eb="2">
      <t>クンレン</t>
    </rPh>
    <rPh sb="2" eb="4">
      <t>ブモン</t>
    </rPh>
    <phoneticPr fontId="22"/>
  </si>
  <si>
    <t>合　　計</t>
    <rPh sb="0" eb="1">
      <t>ゴウ</t>
    </rPh>
    <rPh sb="3" eb="4">
      <t>ケイ</t>
    </rPh>
    <phoneticPr fontId="22"/>
  </si>
  <si>
    <t>常　　　勤</t>
    <rPh sb="0" eb="1">
      <t>ツネ</t>
    </rPh>
    <rPh sb="4" eb="5">
      <t>ツトム</t>
    </rPh>
    <phoneticPr fontId="22"/>
  </si>
  <si>
    <t>□昼休み時間利用可　　　　　　□昼休み時間利用不可</t>
    <rPh sb="1" eb="3">
      <t>ヒルヤス</t>
    </rPh>
    <rPh sb="4" eb="6">
      <t>ジカン</t>
    </rPh>
    <rPh sb="6" eb="8">
      <t>リヨウ</t>
    </rPh>
    <rPh sb="8" eb="9">
      <t>カ</t>
    </rPh>
    <rPh sb="16" eb="18">
      <t>ヒルヤス</t>
    </rPh>
    <rPh sb="19" eb="21">
      <t>ジカン</t>
    </rPh>
    <rPh sb="21" eb="23">
      <t>リヨウ</t>
    </rPh>
    <rPh sb="23" eb="25">
      <t>フカ</t>
    </rPh>
    <phoneticPr fontId="22"/>
  </si>
  <si>
    <t>非　常　勤</t>
    <rPh sb="0" eb="1">
      <t>ヒ</t>
    </rPh>
    <rPh sb="2" eb="3">
      <t>ツネ</t>
    </rPh>
    <rPh sb="4" eb="5">
      <t>ツトム</t>
    </rPh>
    <phoneticPr fontId="22"/>
  </si>
  <si>
    <t>　　　年　　　月　　　日</t>
    <rPh sb="3" eb="4">
      <t>ネン</t>
    </rPh>
    <rPh sb="7" eb="8">
      <t>ツキ</t>
    </rPh>
    <rPh sb="11" eb="12">
      <t>ヒ</t>
    </rPh>
    <phoneticPr fontId="22"/>
  </si>
  <si>
    <t>訓練生が利用できるコピー機</t>
    <rPh sb="0" eb="3">
      <t>クンレンセイ</t>
    </rPh>
    <rPh sb="4" eb="6">
      <t>リヨウ</t>
    </rPh>
    <rPh sb="12" eb="13">
      <t>キ</t>
    </rPh>
    <phoneticPr fontId="22"/>
  </si>
  <si>
    <t>訓練内容</t>
    <rPh sb="0" eb="2">
      <t>クンレン</t>
    </rPh>
    <rPh sb="2" eb="4">
      <t>ナイヨウ</t>
    </rPh>
    <phoneticPr fontId="22"/>
  </si>
  <si>
    <t>実施年度</t>
    <rPh sb="0" eb="2">
      <t>ジッシ</t>
    </rPh>
    <rPh sb="2" eb="4">
      <t>ネンド</t>
    </rPh>
    <phoneticPr fontId="22"/>
  </si>
  <si>
    <t>・一人あたりの面積（</t>
    <rPh sb="1" eb="3">
      <t>ヒトリ</t>
    </rPh>
    <rPh sb="7" eb="9">
      <t>メンセキ</t>
    </rPh>
    <phoneticPr fontId="22"/>
  </si>
  <si>
    <t>訓練期間</t>
    <rPh sb="0" eb="2">
      <t>クンレン</t>
    </rPh>
    <rPh sb="2" eb="4">
      <t>キカン</t>
    </rPh>
    <phoneticPr fontId="22"/>
  </si>
  <si>
    <t>受講者数</t>
    <rPh sb="0" eb="3">
      <t>ジュコウシャ</t>
    </rPh>
    <rPh sb="3" eb="4">
      <t>スウ</t>
    </rPh>
    <phoneticPr fontId="22"/>
  </si>
  <si>
    <t>就職率※</t>
    <rPh sb="0" eb="3">
      <t>シュウショクリツ</t>
    </rPh>
    <phoneticPr fontId="22"/>
  </si>
  <si>
    <t>・イス</t>
  </si>
  <si>
    <t>※ 県訓練は、県の調査確認結果通知に記載のある就職支援経費就職率を、機構訓練は、雇用保険適用就職率を記載すること。</t>
    <rPh sb="2" eb="3">
      <t>ケン</t>
    </rPh>
    <rPh sb="3" eb="5">
      <t>クンレン</t>
    </rPh>
    <rPh sb="7" eb="8">
      <t>ケン</t>
    </rPh>
    <rPh sb="9" eb="11">
      <t>チョウサ</t>
    </rPh>
    <rPh sb="11" eb="13">
      <t>カクニン</t>
    </rPh>
    <rPh sb="13" eb="15">
      <t>ケッカ</t>
    </rPh>
    <rPh sb="15" eb="17">
      <t>ツウチ</t>
    </rPh>
    <rPh sb="18" eb="20">
      <t>キサイ</t>
    </rPh>
    <rPh sb="23" eb="25">
      <t>シュウショク</t>
    </rPh>
    <rPh sb="25" eb="27">
      <t>シエン</t>
    </rPh>
    <rPh sb="27" eb="29">
      <t>ケイヒ</t>
    </rPh>
    <rPh sb="29" eb="32">
      <t>シュウショクリツ</t>
    </rPh>
    <rPh sb="34" eb="36">
      <t>キコウ</t>
    </rPh>
    <rPh sb="36" eb="38">
      <t>クンレン</t>
    </rPh>
    <rPh sb="40" eb="42">
      <t>コヨウ</t>
    </rPh>
    <rPh sb="42" eb="44">
      <t>ホケン</t>
    </rPh>
    <rPh sb="44" eb="46">
      <t>テキヨウ</t>
    </rPh>
    <rPh sb="46" eb="49">
      <t>シュウショクリツ</t>
    </rPh>
    <rPh sb="50" eb="52">
      <t>キサイ</t>
    </rPh>
    <phoneticPr fontId="22"/>
  </si>
  <si>
    <t>項目</t>
    <rPh sb="0" eb="2">
      <t>コウモク</t>
    </rPh>
    <phoneticPr fontId="22"/>
  </si>
  <si>
    <t>）台</t>
    <rPh sb="1" eb="2">
      <t>ダイ</t>
    </rPh>
    <phoneticPr fontId="22"/>
  </si>
  <si>
    <t xml:space="preserve">  　　</t>
  </si>
  <si>
    <t>他社：</t>
    <rPh sb="0" eb="2">
      <t>タシャ</t>
    </rPh>
    <phoneticPr fontId="22"/>
  </si>
  <si>
    <t xml:space="preserve"> 週　　　　日勤務　勤務時間　　　　　～</t>
    <rPh sb="1" eb="2">
      <t>シュウ</t>
    </rPh>
    <rPh sb="6" eb="7">
      <t>ニチ</t>
    </rPh>
    <rPh sb="7" eb="9">
      <t>キンム</t>
    </rPh>
    <rPh sb="10" eb="12">
      <t>キンム</t>
    </rPh>
    <rPh sb="12" eb="14">
      <t>ジカン</t>
    </rPh>
    <phoneticPr fontId="22"/>
  </si>
  <si>
    <t>職氏名</t>
    <rPh sb="0" eb="1">
      <t>ショク</t>
    </rPh>
    <rPh sb="1" eb="2">
      <t>シ</t>
    </rPh>
    <rPh sb="2" eb="3">
      <t>メイ</t>
    </rPh>
    <phoneticPr fontId="22"/>
  </si>
  <si>
    <t>E-mail</t>
  </si>
  <si>
    <t>３　使用するパソコン、機器・設備</t>
    <rPh sb="2" eb="4">
      <t>シヨウ</t>
    </rPh>
    <rPh sb="11" eb="13">
      <t>キキ</t>
    </rPh>
    <rPh sb="14" eb="16">
      <t>セツビ</t>
    </rPh>
    <phoneticPr fontId="22"/>
  </si>
  <si>
    <t>就 職 支 援 責 任 者</t>
    <rPh sb="0" eb="1">
      <t>シュウ</t>
    </rPh>
    <rPh sb="2" eb="3">
      <t>ショク</t>
    </rPh>
    <rPh sb="4" eb="5">
      <t>シ</t>
    </rPh>
    <rPh sb="6" eb="7">
      <t>エン</t>
    </rPh>
    <rPh sb="8" eb="9">
      <t>セキ</t>
    </rPh>
    <rPh sb="10" eb="11">
      <t>ニン</t>
    </rPh>
    <rPh sb="12" eb="13">
      <t>シャ</t>
    </rPh>
    <phoneticPr fontId="22"/>
  </si>
  <si>
    <t>再委託及び実習
予定事業所名</t>
    <rPh sb="0" eb="3">
      <t>サイイタク</t>
    </rPh>
    <rPh sb="3" eb="4">
      <t>オヨ</t>
    </rPh>
    <rPh sb="5" eb="7">
      <t>ジッシュウ</t>
    </rPh>
    <rPh sb="8" eb="10">
      <t>ヨテイ</t>
    </rPh>
    <rPh sb="10" eb="13">
      <t>ジギョウショ</t>
    </rPh>
    <rPh sb="13" eb="14">
      <t>メイ</t>
    </rPh>
    <phoneticPr fontId="22"/>
  </si>
  <si>
    <t>パソコンの利用</t>
    <rPh sb="5" eb="7">
      <t>リヨウ</t>
    </rPh>
    <phoneticPr fontId="22"/>
  </si>
  <si>
    <t>□　有
□　無</t>
    <rPh sb="2" eb="3">
      <t>ア</t>
    </rPh>
    <rPh sb="6" eb="7">
      <t>ナ</t>
    </rPh>
    <phoneticPr fontId="22"/>
  </si>
  <si>
    <t>歳</t>
    <rPh sb="0" eb="1">
      <t>サイ</t>
    </rPh>
    <phoneticPr fontId="22"/>
  </si>
  <si>
    <r>
      <t>※　「職務履歴・講師実績」には、担当科目の訓練内容に関する自社及び他社での</t>
    </r>
    <r>
      <rPr>
        <u/>
        <sz val="10"/>
        <rFont val="ＭＳ 明朝"/>
        <family val="1"/>
        <charset val="128"/>
      </rPr>
      <t>経験年数</t>
    </r>
    <r>
      <rPr>
        <sz val="10"/>
        <rFont val="ＭＳ 明朝"/>
        <family val="1"/>
        <charset val="128"/>
      </rPr>
      <t>及び講師として</t>
    </r>
    <rPh sb="3" eb="5">
      <t>ショクム</t>
    </rPh>
    <rPh sb="5" eb="7">
      <t>リレキ</t>
    </rPh>
    <rPh sb="8" eb="10">
      <t>コウシ</t>
    </rPh>
    <rPh sb="10" eb="12">
      <t>ジッセキ</t>
    </rPh>
    <rPh sb="16" eb="18">
      <t>タントウ</t>
    </rPh>
    <rPh sb="18" eb="20">
      <t>カモク</t>
    </rPh>
    <rPh sb="21" eb="23">
      <t>クンレン</t>
    </rPh>
    <rPh sb="23" eb="25">
      <t>ナイヨウ</t>
    </rPh>
    <rPh sb="26" eb="27">
      <t>カン</t>
    </rPh>
    <rPh sb="29" eb="31">
      <t>ジシャ</t>
    </rPh>
    <rPh sb="31" eb="32">
      <t>オヨ</t>
    </rPh>
    <rPh sb="33" eb="35">
      <t>タシャ</t>
    </rPh>
    <rPh sb="37" eb="39">
      <t>ケイケン</t>
    </rPh>
    <rPh sb="39" eb="41">
      <t>ネンスウ</t>
    </rPh>
    <rPh sb="41" eb="42">
      <t>オヨ</t>
    </rPh>
    <phoneticPr fontId="22"/>
  </si>
  <si>
    <t>年齢</t>
    <rPh sb="0" eb="2">
      <t>ネンレイ</t>
    </rPh>
    <phoneticPr fontId="22"/>
  </si>
  <si>
    <t>内　　容</t>
    <rPh sb="0" eb="1">
      <t>ウチ</t>
    </rPh>
    <rPh sb="3" eb="4">
      <t>カタチ</t>
    </rPh>
    <phoneticPr fontId="22"/>
  </si>
  <si>
    <t>戦略・マネジメント・システム</t>
  </si>
  <si>
    <t>訓練実施施設（訓練会場）</t>
    <rPh sb="0" eb="2">
      <t>クンレン</t>
    </rPh>
    <rPh sb="2" eb="4">
      <t>ジッシ</t>
    </rPh>
    <rPh sb="4" eb="6">
      <t>シセツ</t>
    </rPh>
    <rPh sb="7" eb="9">
      <t>クンレン</t>
    </rPh>
    <rPh sb="9" eb="11">
      <t>カイジョウ</t>
    </rPh>
    <phoneticPr fontId="22"/>
  </si>
  <si>
    <r>
      <t>１　実施を予定している支援</t>
    </r>
    <r>
      <rPr>
        <sz val="11"/>
        <rFont val="ＭＳ 明朝"/>
        <family val="1"/>
        <charset val="128"/>
      </rPr>
      <t>内容について具体的に記載すること。</t>
    </r>
  </si>
  <si>
    <t>クリックで☑になります</t>
  </si>
  <si>
    <t>施設名：</t>
    <rPh sb="0" eb="3">
      <t>シセツメイ</t>
    </rPh>
    <phoneticPr fontId="22"/>
  </si>
  <si>
    <t>住　所：</t>
    <rPh sb="0" eb="1">
      <t>ジュウ</t>
    </rPh>
    <rPh sb="2" eb="3">
      <t>ショ</t>
    </rPh>
    <phoneticPr fontId="22"/>
  </si>
  <si>
    <t>教材名</t>
    <rPh sb="0" eb="3">
      <t>キョウザイメイ</t>
    </rPh>
    <phoneticPr fontId="22"/>
  </si>
  <si>
    <t>上記施設の権利関係</t>
    <rPh sb="0" eb="2">
      <t>ジョウキ</t>
    </rPh>
    <rPh sb="2" eb="4">
      <t>シセツ</t>
    </rPh>
    <rPh sb="5" eb="7">
      <t>ケンリ</t>
    </rPh>
    <rPh sb="7" eb="9">
      <t>カンケイ</t>
    </rPh>
    <phoneticPr fontId="22"/>
  </si>
  <si>
    <t>C　テクノロジー</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</si>
  <si>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</si>
  <si>
    <t>総訓練時間</t>
    <rPh sb="0" eb="1">
      <t>ソウ</t>
    </rPh>
    <rPh sb="1" eb="3">
      <t>クンレン</t>
    </rPh>
    <rPh sb="3" eb="5">
      <t>ジカン</t>
    </rPh>
    <phoneticPr fontId="22"/>
  </si>
  <si>
    <t>駐車場　　　　 □有（台数を下記に記載）　　　　□無</t>
    <rPh sb="0" eb="3">
      <t>チュウシャジョウ</t>
    </rPh>
    <rPh sb="9" eb="10">
      <t>ア</t>
    </rPh>
    <rPh sb="11" eb="13">
      <t>ダイスウ</t>
    </rPh>
    <rPh sb="14" eb="16">
      <t>カキ</t>
    </rPh>
    <rPh sb="17" eb="19">
      <t>キサイ</t>
    </rPh>
    <rPh sb="25" eb="26">
      <t>ナ</t>
    </rPh>
    <phoneticPr fontId="22"/>
  </si>
  <si>
    <t>□有（台数を下記に記載）</t>
    <rPh sb="1" eb="2">
      <t>ア</t>
    </rPh>
    <rPh sb="3" eb="5">
      <t>ダイスウ</t>
    </rPh>
    <rPh sb="6" eb="8">
      <t>カキ</t>
    </rPh>
    <rPh sb="9" eb="11">
      <t>キサイ</t>
    </rPh>
    <phoneticPr fontId="22"/>
  </si>
  <si>
    <t>23週目</t>
    <rPh sb="2" eb="4">
      <t>シュウメ</t>
    </rPh>
    <phoneticPr fontId="22"/>
  </si>
  <si>
    <t>コンセプトテスト、ユーザビリティ評価の計画と実施</t>
  </si>
  <si>
    <t>開講中及び開講予定の訓練コース等一覧表</t>
    <rPh sb="0" eb="3">
      <t>カイコウチュウ</t>
    </rPh>
    <rPh sb="3" eb="4">
      <t>オヨ</t>
    </rPh>
    <rPh sb="5" eb="7">
      <t>カイコウ</t>
    </rPh>
    <rPh sb="7" eb="9">
      <t>ヨテイ</t>
    </rPh>
    <rPh sb="10" eb="12">
      <t>クンレン</t>
    </rPh>
    <rPh sb="15" eb="16">
      <t>トウ</t>
    </rPh>
    <rPh sb="16" eb="19">
      <t>イチランヒョウ</t>
    </rPh>
    <phoneticPr fontId="22"/>
  </si>
  <si>
    <t>無料（</t>
    <rPh sb="0" eb="2">
      <t>ムリョウ</t>
    </rPh>
    <phoneticPr fontId="22"/>
  </si>
  <si>
    <t>有料（</t>
    <rPh sb="0" eb="2">
      <t>ユウリョウ</t>
    </rPh>
    <phoneticPr fontId="22"/>
  </si>
  <si>
    <t>科　目</t>
    <rPh sb="0" eb="1">
      <t>カ</t>
    </rPh>
    <rPh sb="2" eb="3">
      <t>メ</t>
    </rPh>
    <phoneticPr fontId="22"/>
  </si>
  <si>
    <t>機械学習・深層学習</t>
  </si>
  <si>
    <t>クラウドインフラ活用</t>
  </si>
  <si>
    <t>線</t>
    <rPh sb="0" eb="1">
      <t>セン</t>
    </rPh>
    <phoneticPr fontId="22"/>
  </si>
  <si>
    <t>駅名</t>
    <rPh sb="0" eb="2">
      <t>エキメイ</t>
    </rPh>
    <phoneticPr fontId="22"/>
  </si>
  <si>
    <t>バス</t>
  </si>
  <si>
    <t>　</t>
  </si>
  <si>
    <t>ﾊﾞｽ停</t>
    <rPh sb="3" eb="4">
      <t>テイ</t>
    </rPh>
    <phoneticPr fontId="22"/>
  </si>
  <si>
    <t>訓　練　内　容</t>
    <rPh sb="0" eb="1">
      <t>クン</t>
    </rPh>
    <rPh sb="2" eb="3">
      <t>ネリ</t>
    </rPh>
    <rPh sb="4" eb="5">
      <t>ウチ</t>
    </rPh>
    <rPh sb="6" eb="7">
      <t>カタチ</t>
    </rPh>
    <phoneticPr fontId="22"/>
  </si>
  <si>
    <t>教室面積　※</t>
    <rPh sb="0" eb="2">
      <t>キョウシツ</t>
    </rPh>
    <rPh sb="2" eb="4">
      <t>メンセキ</t>
    </rPh>
    <phoneticPr fontId="22"/>
  </si>
  <si>
    <t>（事務、休憩エリアは除く）</t>
    <rPh sb="1" eb="3">
      <t>ジム</t>
    </rPh>
    <rPh sb="4" eb="6">
      <t>キュウケイ</t>
    </rPh>
    <rPh sb="10" eb="11">
      <t>ノゾ</t>
    </rPh>
    <phoneticPr fontId="22"/>
  </si>
  <si>
    <t>様式７－１</t>
    <rPh sb="0" eb="2">
      <t>ヨウシキ</t>
    </rPh>
    <phoneticPr fontId="22"/>
  </si>
  <si>
    <r>
      <t>就</t>
    </r>
    <r>
      <rPr>
        <sz val="11"/>
        <rFont val="ＭＳ 明朝"/>
        <family val="1"/>
        <charset val="128"/>
      </rPr>
      <t>職相談室</t>
    </r>
    <r>
      <rPr>
        <sz val="10"/>
        <rFont val="ＭＳ 明朝"/>
        <family val="1"/>
        <charset val="128"/>
      </rPr>
      <t>(教室以外)</t>
    </r>
    <rPh sb="0" eb="2">
      <t>シュウショク</t>
    </rPh>
    <rPh sb="2" eb="5">
      <t>ソウダンシツ</t>
    </rPh>
    <rPh sb="6" eb="8">
      <t>キョウシツ</t>
    </rPh>
    <rPh sb="8" eb="10">
      <t>イガイ</t>
    </rPh>
    <phoneticPr fontId="22"/>
  </si>
  <si>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ユウ</t>
    </rPh>
    <rPh sb="30" eb="31">
      <t>ム</t>
    </rPh>
    <phoneticPr fontId="22"/>
  </si>
  <si>
    <t>メーカー</t>
  </si>
  <si>
    <t>・机　</t>
    <rPh sb="1" eb="2">
      <t>ツクエ</t>
    </rPh>
    <phoneticPr fontId="22"/>
  </si>
  <si>
    <t>台</t>
    <rPh sb="0" eb="1">
      <t>ダイ</t>
    </rPh>
    <phoneticPr fontId="22"/>
  </si>
  <si>
    <t>冷・暖房装置</t>
    <rPh sb="0" eb="1">
      <t>ヒヤ</t>
    </rPh>
    <rPh sb="2" eb="4">
      <t>ダンボウ</t>
    </rPh>
    <rPh sb="4" eb="6">
      <t>ソウチ</t>
    </rPh>
    <phoneticPr fontId="22"/>
  </si>
  <si>
    <t>冷房　□有　　　□無</t>
    <rPh sb="0" eb="2">
      <t>レイボウ</t>
    </rPh>
    <rPh sb="4" eb="5">
      <t>ア</t>
    </rPh>
    <rPh sb="9" eb="10">
      <t>ナ</t>
    </rPh>
    <phoneticPr fontId="22"/>
  </si>
  <si>
    <t>勤務
形態</t>
    <rPh sb="0" eb="2">
      <t>キンム</t>
    </rPh>
    <rPh sb="3" eb="5">
      <t>ケイタイ</t>
    </rPh>
    <phoneticPr fontId="22"/>
  </si>
  <si>
    <t>暖房　□有　　　　□無</t>
    <rPh sb="0" eb="2">
      <t>ダンボウ</t>
    </rPh>
    <rPh sb="4" eb="5">
      <t>ア</t>
    </rPh>
    <rPh sb="10" eb="11">
      <t>ナ</t>
    </rPh>
    <phoneticPr fontId="22"/>
  </si>
  <si>
    <t>文書作成</t>
  </si>
  <si>
    <t>内訳：</t>
    <rPh sb="0" eb="2">
      <t>ウチワケ</t>
    </rPh>
    <phoneticPr fontId="22"/>
  </si>
  <si>
    <t>法令に基づく認定
（えるぼし、プラチナえるぼし、くるみん、プラチナくるみん、ユースエール）</t>
    <rPh sb="0" eb="2">
      <t>ホウレイ</t>
    </rPh>
    <rPh sb="3" eb="4">
      <t>モト</t>
    </rPh>
    <rPh sb="6" eb="8">
      <t>ニンテイ</t>
    </rPh>
    <phoneticPr fontId="22"/>
  </si>
  <si>
    <t>D セキュリティ</t>
  </si>
  <si>
    <t>6か月目</t>
    <rPh sb="2" eb="3">
      <t>ゲツ</t>
    </rPh>
    <rPh sb="3" eb="4">
      <t>メ</t>
    </rPh>
    <phoneticPr fontId="22"/>
  </si>
  <si>
    <t>ＬＡＮ接続</t>
    <rPh sb="3" eb="5">
      <t>セツゾク</t>
    </rPh>
    <phoneticPr fontId="22"/>
  </si>
  <si>
    <t>担当科目</t>
    <rPh sb="0" eb="2">
      <t>タントウ</t>
    </rPh>
    <rPh sb="2" eb="4">
      <t>カモク</t>
    </rPh>
    <phoneticPr fontId="22"/>
  </si>
  <si>
    <t>訓練科名：</t>
    <rPh sb="0" eb="1">
      <t>クン</t>
    </rPh>
    <rPh sb="1" eb="2">
      <t>ネリ</t>
    </rPh>
    <rPh sb="2" eb="3">
      <t>カ</t>
    </rPh>
    <rPh sb="3" eb="4">
      <t>メイ</t>
    </rPh>
    <phoneticPr fontId="22"/>
  </si>
  <si>
    <t>合　　　　計</t>
    <rPh sb="0" eb="1">
      <t>ア</t>
    </rPh>
    <rPh sb="5" eb="6">
      <t>ケイ</t>
    </rPh>
    <phoneticPr fontId="22"/>
  </si>
  <si>
    <t>□有　　　　　□無</t>
    <rPh sb="1" eb="2">
      <t>ア</t>
    </rPh>
    <rPh sb="8" eb="9">
      <t>ナ</t>
    </rPh>
    <phoneticPr fontId="22"/>
  </si>
  <si>
    <t>着想・デザイン（着想、デザイン、AI活用検討、開示・非開示の決定）、課題の定義（KPI、スコーピング、価値の見積り）</t>
  </si>
  <si>
    <t>（* 講師操作画面を受講生に表示する機器）</t>
    <rPh sb="6" eb="7">
      <t>ツク</t>
    </rPh>
    <phoneticPr fontId="22"/>
  </si>
  <si>
    <t>○施設・設備</t>
    <rPh sb="1" eb="3">
      <t>シセツ</t>
    </rPh>
    <rPh sb="4" eb="6">
      <t>セツビ</t>
    </rPh>
    <phoneticPr fontId="22"/>
  </si>
  <si>
    <t>□有（　　　　）席　　　　　　□無（教室内）</t>
    <rPh sb="1" eb="2">
      <t>ア</t>
    </rPh>
    <rPh sb="8" eb="9">
      <t>セキ</t>
    </rPh>
    <rPh sb="16" eb="17">
      <t>ナ</t>
    </rPh>
    <rPh sb="18" eb="21">
      <t>キョウシツナイ</t>
    </rPh>
    <phoneticPr fontId="22"/>
  </si>
  <si>
    <t>○</t>
  </si>
  <si>
    <t>申込締切時点で、応募者数が</t>
    <rPh sb="0" eb="2">
      <t>モウシコ</t>
    </rPh>
    <rPh sb="2" eb="3">
      <t>シ</t>
    </rPh>
    <rPh sb="3" eb="4">
      <t>キ</t>
    </rPh>
    <rPh sb="4" eb="6">
      <t>ジテン</t>
    </rPh>
    <rPh sb="8" eb="12">
      <t>オウボシャスウ</t>
    </rPh>
    <phoneticPr fontId="22"/>
  </si>
  <si>
    <t>　　顧客等のデジタルデータを扱う際の個人情報保護法、画像等のデジタルデータを扱う
　際の著作権などのルール等</t>
  </si>
  <si>
    <r>
      <t xml:space="preserve">※　公共職業訓練の再委託先として適性を欠くと判断されるものについては、認められない場合があります。
</t>
    </r>
    <r>
      <rPr>
        <sz val="12"/>
        <rFont val="ＭＳ Ｐ明朝"/>
        <family val="1"/>
        <charset val="128"/>
      </rPr>
      <t>※　訓練実習等の受け入れ先は、受講者が確定後、技術専門校と協議の上、最終決定となります。
※　備考欄には上段には実習・体験・見学等の別を下段には調整中などを記入してください。</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rPh sb="97" eb="100">
      <t>ビコウラン</t>
    </rPh>
    <rPh sb="102" eb="104">
      <t>ジョウダン</t>
    </rPh>
    <rPh sb="106" eb="108">
      <t>ジッシュウ</t>
    </rPh>
    <rPh sb="109" eb="111">
      <t>タイケン</t>
    </rPh>
    <rPh sb="112" eb="114">
      <t>ケンガク</t>
    </rPh>
    <rPh sb="114" eb="115">
      <t>トウ</t>
    </rPh>
    <rPh sb="116" eb="117">
      <t>ベツ</t>
    </rPh>
    <rPh sb="118" eb="120">
      <t>ゲダン</t>
    </rPh>
    <rPh sb="122" eb="125">
      <t>チョウセイチュウ</t>
    </rPh>
    <rPh sb="128" eb="130">
      <t>キニュウ</t>
    </rPh>
    <phoneticPr fontId="22"/>
  </si>
  <si>
    <t>喫煙場所</t>
    <rPh sb="0" eb="2">
      <t>キツエン</t>
    </rPh>
    <rPh sb="2" eb="4">
      <t>バショ</t>
    </rPh>
    <phoneticPr fontId="22"/>
  </si>
  <si>
    <t>教室</t>
    <rPh sb="0" eb="2">
      <t>キョウシツ</t>
    </rPh>
    <phoneticPr fontId="22"/>
  </si>
  <si>
    <t>２　訓練終了後の支援内容について具体的に記載すること。（３～４行程度）</t>
  </si>
  <si>
    <t>1か月目</t>
    <rPh sb="2" eb="3">
      <t>ゲツ</t>
    </rPh>
    <rPh sb="3" eb="4">
      <t>メ</t>
    </rPh>
    <phoneticPr fontId="22"/>
  </si>
  <si>
    <t>休憩室・昼食場所</t>
    <rPh sb="0" eb="3">
      <t>キュウケイシツ</t>
    </rPh>
    <rPh sb="4" eb="6">
      <t>チュウショク</t>
    </rPh>
    <rPh sb="6" eb="8">
      <t>バショ</t>
    </rPh>
    <phoneticPr fontId="22"/>
  </si>
  <si>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ア</t>
    </rPh>
    <rPh sb="30" eb="31">
      <t>ナ</t>
    </rPh>
    <phoneticPr fontId="22"/>
  </si>
  <si>
    <t>□障害者用駐車場有　　　　　　□スロープ対応済</t>
  </si>
  <si>
    <t>※　空欄に記入または該当欄にチェックマークをしてください。</t>
    <rPh sb="2" eb="4">
      <t>クウラン</t>
    </rPh>
    <rPh sb="5" eb="7">
      <t>キニュウ</t>
    </rPh>
    <rPh sb="10" eb="12">
      <t>ガイトウ</t>
    </rPh>
    <rPh sb="12" eb="13">
      <t>ラン</t>
    </rPh>
    <phoneticPr fontId="22"/>
  </si>
  <si>
    <t>※　１訓練実施施設（訓練会場）の施設名は、施設の名称及び使用する訓練会場の名称を記載してください。</t>
    <rPh sb="3" eb="5">
      <t>クンレン</t>
    </rPh>
    <rPh sb="5" eb="7">
      <t>ジッシ</t>
    </rPh>
    <rPh sb="7" eb="9">
      <t>シセツ</t>
    </rPh>
    <rPh sb="10" eb="12">
      <t>クンレン</t>
    </rPh>
    <rPh sb="12" eb="14">
      <t>カイジョウ</t>
    </rPh>
    <rPh sb="16" eb="19">
      <t>シセツメイ</t>
    </rPh>
    <rPh sb="21" eb="23">
      <t>シセツ</t>
    </rPh>
    <rPh sb="24" eb="26">
      <t>メイショウ</t>
    </rPh>
    <rPh sb="26" eb="27">
      <t>オヨ</t>
    </rPh>
    <rPh sb="28" eb="30">
      <t>シヨウ</t>
    </rPh>
    <rPh sb="32" eb="34">
      <t>クンレン</t>
    </rPh>
    <rPh sb="34" eb="36">
      <t>カイジョウ</t>
    </rPh>
    <rPh sb="37" eb="39">
      <t>メイショウ</t>
    </rPh>
    <rPh sb="40" eb="42">
      <t>キサイ</t>
    </rPh>
    <phoneticPr fontId="22"/>
  </si>
  <si>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85"/>
  </si>
  <si>
    <t>受験料</t>
    <rPh sb="0" eb="3">
      <t>ジュケンリョウ</t>
    </rPh>
    <phoneticPr fontId="22"/>
  </si>
  <si>
    <t>円</t>
    <rPh sb="0" eb="1">
      <t>エン</t>
    </rPh>
    <phoneticPr fontId="22"/>
  </si>
  <si>
    <t>会場名</t>
    <rPh sb="0" eb="2">
      <t>カイジョウ</t>
    </rPh>
    <rPh sb="2" eb="3">
      <t>メイ</t>
    </rPh>
    <phoneticPr fontId="22"/>
  </si>
  <si>
    <t>・就職先で想定されるインターネット、SNS等を利用する際の注意点【項目15】</t>
  </si>
  <si>
    <t>開閉可能な窓の有無　　　　□有　（　　　箇所）　　　　　□無</t>
  </si>
  <si>
    <t>科　目　の　内　容</t>
    <rPh sb="0" eb="1">
      <t>カ</t>
    </rPh>
    <rPh sb="2" eb="3">
      <t>メ</t>
    </rPh>
    <rPh sb="6" eb="7">
      <t>ナイ</t>
    </rPh>
    <rPh sb="8" eb="9">
      <t>カタチ</t>
    </rPh>
    <phoneticPr fontId="22"/>
  </si>
  <si>
    <t>学科</t>
    <rPh sb="0" eb="1">
      <t>ガク</t>
    </rPh>
    <rPh sb="1" eb="2">
      <t>カ</t>
    </rPh>
    <phoneticPr fontId="22"/>
  </si>
  <si>
    <t>実技</t>
    <rPh sb="0" eb="1">
      <t>ジツ</t>
    </rPh>
    <rPh sb="1" eb="2">
      <t>ワザ</t>
    </rPh>
    <phoneticPr fontId="22"/>
  </si>
  <si>
    <t>10週目</t>
    <rPh sb="2" eb="4">
      <t>シュウメ</t>
    </rPh>
    <phoneticPr fontId="22"/>
  </si>
  <si>
    <t>就職支援</t>
    <rPh sb="0" eb="2">
      <t>シュウショク</t>
    </rPh>
    <rPh sb="2" eb="4">
      <t>シエン</t>
    </rPh>
    <phoneticPr fontId="22"/>
  </si>
  <si>
    <t>就職活動日</t>
    <rPh sb="0" eb="2">
      <t>シュウショク</t>
    </rPh>
    <rPh sb="2" eb="5">
      <t>カツドウビ</t>
    </rPh>
    <phoneticPr fontId="22"/>
  </si>
  <si>
    <t>計（自動計算）</t>
    <rPh sb="0" eb="1">
      <t>ケイ</t>
    </rPh>
    <rPh sb="2" eb="4">
      <t>ジドウ</t>
    </rPh>
    <rPh sb="4" eb="6">
      <t>ケイサン</t>
    </rPh>
    <phoneticPr fontId="22"/>
  </si>
  <si>
    <t>時間</t>
    <rPh sb="0" eb="2">
      <t>ジカン</t>
    </rPh>
    <phoneticPr fontId="22"/>
  </si>
  <si>
    <t>事 務 担 当 者</t>
  </si>
  <si>
    <t>（標準：離職者 358時間）</t>
    <rPh sb="1" eb="3">
      <t>ヒョウジュン</t>
    </rPh>
    <rPh sb="4" eb="6">
      <t>リショク</t>
    </rPh>
    <rPh sb="6" eb="7">
      <t>シャ</t>
    </rPh>
    <rPh sb="11" eb="13">
      <t>ジカン</t>
    </rPh>
    <phoneticPr fontId="22"/>
  </si>
  <si>
    <t>学科</t>
    <rPh sb="0" eb="2">
      <t>ガッカ</t>
    </rPh>
    <phoneticPr fontId="22"/>
  </si>
  <si>
    <t>20週目</t>
    <rPh sb="2" eb="4">
      <t>シュウメ</t>
    </rPh>
    <phoneticPr fontId="22"/>
  </si>
  <si>
    <t>8週目</t>
    <rPh sb="1" eb="3">
      <t>シュウメ</t>
    </rPh>
    <phoneticPr fontId="22"/>
  </si>
  <si>
    <t>訓練科の開講時間</t>
    <rPh sb="0" eb="2">
      <t>クンレン</t>
    </rPh>
    <rPh sb="2" eb="3">
      <t>カ</t>
    </rPh>
    <rPh sb="4" eb="6">
      <t>カイコウ</t>
    </rPh>
    <rPh sb="6" eb="8">
      <t>ジカン</t>
    </rPh>
    <phoneticPr fontId="22"/>
  </si>
  <si>
    <t>ｍ</t>
  </si>
  <si>
    <t>※　「資格・免許」には、職業訓練指導員免許、教員免許、担当科に係る免許・資格等を記載し、それを証</t>
    <rPh sb="38" eb="39">
      <t>ナド</t>
    </rPh>
    <rPh sb="40" eb="42">
      <t>キサイ</t>
    </rPh>
    <rPh sb="47" eb="48">
      <t>ショウ</t>
    </rPh>
    <phoneticPr fontId="22"/>
  </si>
  <si>
    <t>24週目</t>
    <rPh sb="2" eb="4">
      <t>シュウメ</t>
    </rPh>
    <phoneticPr fontId="22"/>
  </si>
  <si>
    <t>サービス活用</t>
  </si>
  <si>
    <t>～</t>
  </si>
  <si>
    <t>確認欄</t>
    <rPh sb="0" eb="2">
      <t>カクニン</t>
    </rPh>
    <rPh sb="2" eb="3">
      <t>ラン</t>
    </rPh>
    <phoneticPr fontId="22"/>
  </si>
  <si>
    <t>標準</t>
    <rPh sb="0" eb="2">
      <t>ヒョウジュン</t>
    </rPh>
    <phoneticPr fontId="22"/>
  </si>
  <si>
    <t>１単位
時間</t>
    <rPh sb="1" eb="3">
      <t>タンイ</t>
    </rPh>
    <rPh sb="4" eb="6">
      <t>ジカン</t>
    </rPh>
    <phoneticPr fontId="22"/>
  </si>
  <si>
    <r>
      <t>□ キャリアコンサルタント登録証又は</t>
    </r>
    <r>
      <rPr>
        <sz val="10"/>
        <rFont val="ＭＳ 明朝"/>
        <family val="1"/>
        <charset val="128"/>
      </rPr>
      <t>キャリアコンサルティング技能士合格証書（写）又は</t>
    </r>
    <rPh sb="40" eb="41">
      <t>マタ</t>
    </rPh>
    <phoneticPr fontId="22"/>
  </si>
  <si>
    <t>施設設備利用料</t>
    <rPh sb="0" eb="2">
      <t>シセツ</t>
    </rPh>
    <rPh sb="2" eb="4">
      <t>セツビ</t>
    </rPh>
    <rPh sb="4" eb="7">
      <t>リヨウリョウ</t>
    </rPh>
    <phoneticPr fontId="22"/>
  </si>
  <si>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</si>
  <si>
    <t>・就職先で想定される日常業務に関するパソコン等のツールの利用方法【項目13】</t>
  </si>
  <si>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</si>
  <si>
    <t>チーム開発</t>
  </si>
  <si>
    <t>合　　　計(税込)</t>
    <rPh sb="0" eb="5">
      <t>ゴウケイ</t>
    </rPh>
    <rPh sb="6" eb="8">
      <t>ゼイコミ</t>
    </rPh>
    <phoneticPr fontId="22"/>
  </si>
  <si>
    <t>エンタープライズアーキクチャ</t>
  </si>
  <si>
    <t>訓練実施施設（訓練会場）名：</t>
    <rPh sb="0" eb="2">
      <t>クンレン</t>
    </rPh>
    <rPh sb="2" eb="4">
      <t>ジッシ</t>
    </rPh>
    <rPh sb="4" eb="6">
      <t>シセツ</t>
    </rPh>
    <rPh sb="7" eb="9">
      <t>クンレン</t>
    </rPh>
    <rPh sb="9" eb="11">
      <t>カイジョウ</t>
    </rPh>
    <rPh sb="12" eb="13">
      <t>メイ</t>
    </rPh>
    <phoneticPr fontId="22"/>
  </si>
  <si>
    <t>表計算</t>
  </si>
  <si>
    <t>出版社名</t>
    <rPh sb="0" eb="2">
      <t>シュッパン</t>
    </rPh>
    <rPh sb="2" eb="3">
      <t>シャ</t>
    </rPh>
    <rPh sb="3" eb="4">
      <t>メイ</t>
    </rPh>
    <phoneticPr fontId="22"/>
  </si>
  <si>
    <t>税込価格(円）</t>
    <rPh sb="0" eb="2">
      <t>ゼイコミ</t>
    </rPh>
    <rPh sb="2" eb="4">
      <t>カカク</t>
    </rPh>
    <rPh sb="5" eb="6">
      <t>エン</t>
    </rPh>
    <phoneticPr fontId="22"/>
  </si>
  <si>
    <t>【受講者に無料配付予定のもの】</t>
    <rPh sb="1" eb="4">
      <t>ジュコウシャ</t>
    </rPh>
    <rPh sb="5" eb="7">
      <t>ムリョウ</t>
    </rPh>
    <rPh sb="7" eb="9">
      <t>ハイフ</t>
    </rPh>
    <rPh sb="9" eb="11">
      <t>ヨテイ</t>
    </rPh>
    <phoneticPr fontId="22"/>
  </si>
  <si>
    <t>連絡先</t>
    <rPh sb="0" eb="3">
      <t>レンラクサキ</t>
    </rPh>
    <phoneticPr fontId="22"/>
  </si>
  <si>
    <t>出版社等</t>
    <rPh sb="0" eb="2">
      <t>シュッパン</t>
    </rPh>
    <rPh sb="3" eb="4">
      <t>ナド</t>
    </rPh>
    <phoneticPr fontId="22"/>
  </si>
  <si>
    <t>2か月目</t>
    <rPh sb="2" eb="3">
      <t>ゲツ</t>
    </rPh>
    <rPh sb="3" eb="4">
      <t>メ</t>
    </rPh>
    <phoneticPr fontId="22"/>
  </si>
  <si>
    <t>学習項目例</t>
    <rPh sb="0" eb="2">
      <t>ガクシュウ</t>
    </rPh>
    <rPh sb="2" eb="5">
      <t>コウモクレイ</t>
    </rPh>
    <phoneticPr fontId="85"/>
  </si>
  <si>
    <t>※教材一覧は、使用予定となります。教材名・価格が変更になる場合がございますので、予めご了承下さい。</t>
    <rPh sb="1" eb="3">
      <t>キョウザイ</t>
    </rPh>
    <rPh sb="3" eb="5">
      <t>イチラン</t>
    </rPh>
    <rPh sb="7" eb="9">
      <t>シヨウ</t>
    </rPh>
    <rPh sb="9" eb="11">
      <t>ヨテイ</t>
    </rPh>
    <rPh sb="17" eb="20">
      <t>キョウザイメイ</t>
    </rPh>
    <rPh sb="21" eb="23">
      <t>カカク</t>
    </rPh>
    <rPh sb="24" eb="26">
      <t>ヘンコウ</t>
    </rPh>
    <rPh sb="29" eb="31">
      <t>バアイ</t>
    </rPh>
    <rPh sb="40" eb="41">
      <t>アラカジ</t>
    </rPh>
    <rPh sb="43" eb="45">
      <t>リョウショウ</t>
    </rPh>
    <rPh sb="45" eb="46">
      <t>クダ</t>
    </rPh>
    <phoneticPr fontId="22"/>
  </si>
  <si>
    <t>様式５</t>
    <rPh sb="0" eb="2">
      <t>ヨウシキ</t>
    </rPh>
    <phoneticPr fontId="22"/>
  </si>
  <si>
    <t>B　データ活用</t>
  </si>
  <si>
    <t>就職支援体制</t>
    <rPh sb="0" eb="1">
      <t>シュウ</t>
    </rPh>
    <rPh sb="1" eb="2">
      <t>ショク</t>
    </rPh>
    <rPh sb="2" eb="3">
      <t>ササ</t>
    </rPh>
    <rPh sb="3" eb="4">
      <t>エン</t>
    </rPh>
    <rPh sb="4" eb="6">
      <t>タイセイ</t>
    </rPh>
    <phoneticPr fontId="22"/>
  </si>
  <si>
    <t>参考様式３</t>
    <rPh sb="0" eb="2">
      <t>サンコウ</t>
    </rPh>
    <rPh sb="2" eb="4">
      <t>ヨウシキ</t>
    </rPh>
    <phoneticPr fontId="22"/>
  </si>
  <si>
    <t>訓練科名</t>
    <rPh sb="0" eb="2">
      <t>クンレン</t>
    </rPh>
    <rPh sb="2" eb="3">
      <t>カ</t>
    </rPh>
    <rPh sb="3" eb="4">
      <t>メイ</t>
    </rPh>
    <phoneticPr fontId="22"/>
  </si>
  <si>
    <t>この内訳書が適用となります。（協議により、定員の６割に満たない場合でも適用することがあります。）</t>
    <rPh sb="15" eb="17">
      <t>キョウギ</t>
    </rPh>
    <rPh sb="21" eb="23">
      <t>テイイン</t>
    </rPh>
    <rPh sb="25" eb="26">
      <t>ワリ</t>
    </rPh>
    <rPh sb="27" eb="28">
      <t>ミ</t>
    </rPh>
    <rPh sb="31" eb="33">
      <t>バアイ</t>
    </rPh>
    <rPh sb="35" eb="37">
      <t>テキヨウ</t>
    </rPh>
    <phoneticPr fontId="22"/>
  </si>
  <si>
    <t>テクノロジートレンド</t>
  </si>
  <si>
    <t>【就職支援の取組内容】</t>
    <rPh sb="1" eb="3">
      <t>シュウショク</t>
    </rPh>
    <rPh sb="3" eb="5">
      <t>シエン</t>
    </rPh>
    <rPh sb="6" eb="7">
      <t>ト</t>
    </rPh>
    <rPh sb="7" eb="8">
      <t>ク</t>
    </rPh>
    <rPh sb="8" eb="10">
      <t>ナイヨウ</t>
    </rPh>
    <phoneticPr fontId="22"/>
  </si>
  <si>
    <t>訓練生が使用できるロッカー</t>
  </si>
  <si>
    <t>（合計）／（定員×訓練期間）</t>
    <rPh sb="1" eb="3">
      <t>ゴウケイ</t>
    </rPh>
    <rPh sb="6" eb="8">
      <t>テイイン</t>
    </rPh>
    <rPh sb="9" eb="11">
      <t>クンレン</t>
    </rPh>
    <rPh sb="11" eb="13">
      <t>キカン</t>
    </rPh>
    <phoneticPr fontId="22"/>
  </si>
  <si>
    <t>・キャスター付き</t>
    <rPh sb="6" eb="7">
      <t>ツ</t>
    </rPh>
    <phoneticPr fontId="22"/>
  </si>
  <si>
    <t>書　　　　　類　　　　　名</t>
    <rPh sb="0" eb="1">
      <t>ショ</t>
    </rPh>
    <rPh sb="6" eb="7">
      <t>タグイ</t>
    </rPh>
    <rPh sb="12" eb="13">
      <t>メイ</t>
    </rPh>
    <phoneticPr fontId="22"/>
  </si>
  <si>
    <t>訓練期間：</t>
    <rPh sb="0" eb="2">
      <t>クンレン</t>
    </rPh>
    <rPh sb="2" eb="4">
      <t>キカン</t>
    </rPh>
    <phoneticPr fontId="22"/>
  </si>
  <si>
    <t>（１回目）
（２回目）
（３回目）</t>
    <rPh sb="2" eb="4">
      <t>カイメ</t>
    </rPh>
    <rPh sb="8" eb="10">
      <t>カイメ</t>
    </rPh>
    <rPh sb="14" eb="16">
      <t>カイメ</t>
    </rPh>
    <phoneticPr fontId="22"/>
  </si>
  <si>
    <t>（訓練実施機関に係る職業紹介の許可・届出について記載）</t>
    <rPh sb="1" eb="3">
      <t>クンレン</t>
    </rPh>
    <rPh sb="3" eb="5">
      <t>ジッシ</t>
    </rPh>
    <rPh sb="5" eb="7">
      <t>キカン</t>
    </rPh>
    <rPh sb="8" eb="9">
      <t>カカ</t>
    </rPh>
    <rPh sb="10" eb="12">
      <t>ショクギョウ</t>
    </rPh>
    <rPh sb="12" eb="14">
      <t>ショウカイ</t>
    </rPh>
    <rPh sb="15" eb="17">
      <t>キョカ</t>
    </rPh>
    <rPh sb="18" eb="19">
      <t>トド</t>
    </rPh>
    <rPh sb="19" eb="20">
      <t>デ</t>
    </rPh>
    <rPh sb="24" eb="26">
      <t>キサイ</t>
    </rPh>
    <phoneticPr fontId="22"/>
  </si>
  <si>
    <t>許可取得の有無</t>
    <rPh sb="0" eb="2">
      <t>キョカ</t>
    </rPh>
    <rPh sb="2" eb="4">
      <t>シュトク</t>
    </rPh>
    <rPh sb="5" eb="7">
      <t>ウム</t>
    </rPh>
    <phoneticPr fontId="22"/>
  </si>
  <si>
    <t>□有　　□無</t>
    <rPh sb="1" eb="2">
      <t>ア</t>
    </rPh>
    <rPh sb="5" eb="6">
      <t>ナ</t>
    </rPh>
    <phoneticPr fontId="22"/>
  </si>
  <si>
    <t>氏　名</t>
    <rPh sb="0" eb="1">
      <t>シ</t>
    </rPh>
    <rPh sb="2" eb="3">
      <t>メイ</t>
    </rPh>
    <phoneticPr fontId="22"/>
  </si>
  <si>
    <t>（氏名）</t>
    <rPh sb="1" eb="3">
      <t>シメイ</t>
    </rPh>
    <phoneticPr fontId="22"/>
  </si>
  <si>
    <r>
      <t>※訓練会場は、様式２－</t>
    </r>
    <r>
      <rPr>
        <sz val="10"/>
        <rFont val="ＭＳ 明朝"/>
        <family val="1"/>
        <charset val="128"/>
      </rPr>
      <t>１（３）訓練実施施設名と同一としてください。</t>
    </r>
    <rPh sb="1" eb="3">
      <t>クンレン</t>
    </rPh>
    <rPh sb="3" eb="5">
      <t>カイジョウ</t>
    </rPh>
    <rPh sb="7" eb="9">
      <t>ヨウシキ</t>
    </rPh>
    <rPh sb="15" eb="17">
      <t>クンレン</t>
    </rPh>
    <rPh sb="17" eb="19">
      <t>ジッシ</t>
    </rPh>
    <rPh sb="19" eb="22">
      <t>シセツメイ</t>
    </rPh>
    <rPh sb="23" eb="25">
      <t>ドウイツ</t>
    </rPh>
    <phoneticPr fontId="22"/>
  </si>
  <si>
    <t>【就職支援担当者】</t>
    <rPh sb="1" eb="3">
      <t>シュウショク</t>
    </rPh>
    <rPh sb="3" eb="5">
      <t>シエン</t>
    </rPh>
    <rPh sb="5" eb="8">
      <t>タントウシャ</t>
    </rPh>
    <phoneticPr fontId="22"/>
  </si>
  <si>
    <t>資格・免許</t>
    <rPh sb="0" eb="2">
      <t>シカク</t>
    </rPh>
    <rPh sb="3" eb="5">
      <t>メンキョ</t>
    </rPh>
    <phoneticPr fontId="22"/>
  </si>
  <si>
    <t>訓練会場における就職支援責任者の勤務時間</t>
    <rPh sb="0" eb="2">
      <t>クンレン</t>
    </rPh>
    <rPh sb="2" eb="4">
      <t>カイジョウ</t>
    </rPh>
    <rPh sb="8" eb="10">
      <t>シュウショク</t>
    </rPh>
    <rPh sb="10" eb="12">
      <t>シエン</t>
    </rPh>
    <rPh sb="12" eb="15">
      <t>セキニンシャ</t>
    </rPh>
    <rPh sb="16" eb="18">
      <t>キンム</t>
    </rPh>
    <rPh sb="18" eb="20">
      <t>ジカン</t>
    </rPh>
    <phoneticPr fontId="22"/>
  </si>
  <si>
    <r>
      <t>人使用</t>
    </r>
    <r>
      <rPr>
        <sz val="14"/>
        <rFont val="ＭＳ 明朝"/>
        <family val="1"/>
        <charset val="128"/>
      </rPr>
      <t>）</t>
    </r>
    <rPh sb="0" eb="1">
      <t>ニン</t>
    </rPh>
    <rPh sb="1" eb="3">
      <t>シヨウ</t>
    </rPh>
    <phoneticPr fontId="22"/>
  </si>
  <si>
    <t>訓練コース名：</t>
    <rPh sb="0" eb="2">
      <t>クンレン</t>
    </rPh>
    <rPh sb="5" eb="6">
      <t>メイ</t>
    </rPh>
    <phoneticPr fontId="22"/>
  </si>
  <si>
    <t>日勤務・勤務時間</t>
    <rPh sb="0" eb="1">
      <t>ニチ</t>
    </rPh>
    <rPh sb="1" eb="3">
      <t>キンム</t>
    </rPh>
    <rPh sb="4" eb="6">
      <t>キンム</t>
    </rPh>
    <rPh sb="6" eb="8">
      <t>ジカン</t>
    </rPh>
    <phoneticPr fontId="22"/>
  </si>
  <si>
    <t>様式</t>
    <rPh sb="0" eb="2">
      <t>ヨウシキ</t>
    </rPh>
    <phoneticPr fontId="22"/>
  </si>
  <si>
    <t>ビジネスアーキテクチャ、事業を管理するための仕組み（ERP、PLM、CRM、SCM　等）、データアーキテクチャ、データガバナンス、ITシステムアーキテクチャ</t>
  </si>
  <si>
    <t>【 訓 練 講 師 】</t>
    <rPh sb="2" eb="3">
      <t>クン</t>
    </rPh>
    <rPh sb="4" eb="5">
      <t>ネリ</t>
    </rPh>
    <rPh sb="6" eb="7">
      <t>コウ</t>
    </rPh>
    <rPh sb="8" eb="9">
      <t>シ</t>
    </rPh>
    <phoneticPr fontId="22"/>
  </si>
  <si>
    <t>(</t>
  </si>
  <si>
    <t>主たる講師</t>
    <rPh sb="0" eb="1">
      <t>シュ</t>
    </rPh>
    <rPh sb="3" eb="5">
      <t>コウシ</t>
    </rPh>
    <phoneticPr fontId="22"/>
  </si>
  <si>
    <t>知事が交付する秋田県えるぼしチャレンジ企業認定通知書の写し</t>
    <rPh sb="0" eb="2">
      <t>チジ</t>
    </rPh>
    <rPh sb="3" eb="5">
      <t>コウフ</t>
    </rPh>
    <rPh sb="7" eb="10">
      <t>アキタケン</t>
    </rPh>
    <rPh sb="19" eb="21">
      <t>キギョウ</t>
    </rPh>
    <rPh sb="21" eb="23">
      <t>ニンテイ</t>
    </rPh>
    <rPh sb="23" eb="26">
      <t>ツウチショ</t>
    </rPh>
    <rPh sb="27" eb="28">
      <t>ウツ</t>
    </rPh>
    <phoneticPr fontId="22"/>
  </si>
  <si>
    <t>する書類の写しを添付してください。</t>
    <rPh sb="2" eb="4">
      <t>ショルイ</t>
    </rPh>
    <rPh sb="5" eb="6">
      <t>ウツ</t>
    </rPh>
    <rPh sb="8" eb="10">
      <t>テンプ</t>
    </rPh>
    <phoneticPr fontId="22"/>
  </si>
  <si>
    <t>※　「主たる講師」には、当該訓練コースの訓練講師の責任者に○を記載してください。</t>
    <rPh sb="3" eb="4">
      <t>シュ</t>
    </rPh>
    <rPh sb="6" eb="8">
      <t>コウシ</t>
    </rPh>
    <rPh sb="12" eb="14">
      <t>トウガイ</t>
    </rPh>
    <rPh sb="14" eb="16">
      <t>クンレン</t>
    </rPh>
    <rPh sb="20" eb="22">
      <t>クンレン</t>
    </rPh>
    <rPh sb="22" eb="24">
      <t>コウシ</t>
    </rPh>
    <rPh sb="25" eb="28">
      <t>セキニンシャ</t>
    </rPh>
    <rPh sb="31" eb="33">
      <t>キサイ</t>
    </rPh>
    <phoneticPr fontId="22"/>
  </si>
  <si>
    <t>様式７</t>
    <rPh sb="0" eb="2">
      <t>ヨウシキ</t>
    </rPh>
    <phoneticPr fontId="22"/>
  </si>
  <si>
    <t>ブランディングの方針（コンセプト）策定（ムードボード、ブランド方針　等）、グラフィックデザイン、3Dデザイン、イラスト等の制作、編集、コンテンツ企画、映像制作、UXライティング、写真・アート等のディレクション</t>
  </si>
  <si>
    <t>備考</t>
    <rPh sb="0" eb="2">
      <t>ビコウ</t>
    </rPh>
    <phoneticPr fontId="22"/>
  </si>
  <si>
    <t>（２）訓練目標と地域の特性を踏まえ、受講後の仕上がり像及び想定する職種・業種について</t>
    <rPh sb="18" eb="21">
      <t>ジュコウゴ</t>
    </rPh>
    <rPh sb="22" eb="24">
      <t>シア</t>
    </rPh>
    <rPh sb="26" eb="27">
      <t>ゾウ</t>
    </rPh>
    <rPh sb="27" eb="28">
      <t>オヨ</t>
    </rPh>
    <rPh sb="29" eb="31">
      <t>ソウテイ</t>
    </rPh>
    <rPh sb="33" eb="35">
      <t>ショクシュ</t>
    </rPh>
    <rPh sb="36" eb="38">
      <t>ギョウシュ</t>
    </rPh>
    <phoneticPr fontId="22"/>
  </si>
  <si>
    <t>プロダクトマネジメント</t>
  </si>
  <si>
    <t>□ 訓練実施機関・施設の概要</t>
  </si>
  <si>
    <t>システムズエンジニアリング</t>
  </si>
  <si>
    <t>※　項目は必要に応じて追加、削除して構いません。</t>
    <rPh sb="2" eb="4">
      <t>コウモク</t>
    </rPh>
    <rPh sb="5" eb="7">
      <t>ヒツヨウ</t>
    </rPh>
    <rPh sb="8" eb="9">
      <t>オウ</t>
    </rPh>
    <rPh sb="11" eb="13">
      <t>ツイカ</t>
    </rPh>
    <rPh sb="14" eb="16">
      <t>サクジョ</t>
    </rPh>
    <rPh sb="18" eb="19">
      <t>カマ</t>
    </rPh>
    <phoneticPr fontId="22"/>
  </si>
  <si>
    <t>人</t>
    <rPh sb="0" eb="1">
      <t>ニン</t>
    </rPh>
    <phoneticPr fontId="22"/>
  </si>
  <si>
    <t>mm</t>
  </si>
  <si>
    <t>コンピュータ概論</t>
  </si>
  <si>
    <t>顧客開発、ベネフィットと差別化、Webマーケティング、SEO、SNSマーケティング、カスタマーサポート、AI活用マーケティング</t>
  </si>
  <si>
    <t>ビジネスモデル・プロセス</t>
  </si>
  <si>
    <t>　実習等訓練の再委託予定企業等の概要について記載してください。</t>
    <rPh sb="1" eb="3">
      <t>ジッシュウ</t>
    </rPh>
    <rPh sb="3" eb="4">
      <t>トウ</t>
    </rPh>
    <rPh sb="4" eb="6">
      <t>クンレン</t>
    </rPh>
    <rPh sb="7" eb="10">
      <t>サイイタク</t>
    </rPh>
    <rPh sb="10" eb="12">
      <t>ヨテイ</t>
    </rPh>
    <rPh sb="12" eb="14">
      <t>キギョウ</t>
    </rPh>
    <rPh sb="14" eb="15">
      <t>ナド</t>
    </rPh>
    <rPh sb="16" eb="18">
      <t>ガイヨウ</t>
    </rPh>
    <rPh sb="22" eb="24">
      <t>キサイ</t>
    </rPh>
    <phoneticPr fontId="22"/>
  </si>
  <si>
    <r>
      <t>の</t>
    </r>
    <r>
      <rPr>
        <u/>
        <sz val="10"/>
        <rFont val="ＭＳ 明朝"/>
        <family val="1"/>
        <charset val="128"/>
      </rPr>
      <t>職務経歴</t>
    </r>
    <r>
      <rPr>
        <sz val="10"/>
        <rFont val="ＭＳ 明朝"/>
        <family val="1"/>
        <charset val="128"/>
      </rPr>
      <t>を記載してください。</t>
    </r>
    <rPh sb="1" eb="3">
      <t>ショクム</t>
    </rPh>
    <rPh sb="3" eb="5">
      <t>ケイレキ</t>
    </rPh>
    <rPh sb="6" eb="8">
      <t>キサイ</t>
    </rPh>
    <phoneticPr fontId="22"/>
  </si>
  <si>
    <t>チェック欄（☑）</t>
  </si>
  <si>
    <t>※　上記の施設・設備等が確認できる図面及び写真を提出すること。</t>
  </si>
  <si>
    <t>訓練実習等事業所一覧</t>
    <rPh sb="0" eb="2">
      <t>クンレン</t>
    </rPh>
    <rPh sb="2" eb="4">
      <t>ジッシュウ</t>
    </rPh>
    <rPh sb="4" eb="5">
      <t>トウ</t>
    </rPh>
    <rPh sb="5" eb="8">
      <t>ジギョウショ</t>
    </rPh>
    <rPh sb="8" eb="10">
      <t>イチラン</t>
    </rPh>
    <phoneticPr fontId="22"/>
  </si>
  <si>
    <t>訓練生が使用できる電子レンジ</t>
  </si>
  <si>
    <t>経費の１人１月あたりの月額単価は、上限額内である。</t>
    <rPh sb="0" eb="2">
      <t>ケイヒ</t>
    </rPh>
    <rPh sb="4" eb="5">
      <t>ニン</t>
    </rPh>
    <rPh sb="6" eb="7">
      <t>ツキ</t>
    </rPh>
    <rPh sb="11" eb="13">
      <t>ゲツガク</t>
    </rPh>
    <rPh sb="13" eb="15">
      <t>タンカ</t>
    </rPh>
    <rPh sb="17" eb="20">
      <t>ジョウゲンガク</t>
    </rPh>
    <rPh sb="20" eb="21">
      <t>ナイ</t>
    </rPh>
    <phoneticPr fontId="22"/>
  </si>
  <si>
    <t>パソコン初級科</t>
    <rPh sb="4" eb="6">
      <t>ショキュウ</t>
    </rPh>
    <rPh sb="6" eb="7">
      <t>カ</t>
    </rPh>
    <phoneticPr fontId="22"/>
  </si>
  <si>
    <r>
      <t>（</t>
    </r>
    <r>
      <rPr>
        <sz val="9"/>
        <rFont val="ＭＳ 明朝"/>
        <family val="1"/>
        <charset val="128"/>
      </rPr>
      <t>受講者からの問合せ等に
常時対応する窓口）</t>
    </r>
  </si>
  <si>
    <t>積　算　内　訳</t>
    <rPh sb="0" eb="1">
      <t>セキ</t>
    </rPh>
    <rPh sb="2" eb="3">
      <t>サン</t>
    </rPh>
    <rPh sb="4" eb="5">
      <t>ウチ</t>
    </rPh>
    <rPh sb="6" eb="7">
      <t>ヤク</t>
    </rPh>
    <phoneticPr fontId="22"/>
  </si>
  <si>
    <t>　　給与等受給者一人当たりの平均給与額の対前年増加率について事前に割合を計算した資料（任意様式）</t>
  </si>
  <si>
    <t>職業訓練サービス
ガイドライン研修</t>
    <rPh sb="0" eb="2">
      <t>ショクギョウ</t>
    </rPh>
    <rPh sb="2" eb="4">
      <t>クンレン</t>
    </rPh>
    <rPh sb="15" eb="17">
      <t>ケンシュウ</t>
    </rPh>
    <phoneticPr fontId="22"/>
  </si>
  <si>
    <r>
      <t>(有の場合)</t>
    </r>
    <r>
      <rPr>
        <sz val="8"/>
        <rFont val="ＭＳ 明朝"/>
        <family val="1"/>
        <charset val="128"/>
      </rPr>
      <t>受講生に対する職業紹介の可否</t>
    </r>
    <rPh sb="1" eb="2">
      <t>ア</t>
    </rPh>
    <rPh sb="3" eb="5">
      <t>バアイ</t>
    </rPh>
    <rPh sb="6" eb="9">
      <t>ジュコウセイ</t>
    </rPh>
    <rPh sb="10" eb="11">
      <t>タイ</t>
    </rPh>
    <rPh sb="13" eb="15">
      <t>ショクギョウ</t>
    </rPh>
    <rPh sb="15" eb="17">
      <t>ショウカイ</t>
    </rPh>
    <rPh sb="18" eb="20">
      <t>カヒ</t>
    </rPh>
    <phoneticPr fontId="22"/>
  </si>
  <si>
    <t>※　自ら所有する建物・機材等の場合は、建物維持費、設備償却費等に代えて構いません。</t>
    <rPh sb="2" eb="3">
      <t>ミズカ</t>
    </rPh>
    <rPh sb="4" eb="6">
      <t>ショユウ</t>
    </rPh>
    <rPh sb="8" eb="10">
      <t>タテモノ</t>
    </rPh>
    <rPh sb="11" eb="13">
      <t>キザイ</t>
    </rPh>
    <rPh sb="13" eb="14">
      <t>ナド</t>
    </rPh>
    <rPh sb="15" eb="17">
      <t>バアイ</t>
    </rPh>
    <rPh sb="19" eb="21">
      <t>タテモノ</t>
    </rPh>
    <rPh sb="21" eb="24">
      <t>イジヒ</t>
    </rPh>
    <rPh sb="25" eb="27">
      <t>セツビ</t>
    </rPh>
    <rPh sb="27" eb="30">
      <t>ショウキャクヒ</t>
    </rPh>
    <rPh sb="30" eb="31">
      <t>ナド</t>
    </rPh>
    <rPh sb="32" eb="33">
      <t>カ</t>
    </rPh>
    <rPh sb="35" eb="36">
      <t>カマ</t>
    </rPh>
    <phoneticPr fontId="22"/>
  </si>
  <si>
    <t>スキル項目</t>
    <rPh sb="3" eb="5">
      <t>コウモク</t>
    </rPh>
    <phoneticPr fontId="85"/>
  </si>
  <si>
    <t>【記載例】
１－１</t>
    <rPh sb="1" eb="3">
      <t>キサイ</t>
    </rPh>
    <rPh sb="3" eb="4">
      <t>レイ</t>
    </rPh>
    <phoneticPr fontId="22"/>
  </si>
  <si>
    <t>　に○印を付け、この提出票に添付してください。</t>
    <rPh sb="2" eb="4">
      <t>マルジルシ</t>
    </rPh>
    <rPh sb="5" eb="6">
      <t>ツ</t>
    </rPh>
    <rPh sb="10" eb="13">
      <t>テイシュツヒョウ</t>
    </rPh>
    <rPh sb="14" eb="16">
      <t>テンプ</t>
    </rPh>
    <phoneticPr fontId="22"/>
  </si>
  <si>
    <t>訓練実施施設　写真等貼付書</t>
    <rPh sb="0" eb="1">
      <t>クン</t>
    </rPh>
    <rPh sb="1" eb="2">
      <t>ネリ</t>
    </rPh>
    <rPh sb="2" eb="4">
      <t>ジッシ</t>
    </rPh>
    <rPh sb="4" eb="5">
      <t>シ</t>
    </rPh>
    <rPh sb="5" eb="6">
      <t>セツ</t>
    </rPh>
    <rPh sb="7" eb="8">
      <t>シャ</t>
    </rPh>
    <rPh sb="8" eb="9">
      <t>マコト</t>
    </rPh>
    <rPh sb="9" eb="10">
      <t>トウ</t>
    </rPh>
    <rPh sb="10" eb="11">
      <t>ハ</t>
    </rPh>
    <rPh sb="11" eb="12">
      <t>ヅケ</t>
    </rPh>
    <rPh sb="12" eb="13">
      <t>ショ</t>
    </rPh>
    <phoneticPr fontId="22"/>
  </si>
  <si>
    <t>（混合訓練設定可能コースに応募する場合のみレ印を記入）</t>
    <rPh sb="1" eb="3">
      <t>コンゴウ</t>
    </rPh>
    <rPh sb="3" eb="5">
      <t>クンレン</t>
    </rPh>
    <rPh sb="5" eb="7">
      <t>セッテイ</t>
    </rPh>
    <rPh sb="7" eb="9">
      <t>カノウ</t>
    </rPh>
    <rPh sb="13" eb="15">
      <t>オウボ</t>
    </rPh>
    <rPh sb="17" eb="19">
      <t>バアイ</t>
    </rPh>
    <rPh sb="22" eb="23">
      <t>シルシ</t>
    </rPh>
    <rPh sb="24" eb="26">
      <t>キニュウ</t>
    </rPh>
    <phoneticPr fontId="22"/>
  </si>
  <si>
    <t>要　　件</t>
    <rPh sb="0" eb="1">
      <t>ヨウ</t>
    </rPh>
    <rPh sb="3" eb="4">
      <t>ケン</t>
    </rPh>
    <phoneticPr fontId="22"/>
  </si>
  <si>
    <t>就職支援</t>
  </si>
  <si>
    <t>秋田 太郎</t>
    <rPh sb="0" eb="2">
      <t>アキタ</t>
    </rPh>
    <rPh sb="3" eb="5">
      <t>タロウ</t>
    </rPh>
    <phoneticPr fontId="22"/>
  </si>
  <si>
    <r>
      <t xml:space="preserve">（１）地域の特性（求人･求職ニーズ、産業構造の現状等）について
      </t>
    </r>
    <r>
      <rPr>
        <u/>
        <sz val="10"/>
        <rFont val="ＭＳ 明朝"/>
        <family val="1"/>
        <charset val="128"/>
      </rPr>
      <t xml:space="preserve">※秋田県全体ではなく、各訓練を開催する地域における特性を記載してください。  </t>
    </r>
  </si>
  <si>
    <t>ソフトウェア開発</t>
  </si>
  <si>
    <t>認定を取得している場合</t>
    <rPh sb="0" eb="2">
      <t>ニンテイ</t>
    </rPh>
    <rPh sb="3" eb="5">
      <t>シュトク</t>
    </rPh>
    <rPh sb="9" eb="11">
      <t>バアイ</t>
    </rPh>
    <phoneticPr fontId="22"/>
  </si>
  <si>
    <t>氏　名</t>
    <rPh sb="0" eb="1">
      <t>シ</t>
    </rPh>
    <rPh sb="2" eb="3">
      <t>ナ</t>
    </rPh>
    <phoneticPr fontId="22"/>
  </si>
  <si>
    <t>顧客・ユーザー理解</t>
  </si>
  <si>
    <t>教室の面積は、１人あたり１．６５㎡以上である。</t>
    <rPh sb="0" eb="2">
      <t>キョウシツ</t>
    </rPh>
    <rPh sb="3" eb="5">
      <t>メンセキ</t>
    </rPh>
    <rPh sb="8" eb="9">
      <t>ニン</t>
    </rPh>
    <rPh sb="17" eb="19">
      <t>イジョウ</t>
    </rPh>
    <phoneticPr fontId="22"/>
  </si>
  <si>
    <t>・就職先で想定されるデータ・デジタル技術の活用事例【項目12】</t>
  </si>
  <si>
    <t>（備考）</t>
    <rPh sb="1" eb="3">
      <t>ビコウ</t>
    </rPh>
    <phoneticPr fontId="85"/>
  </si>
  <si>
    <t>由利 次郎</t>
    <rPh sb="0" eb="2">
      <t>ユリ</t>
    </rPh>
    <rPh sb="3" eb="5">
      <t>ジロウ</t>
    </rPh>
    <phoneticPr fontId="22"/>
  </si>
  <si>
    <t>調査の設計、ビジネスフレームワーク（PEST、3C、5Forces、SWOT、STP、4P、バリューチェーン　等）、ビジネス・業務とデジタル技術の関連性</t>
  </si>
  <si>
    <t>※　「１人１月あたりの月額単価」は自動計算で表示されるため、算式を変更しないでください。</t>
    <rPh sb="4" eb="5">
      <t>ニン</t>
    </rPh>
    <rPh sb="6" eb="7">
      <t>ツキ</t>
    </rPh>
    <rPh sb="11" eb="13">
      <t>ゲツガク</t>
    </rPh>
    <rPh sb="13" eb="15">
      <t>タンカ</t>
    </rPh>
    <rPh sb="17" eb="19">
      <t>ジドウ</t>
    </rPh>
    <rPh sb="19" eb="21">
      <t>ケイサン</t>
    </rPh>
    <rPh sb="22" eb="24">
      <t>ヒョウジ</t>
    </rPh>
    <rPh sb="30" eb="32">
      <t>サンシキ</t>
    </rPh>
    <rPh sb="33" eb="35">
      <t>ヘンコウ</t>
    </rPh>
    <phoneticPr fontId="22"/>
  </si>
  <si>
    <t>システム、ライフサイクル、プロセス、システムライフサイクルプロセスにおける具体的な活動（要求分析、アーキテクティング、実装、インテグレーション、テスト、運用、保守、廃棄）</t>
  </si>
  <si>
    <t>で業務を行う必要があります。</t>
  </si>
  <si>
    <t>✔</t>
  </si>
  <si>
    <t>【訓練実施体制】</t>
    <rPh sb="1" eb="3">
      <t>クンレン</t>
    </rPh>
    <rPh sb="3" eb="5">
      <t>ジッシ</t>
    </rPh>
    <rPh sb="5" eb="7">
      <t>タイセイ</t>
    </rPh>
    <phoneticPr fontId="22"/>
  </si>
  <si>
    <t>・</t>
  </si>
  <si>
    <t>ソフトウェアエンジニアリング、最適化、データ構造、アルゴリズム、計算理論</t>
  </si>
  <si>
    <t>（３）訓練実施施設</t>
    <rPh sb="3" eb="5">
      <t>クンレン</t>
    </rPh>
    <rPh sb="5" eb="7">
      <t>ジッシ</t>
    </rPh>
    <rPh sb="7" eb="9">
      <t>シセツ</t>
    </rPh>
    <phoneticPr fontId="22"/>
  </si>
  <si>
    <t>様式２－１</t>
    <rPh sb="0" eb="2">
      <t>ヨウシキ</t>
    </rPh>
    <phoneticPr fontId="22"/>
  </si>
  <si>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85"/>
  </si>
  <si>
    <t>訓練会場との連絡手段
及び連絡先</t>
    <rPh sb="0" eb="2">
      <t>クンレン</t>
    </rPh>
    <rPh sb="2" eb="4">
      <t>カイジョウ</t>
    </rPh>
    <rPh sb="6" eb="8">
      <t>レンラク</t>
    </rPh>
    <rPh sb="8" eb="10">
      <t>シュダン</t>
    </rPh>
    <rPh sb="11" eb="12">
      <t>オヨ</t>
    </rPh>
    <rPh sb="13" eb="16">
      <t>レンラクサキ</t>
    </rPh>
    <phoneticPr fontId="22"/>
  </si>
  <si>
    <t>17週目</t>
    <rPh sb="2" eb="4">
      <t>シュウメ</t>
    </rPh>
    <phoneticPr fontId="22"/>
  </si>
  <si>
    <t>セキュア設計・開発・構築</t>
  </si>
  <si>
    <t>ビジネスアナリシス</t>
  </si>
  <si>
    <t>1台あたり</t>
    <rPh sb="1" eb="2">
      <t>ダイ</t>
    </rPh>
    <phoneticPr fontId="22"/>
  </si>
  <si>
    <t>SREプロセス</t>
  </si>
  <si>
    <t>　　投稿内容、ネットエチケット等の注意点</t>
  </si>
  <si>
    <t>職業訓練サービスガイド
ライン適合事業所認定</t>
  </si>
  <si>
    <t>￥</t>
  </si>
  <si>
    <t>金　　額　（円）</t>
    <rPh sb="0" eb="1">
      <t>キン</t>
    </rPh>
    <rPh sb="3" eb="4">
      <t>ガク</t>
    </rPh>
    <rPh sb="6" eb="7">
      <t>エン</t>
    </rPh>
    <phoneticPr fontId="22"/>
  </si>
  <si>
    <t>データ・AI活用戦略</t>
  </si>
  <si>
    <t>セキュリティ運用・保守・監視</t>
  </si>
  <si>
    <t>年式</t>
    <rPh sb="0" eb="2">
      <t>ネンシキ</t>
    </rPh>
    <phoneticPr fontId="22"/>
  </si>
  <si>
    <t>脅威情報や脆弱性情報の活用、モニタリングの方法と観測データの活用、運用・監視業務へのAI応用、インシデント時の影響調査、トリアージ方法、デジタルフォレンジックサービスの活用</t>
  </si>
  <si>
    <t>参考様式１</t>
    <rPh sb="0" eb="2">
      <t>サンコウ</t>
    </rPh>
    <rPh sb="2" eb="4">
      <t>ヨウシキ</t>
    </rPh>
    <phoneticPr fontId="22"/>
  </si>
  <si>
    <t>ビジネス調査</t>
  </si>
  <si>
    <r>
      <t>※</t>
    </r>
    <r>
      <rPr>
        <sz val="10"/>
        <rFont val="ＭＳ 明朝"/>
        <family val="1"/>
        <charset val="128"/>
      </rPr>
      <t>　経費には、介護系訓練における委託費上乗せ分（職場見学等推進費）及びデジタル訓練における委託費上乗せ分（デジタル職場実習推進費）は含めないでください。</t>
    </r>
    <rPh sb="2" eb="4">
      <t>ケイヒ</t>
    </rPh>
    <rPh sb="33" eb="34">
      <t>オヨ</t>
    </rPh>
    <rPh sb="39" eb="41">
      <t>クンレン</t>
    </rPh>
    <rPh sb="45" eb="48">
      <t>イタクヒ</t>
    </rPh>
    <rPh sb="48" eb="50">
      <t>ウワノ</t>
    </rPh>
    <rPh sb="51" eb="52">
      <t>ブン</t>
    </rPh>
    <rPh sb="57" eb="59">
      <t>ショクバ</t>
    </rPh>
    <rPh sb="59" eb="61">
      <t>ジッシュウ</t>
    </rPh>
    <rPh sb="61" eb="63">
      <t>スイシン</t>
    </rPh>
    <rPh sb="63" eb="64">
      <t>ヒ</t>
    </rPh>
    <rPh sb="66" eb="67">
      <t>フク</t>
    </rPh>
    <phoneticPr fontId="22"/>
  </si>
  <si>
    <t>訓練実施経費内訳書</t>
    <rPh sb="0" eb="2">
      <t>クンレン</t>
    </rPh>
    <rPh sb="2" eb="4">
      <t>ジッシ</t>
    </rPh>
    <rPh sb="4" eb="5">
      <t>キョウ</t>
    </rPh>
    <rPh sb="5" eb="6">
      <t>ヒ</t>
    </rPh>
    <rPh sb="6" eb="7">
      <t>ナイ</t>
    </rPh>
    <rPh sb="7" eb="8">
      <t>ワケ</t>
    </rPh>
    <rPh sb="8" eb="9">
      <t>ショ</t>
    </rPh>
    <phoneticPr fontId="22"/>
  </si>
  <si>
    <t>住    所：</t>
    <rPh sb="0" eb="1">
      <t>ジュウ</t>
    </rPh>
    <rPh sb="5" eb="6">
      <t>ショ</t>
    </rPh>
    <phoneticPr fontId="22"/>
  </si>
  <si>
    <t>金額</t>
    <rPh sb="0" eb="2">
      <t>キンガク</t>
    </rPh>
    <phoneticPr fontId="22"/>
  </si>
  <si>
    <t>19週目</t>
    <rPh sb="2" eb="4">
      <t>シュウメ</t>
    </rPh>
    <phoneticPr fontId="22"/>
  </si>
  <si>
    <t>6週目</t>
    <rPh sb="1" eb="3">
      <t>シュウメ</t>
    </rPh>
    <phoneticPr fontId="22"/>
  </si>
  <si>
    <t>□ 職業訓練サービスガイドライン研修修了証書(写）又はISO29993及びISO21001取得証明書（写）</t>
    <rPh sb="25" eb="26">
      <t>マタ</t>
    </rPh>
    <rPh sb="35" eb="36">
      <t>オヨ</t>
    </rPh>
    <rPh sb="45" eb="47">
      <t>シュトク</t>
    </rPh>
    <rPh sb="47" eb="50">
      <t>ショウメイショ</t>
    </rPh>
    <rPh sb="51" eb="52">
      <t>ウツ</t>
    </rPh>
    <phoneticPr fontId="22"/>
  </si>
  <si>
    <t>仕様書要件チェックリスト</t>
    <rPh sb="0" eb="3">
      <t>シヨウショ</t>
    </rPh>
    <rPh sb="3" eb="5">
      <t>ヨウケン</t>
    </rPh>
    <phoneticPr fontId="22"/>
  </si>
  <si>
    <t>仕様書にある以下の要件を満たさない場合、審査の対象から除外されます。</t>
    <rPh sb="0" eb="3">
      <t>シヨウショ</t>
    </rPh>
    <rPh sb="6" eb="8">
      <t>イカ</t>
    </rPh>
    <rPh sb="9" eb="11">
      <t>ヨウケン</t>
    </rPh>
    <rPh sb="12" eb="13">
      <t>ミ</t>
    </rPh>
    <rPh sb="17" eb="19">
      <t>バアイ</t>
    </rPh>
    <rPh sb="20" eb="22">
      <t>シンサ</t>
    </rPh>
    <rPh sb="23" eb="25">
      <t>タイショウ</t>
    </rPh>
    <rPh sb="27" eb="29">
      <t>ジョガイ</t>
    </rPh>
    <phoneticPr fontId="22"/>
  </si>
  <si>
    <t>設計</t>
  </si>
  <si>
    <t>要件に合致していることを確認（確認欄に○）したうえで、企画提案書を提出してください。</t>
    <rPh sb="0" eb="2">
      <t>ヨウケン</t>
    </rPh>
    <rPh sb="3" eb="5">
      <t>ガッチ</t>
    </rPh>
    <rPh sb="12" eb="14">
      <t>カクニン</t>
    </rPh>
    <rPh sb="15" eb="17">
      <t>カクニン</t>
    </rPh>
    <rPh sb="17" eb="18">
      <t>ラン</t>
    </rPh>
    <rPh sb="27" eb="29">
      <t>キカク</t>
    </rPh>
    <rPh sb="29" eb="32">
      <t>テイアンショ</t>
    </rPh>
    <rPh sb="33" eb="35">
      <t>テイシュツ</t>
    </rPh>
    <phoneticPr fontId="22"/>
  </si>
  <si>
    <t>様式２－２</t>
    <rPh sb="0" eb="2">
      <t>ヨウシキ</t>
    </rPh>
    <phoneticPr fontId="22"/>
  </si>
  <si>
    <t>プリンターは、１０人に１台（レーザープリンターの場合は３０人に１台）以上の割合で設置し、パソコンに接続できる。</t>
    <rPh sb="9" eb="10">
      <t>ニン</t>
    </rPh>
    <rPh sb="12" eb="13">
      <t>ダイ</t>
    </rPh>
    <rPh sb="24" eb="26">
      <t>バアイ</t>
    </rPh>
    <rPh sb="29" eb="30">
      <t>ニン</t>
    </rPh>
    <rPh sb="32" eb="33">
      <t>ダイ</t>
    </rPh>
    <rPh sb="34" eb="36">
      <t>イジョウ</t>
    </rPh>
    <rPh sb="37" eb="39">
      <t>ワリアイ</t>
    </rPh>
    <rPh sb="40" eb="42">
      <t>セッチ</t>
    </rPh>
    <rPh sb="49" eb="51">
      <t>セツゾク</t>
    </rPh>
    <phoneticPr fontId="22"/>
  </si>
  <si>
    <t>(株)日本　秋田校
大教室</t>
    <rPh sb="0" eb="3">
      <t>カブ</t>
    </rPh>
    <rPh sb="3" eb="5">
      <t>ニホン</t>
    </rPh>
    <rPh sb="6" eb="9">
      <t>アキタコウ</t>
    </rPh>
    <rPh sb="10" eb="11">
      <t>ダイ</t>
    </rPh>
    <rPh sb="11" eb="13">
      <t>キョウシツ</t>
    </rPh>
    <phoneticPr fontId="22"/>
  </si>
  <si>
    <t>○運営・指導体制</t>
    <rPh sb="1" eb="3">
      <t>ウンエイ</t>
    </rPh>
    <rPh sb="4" eb="6">
      <t>シドウ</t>
    </rPh>
    <rPh sb="6" eb="8">
      <t>タイセイ</t>
    </rPh>
    <phoneticPr fontId="22"/>
  </si>
  <si>
    <t>訓練講師は、担当する科目の訓練内容に関する実務経験を５年以上有するなど、仕様書にある要件に合致する者である。</t>
    <rPh sb="0" eb="2">
      <t>クンレン</t>
    </rPh>
    <rPh sb="2" eb="4">
      <t>コウシ</t>
    </rPh>
    <rPh sb="6" eb="8">
      <t>タントウ</t>
    </rPh>
    <rPh sb="10" eb="12">
      <t>カモク</t>
    </rPh>
    <rPh sb="13" eb="15">
      <t>クンレン</t>
    </rPh>
    <rPh sb="15" eb="17">
      <t>ナイヨウ</t>
    </rPh>
    <rPh sb="18" eb="19">
      <t>カン</t>
    </rPh>
    <rPh sb="21" eb="23">
      <t>ジツム</t>
    </rPh>
    <rPh sb="23" eb="25">
      <t>ケイケン</t>
    </rPh>
    <rPh sb="27" eb="28">
      <t>ネン</t>
    </rPh>
    <rPh sb="28" eb="30">
      <t>イジョウ</t>
    </rPh>
    <rPh sb="30" eb="31">
      <t>ユウ</t>
    </rPh>
    <rPh sb="36" eb="39">
      <t>シヨウショ</t>
    </rPh>
    <rPh sb="42" eb="44">
      <t>ヨウケン</t>
    </rPh>
    <rPh sb="45" eb="47">
      <t>ガッチ</t>
    </rPh>
    <rPh sb="49" eb="50">
      <t>モノ</t>
    </rPh>
    <phoneticPr fontId="22"/>
  </si>
  <si>
    <t>就職支援責任者を訓練会場に配置し、訓練実施日数のうち５０％以上の日数は、全日、訓練会場にて業務を行う。</t>
    <rPh sb="0" eb="2">
      <t>シュウショク</t>
    </rPh>
    <rPh sb="2" eb="4">
      <t>シエン</t>
    </rPh>
    <rPh sb="4" eb="7">
      <t>セキニンシャ</t>
    </rPh>
    <rPh sb="8" eb="10">
      <t>クンレン</t>
    </rPh>
    <rPh sb="10" eb="12">
      <t>カイジョウ</t>
    </rPh>
    <rPh sb="13" eb="15">
      <t>ハイチ</t>
    </rPh>
    <rPh sb="17" eb="19">
      <t>クンレン</t>
    </rPh>
    <rPh sb="19" eb="21">
      <t>ジッシ</t>
    </rPh>
    <rPh sb="21" eb="23">
      <t>ニッスウ</t>
    </rPh>
    <rPh sb="29" eb="31">
      <t>イジョウ</t>
    </rPh>
    <rPh sb="32" eb="34">
      <t>ニッスウ</t>
    </rPh>
    <rPh sb="36" eb="38">
      <t>ゼンジツ</t>
    </rPh>
    <rPh sb="39" eb="41">
      <t>クンレン</t>
    </rPh>
    <rPh sb="41" eb="43">
      <t>カイジョウ</t>
    </rPh>
    <rPh sb="45" eb="47">
      <t>ギョウム</t>
    </rPh>
    <rPh sb="48" eb="49">
      <t>オコナ</t>
    </rPh>
    <phoneticPr fontId="22"/>
  </si>
  <si>
    <t>受講申込締切時点で、応募者が定員の６割以上である場合は、必ず訓練を実施する。</t>
    <rPh sb="0" eb="2">
      <t>ジュコウ</t>
    </rPh>
    <rPh sb="2" eb="4">
      <t>モウシコ</t>
    </rPh>
    <rPh sb="4" eb="5">
      <t>シ</t>
    </rPh>
    <rPh sb="5" eb="6">
      <t>キ</t>
    </rPh>
    <rPh sb="6" eb="8">
      <t>ジテン</t>
    </rPh>
    <rPh sb="10" eb="13">
      <t>オウボシャ</t>
    </rPh>
    <rPh sb="14" eb="16">
      <t>テイイン</t>
    </rPh>
    <rPh sb="18" eb="19">
      <t>ワリ</t>
    </rPh>
    <rPh sb="19" eb="21">
      <t>イジョウ</t>
    </rPh>
    <rPh sb="24" eb="26">
      <t>バアイ</t>
    </rPh>
    <rPh sb="28" eb="29">
      <t>カナラ</t>
    </rPh>
    <rPh sb="30" eb="32">
      <t>クンレン</t>
    </rPh>
    <rPh sb="33" eb="35">
      <t>ジッシ</t>
    </rPh>
    <phoneticPr fontId="22"/>
  </si>
  <si>
    <t>（様式１－２）</t>
  </si>
  <si>
    <t>定員：</t>
    <rPh sb="0" eb="2">
      <t>テイイン</t>
    </rPh>
    <phoneticPr fontId="22"/>
  </si>
  <si>
    <t>（写真貼付）</t>
    <rPh sb="1" eb="3">
      <t>シャシン</t>
    </rPh>
    <rPh sb="3" eb="5">
      <t>チョウフ</t>
    </rPh>
    <phoneticPr fontId="22"/>
  </si>
  <si>
    <t>指導員経費</t>
    <rPh sb="0" eb="3">
      <t>シドウイン</t>
    </rPh>
    <rPh sb="3" eb="5">
      <t>ケイヒ</t>
    </rPh>
    <phoneticPr fontId="22"/>
  </si>
  <si>
    <r>
      <t>１</t>
    </r>
    <r>
      <rPr>
        <sz val="11"/>
        <rFont val="ＭＳ 明朝"/>
        <family val="1"/>
        <charset val="128"/>
      </rPr>
      <t xml:space="preserve">人１月あたりの月額単価
</t>
    </r>
    <r>
      <rPr>
        <sz val="9"/>
        <rFont val="ＭＳ 明朝"/>
        <family val="1"/>
        <charset val="128"/>
      </rPr>
      <t>（税抜、円未満切り捨て）</t>
    </r>
    <rPh sb="8" eb="10">
      <t>ゲツガク</t>
    </rPh>
    <rPh sb="10" eb="12">
      <t>タンカ</t>
    </rPh>
    <phoneticPr fontId="22"/>
  </si>
  <si>
    <t xml:space="preserve">
　</t>
  </si>
  <si>
    <t>参考様式４</t>
    <rPh sb="0" eb="2">
      <t>サンコウ</t>
    </rPh>
    <rPh sb="2" eb="4">
      <t>ヨウシキ</t>
    </rPh>
    <phoneticPr fontId="22"/>
  </si>
  <si>
    <r>
      <t>　※今回、複数のコースで</t>
    </r>
    <r>
      <rPr>
        <sz val="10"/>
        <rFont val="ＭＳ 明朝"/>
        <family val="1"/>
        <charset val="128"/>
      </rPr>
      <t>就職支援責任者を同一にして提案する場合、</t>
    </r>
    <r>
      <rPr>
        <u/>
        <sz val="10"/>
        <rFont val="ＭＳ 明朝"/>
        <family val="1"/>
        <charset val="128"/>
      </rPr>
      <t>訓練期間が重複する期間の就職支援責任者の具体的な対応</t>
    </r>
    <r>
      <rPr>
        <sz val="10"/>
        <rFont val="ＭＳ 明朝"/>
        <family val="1"/>
        <charset val="128"/>
      </rPr>
      <t>を記載してください。</t>
    </r>
    <rPh sb="2" eb="4">
      <t>コンカイ</t>
    </rPh>
    <rPh sb="5" eb="7">
      <t>フクスウ</t>
    </rPh>
    <rPh sb="12" eb="14">
      <t>シュウショク</t>
    </rPh>
    <rPh sb="14" eb="16">
      <t>シエン</t>
    </rPh>
    <rPh sb="16" eb="19">
      <t>セキニンシャ</t>
    </rPh>
    <rPh sb="20" eb="22">
      <t>ドウイツ</t>
    </rPh>
    <rPh sb="25" eb="27">
      <t>テイアン</t>
    </rPh>
    <rPh sb="29" eb="31">
      <t>バアイ</t>
    </rPh>
    <rPh sb="32" eb="34">
      <t>クンレン</t>
    </rPh>
    <rPh sb="34" eb="36">
      <t>キカン</t>
    </rPh>
    <rPh sb="37" eb="39">
      <t>チョウフク</t>
    </rPh>
    <rPh sb="41" eb="43">
      <t>キカン</t>
    </rPh>
    <rPh sb="44" eb="46">
      <t>シュウショク</t>
    </rPh>
    <rPh sb="46" eb="48">
      <t>シエン</t>
    </rPh>
    <rPh sb="48" eb="51">
      <t>セキニンシャ</t>
    </rPh>
    <rPh sb="52" eb="55">
      <t>グタイテキ</t>
    </rPh>
    <rPh sb="56" eb="58">
      <t>タイオウ</t>
    </rPh>
    <rPh sb="59" eb="61">
      <t>キサイ</t>
    </rPh>
    <phoneticPr fontId="22"/>
  </si>
  <si>
    <t>提案訓練コース一覧表</t>
    <rPh sb="0" eb="2">
      <t>テイアン</t>
    </rPh>
    <rPh sb="2" eb="4">
      <t>クンレン</t>
    </rPh>
    <rPh sb="7" eb="10">
      <t>イチランヒョウ</t>
    </rPh>
    <phoneticPr fontId="22"/>
  </si>
  <si>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85"/>
  </si>
  <si>
    <t>訓練会場</t>
    <rPh sb="0" eb="2">
      <t>クンレン</t>
    </rPh>
    <rPh sb="2" eb="4">
      <t>カイジョウ</t>
    </rPh>
    <phoneticPr fontId="22"/>
  </si>
  <si>
    <t>就職支援担当者</t>
    <rPh sb="0" eb="2">
      <t>シュウショク</t>
    </rPh>
    <rPh sb="2" eb="4">
      <t>シエン</t>
    </rPh>
    <rPh sb="4" eb="7">
      <t>タントウシャ</t>
    </rPh>
    <phoneticPr fontId="22"/>
  </si>
  <si>
    <t>(株)秋田　大館校
第一教室</t>
    <rPh sb="0" eb="3">
      <t>カブ</t>
    </rPh>
    <rPh sb="3" eb="5">
      <t>アキタ</t>
    </rPh>
    <rPh sb="6" eb="8">
      <t>オオダテ</t>
    </rPh>
    <rPh sb="8" eb="9">
      <t>コウ</t>
    </rPh>
    <rPh sb="10" eb="12">
      <t>ダイイチ</t>
    </rPh>
    <rPh sb="12" eb="14">
      <t>キョウシツ</t>
    </rPh>
    <phoneticPr fontId="22"/>
  </si>
  <si>
    <t>大館 花子</t>
    <rPh sb="0" eb="2">
      <t>オオダテ</t>
    </rPh>
    <rPh sb="3" eb="5">
      <t>ハナコ</t>
    </rPh>
    <phoneticPr fontId="22"/>
  </si>
  <si>
    <t>大仙 一郎</t>
    <rPh sb="0" eb="2">
      <t>ダイセン</t>
    </rPh>
    <rPh sb="3" eb="5">
      <t>イチロウ</t>
    </rPh>
    <phoneticPr fontId="22"/>
  </si>
  <si>
    <t>※各コースの訓練講師は、様式６に記載した者のうち、実際に担当する全ての講師を記載してください。また、主たる講師については、氏名の
　前に○を記載してください。</t>
    <rPh sb="1" eb="2">
      <t>カク</t>
    </rPh>
    <rPh sb="6" eb="8">
      <t>クンレン</t>
    </rPh>
    <rPh sb="8" eb="10">
      <t>コウシ</t>
    </rPh>
    <rPh sb="12" eb="14">
      <t>ヨウシキ</t>
    </rPh>
    <rPh sb="16" eb="18">
      <t>キサイ</t>
    </rPh>
    <rPh sb="20" eb="21">
      <t>モノ</t>
    </rPh>
    <rPh sb="25" eb="27">
      <t>ジッサイ</t>
    </rPh>
    <rPh sb="28" eb="30">
      <t>タントウ</t>
    </rPh>
    <rPh sb="32" eb="33">
      <t>スベ</t>
    </rPh>
    <rPh sb="35" eb="37">
      <t>コウシ</t>
    </rPh>
    <rPh sb="38" eb="40">
      <t>キサイ</t>
    </rPh>
    <rPh sb="50" eb="51">
      <t>シュ</t>
    </rPh>
    <rPh sb="53" eb="55">
      <t>コウシ</t>
    </rPh>
    <rPh sb="61" eb="63">
      <t>シメイ</t>
    </rPh>
    <rPh sb="66" eb="67">
      <t>マエ</t>
    </rPh>
    <rPh sb="70" eb="72">
      <t>キサイ</t>
    </rPh>
    <phoneticPr fontId="22"/>
  </si>
  <si>
    <t>委託者</t>
    <rPh sb="0" eb="3">
      <t>イタクシャ</t>
    </rPh>
    <phoneticPr fontId="22"/>
  </si>
  <si>
    <t>【例】
秋田高齢・障害・求職者雇用支援機構</t>
    <rPh sb="1" eb="2">
      <t>レイ</t>
    </rPh>
    <rPh sb="5" eb="7">
      <t>アキタ</t>
    </rPh>
    <rPh sb="7" eb="9">
      <t>コウレイ</t>
    </rPh>
    <rPh sb="10" eb="12">
      <t>ショウガイ</t>
    </rPh>
    <rPh sb="13" eb="16">
      <t>キュウショクシャ</t>
    </rPh>
    <rPh sb="16" eb="18">
      <t>コヨウ</t>
    </rPh>
    <rPh sb="18" eb="20">
      <t>シエン</t>
    </rPh>
    <rPh sb="20" eb="22">
      <t>キコウ</t>
    </rPh>
    <phoneticPr fontId="22"/>
  </si>
  <si>
    <t>求職者訓練</t>
    <rPh sb="0" eb="3">
      <t>キュウショクシャ</t>
    </rPh>
    <rPh sb="3" eb="5">
      <t>クンレン</t>
    </rPh>
    <phoneticPr fontId="22"/>
  </si>
  <si>
    <t>○○○科</t>
    <rPh sb="3" eb="4">
      <t>カ</t>
    </rPh>
    <phoneticPr fontId="22"/>
  </si>
  <si>
    <t>訓練科目</t>
    <rPh sb="0" eb="2">
      <t>クンレン</t>
    </rPh>
    <rPh sb="2" eb="4">
      <t>カモク</t>
    </rPh>
    <phoneticPr fontId="22"/>
  </si>
  <si>
    <t>(記入例　：パソコン初級科）</t>
    <rPh sb="1" eb="3">
      <t>キニュウ</t>
    </rPh>
    <rPh sb="3" eb="4">
      <t>レイ</t>
    </rPh>
    <rPh sb="10" eb="13">
      <t>ショキュウカ</t>
    </rPh>
    <phoneticPr fontId="22"/>
  </si>
  <si>
    <t>ビジネスマナー</t>
  </si>
  <si>
    <t>パソコン基本操作インターネット活用法</t>
  </si>
  <si>
    <t>プレゼンテーション</t>
  </si>
  <si>
    <t>検定試験対策</t>
  </si>
  <si>
    <t>2週目</t>
    <rPh sb="1" eb="3">
      <t>シュウメ</t>
    </rPh>
    <phoneticPr fontId="22"/>
  </si>
  <si>
    <t>14週目</t>
    <rPh sb="2" eb="4">
      <t>シュウメ</t>
    </rPh>
    <phoneticPr fontId="22"/>
  </si>
  <si>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</si>
  <si>
    <t>15週目</t>
    <rPh sb="2" eb="4">
      <t>シュウメ</t>
    </rPh>
    <phoneticPr fontId="22"/>
  </si>
  <si>
    <t>オブザーバビリティ、オープンテレメトリ、four keys、カオスエンジニアリング、CI/CD &amp; DevOps</t>
  </si>
  <si>
    <t>16週目</t>
    <rPh sb="2" eb="4">
      <t>シュウメ</t>
    </rPh>
    <phoneticPr fontId="22"/>
  </si>
  <si>
    <t>5週目</t>
    <rPh sb="1" eb="3">
      <t>シュウメ</t>
    </rPh>
    <phoneticPr fontId="22"/>
  </si>
  <si>
    <t>18週目</t>
    <rPh sb="2" eb="4">
      <t>シュウメ</t>
    </rPh>
    <phoneticPr fontId="22"/>
  </si>
  <si>
    <t>労働局の受付印が押印された一般事業主行動計画策定・変更届の写し</t>
    <rPh sb="0" eb="3">
      <t>ロウドウキョク</t>
    </rPh>
    <rPh sb="4" eb="7">
      <t>ウケツケイン</t>
    </rPh>
    <rPh sb="8" eb="10">
      <t>オウイン</t>
    </rPh>
    <rPh sb="13" eb="15">
      <t>イッパン</t>
    </rPh>
    <rPh sb="15" eb="18">
      <t>ジギョウヌシ</t>
    </rPh>
    <rPh sb="18" eb="20">
      <t>コウドウ</t>
    </rPh>
    <rPh sb="20" eb="22">
      <t>ケイカク</t>
    </rPh>
    <rPh sb="22" eb="24">
      <t>サクテイ</t>
    </rPh>
    <rPh sb="25" eb="28">
      <t>ヘンコウトドケ</t>
    </rPh>
    <rPh sb="29" eb="30">
      <t>ウツ</t>
    </rPh>
    <phoneticPr fontId="22"/>
  </si>
  <si>
    <t>9週目</t>
    <rPh sb="1" eb="3">
      <t>シュウメ</t>
    </rPh>
    <phoneticPr fontId="22"/>
  </si>
  <si>
    <t>検証（顧客・ユーザー視点）</t>
  </si>
  <si>
    <t>11週目</t>
    <rPh sb="2" eb="4">
      <t>シュウメ</t>
    </rPh>
    <phoneticPr fontId="22"/>
  </si>
  <si>
    <t>12週目</t>
    <rPh sb="2" eb="4">
      <t>シュウメ</t>
    </rPh>
    <phoneticPr fontId="22"/>
  </si>
  <si>
    <t>様式３-３</t>
    <rPh sb="0" eb="2">
      <t>ヨウシキ</t>
    </rPh>
    <phoneticPr fontId="22"/>
  </si>
  <si>
    <t>実施会場からの距離</t>
    <rPh sb="0" eb="2">
      <t>ジッシ</t>
    </rPh>
    <rPh sb="2" eb="4">
      <t>カイジョウ</t>
    </rPh>
    <rPh sb="7" eb="9">
      <t>キョリ</t>
    </rPh>
    <phoneticPr fontId="22"/>
  </si>
  <si>
    <t>※上記記載については教科書等以外で受講者が負担するもの、例えば健康診断料など</t>
    <rPh sb="1" eb="3">
      <t>ジョウキ</t>
    </rPh>
    <rPh sb="3" eb="5">
      <t>キサイ</t>
    </rPh>
    <rPh sb="10" eb="13">
      <t>キョウカショ</t>
    </rPh>
    <rPh sb="13" eb="14">
      <t>トウ</t>
    </rPh>
    <rPh sb="14" eb="16">
      <t>イガイ</t>
    </rPh>
    <rPh sb="17" eb="20">
      <t>ジュコウシャ</t>
    </rPh>
    <rPh sb="21" eb="23">
      <t>フタン</t>
    </rPh>
    <rPh sb="28" eb="29">
      <t>タト</t>
    </rPh>
    <rPh sb="31" eb="33">
      <t>ケンコウ</t>
    </rPh>
    <rPh sb="33" eb="36">
      <t>シンダンリョウ</t>
    </rPh>
    <phoneticPr fontId="22"/>
  </si>
  <si>
    <t>・就職先業界の社会課題とデータやデジタルによる解決【項目１】</t>
  </si>
  <si>
    <t>認定の有無</t>
    <rPh sb="0" eb="2">
      <t>ニンテイ</t>
    </rPh>
    <rPh sb="3" eb="5">
      <t>ウム</t>
    </rPh>
    <phoneticPr fontId="22"/>
  </si>
  <si>
    <t>No</t>
  </si>
  <si>
    <t>受講者自己負担経費一覧表</t>
    <rPh sb="0" eb="3">
      <t>ジュコウシャ</t>
    </rPh>
    <rPh sb="3" eb="5">
      <t>ジコ</t>
    </rPh>
    <rPh sb="5" eb="7">
      <t>フタン</t>
    </rPh>
    <rPh sb="7" eb="9">
      <t>ケイヒ</t>
    </rPh>
    <rPh sb="9" eb="12">
      <t>イチランヒョウ</t>
    </rPh>
    <phoneticPr fontId="22"/>
  </si>
  <si>
    <t>・就職先で想定されるインターネットサービスの活用【項目11】</t>
  </si>
  <si>
    <t>左記の所在地
連絡先</t>
    <rPh sb="0" eb="2">
      <t>サキ</t>
    </rPh>
    <rPh sb="3" eb="6">
      <t>ショザイチ</t>
    </rPh>
    <rPh sb="7" eb="10">
      <t>レンラクサキ</t>
    </rPh>
    <phoneticPr fontId="22"/>
  </si>
  <si>
    <t>　　デジタルデータに係る情報セキュリティの重要性、情報セキュリティ事故の原因、
　個人がとるべきセキュリティ対策等</t>
  </si>
  <si>
    <t>実習・見学等内容
実施予定日</t>
    <rPh sb="0" eb="2">
      <t>ジッシュウ</t>
    </rPh>
    <rPh sb="3" eb="5">
      <t>ケンガク</t>
    </rPh>
    <rPh sb="5" eb="6">
      <t>トウ</t>
    </rPh>
    <rPh sb="6" eb="8">
      <t>ナイヨウ</t>
    </rPh>
    <rPh sb="9" eb="11">
      <t>ジッシ</t>
    </rPh>
    <rPh sb="11" eb="14">
      <t>ヨテイビ</t>
    </rPh>
    <phoneticPr fontId="22"/>
  </si>
  <si>
    <t>□ 訓練実習等事業所一覧</t>
    <rPh sb="10" eb="12">
      <t>イチラン</t>
    </rPh>
    <phoneticPr fontId="22"/>
  </si>
  <si>
    <t>受入予定人数
施設種類</t>
    <rPh sb="0" eb="2">
      <t>ウケイレ</t>
    </rPh>
    <rPh sb="2" eb="4">
      <t>ヨテイ</t>
    </rPh>
    <rPh sb="4" eb="6">
      <t>ニンズウ</t>
    </rPh>
    <rPh sb="7" eb="9">
      <t>シセツ</t>
    </rPh>
    <rPh sb="9" eb="11">
      <t>シュルイ</t>
    </rPh>
    <phoneticPr fontId="22"/>
  </si>
  <si>
    <t>一般事業主行動計画の策定・届出</t>
    <rPh sb="0" eb="2">
      <t>イッパン</t>
    </rPh>
    <rPh sb="2" eb="5">
      <t>ジギョウヌシ</t>
    </rPh>
    <rPh sb="5" eb="7">
      <t>コウドウ</t>
    </rPh>
    <rPh sb="7" eb="9">
      <t>ケイカク</t>
    </rPh>
    <rPh sb="10" eb="12">
      <t>サクテイ</t>
    </rPh>
    <rPh sb="13" eb="14">
      <t>トド</t>
    </rPh>
    <rPh sb="14" eb="15">
      <t>デ</t>
    </rPh>
    <phoneticPr fontId="22"/>
  </si>
  <si>
    <t>【受講者が購入する教材】</t>
    <rPh sb="1" eb="4">
      <t>ジュコウシャ</t>
    </rPh>
    <rPh sb="5" eb="7">
      <t>コウニュウ</t>
    </rPh>
    <rPh sb="9" eb="11">
      <t>キョウザイ</t>
    </rPh>
    <phoneticPr fontId="22"/>
  </si>
  <si>
    <t>プライバシー保護</t>
  </si>
  <si>
    <t>フロントエンドシステム開発</t>
  </si>
  <si>
    <t>（所　 在 　地）</t>
    <rPh sb="1" eb="2">
      <t>トコロ</t>
    </rPh>
    <rPh sb="4" eb="5">
      <t>ザイ</t>
    </rPh>
    <rPh sb="7" eb="8">
      <t>チ</t>
    </rPh>
    <phoneticPr fontId="22"/>
  </si>
  <si>
    <t>変更理由：</t>
    <rPh sb="0" eb="2">
      <t>ヘンコウ</t>
    </rPh>
    <rPh sb="2" eb="4">
      <t>リユウ</t>
    </rPh>
    <phoneticPr fontId="22"/>
  </si>
  <si>
    <t>実 施 日：令和　　年　　月　　日（　）</t>
    <rPh sb="0" eb="1">
      <t>ミ</t>
    </rPh>
    <rPh sb="6" eb="8">
      <t>レイワ</t>
    </rPh>
    <rPh sb="10" eb="11">
      <t>ネン</t>
    </rPh>
    <rPh sb="13" eb="14">
      <t>ツキ</t>
    </rPh>
    <rPh sb="16" eb="17">
      <t>ニチ</t>
    </rPh>
    <phoneticPr fontId="22"/>
  </si>
  <si>
    <t>※就職活動日を訓練計画に記載された日から変更する場合は理由を記載してください。</t>
    <rPh sb="1" eb="3">
      <t>シュウショク</t>
    </rPh>
    <rPh sb="3" eb="5">
      <t>カツドウ</t>
    </rPh>
    <rPh sb="5" eb="6">
      <t>ビ</t>
    </rPh>
    <rPh sb="7" eb="9">
      <t>クンレン</t>
    </rPh>
    <rPh sb="9" eb="11">
      <t>ケイカク</t>
    </rPh>
    <rPh sb="12" eb="14">
      <t>キサイ</t>
    </rPh>
    <rPh sb="17" eb="18">
      <t>ヒ</t>
    </rPh>
    <rPh sb="20" eb="22">
      <t>ヘンコウ</t>
    </rPh>
    <rPh sb="24" eb="26">
      <t>バアイ</t>
    </rPh>
    <rPh sb="27" eb="29">
      <t>リユウ</t>
    </rPh>
    <rPh sb="30" eb="32">
      <t>キサイ</t>
    </rPh>
    <phoneticPr fontId="22"/>
  </si>
  <si>
    <t>□ 職業訓練サービスガイドライン適合事業所認定証（写）</t>
  </si>
  <si>
    <t>・一人あたりの面積</t>
  </si>
  <si>
    <t>据付型</t>
    <rPh sb="0" eb="2">
      <t>スエツケ</t>
    </rPh>
    <rPh sb="2" eb="3">
      <t>ガタ</t>
    </rPh>
    <phoneticPr fontId="22"/>
  </si>
  <si>
    <t>訓練生が使用できる冷蔵庫</t>
  </si>
  <si>
    <t>責　任　者</t>
  </si>
  <si>
    <t>訓練運営体制</t>
    <rPh sb="0" eb="2">
      <t>クンレン</t>
    </rPh>
    <rPh sb="2" eb="4">
      <t>ウンエイ</t>
    </rPh>
    <rPh sb="4" eb="6">
      <t>タイセイ</t>
    </rPh>
    <phoneticPr fontId="22"/>
  </si>
  <si>
    <t>様式６－２</t>
    <rPh sb="0" eb="2">
      <t>ヨウシキ</t>
    </rPh>
    <phoneticPr fontId="22"/>
  </si>
  <si>
    <t>形式</t>
    <rPh sb="0" eb="2">
      <t>ケイシキ</t>
    </rPh>
    <phoneticPr fontId="22"/>
  </si>
  <si>
    <t>ノート型</t>
    <rPh sb="3" eb="4">
      <t>ガタ</t>
    </rPh>
    <phoneticPr fontId="22"/>
  </si>
  <si>
    <t>デスクトップ型</t>
    <rPh sb="6" eb="7">
      <t>ガタ</t>
    </rPh>
    <phoneticPr fontId="22"/>
  </si>
  <si>
    <t>モニターサイズ</t>
  </si>
  <si>
    <t>OS名称</t>
    <rPh sb="2" eb="4">
      <t>メイショウ</t>
    </rPh>
    <phoneticPr fontId="22"/>
  </si>
  <si>
    <t>★</t>
  </si>
  <si>
    <t>※様式３－３のサイズはＡ４とし、２枚以内で簡潔に記載すること。別紙での提出は認めません。</t>
    <rPh sb="17" eb="18">
      <t>マイ</t>
    </rPh>
    <rPh sb="31" eb="33">
      <t>ベッシ</t>
    </rPh>
    <rPh sb="35" eb="37">
      <t>テイシュツ</t>
    </rPh>
    <rPh sb="38" eb="39">
      <t>ミト</t>
    </rPh>
    <phoneticPr fontId="22"/>
  </si>
  <si>
    <t>インチ</t>
  </si>
  <si>
    <t>使用ソフト</t>
    <rPh sb="0" eb="2">
      <t>シヨウ</t>
    </rPh>
    <phoneticPr fontId="22"/>
  </si>
  <si>
    <t>プリンター</t>
  </si>
  <si>
    <t>●</t>
  </si>
  <si>
    <t>提案された総訓練時間</t>
    <rPh sb="0" eb="2">
      <t>テイアン</t>
    </rPh>
    <rPh sb="5" eb="6">
      <t>ソウ</t>
    </rPh>
    <rPh sb="6" eb="8">
      <t>クンレン</t>
    </rPh>
    <rPh sb="8" eb="10">
      <t>ジカン</t>
    </rPh>
    <phoneticPr fontId="22"/>
  </si>
  <si>
    <t>連絡手段</t>
    <rPh sb="0" eb="2">
      <t>レンラク</t>
    </rPh>
    <rPh sb="2" eb="4">
      <t>シュダン</t>
    </rPh>
    <phoneticPr fontId="22"/>
  </si>
  <si>
    <t>サイズ</t>
  </si>
  <si>
    <t>W</t>
  </si>
  <si>
    <t>許可取得年月日</t>
  </si>
  <si>
    <t>□可　　□否</t>
    <rPh sb="1" eb="2">
      <t>カ</t>
    </rPh>
    <rPh sb="5" eb="6">
      <t>ヒ</t>
    </rPh>
    <phoneticPr fontId="22"/>
  </si>
  <si>
    <t>【キャリアコンサルティングの実施方法】</t>
    <rPh sb="14" eb="16">
      <t>ジッシ</t>
    </rPh>
    <rPh sb="16" eb="18">
      <t>ホウホウ</t>
    </rPh>
    <phoneticPr fontId="22"/>
  </si>
  <si>
    <t>１　訓練内容設定の背景・ねらい</t>
  </si>
  <si>
    <t>（２）習熟状況に応じた指導方法、テキスト・副教材に関する工夫について</t>
  </si>
  <si>
    <t>インタビュー設計、ワークショップ設計、ユーザー調査（A/Bテスト、カードソーティング、日記調査、フォーカスグループ　等）、市場・競合調査（定量・定性）、調査結果分析、参加型デザイン、ペルソナとジャーニーマップ</t>
  </si>
  <si>
    <t>（３）その他　工夫した点について</t>
  </si>
  <si>
    <t>２　訓練内容で創意工夫した点</t>
    <rPh sb="2" eb="4">
      <t>クンレン</t>
    </rPh>
    <rPh sb="4" eb="6">
      <t>ナイヨウ</t>
    </rPh>
    <rPh sb="7" eb="11">
      <t>ソウイクフウ</t>
    </rPh>
    <rPh sb="13" eb="14">
      <t>テン</t>
    </rPh>
    <phoneticPr fontId="22"/>
  </si>
  <si>
    <t>訓練生が使用できる給湯器(ポット含む）または給茶器</t>
  </si>
  <si>
    <t>D</t>
  </si>
  <si>
    <t>修了
年月日</t>
    <rPh sb="0" eb="2">
      <t>シュウリョウ</t>
    </rPh>
    <rPh sb="3" eb="4">
      <t>ネン</t>
    </rPh>
    <rPh sb="4" eb="6">
      <t>ガッピ</t>
    </rPh>
    <phoneticPr fontId="22"/>
  </si>
  <si>
    <t>データ理解（データ理解、意味合いの抽出、洞察）、データの理解・検証（統計情報への正しい理解、データ確認、俯瞰・メタ思考、データ理解、データ粒度）</t>
  </si>
  <si>
    <t>□ デジタル訓練実習等事業所一覧</t>
    <rPh sb="14" eb="16">
      <t>イチラン</t>
    </rPh>
    <phoneticPr fontId="22"/>
  </si>
  <si>
    <t>様式７－２</t>
    <rPh sb="0" eb="2">
      <t>ヨウシキ</t>
    </rPh>
    <phoneticPr fontId="22"/>
  </si>
  <si>
    <t>実習内容
実施予定日</t>
    <rPh sb="0" eb="2">
      <t>ジッシュウ</t>
    </rPh>
    <rPh sb="2" eb="4">
      <t>ナイヨウ</t>
    </rPh>
    <rPh sb="5" eb="7">
      <t>ジッシ</t>
    </rPh>
    <rPh sb="7" eb="10">
      <t>ヨテイビ</t>
    </rPh>
    <phoneticPr fontId="22"/>
  </si>
  <si>
    <t>受入予定人数</t>
    <rPh sb="0" eb="2">
      <t>ウケイレ</t>
    </rPh>
    <rPh sb="2" eb="4">
      <t>ヨテイ</t>
    </rPh>
    <rPh sb="4" eb="6">
      <t>ニンズウ</t>
    </rPh>
    <phoneticPr fontId="22"/>
  </si>
  <si>
    <t>（様式７－１）</t>
    <rPh sb="1" eb="3">
      <t>ヨウシキ</t>
    </rPh>
    <phoneticPr fontId="22"/>
  </si>
  <si>
    <t>書類の有無</t>
    <rPh sb="0" eb="2">
      <t>ショルイ</t>
    </rPh>
    <rPh sb="3" eb="5">
      <t>ウム</t>
    </rPh>
    <phoneticPr fontId="22"/>
  </si>
  <si>
    <t>してください。</t>
  </si>
  <si>
    <t>データ理解・活用</t>
  </si>
  <si>
    <t>※　「資格・免許」には、ジョブ・カードの作成支援に関する資格等を記載し、それを証する書類の写しを添付</t>
    <rPh sb="3" eb="5">
      <t>シカク</t>
    </rPh>
    <rPh sb="6" eb="8">
      <t>メンキョ</t>
    </rPh>
    <rPh sb="22" eb="24">
      <t>シエン</t>
    </rPh>
    <rPh sb="25" eb="26">
      <t>カン</t>
    </rPh>
    <rPh sb="28" eb="30">
      <t>シカク</t>
    </rPh>
    <rPh sb="30" eb="31">
      <t>ナド</t>
    </rPh>
    <rPh sb="32" eb="34">
      <t>キサイ</t>
    </rPh>
    <rPh sb="39" eb="40">
      <t>ショウ</t>
    </rPh>
    <rPh sb="42" eb="44">
      <t>ショルイ</t>
    </rPh>
    <rPh sb="45" eb="46">
      <t>ウツ</t>
    </rPh>
    <phoneticPr fontId="22"/>
  </si>
  <si>
    <t>（様式７－２）</t>
    <rPh sb="1" eb="3">
      <t>ヨウシキ</t>
    </rPh>
    <phoneticPr fontId="22"/>
  </si>
  <si>
    <t>デジタル職場実習実施コースの場合</t>
    <rPh sb="4" eb="6">
      <t>ショクバ</t>
    </rPh>
    <rPh sb="6" eb="8">
      <t>ジッシュウ</t>
    </rPh>
    <rPh sb="8" eb="10">
      <t>ジッシ</t>
    </rPh>
    <rPh sb="14" eb="16">
      <t>バアイ</t>
    </rPh>
    <phoneticPr fontId="22"/>
  </si>
  <si>
    <t>ビジネスモデルキャンバス、収益モデル（売り切り、サービスの付加、サブスク　等）</t>
  </si>
  <si>
    <t>環境構築（システム企画、システム設計、アーキテクチャ設計）、データ収集（クライアント技術、通信技術、データ抽出、データ収集、データ統合）、データ構造（基礎知識、要件定義、テーブル定義、テーブル設計）</t>
  </si>
  <si>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</si>
  <si>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混合訓練</t>
    <rPh sb="0" eb="2">
      <t>コンゴウ</t>
    </rPh>
    <rPh sb="2" eb="4">
      <t>クンレン</t>
    </rPh>
    <phoneticPr fontId="22"/>
  </si>
  <si>
    <r>
      <t>有効期限内の職業訓練サービスガイドライン研修修了証明書</t>
    </r>
    <r>
      <rPr>
        <sz val="11"/>
        <rFont val="ＭＳ 明朝"/>
        <family val="1"/>
        <charset val="128"/>
      </rPr>
      <t>又はISO29993及びISO21001取得証明書を添付している。</t>
    </r>
    <rPh sb="0" eb="2">
      <t>ユウコウ</t>
    </rPh>
    <rPh sb="2" eb="5">
      <t>キゲンナイ</t>
    </rPh>
    <rPh sb="6" eb="8">
      <t>ショクギョウ</t>
    </rPh>
    <rPh sb="8" eb="10">
      <t>クンレン</t>
    </rPh>
    <rPh sb="20" eb="22">
      <t>ケンシュウ</t>
    </rPh>
    <rPh sb="22" eb="24">
      <t>シュウリョウ</t>
    </rPh>
    <rPh sb="24" eb="27">
      <t>ショウメイショ</t>
    </rPh>
    <rPh sb="47" eb="49">
      <t>シュトク</t>
    </rPh>
    <rPh sb="49" eb="52">
      <t>ショウメイショ</t>
    </rPh>
    <rPh sb="53" eb="55">
      <t>テンプ</t>
    </rPh>
    <phoneticPr fontId="22"/>
  </si>
  <si>
    <t>マーケティング</t>
  </si>
  <si>
    <t>ソフトウェア開発プロセス</t>
  </si>
  <si>
    <t>データ・AIの戦略的活用</t>
  </si>
  <si>
    <r>
      <t xml:space="preserve">資格・免許
</t>
    </r>
    <r>
      <rPr>
        <sz val="11"/>
        <rFont val="ＭＳ 明朝"/>
        <family val="1"/>
        <charset val="128"/>
      </rPr>
      <t>（有効期限年月日）</t>
    </r>
    <rPh sb="0" eb="2">
      <t>シカク</t>
    </rPh>
    <rPh sb="3" eb="5">
      <t>メンキョ</t>
    </rPh>
    <rPh sb="7" eb="9">
      <t>ユウコウ</t>
    </rPh>
    <rPh sb="9" eb="11">
      <t>キゲン</t>
    </rPh>
    <rPh sb="11" eb="14">
      <t>ネンガッピ</t>
    </rPh>
    <phoneticPr fontId="22"/>
  </si>
  <si>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</si>
  <si>
    <t>　　３　訓練カリキュラムにスキル項目に関連する訓練項目があれば、訓練実施機関の判断により学習項目を追加して差し支えないこと。</t>
    <rPh sb="23" eb="25">
      <t>クンレン</t>
    </rPh>
    <phoneticPr fontId="85"/>
  </si>
  <si>
    <t>労働局長が交付する認定通知書の写し</t>
    <rPh sb="0" eb="2">
      <t>ロウドウ</t>
    </rPh>
    <rPh sb="2" eb="4">
      <t>キョクチョウ</t>
    </rPh>
    <rPh sb="5" eb="7">
      <t>コウフ</t>
    </rPh>
    <rPh sb="9" eb="11">
      <t>ニンテイ</t>
    </rPh>
    <rPh sb="11" eb="14">
      <t>ツウチショ</t>
    </rPh>
    <rPh sb="15" eb="16">
      <t>ウツ</t>
    </rPh>
    <phoneticPr fontId="22"/>
  </si>
  <si>
    <t>サブカテゴリー</t>
  </si>
  <si>
    <t>・就職先業界のデジタルデータを扱う際の法令遵守【項目16】</t>
  </si>
  <si>
    <t>AI・データサイエンス</t>
  </si>
  <si>
    <t>データエンジニアリング</t>
  </si>
  <si>
    <t>セキュリティ体制構築・運営</t>
  </si>
  <si>
    <t>セキュリティマネジメント</t>
  </si>
  <si>
    <t>セキュリティ技術</t>
  </si>
  <si>
    <t>ビジネス戦略策定・実行</t>
  </si>
  <si>
    <t>変革マネジメント</t>
  </si>
  <si>
    <t>プロジェクトマネジメント</t>
  </si>
  <si>
    <t>ビジネスモデル設計</t>
    <rPh sb="7" eb="9">
      <t>セッケイ</t>
    </rPh>
    <phoneticPr fontId="85"/>
  </si>
  <si>
    <t>検証（ビジネス視点）</t>
  </si>
  <si>
    <t>ブランディング</t>
  </si>
  <si>
    <t>その他デザイン技術</t>
  </si>
  <si>
    <t>データ・AI活用業務の設計・事業実装・ 評価</t>
  </si>
  <si>
    <t>数理統計・多変量解析・データ可視化</t>
  </si>
  <si>
    <t>データ活用基盤実装・運用</t>
  </si>
  <si>
    <t>コンピュータサイエンス</t>
  </si>
  <si>
    <t>ソフトウェア設計手法</t>
  </si>
  <si>
    <t>Webアプリケーション基本技術</t>
  </si>
  <si>
    <t>バックエンドシステム開発</t>
  </si>
  <si>
    <r>
      <t xml:space="preserve">アクセス・交通の便
最寄りの駅・バス停
</t>
    </r>
    <r>
      <rPr>
        <sz val="9"/>
        <rFont val="ＭＳ 明朝"/>
        <family val="1"/>
        <charset val="128"/>
      </rPr>
      <t>（授業開始時刻前30分以内に到着する便及び終了後30分以内に発車する便がある場合に限る。）</t>
    </r>
    <rPh sb="5" eb="7">
      <t>コウツウ</t>
    </rPh>
    <rPh sb="8" eb="9">
      <t>ベン</t>
    </rPh>
    <rPh sb="18" eb="19">
      <t>テイ</t>
    </rPh>
    <phoneticPr fontId="22"/>
  </si>
  <si>
    <t>フィジカルコンピューティング</t>
  </si>
  <si>
    <t>その他先端技術</t>
    <rPh sb="2" eb="3">
      <t>タ</t>
    </rPh>
    <rPh sb="3" eb="5">
      <t>センタン</t>
    </rPh>
    <rPh sb="5" eb="7">
      <t>ギジュツ</t>
    </rPh>
    <phoneticPr fontId="85"/>
  </si>
  <si>
    <r>
      <t>ジョブ・カードを活用したキャリアコンサルティング</t>
    </r>
    <r>
      <rPr>
        <sz val="11"/>
        <rFont val="ＭＳ 明朝"/>
        <family val="1"/>
        <charset val="128"/>
      </rPr>
      <t>の</t>
    </r>
    <r>
      <rPr>
        <u/>
        <sz val="11"/>
        <rFont val="ＭＳ 明朝"/>
        <family val="1"/>
        <charset val="128"/>
      </rPr>
      <t>各回ごとの</t>
    </r>
    <r>
      <rPr>
        <sz val="11"/>
        <rFont val="ＭＳ 明朝"/>
        <family val="1"/>
        <charset val="128"/>
      </rPr>
      <t>進め方について記載すること。</t>
    </r>
    <rPh sb="8" eb="10">
      <t>カツヨウ</t>
    </rPh>
    <rPh sb="25" eb="27">
      <t>カクカイ</t>
    </rPh>
    <rPh sb="30" eb="31">
      <t>スス</t>
    </rPh>
    <rPh sb="32" eb="33">
      <t>カタ</t>
    </rPh>
    <rPh sb="37" eb="39">
      <t>キサイ</t>
    </rPh>
    <phoneticPr fontId="22"/>
  </si>
  <si>
    <t>インシデント対応と事業継続</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</si>
  <si>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85"/>
  </si>
  <si>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</si>
  <si>
    <t>組織体制、組織文化・風土、各種制度、人材、業務プロセス、ステークホルダーマネジメント</t>
  </si>
  <si>
    <t>PMBOK®第7版、テーラリング、アジャイル/ウォーターフォール、調達マネジメント</t>
  </si>
  <si>
    <t>バリュープロポジションを踏まえた検証アプローチの設計、実施、モニタリングのためのKPI設定</t>
  </si>
  <si>
    <t>ブランドプロポジション・ブランドアイデンティティ</t>
  </si>
  <si>
    <t>エッジコンピューティング、IoTクラウド、LPWA、IoTセンサー、ウェアラブル、ロボティクス、ドローン、SBC（Arduino、RaspberryPi　等）、IoTゲートウェイ、認識技術（画像、音声　等）、3Dセンシング、3Dプリンタ、位置測位</t>
  </si>
  <si>
    <t>Git/Gitワークフロー、チームビルディン、グリーダブルコード、テクニカルライティング</t>
  </si>
  <si>
    <t>HTML/CSS、JavaScript、REST、WebSocket、SPA、CMS</t>
  </si>
  <si>
    <t>UI設計、レスポンシブデザイン、モックアップ開発、フロントエンドフレームワーク、PWA、検索最適化/SEO</t>
  </si>
  <si>
    <t>データベース設計、オブジェクトストレージ、NoSQL、バックエンドフレームワーク、キャッシュ、負荷分散、認証認可</t>
  </si>
  <si>
    <t>API管理、データ連携（iPaaS、ETL、EAI）、RPA、ローコード/ノーコード</t>
  </si>
  <si>
    <t>クラウド基盤（PaaS/IaaS）、マイクロサービス、サーバレス、コンテナ技術、IaC、CDN</t>
  </si>
  <si>
    <t>セキュリティ対応組織（セキュリティ統括機能、SOC、xSIRT等）との連携手順、サービスや機器のセキュリティ対策に関する組織内の役割と責任の明確化、組織におけるセキュリティカルチャーの醸成方法</t>
  </si>
  <si>
    <t>デジタル利活用における事業継続、事業継続計画の整備と訓練、インシデント対応と危機管理の連携手順、日常及び緊急時の情報共有とコミュニケーション</t>
  </si>
  <si>
    <t>訓練カリキュラムのチェック（✔)</t>
  </si>
  <si>
    <r>
      <t>有効期限
(</t>
    </r>
    <r>
      <rPr>
        <sz val="10"/>
        <rFont val="ＭＳ 明朝"/>
        <family val="1"/>
        <charset val="128"/>
      </rPr>
      <t>年月日)</t>
    </r>
    <rPh sb="0" eb="2">
      <t>ユウコウ</t>
    </rPh>
    <rPh sb="2" eb="4">
      <t>キゲン</t>
    </rPh>
    <rPh sb="6" eb="9">
      <t>ネンガッピ</t>
    </rPh>
    <phoneticPr fontId="22"/>
  </si>
  <si>
    <t>□ 「賃金水準の向上」及び「女性の活躍推進」に関する加点措置評価資料提出票</t>
  </si>
  <si>
    <t>デジタル系訓練の場合</t>
    <rPh sb="4" eb="5">
      <t>ケイ</t>
    </rPh>
    <rPh sb="5" eb="7">
      <t>クンレン</t>
    </rPh>
    <rPh sb="8" eb="10">
      <t>バアイ</t>
    </rPh>
    <phoneticPr fontId="22"/>
  </si>
  <si>
    <t>□ DX推進スキル標準（DSS）対応「スキル項目・学習項目チェックシート」</t>
  </si>
  <si>
    <t>換気装置（開閉可能な窓の有無等）</t>
    <rPh sb="0" eb="2">
      <t>カンキ</t>
    </rPh>
    <rPh sb="2" eb="4">
      <t>ソウチ</t>
    </rPh>
    <rPh sb="5" eb="7">
      <t>カイヘイ</t>
    </rPh>
    <rPh sb="7" eb="9">
      <t>カノウ</t>
    </rPh>
    <rPh sb="10" eb="11">
      <t>マド</t>
    </rPh>
    <rPh sb="12" eb="15">
      <t>ウムトウ</t>
    </rPh>
    <phoneticPr fontId="22"/>
  </si>
  <si>
    <t>「賃金水準の向上」及び「女性の活躍推進」に関する加点措置評価資料提出票</t>
    <rPh sb="1" eb="3">
      <t>チンギン</t>
    </rPh>
    <rPh sb="3" eb="5">
      <t>スイジュン</t>
    </rPh>
    <rPh sb="6" eb="8">
      <t>コウジョウ</t>
    </rPh>
    <rPh sb="9" eb="10">
      <t>オヨ</t>
    </rPh>
    <rPh sb="12" eb="14">
      <t>ジョセイ</t>
    </rPh>
    <rPh sb="15" eb="17">
      <t>カツヤク</t>
    </rPh>
    <rPh sb="17" eb="19">
      <t>スイシン</t>
    </rPh>
    <rPh sb="21" eb="22">
      <t>カン</t>
    </rPh>
    <rPh sb="24" eb="26">
      <t>カテン</t>
    </rPh>
    <rPh sb="26" eb="28">
      <t>ソチ</t>
    </rPh>
    <rPh sb="28" eb="30">
      <t>ヒョウカ</t>
    </rPh>
    <rPh sb="30" eb="32">
      <t>シリョウ</t>
    </rPh>
    <rPh sb="32" eb="34">
      <t>テイシュツ</t>
    </rPh>
    <rPh sb="34" eb="35">
      <t>ヒョウ</t>
    </rPh>
    <phoneticPr fontId="22"/>
  </si>
  <si>
    <t>女性の
活躍推進</t>
    <rPh sb="0" eb="2">
      <t>ジョセイ</t>
    </rPh>
    <rPh sb="4" eb="6">
      <t>カツヤク</t>
    </rPh>
    <rPh sb="6" eb="8">
      <t>スイシン</t>
    </rPh>
    <phoneticPr fontId="22"/>
  </si>
  <si>
    <t>・企画提案競技の審査時に、上記の取組についての評価を行いますので、該当する書類の写しなどを提出してください。</t>
    <rPh sb="1" eb="3">
      <t>キカク</t>
    </rPh>
    <rPh sb="3" eb="5">
      <t>テイアン</t>
    </rPh>
    <rPh sb="5" eb="7">
      <t>キョウギ</t>
    </rPh>
    <rPh sb="8" eb="10">
      <t>シンサ</t>
    </rPh>
    <rPh sb="10" eb="11">
      <t>ジ</t>
    </rPh>
    <rPh sb="13" eb="15">
      <t>ジョウキ</t>
    </rPh>
    <rPh sb="16" eb="18">
      <t>トリクミ</t>
    </rPh>
    <rPh sb="23" eb="25">
      <t>ヒョウカ</t>
    </rPh>
    <rPh sb="26" eb="27">
      <t>オコナ</t>
    </rPh>
    <rPh sb="33" eb="35">
      <t>ガイトウ</t>
    </rPh>
    <rPh sb="37" eb="39">
      <t>ショルイ</t>
    </rPh>
    <rPh sb="40" eb="41">
      <t>ウツ</t>
    </rPh>
    <rPh sb="45" eb="47">
      <t>テイシュツ</t>
    </rPh>
    <phoneticPr fontId="22"/>
  </si>
  <si>
    <t>秋田県知事表彰の受賞</t>
    <rPh sb="0" eb="2">
      <t>アキタ</t>
    </rPh>
    <rPh sb="2" eb="3">
      <t>ケン</t>
    </rPh>
    <rPh sb="3" eb="5">
      <t>チジ</t>
    </rPh>
    <rPh sb="5" eb="7">
      <t>ヒョウショウ</t>
    </rPh>
    <rPh sb="8" eb="10">
      <t>ジュショウ</t>
    </rPh>
    <phoneticPr fontId="22"/>
  </si>
  <si>
    <t>表彰状の写し（写真可）</t>
    <rPh sb="0" eb="3">
      <t>ヒョウショウジョウ</t>
    </rPh>
    <rPh sb="4" eb="5">
      <t>ウツ</t>
    </rPh>
    <rPh sb="7" eb="9">
      <t>シャシン</t>
    </rPh>
    <rPh sb="9" eb="10">
      <t>カ</t>
    </rPh>
    <phoneticPr fontId="22"/>
  </si>
  <si>
    <r>
      <t>就職支援の経歴</t>
    </r>
    <r>
      <rPr>
        <sz val="11"/>
        <rFont val="ＭＳ 明朝"/>
        <family val="1"/>
        <charset val="128"/>
      </rPr>
      <t>及び経験年数</t>
    </r>
    <rPh sb="0" eb="2">
      <t>シュウショク</t>
    </rPh>
    <rPh sb="2" eb="4">
      <t>シエン</t>
    </rPh>
    <rPh sb="5" eb="7">
      <t>ケイレキ</t>
    </rPh>
    <rPh sb="7" eb="8">
      <t>オヨ</t>
    </rPh>
    <rPh sb="9" eb="11">
      <t>ケイケン</t>
    </rPh>
    <rPh sb="11" eb="13">
      <t>ネンスウ</t>
    </rPh>
    <phoneticPr fontId="22"/>
  </si>
  <si>
    <r>
      <t>デ</t>
    </r>
    <r>
      <rPr>
        <b/>
        <sz val="16"/>
        <rFont val="ＭＳ Ｐ明朝"/>
        <family val="1"/>
        <charset val="128"/>
      </rPr>
      <t>ジタル訓練実習等事業所一覧</t>
    </r>
    <rPh sb="4" eb="6">
      <t>クンレン</t>
    </rPh>
    <rPh sb="6" eb="8">
      <t>ジッシュウ</t>
    </rPh>
    <rPh sb="8" eb="9">
      <t>トウ</t>
    </rPh>
    <rPh sb="9" eb="12">
      <t>ジギョウショ</t>
    </rPh>
    <rPh sb="12" eb="14">
      <t>イチラン</t>
    </rPh>
    <phoneticPr fontId="22"/>
  </si>
  <si>
    <r>
      <t xml:space="preserve">※　公共職業訓練の再委託先として適性を欠くと判断されるものについては、認められない場合があります。
</t>
    </r>
    <r>
      <rPr>
        <sz val="12"/>
        <rFont val="ＭＳ Ｐ明朝"/>
        <family val="1"/>
        <charset val="128"/>
      </rPr>
      <t xml:space="preserve">※　訓練実習等の受け入れ先は、受講者が確定後、技術専門校と協議の上、最終決定となります。
</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phoneticPr fontId="22"/>
  </si>
  <si>
    <r>
      <t>訓</t>
    </r>
    <r>
      <rPr>
        <sz val="12"/>
        <rFont val="ＭＳ 明朝"/>
        <family val="1"/>
        <charset val="128"/>
      </rPr>
      <t xml:space="preserve">練業務に従事する
従業員数
</t>
    </r>
    <r>
      <rPr>
        <sz val="8"/>
        <rFont val="ＭＳ 明朝"/>
        <family val="1"/>
        <charset val="128"/>
      </rPr>
      <t xml:space="preserve">
</t>
    </r>
    <r>
      <rPr>
        <sz val="9"/>
        <rFont val="ＭＳ 明朝"/>
        <family val="1"/>
        <charset val="128"/>
      </rPr>
      <t>（※訓練実施機関の雇用保険の
　被保険者を「常勤」とする）</t>
    </r>
    <rPh sb="0" eb="2">
      <t>クンレン</t>
    </rPh>
    <rPh sb="2" eb="4">
      <t>ギョウム</t>
    </rPh>
    <rPh sb="5" eb="7">
      <t>ジュウジ</t>
    </rPh>
    <rPh sb="10" eb="13">
      <t>ジュウギョウイン</t>
    </rPh>
    <rPh sb="13" eb="14">
      <t>スウ</t>
    </rPh>
    <rPh sb="18" eb="20">
      <t>クンレン</t>
    </rPh>
    <rPh sb="20" eb="22">
      <t>ジッシ</t>
    </rPh>
    <rPh sb="22" eb="24">
      <t>キカン</t>
    </rPh>
    <rPh sb="25" eb="27">
      <t>コヨウ</t>
    </rPh>
    <rPh sb="27" eb="29">
      <t>ホケン</t>
    </rPh>
    <rPh sb="32" eb="36">
      <t>ヒホケンシャ</t>
    </rPh>
    <rPh sb="38" eb="40">
      <t>ジョウキン</t>
    </rPh>
    <phoneticPr fontId="22"/>
  </si>
  <si>
    <r>
      <t>※　「就職支援の経歴」には、自社及び他社での</t>
    </r>
    <r>
      <rPr>
        <u/>
        <sz val="10"/>
        <rFont val="ＭＳ 明朝"/>
        <family val="1"/>
        <charset val="128"/>
      </rPr>
      <t>経験年数</t>
    </r>
    <r>
      <rPr>
        <sz val="10"/>
        <rFont val="ＭＳ 明朝"/>
        <family val="1"/>
        <charset val="128"/>
      </rPr>
      <t>及び就職支援に関する</t>
    </r>
    <r>
      <rPr>
        <u/>
        <sz val="10"/>
        <rFont val="ＭＳ 明朝"/>
        <family val="1"/>
        <charset val="128"/>
      </rPr>
      <t>職務経歴</t>
    </r>
    <r>
      <rPr>
        <sz val="10"/>
        <rFont val="ＭＳ 明朝"/>
        <family val="1"/>
        <charset val="128"/>
      </rPr>
      <t>を記入してください。</t>
    </r>
    <rPh sb="3" eb="5">
      <t>シュウショク</t>
    </rPh>
    <rPh sb="5" eb="7">
      <t>シエン</t>
    </rPh>
    <rPh sb="8" eb="10">
      <t>ケイレキ</t>
    </rPh>
    <rPh sb="14" eb="16">
      <t>ジシャ</t>
    </rPh>
    <rPh sb="16" eb="17">
      <t>オヨ</t>
    </rPh>
    <rPh sb="18" eb="20">
      <t>タシャ</t>
    </rPh>
    <rPh sb="22" eb="24">
      <t>ケイケン</t>
    </rPh>
    <rPh sb="24" eb="26">
      <t>ネンスウ</t>
    </rPh>
    <rPh sb="26" eb="27">
      <t>オヨ</t>
    </rPh>
    <rPh sb="28" eb="30">
      <t>シュウショク</t>
    </rPh>
    <rPh sb="30" eb="32">
      <t>シエン</t>
    </rPh>
    <rPh sb="33" eb="34">
      <t>カン</t>
    </rPh>
    <rPh sb="36" eb="38">
      <t>ショクム</t>
    </rPh>
    <rPh sb="38" eb="40">
      <t>ケイレキ</t>
    </rPh>
    <rPh sb="41" eb="43">
      <t>キニュウ</t>
    </rPh>
    <phoneticPr fontId="22"/>
  </si>
  <si>
    <t>　　小売・流通業界・観光業界等の事例の紹介等</t>
  </si>
  <si>
    <r>
      <t>キャリアコンサルタント等</t>
    </r>
    <r>
      <rPr>
        <sz val="11"/>
        <rFont val="ＭＳ 明朝"/>
        <family val="1"/>
        <charset val="128"/>
      </rPr>
      <t>を配置し、キャリアコンサルティング及び能力評価を実施する。</t>
    </r>
    <rPh sb="11" eb="12">
      <t>トウ</t>
    </rPh>
    <rPh sb="13" eb="15">
      <t>ハイチ</t>
    </rPh>
    <rPh sb="29" eb="30">
      <t>オヨ</t>
    </rPh>
    <rPh sb="31" eb="33">
      <t>ノウリョク</t>
    </rPh>
    <rPh sb="33" eb="35">
      <t>ヒョウカ</t>
    </rPh>
    <rPh sb="36" eb="38">
      <t>ジッシ</t>
    </rPh>
    <phoneticPr fontId="22"/>
  </si>
  <si>
    <r>
      <t>使用ソフトの種類</t>
    </r>
    <r>
      <rPr>
        <sz val="11"/>
        <rFont val="ＭＳ 明朝"/>
        <family val="1"/>
        <charset val="128"/>
      </rPr>
      <t xml:space="preserve">
（ライセンス等にあっては適切なものであること。</t>
    </r>
    <r>
      <rPr>
        <u/>
        <sz val="11"/>
        <rFont val="ＭＳ 明朝"/>
        <family val="1"/>
        <charset val="128"/>
      </rPr>
      <t>※テレワーク活用で使用するzoom等についても記載してください</t>
    </r>
    <r>
      <rPr>
        <sz val="11"/>
        <rFont val="ＭＳ 明朝"/>
        <family val="1"/>
        <charset val="128"/>
      </rPr>
      <t>）</t>
    </r>
    <rPh sb="0" eb="2">
      <t>シヨウ</t>
    </rPh>
    <rPh sb="6" eb="8">
      <t>シュルイ</t>
    </rPh>
    <phoneticPr fontId="22"/>
  </si>
  <si>
    <r>
      <t>休</t>
    </r>
    <r>
      <rPr>
        <sz val="11"/>
        <rFont val="ＭＳ 明朝"/>
        <family val="1"/>
        <charset val="128"/>
      </rPr>
      <t>憩室・昼食場所</t>
    </r>
    <r>
      <rPr>
        <sz val="10"/>
        <rFont val="ＭＳ 明朝"/>
        <family val="1"/>
        <charset val="128"/>
      </rPr>
      <t>(教室以外)</t>
    </r>
    <rPh sb="0" eb="2">
      <t>キュウケイ</t>
    </rPh>
    <rPh sb="2" eb="3">
      <t>シツ</t>
    </rPh>
    <rPh sb="4" eb="6">
      <t>チュウショク</t>
    </rPh>
    <rPh sb="6" eb="8">
      <t>バショ</t>
    </rPh>
    <phoneticPr fontId="22"/>
  </si>
  <si>
    <r>
      <t xml:space="preserve">
</t>
    </r>
    <r>
      <rPr>
        <sz val="9"/>
        <rFont val="ＭＳ 明朝"/>
        <family val="1"/>
        <charset val="128"/>
      </rPr>
      <t xml:space="preserve">※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就職支援には、キャリアコンサルティングを必ず設定してください。就職支援は、原則として修了要件の「学科」とします
　が、講義形式によらない内容にあっては「実技」に含めることとし、その場合、明確に判別できるよう訓練内容を記載してく
　ださい。（学科及び実技の訓練設定時間のそれぞれ80％に相当する時間を受講することが訓練修了要件となります。）
</t>
    </r>
    <rPh sb="8" eb="9">
      <t>カカ</t>
    </rPh>
    <rPh sb="77" eb="80">
      <t>ニュウコウシキ</t>
    </rPh>
    <rPh sb="84" eb="85">
      <t>オヨ</t>
    </rPh>
    <rPh sb="86" eb="88">
      <t>コウキョウ</t>
    </rPh>
    <rPh sb="88" eb="90">
      <t>ショクギョウ</t>
    </rPh>
    <rPh sb="90" eb="93">
      <t>アンテイショ</t>
    </rPh>
    <rPh sb="120" eb="122">
      <t>シュウショク</t>
    </rPh>
    <rPh sb="122" eb="124">
      <t>シエン</t>
    </rPh>
    <rPh sb="162" eb="164">
      <t>シュウリョウ</t>
    </rPh>
    <rPh sb="164" eb="166">
      <t>ヨウケン</t>
    </rPh>
    <phoneticPr fontId="22"/>
  </si>
  <si>
    <t>　　介護・美容・飲食・病院・流通等のデジタル活用による効率化の事例の紹介等</t>
  </si>
  <si>
    <t>・就職先業界の顧客・ユーザーの行動変化と変化への対応【項目２】</t>
  </si>
  <si>
    <t>・就職先業界のデジタル技術の活用による競争環境変化の具体的事例【項目３】</t>
  </si>
  <si>
    <t>・就職先で想定されるツール利用方法【項目13】</t>
  </si>
  <si>
    <t>・就職先で想定される情報セキュリティ関係【項目14】</t>
  </si>
  <si>
    <t>・その他【項目　　　　】</t>
  </si>
  <si>
    <t>　　効果的なSNS広報の事例、データ・デジタル技術を活用した顧客・ユーザー行動の
　分析の紹介等</t>
  </si>
  <si>
    <r>
      <t>　②事業者が</t>
    </r>
    <r>
      <rPr>
        <sz val="11"/>
        <rFont val="ＭＳ Ｐ明朝"/>
        <family val="1"/>
        <charset val="128"/>
      </rPr>
      <t>県域での役員及び従業員の給与等受給者一人当たりの平均給与額、又は、県域での役員を除く従業員の</t>
    </r>
  </si>
  <si>
    <t>キャリアコンサルタント</t>
  </si>
  <si>
    <t>キャリアコンサルティング技能士</t>
    <rPh sb="12" eb="15">
      <t>ギノウシ</t>
    </rPh>
    <phoneticPr fontId="22"/>
  </si>
  <si>
    <r>
      <t>キャリアコンサルティングの経歴</t>
    </r>
    <r>
      <rPr>
        <sz val="11"/>
        <rFont val="ＭＳ 明朝"/>
        <family val="1"/>
        <charset val="128"/>
      </rPr>
      <t>及び経験年数</t>
    </r>
    <rPh sb="13" eb="15">
      <t>ケイレキ</t>
    </rPh>
    <rPh sb="15" eb="16">
      <t>オヨ</t>
    </rPh>
    <rPh sb="17" eb="19">
      <t>ケイケン</t>
    </rPh>
    <rPh sb="19" eb="21">
      <t>ネンスウ</t>
    </rPh>
    <phoneticPr fontId="22"/>
  </si>
  <si>
    <t>※　「資格・免許」は、該当するものにチェック（☑）を入れてください。</t>
    <rPh sb="3" eb="5">
      <t>シカク</t>
    </rPh>
    <rPh sb="6" eb="8">
      <t>メンキョ</t>
    </rPh>
    <rPh sb="11" eb="13">
      <t>ガイトウ</t>
    </rPh>
    <rPh sb="26" eb="27">
      <t>イ</t>
    </rPh>
    <phoneticPr fontId="22"/>
  </si>
  <si>
    <t>コース番号・実施機関名</t>
    <rPh sb="3" eb="5">
      <t>バンゴウ</t>
    </rPh>
    <phoneticPr fontId="22"/>
  </si>
  <si>
    <r>
      <t>※　「キャリアコンサルティングの経歴」には、自社及び他社での</t>
    </r>
    <r>
      <rPr>
        <u/>
        <sz val="10"/>
        <rFont val="ＭＳ 明朝"/>
        <family val="1"/>
        <charset val="128"/>
      </rPr>
      <t>経験年数</t>
    </r>
    <r>
      <rPr>
        <sz val="10"/>
        <rFont val="ＭＳ 明朝"/>
        <family val="1"/>
        <charset val="128"/>
      </rPr>
      <t>及びキャリアコンサルティングに関する</t>
    </r>
    <r>
      <rPr>
        <u/>
        <sz val="10"/>
        <rFont val="ＭＳ 明朝"/>
        <family val="1"/>
        <charset val="128"/>
      </rPr>
      <t>職務経歴</t>
    </r>
    <r>
      <rPr>
        <sz val="10"/>
        <rFont val="ＭＳ 明朝"/>
        <family val="1"/>
        <charset val="128"/>
      </rPr>
      <t>を記入して</t>
    </r>
  </si>
  <si>
    <t>　ください。</t>
  </si>
  <si>
    <t>□ 就職支援体制</t>
  </si>
  <si>
    <t>□ 訓練カリキュラム</t>
  </si>
  <si>
    <t>□ 受講者自己負担経費一覧表</t>
  </si>
  <si>
    <t>□ 訓練運営体制</t>
  </si>
  <si>
    <r>
      <t>様式２</t>
    </r>
    <r>
      <rPr>
        <b/>
        <sz val="12"/>
        <rFont val="ＭＳ Ｐゴシック"/>
        <family val="3"/>
        <charset val="128"/>
      </rPr>
      <t>-１</t>
    </r>
  </si>
  <si>
    <r>
      <t>様式２</t>
    </r>
    <r>
      <rPr>
        <b/>
        <sz val="12"/>
        <rFont val="ＭＳ Ｐゴシック"/>
        <family val="3"/>
        <charset val="128"/>
      </rPr>
      <t>-２</t>
    </r>
    <rPh sb="0" eb="2">
      <t>ヨウシキ</t>
    </rPh>
    <phoneticPr fontId="22"/>
  </si>
  <si>
    <t>訓練運営体制（２）</t>
    <rPh sb="0" eb="2">
      <t>クンレン</t>
    </rPh>
    <rPh sb="2" eb="4">
      <t>ウンエイ</t>
    </rPh>
    <rPh sb="4" eb="6">
      <t>タイセイ</t>
    </rPh>
    <phoneticPr fontId="22"/>
  </si>
  <si>
    <r>
      <t>※　積算内訳には、</t>
    </r>
    <r>
      <rPr>
        <sz val="10"/>
        <rFont val="ＭＳ 明朝"/>
        <family val="1"/>
        <charset val="128"/>
      </rPr>
      <t>単価×数量など、具体的に記載してください。また、単価や数量の内容が分かるようにしてください。</t>
    </r>
    <rPh sb="2" eb="4">
      <t>セキサン</t>
    </rPh>
    <rPh sb="4" eb="6">
      <t>ウチワケ</t>
    </rPh>
    <rPh sb="9" eb="11">
      <t>タンカ</t>
    </rPh>
    <rPh sb="12" eb="14">
      <t>スウリョウ</t>
    </rPh>
    <rPh sb="17" eb="20">
      <t>グタイテキ</t>
    </rPh>
    <rPh sb="21" eb="23">
      <t>キサイ</t>
    </rPh>
    <rPh sb="36" eb="38">
      <t>スウリョウ</t>
    </rPh>
    <phoneticPr fontId="22"/>
  </si>
  <si>
    <t>コース番号・実施機関名</t>
    <rPh sb="3" eb="5">
      <t>バンゴウ</t>
    </rPh>
    <rPh sb="6" eb="8">
      <t>ジッシ</t>
    </rPh>
    <rPh sb="8" eb="11">
      <t>キカンメイ</t>
    </rPh>
    <phoneticPr fontId="22"/>
  </si>
  <si>
    <t>（様式６－１，６－２）</t>
    <rPh sb="1" eb="3">
      <t>ヨウシキ</t>
    </rPh>
    <phoneticPr fontId="22"/>
  </si>
  <si>
    <t>１－１</t>
  </si>
  <si>
    <t>コース番号・実施機関名</t>
  </si>
  <si>
    <t>パソコンは、１人に１台の割合で設置する。</t>
    <rPh sb="6" eb="8">
      <t>ヒトリ</t>
    </rPh>
    <rPh sb="10" eb="11">
      <t>ダイ</t>
    </rPh>
    <rPh sb="12" eb="14">
      <t>ワリアイ</t>
    </rPh>
    <rPh sb="15" eb="17">
      <t>セッチ</t>
    </rPh>
    <phoneticPr fontId="22"/>
  </si>
  <si>
    <t>デジタルリテラシーを含むカリキュラムチェックシート</t>
    <phoneticPr fontId="74"/>
  </si>
  <si>
    <t>・就職先で想定されるハードウェア、ソフトウェアの活用【項目10】</t>
    <phoneticPr fontId="74"/>
  </si>
  <si>
    <t>　　ZOOM、Teams等の代表的なWEB会議用ソフト、グループウェアの利用方法・紹介等</t>
    <phoneticPr fontId="74"/>
  </si>
  <si>
    <t>　　POSシステム、キャッシュレス決済、モバイルPOSレジ、電子カルテ、介護ソフト、
　施工管理や勤怠管理のICT化導入、生成ＡＩの活用事例の紹介等</t>
    <phoneticPr fontId="74"/>
  </si>
  <si>
    <t>　　スマートフォン、タブレット等のハードウェア、JavaやPython等の代表的なプログ
　ラミング言語の特徴・利用方法等</t>
    <phoneticPr fontId="74"/>
  </si>
  <si>
    <t>【スキル項目・学習項目チェックシート】</t>
    <phoneticPr fontId="85"/>
  </si>
  <si>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phoneticPr fontId="85"/>
  </si>
  <si>
    <r>
      <t>（様式２</t>
    </r>
    <r>
      <rPr>
        <sz val="10"/>
        <rFont val="ＭＳ 明朝"/>
        <family val="1"/>
        <charset val="128"/>
      </rPr>
      <t>－１，２－２）</t>
    </r>
    <rPh sb="1" eb="3">
      <t>ヨウシキ</t>
    </rPh>
    <phoneticPr fontId="22"/>
  </si>
  <si>
    <r>
      <t>（様式</t>
    </r>
    <r>
      <rPr>
        <sz val="10"/>
        <rFont val="ＭＳ 明朝"/>
        <family val="1"/>
        <charset val="128"/>
      </rPr>
      <t>３－１～３－３）</t>
    </r>
    <rPh sb="1" eb="3">
      <t>ヨウシキ</t>
    </rPh>
    <phoneticPr fontId="22"/>
  </si>
  <si>
    <r>
      <rPr>
        <sz val="10"/>
        <rFont val="ＭＳ 明朝"/>
        <family val="1"/>
        <charset val="128"/>
      </rPr>
      <t>様式５</t>
    </r>
    <r>
      <rPr>
        <sz val="9.5"/>
        <rFont val="ＭＳ 明朝"/>
        <family val="1"/>
        <charset val="128"/>
      </rPr>
      <t xml:space="preserve">
</t>
    </r>
    <r>
      <rPr>
        <sz val="9"/>
        <rFont val="ＭＳ 明朝"/>
        <family val="1"/>
        <charset val="128"/>
      </rPr>
      <t>様式６－１</t>
    </r>
    <rPh sb="0" eb="2">
      <t>ヨウシキ</t>
    </rPh>
    <rPh sb="4" eb="6">
      <t>ヨウシキ</t>
    </rPh>
    <phoneticPr fontId="22"/>
  </si>
  <si>
    <r>
      <t>訓練カリキュラム</t>
    </r>
    <r>
      <rPr>
        <b/>
        <sz val="14"/>
        <rFont val="ＭＳ 明朝"/>
        <family val="1"/>
        <charset val="128"/>
      </rPr>
      <t>（基本項目・離職者等訓練）</t>
    </r>
    <rPh sb="0" eb="2">
      <t>クンレン</t>
    </rPh>
    <rPh sb="9" eb="11">
      <t>キホン</t>
    </rPh>
    <rPh sb="11" eb="13">
      <t>コウモク</t>
    </rPh>
    <rPh sb="14" eb="20">
      <t>リショクシャトウクンレン</t>
    </rPh>
    <phoneticPr fontId="22"/>
  </si>
  <si>
    <r>
      <rPr>
        <b/>
        <sz val="16"/>
        <rFont val="ＭＳ Ｐ明朝"/>
        <family val="1"/>
        <charset val="128"/>
      </rPr>
      <t>訓練カリキュラム（訓練進行予定表）</t>
    </r>
    <rPh sb="0" eb="2">
      <t>クンレン</t>
    </rPh>
    <rPh sb="9" eb="11">
      <t>クンレン</t>
    </rPh>
    <rPh sb="11" eb="13">
      <t>シンコウ</t>
    </rPh>
    <rPh sb="13" eb="16">
      <t>ヨテイヒョウ</t>
    </rPh>
    <phoneticPr fontId="22"/>
  </si>
  <si>
    <r>
      <t>訓練カリキュラム</t>
    </r>
    <r>
      <rPr>
        <b/>
        <sz val="16"/>
        <rFont val="ＭＳ 明朝"/>
        <family val="1"/>
        <charset val="128"/>
      </rPr>
      <t>（設定内容説明書）</t>
    </r>
    <rPh sb="0" eb="2">
      <t>クンレン</t>
    </rPh>
    <rPh sb="9" eb="11">
      <t>セッテイ</t>
    </rPh>
    <rPh sb="11" eb="13">
      <t>ナイヨウ</t>
    </rPh>
    <rPh sb="13" eb="16">
      <t>セツメイショ</t>
    </rPh>
    <phoneticPr fontId="22"/>
  </si>
  <si>
    <r>
      <t>※　「担当科目」には、講師が担当する科目名</t>
    </r>
    <r>
      <rPr>
        <sz val="10"/>
        <rFont val="ＭＳ 明朝"/>
        <family val="1"/>
        <charset val="128"/>
      </rPr>
      <t>及び学科・実技の別を（）で記載してください。</t>
    </r>
    <rPh sb="21" eb="22">
      <t>オヨ</t>
    </rPh>
    <rPh sb="23" eb="25">
      <t>ガッカ</t>
    </rPh>
    <rPh sb="26" eb="28">
      <t>ジツギ</t>
    </rPh>
    <rPh sb="29" eb="30">
      <t>ベツ</t>
    </rPh>
    <rPh sb="34" eb="36">
      <t>キサイ</t>
    </rPh>
    <phoneticPr fontId="22"/>
  </si>
  <si>
    <t>本企画提案コースを含む全てのコースを記載してください。</t>
    <rPh sb="0" eb="1">
      <t>ホン</t>
    </rPh>
    <rPh sb="1" eb="3">
      <t>キカク</t>
    </rPh>
    <rPh sb="3" eb="5">
      <t>テイアン</t>
    </rPh>
    <rPh sb="9" eb="10">
      <t>フク</t>
    </rPh>
    <phoneticPr fontId="22"/>
  </si>
  <si>
    <r>
      <t>※</t>
    </r>
    <r>
      <rPr>
        <b/>
        <sz val="14"/>
        <rFont val="ＭＳ ゴシック"/>
        <family val="3"/>
        <charset val="128"/>
      </rPr>
      <t>今回の企画提案に複数の訓練コースを提案する場合のみ、作成してください。</t>
    </r>
    <rPh sb="1" eb="3">
      <t>コンカイ</t>
    </rPh>
    <rPh sb="4" eb="6">
      <t>キカク</t>
    </rPh>
    <rPh sb="6" eb="8">
      <t>テイアン</t>
    </rPh>
    <rPh sb="9" eb="11">
      <t>フクスウ</t>
    </rPh>
    <rPh sb="12" eb="14">
      <t>クンレン</t>
    </rPh>
    <rPh sb="18" eb="20">
      <t>テイアン</t>
    </rPh>
    <rPh sb="22" eb="24">
      <t>バアイ</t>
    </rPh>
    <rPh sb="27" eb="29">
      <t>サクセイ</t>
    </rPh>
    <phoneticPr fontId="22"/>
  </si>
  <si>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phoneticPr fontId="85"/>
  </si>
  <si>
    <r>
      <t xml:space="preserve">※以下に挙げる先端技術を例として必要に応じて学習
</t>
    </r>
    <r>
      <rPr>
        <sz val="12"/>
        <rFont val="メイリオ"/>
        <family val="3"/>
        <charset val="128"/>
      </rPr>
      <t>生成AI、メタバース、スマートコントラクト、デジタル通貨、インフォマティクス（マテリアル分野、バイオ分野、計測分野　等）、GX（カーボントレーシング　等）</t>
    </r>
    <phoneticPr fontId="85"/>
  </si>
  <si>
    <r>
      <t>アプローチ設計（データ入手、AI-ready、アプローチ設計、分析アプローチ設計</t>
    </r>
    <r>
      <rPr>
        <sz val="12"/>
        <rFont val="メイリオ"/>
        <family val="3"/>
        <charset val="128"/>
      </rPr>
      <t>、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r>
    <phoneticPr fontId="85"/>
  </si>
  <si>
    <r>
      <t>※　</t>
    </r>
    <r>
      <rPr>
        <sz val="11"/>
        <rFont val="ＭＳ 明朝"/>
        <family val="1"/>
        <charset val="128"/>
      </rPr>
      <t>２教室面積の「一人あたりの面積」は自動計算で表示されるため、算式を変更しないでください。</t>
    </r>
    <rPh sb="3" eb="5">
      <t>キョウシツ</t>
    </rPh>
    <rPh sb="5" eb="7">
      <t>メンセキ</t>
    </rPh>
    <rPh sb="9" eb="11">
      <t>ヒトリ</t>
    </rPh>
    <rPh sb="15" eb="17">
      <t>メンセキ</t>
    </rPh>
    <rPh sb="19" eb="21">
      <t>ジドウ</t>
    </rPh>
    <rPh sb="21" eb="23">
      <t>ケイサン</t>
    </rPh>
    <rPh sb="24" eb="26">
      <t>ヒョウジ</t>
    </rPh>
    <rPh sb="32" eb="34">
      <t>サンシキ</t>
    </rPh>
    <rPh sb="35" eb="37">
      <t>ヘンコウ</t>
    </rPh>
    <phoneticPr fontId="22"/>
  </si>
  <si>
    <r>
      <t>※</t>
    </r>
    <r>
      <rPr>
        <sz val="10"/>
        <rFont val="ＭＳ 明朝"/>
        <family val="1"/>
        <charset val="128"/>
      </rPr>
      <t>「就職支援責任者」の設置は必須であり、訓練実施日数の50％以上の日数において、全日、当該訓練会場</t>
    </r>
    <rPh sb="2" eb="4">
      <t>シュウショク</t>
    </rPh>
    <rPh sb="4" eb="6">
      <t>シエン</t>
    </rPh>
    <rPh sb="6" eb="9">
      <t>セキニンシャ</t>
    </rPh>
    <rPh sb="11" eb="13">
      <t>セッチ</t>
    </rPh>
    <rPh sb="14" eb="15">
      <t>カナラズ</t>
    </rPh>
    <phoneticPr fontId="22"/>
  </si>
  <si>
    <r>
      <t>　　会計ソフト、医療事務システム、CADシステム</t>
    </r>
    <r>
      <rPr>
        <sz val="11"/>
        <rFont val="ＭＳ ゴシック"/>
        <family val="3"/>
        <charset val="128"/>
      </rPr>
      <t>、CMSなどの利用方法・紹介等</t>
    </r>
    <phoneticPr fontId="74"/>
  </si>
  <si>
    <t>※全てのコース</t>
    <rPh sb="1" eb="2">
      <t>スベ</t>
    </rPh>
    <phoneticPr fontId="22"/>
  </si>
  <si>
    <t>機械学習、深層学習、強化学習、非構造化データ処理（自然言語処理、画像認識、映像認識、音声認識）、大規模言語モデル、画像生成モデル、オーディオ生成モデル</t>
    <phoneticPr fontId="85"/>
  </si>
  <si>
    <t>賃金水準向上</t>
    <phoneticPr fontId="22"/>
  </si>
  <si>
    <t>「パートナーシップ構築宣言」の
作成・公表</t>
    <phoneticPr fontId="22"/>
  </si>
  <si>
    <t xml:space="preserve">給与等受給者一人当たりの
平均給与額の対前年増加額
</t>
    <phoneticPr fontId="22"/>
  </si>
  <si>
    <t>「パートナーシップ構築宣言」の写し</t>
    <phoneticPr fontId="22"/>
  </si>
  <si>
    <t>※　職業安定法の規定に基づき、無料職業紹介事業の届出をしていること、若しくは許可を受けていること、又は有料職業紹介事業の</t>
    <rPh sb="2" eb="4">
      <t>ショクギョウ</t>
    </rPh>
    <rPh sb="4" eb="7">
      <t>アンテイホウ</t>
    </rPh>
    <rPh sb="8" eb="10">
      <t>キテイ</t>
    </rPh>
    <rPh sb="11" eb="12">
      <t>モト</t>
    </rPh>
    <rPh sb="15" eb="17">
      <t>ムリョウ</t>
    </rPh>
    <rPh sb="17" eb="19">
      <t>ショクギョウ</t>
    </rPh>
    <rPh sb="19" eb="21">
      <t>ショウカイ</t>
    </rPh>
    <rPh sb="21" eb="23">
      <t>ジギョウ</t>
    </rPh>
    <rPh sb="24" eb="26">
      <t>トドケデ</t>
    </rPh>
    <rPh sb="34" eb="35">
      <t>モ</t>
    </rPh>
    <rPh sb="38" eb="40">
      <t>キョカ</t>
    </rPh>
    <rPh sb="41" eb="42">
      <t>ウ</t>
    </rPh>
    <phoneticPr fontId="22"/>
  </si>
  <si>
    <t>届出をしていること。</t>
    <rPh sb="0" eb="2">
      <t>トドケデ</t>
    </rPh>
    <phoneticPr fontId="22"/>
  </si>
  <si>
    <t>（様式８）</t>
    <phoneticPr fontId="22"/>
  </si>
  <si>
    <t>※各コースの就職支援担当者は、様式６に記載した者のうち、実際に担当する全ての者を記載してください。また、就職支援責任者については、
　氏名の前に○を記載してください。</t>
    <rPh sb="1" eb="2">
      <t>カク</t>
    </rPh>
    <rPh sb="6" eb="8">
      <t>シュウショク</t>
    </rPh>
    <rPh sb="8" eb="10">
      <t>シエン</t>
    </rPh>
    <rPh sb="10" eb="13">
      <t>タントウシャ</t>
    </rPh>
    <rPh sb="15" eb="17">
      <t>ヨウシキ</t>
    </rPh>
    <rPh sb="19" eb="21">
      <t>キサイ</t>
    </rPh>
    <rPh sb="23" eb="24">
      <t>モノ</t>
    </rPh>
    <rPh sb="28" eb="30">
      <t>ジッサイ</t>
    </rPh>
    <rPh sb="31" eb="33">
      <t>タントウ</t>
    </rPh>
    <rPh sb="35" eb="36">
      <t>スベ</t>
    </rPh>
    <rPh sb="38" eb="39">
      <t>モノ</t>
    </rPh>
    <rPh sb="40" eb="42">
      <t>キサイ</t>
    </rPh>
    <rPh sb="67" eb="69">
      <t>シメイ</t>
    </rPh>
    <rPh sb="70" eb="71">
      <t>マエ</t>
    </rPh>
    <phoneticPr fontId="22"/>
  </si>
  <si>
    <t>※デジタル系訓練の場合に使用</t>
    <rPh sb="5" eb="6">
      <t>ケイ</t>
    </rPh>
    <rPh sb="6" eb="8">
      <t>クンレン</t>
    </rPh>
    <rPh sb="9" eb="11">
      <t>バアイ</t>
    </rPh>
    <rPh sb="12" eb="14">
      <t>シヨウ</t>
    </rPh>
    <phoneticPr fontId="85"/>
  </si>
  <si>
    <t>４</t>
    <phoneticPr fontId="22"/>
  </si>
  <si>
    <t>訓練講師の人数は、実技にあっては訓練生１５人までは１人以上、１５人を超えるときは２人以上（デジタル分野の訓練コースは訓練生２０人に１人以上）、学科にあっては概ね訓練生３０人に１人以上を配置する。</t>
    <rPh sb="0" eb="2">
      <t>クンレン</t>
    </rPh>
    <rPh sb="2" eb="4">
      <t>コウシ</t>
    </rPh>
    <rPh sb="5" eb="7">
      <t>ニンズウ</t>
    </rPh>
    <rPh sb="9" eb="11">
      <t>ジツギ</t>
    </rPh>
    <rPh sb="21" eb="22">
      <t>ニン</t>
    </rPh>
    <rPh sb="26" eb="27">
      <t>ニン</t>
    </rPh>
    <rPh sb="27" eb="29">
      <t>イジョウ</t>
    </rPh>
    <rPh sb="71" eb="73">
      <t>ガッカ</t>
    </rPh>
    <rPh sb="78" eb="79">
      <t>オオム</t>
    </rPh>
    <rPh sb="85" eb="86">
      <t>ニン</t>
    </rPh>
    <rPh sb="88" eb="89">
      <t>ニン</t>
    </rPh>
    <rPh sb="89" eb="91">
      <t>イジョウ</t>
    </rPh>
    <rPh sb="92" eb="94">
      <t>ハイチ</t>
    </rPh>
    <phoneticPr fontId="22"/>
  </si>
  <si>
    <t>（別紙３訓練計画にあるコース番号）</t>
    <rPh sb="1" eb="3">
      <t>ベッシ</t>
    </rPh>
    <rPh sb="4" eb="6">
      <t>クンレン</t>
    </rPh>
    <rPh sb="6" eb="8">
      <t>ケイカク</t>
    </rPh>
    <rPh sb="14" eb="16">
      <t>バンゴウ</t>
    </rPh>
    <phoneticPr fontId="22"/>
  </si>
  <si>
    <t>□ 託児施設の概要</t>
  </si>
  <si>
    <t>託児設定の場合</t>
    <rPh sb="0" eb="2">
      <t>タクジ</t>
    </rPh>
    <rPh sb="2" eb="4">
      <t>セッテイ</t>
    </rPh>
    <rPh sb="5" eb="7">
      <t>バアイ</t>
    </rPh>
    <phoneticPr fontId="22"/>
  </si>
  <si>
    <t>□ 認可外保育施設指導監督基準チェック表</t>
  </si>
  <si>
    <t>（様式10）</t>
    <phoneticPr fontId="22"/>
  </si>
  <si>
    <t>（参考様式１－１）</t>
    <rPh sb="1" eb="3">
      <t>サンコウ</t>
    </rPh>
    <rPh sb="3" eb="5">
      <t>ヨウシキ</t>
    </rPh>
    <phoneticPr fontId="22"/>
  </si>
  <si>
    <t>□ 訓練実施経費内訳書（混合訓練における障害者分）</t>
    <rPh sb="2" eb="4">
      <t>クンレン</t>
    </rPh>
    <rPh sb="4" eb="6">
      <t>ジッシ</t>
    </rPh>
    <rPh sb="12" eb="14">
      <t>コンゴウ</t>
    </rPh>
    <rPh sb="14" eb="16">
      <t>クンレン</t>
    </rPh>
    <rPh sb="20" eb="23">
      <t>ショウガイシャ</t>
    </rPh>
    <rPh sb="23" eb="24">
      <t>ブン</t>
    </rPh>
    <phoneticPr fontId="22"/>
  </si>
  <si>
    <t>（参考様式１－２）</t>
    <rPh sb="1" eb="3">
      <t>サンコウ</t>
    </rPh>
    <rPh sb="3" eb="5">
      <t>ヨウシキ</t>
    </rPh>
    <phoneticPr fontId="22"/>
  </si>
  <si>
    <t>混合訓練の場合</t>
    <rPh sb="0" eb="2">
      <t>コンゴウ</t>
    </rPh>
    <rPh sb="2" eb="4">
      <t>クンレン</t>
    </rPh>
    <rPh sb="5" eb="7">
      <t>バアイ</t>
    </rPh>
    <phoneticPr fontId="22"/>
  </si>
  <si>
    <t>□ 託児サービス経費内訳書</t>
  </si>
  <si>
    <t>（参考様式２－１）</t>
    <rPh sb="1" eb="3">
      <t>サンコウ</t>
    </rPh>
    <rPh sb="3" eb="5">
      <t>ヨウシキ</t>
    </rPh>
    <phoneticPr fontId="22"/>
  </si>
  <si>
    <t>□ 託児サービス不設定理由書</t>
    <rPh sb="8" eb="9">
      <t>フ</t>
    </rPh>
    <rPh sb="9" eb="11">
      <t>セッテイ</t>
    </rPh>
    <rPh sb="11" eb="14">
      <t>リユウショ</t>
    </rPh>
    <phoneticPr fontId="22"/>
  </si>
  <si>
    <t>（参考様式２－２）</t>
    <rPh sb="1" eb="3">
      <t>サンコウ</t>
    </rPh>
    <rPh sb="3" eb="5">
      <t>ヨウシキ</t>
    </rPh>
    <phoneticPr fontId="22"/>
  </si>
  <si>
    <t>託児不設定の場合</t>
    <rPh sb="0" eb="2">
      <t>タクジ</t>
    </rPh>
    <rPh sb="2" eb="3">
      <t>フ</t>
    </rPh>
    <rPh sb="3" eb="5">
      <t>セッテイ</t>
    </rPh>
    <rPh sb="6" eb="8">
      <t>バアイ</t>
    </rPh>
    <phoneticPr fontId="22"/>
  </si>
  <si>
    <t>□ 託児施設の写真（建物外観、保育室、遊戯室）</t>
  </si>
  <si>
    <r>
      <t xml:space="preserve">□ </t>
    </r>
    <r>
      <rPr>
        <sz val="10"/>
        <rFont val="ＭＳ 明朝"/>
        <family val="1"/>
        <charset val="128"/>
      </rPr>
      <t>混合訓練不設定理由書</t>
    </r>
    <rPh sb="2" eb="4">
      <t>コンゴウ</t>
    </rPh>
    <rPh sb="4" eb="6">
      <t>クンレン</t>
    </rPh>
    <rPh sb="6" eb="7">
      <t>フ</t>
    </rPh>
    <rPh sb="7" eb="9">
      <t>セッテイ</t>
    </rPh>
    <rPh sb="9" eb="12">
      <t>リユウショ</t>
    </rPh>
    <phoneticPr fontId="22"/>
  </si>
  <si>
    <r>
      <t>（参考様式</t>
    </r>
    <r>
      <rPr>
        <sz val="10"/>
        <rFont val="ＭＳ 明朝"/>
        <family val="1"/>
        <charset val="128"/>
      </rPr>
      <t>５</t>
    </r>
    <r>
      <rPr>
        <sz val="10"/>
        <rFont val="ＭＳ 明朝"/>
        <family val="1"/>
      </rPr>
      <t>）</t>
    </r>
    <rPh sb="1" eb="3">
      <t>サンコウ</t>
    </rPh>
    <rPh sb="3" eb="5">
      <t>ヨウシキ</t>
    </rPh>
    <phoneticPr fontId="22"/>
  </si>
  <si>
    <t>混合訓練不設定の場合</t>
    <rPh sb="4" eb="5">
      <t>フ</t>
    </rPh>
    <rPh sb="5" eb="7">
      <t>セッテイ</t>
    </rPh>
    <rPh sb="8" eb="10">
      <t>バアイ</t>
    </rPh>
    <phoneticPr fontId="22"/>
  </si>
  <si>
    <t>（参考様式７）</t>
    <rPh sb="1" eb="3">
      <t>サンコウ</t>
    </rPh>
    <rPh sb="3" eb="5">
      <t>ヨウシキ</t>
    </rPh>
    <phoneticPr fontId="22"/>
  </si>
  <si>
    <t>（参考様式６）</t>
    <rPh sb="1" eb="3">
      <t>サンコウ</t>
    </rPh>
    <rPh sb="3" eb="5">
      <t>ヨウシキ</t>
    </rPh>
    <phoneticPr fontId="22"/>
  </si>
  <si>
    <t>（参考様式８）</t>
    <rPh sb="1" eb="3">
      <t>サンコウ</t>
    </rPh>
    <phoneticPr fontId="22"/>
  </si>
  <si>
    <t>（様式９）</t>
    <phoneticPr fontId="22"/>
  </si>
  <si>
    <t>（参考様式９）</t>
    <rPh sb="1" eb="3">
      <t>サンコウ</t>
    </rPh>
    <phoneticPr fontId="22"/>
  </si>
  <si>
    <r>
      <t xml:space="preserve">□ </t>
    </r>
    <r>
      <rPr>
        <sz val="10"/>
        <rFont val="ＭＳ 明朝"/>
        <family val="1"/>
        <charset val="128"/>
      </rPr>
      <t>デジタルリテラシーを含むカリキュラムチェックシート（様式10）に関する添付資料</t>
    </r>
    <rPh sb="34" eb="35">
      <t>カン</t>
    </rPh>
    <rPh sb="37" eb="39">
      <t>テンプ</t>
    </rPh>
    <phoneticPr fontId="22"/>
  </si>
  <si>
    <t>□ 託児施設に関する認可証（写）又は認定証（写）又は届出書（写）</t>
  </si>
  <si>
    <t>□ 託児サービス提供機関の利用単価表等</t>
    <rPh sb="17" eb="18">
      <t>ヒョウ</t>
    </rPh>
    <rPh sb="18" eb="19">
      <t>トウ</t>
    </rPh>
    <phoneticPr fontId="22"/>
  </si>
  <si>
    <t>□ 法定教習事業所一覧</t>
  </si>
  <si>
    <t>（様式７－３）</t>
    <rPh sb="1" eb="3">
      <t>ヨウシキ</t>
    </rPh>
    <phoneticPr fontId="22"/>
  </si>
  <si>
    <t>大型自動車運転者訓練の場合</t>
    <rPh sb="0" eb="2">
      <t>オオガタ</t>
    </rPh>
    <rPh sb="2" eb="5">
      <t>ジドウシャ</t>
    </rPh>
    <rPh sb="5" eb="7">
      <t>ウンテン</t>
    </rPh>
    <rPh sb="7" eb="8">
      <t>シャ</t>
    </rPh>
    <rPh sb="8" eb="10">
      <t>クンレン</t>
    </rPh>
    <rPh sb="11" eb="13">
      <t>バアイ</t>
    </rPh>
    <phoneticPr fontId="22"/>
  </si>
  <si>
    <r>
      <t>訓練カリキュラム</t>
    </r>
    <r>
      <rPr>
        <b/>
        <sz val="14"/>
        <rFont val="ＭＳ 明朝"/>
        <family val="1"/>
        <charset val="128"/>
      </rPr>
      <t>（基本項目・障害者委託訓練）</t>
    </r>
    <rPh sb="0" eb="2">
      <t>クンレン</t>
    </rPh>
    <rPh sb="9" eb="11">
      <t>キホン</t>
    </rPh>
    <rPh sb="11" eb="13">
      <t>コウモク</t>
    </rPh>
    <rPh sb="14" eb="17">
      <t>ショウガイシャ</t>
    </rPh>
    <rPh sb="17" eb="19">
      <t>イタク</t>
    </rPh>
    <rPh sb="19" eb="21">
      <t>クンレン</t>
    </rPh>
    <phoneticPr fontId="22"/>
  </si>
  <si>
    <t>　□身体障害　　（□上下肢　　□視覚　　□聴覚）　</t>
    <rPh sb="2" eb="4">
      <t>シンタイ</t>
    </rPh>
    <rPh sb="4" eb="6">
      <t>ショウガイ</t>
    </rPh>
    <rPh sb="10" eb="12">
      <t>ジョウゲ</t>
    </rPh>
    <rPh sb="16" eb="18">
      <t>シカク</t>
    </rPh>
    <rPh sb="21" eb="23">
      <t>チョウカク</t>
    </rPh>
    <phoneticPr fontId="22"/>
  </si>
  <si>
    <t>　□知的障害　　　□精神障害　　　□発達障害</t>
  </si>
  <si>
    <t>（詳細は「コース関連資格概要」参照）</t>
  </si>
  <si>
    <t>座学</t>
    <rPh sb="0" eb="2">
      <t>ザガク</t>
    </rPh>
    <phoneticPr fontId="22"/>
  </si>
  <si>
    <t>実施日：令和　　年　　月　　日（　）</t>
    <rPh sb="0" eb="3">
      <t>ジッシビ</t>
    </rPh>
    <rPh sb="4" eb="6">
      <t>レイワ</t>
    </rPh>
    <rPh sb="8" eb="9">
      <t>ネン</t>
    </rPh>
    <rPh sb="11" eb="12">
      <t>ツキ</t>
    </rPh>
    <rPh sb="14" eb="15">
      <t>ニチ</t>
    </rPh>
    <phoneticPr fontId="22"/>
  </si>
  <si>
    <t>（標準 300時間）</t>
    <rPh sb="1" eb="3">
      <t>ヒョウジュン</t>
    </rPh>
    <rPh sb="7" eb="9">
      <t>ジカン</t>
    </rPh>
    <phoneticPr fontId="22"/>
  </si>
  <si>
    <t>１日
５時間</t>
    <rPh sb="1" eb="2">
      <t>ニチ</t>
    </rPh>
    <rPh sb="4" eb="6">
      <t>ジカン</t>
    </rPh>
    <phoneticPr fontId="22"/>
  </si>
  <si>
    <r>
      <t>※</t>
    </r>
    <r>
      <rPr>
        <sz val="9"/>
        <rFont val="ＭＳ 明朝"/>
        <family val="1"/>
        <charset val="128"/>
      </rPr>
      <t>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t>
    </r>
    <rPh sb="119" eb="121">
      <t>シュウショク</t>
    </rPh>
    <rPh sb="121" eb="123">
      <t>シエン</t>
    </rPh>
    <phoneticPr fontId="22"/>
  </si>
  <si>
    <r>
      <t>対</t>
    </r>
    <r>
      <rPr>
        <sz val="11"/>
        <rFont val="ＭＳ 明朝"/>
        <family val="1"/>
        <charset val="128"/>
      </rPr>
      <t xml:space="preserve">応可能な
障害者区分
</t>
    </r>
    <r>
      <rPr>
        <sz val="9"/>
        <rFont val="ＭＳ 明朝"/>
        <family val="1"/>
        <charset val="128"/>
      </rPr>
      <t>（可能な区分にレ印）</t>
    </r>
    <rPh sb="0" eb="2">
      <t>タイオウ</t>
    </rPh>
    <rPh sb="2" eb="4">
      <t>カノウ</t>
    </rPh>
    <rPh sb="6" eb="9">
      <t>ショウガイシャ</t>
    </rPh>
    <rPh sb="9" eb="11">
      <t>クブン</t>
    </rPh>
    <rPh sb="13" eb="15">
      <t>カノウ</t>
    </rPh>
    <rPh sb="16" eb="18">
      <t>クブン</t>
    </rPh>
    <phoneticPr fontId="22"/>
  </si>
  <si>
    <t>様式７－３</t>
    <rPh sb="0" eb="2">
      <t>ヨウシキ</t>
    </rPh>
    <phoneticPr fontId="22"/>
  </si>
  <si>
    <t>法定教習事業所一覧</t>
    <rPh sb="0" eb="2">
      <t>ホウテイ</t>
    </rPh>
    <rPh sb="2" eb="4">
      <t>キョウシュウ</t>
    </rPh>
    <rPh sb="4" eb="7">
      <t>ジギョウショ</t>
    </rPh>
    <rPh sb="7" eb="9">
      <t>イチラン</t>
    </rPh>
    <phoneticPr fontId="22"/>
  </si>
  <si>
    <t>離職者委託訓練　大型自動車一種運転業務従事者育成コース</t>
  </si>
  <si>
    <t>　法定教習の実施教習所の概要について記載してください。</t>
    <rPh sb="1" eb="3">
      <t>ホウテイ</t>
    </rPh>
    <rPh sb="3" eb="5">
      <t>キョウシュウ</t>
    </rPh>
    <rPh sb="6" eb="8">
      <t>ジッシ</t>
    </rPh>
    <rPh sb="8" eb="11">
      <t>キョウシュウジョ</t>
    </rPh>
    <rPh sb="12" eb="14">
      <t>ガイヨウ</t>
    </rPh>
    <rPh sb="18" eb="20">
      <t>キサイ</t>
    </rPh>
    <phoneticPr fontId="22"/>
  </si>
  <si>
    <t>教習所名</t>
    <rPh sb="0" eb="3">
      <t>キョウシュウジョ</t>
    </rPh>
    <rPh sb="3" eb="4">
      <t>メイ</t>
    </rPh>
    <phoneticPr fontId="22"/>
  </si>
  <si>
    <t>左記の所在地</t>
    <rPh sb="0" eb="2">
      <t>サキ</t>
    </rPh>
    <rPh sb="3" eb="6">
      <t>ショザイチ</t>
    </rPh>
    <phoneticPr fontId="22"/>
  </si>
  <si>
    <t>大型教習車保有台数</t>
    <rPh sb="0" eb="2">
      <t>オオガタ</t>
    </rPh>
    <rPh sb="2" eb="4">
      <t>キョウシュウ</t>
    </rPh>
    <rPh sb="4" eb="5">
      <t>シャ</t>
    </rPh>
    <rPh sb="5" eb="7">
      <t>ホユウ</t>
    </rPh>
    <rPh sb="7" eb="9">
      <t>ダイスウ</t>
    </rPh>
    <phoneticPr fontId="22"/>
  </si>
  <si>
    <t>連絡先電話番号</t>
    <rPh sb="0" eb="3">
      <t>レンラクサキ</t>
    </rPh>
    <rPh sb="3" eb="5">
      <t>デンワ</t>
    </rPh>
    <rPh sb="5" eb="7">
      <t>バンゴウ</t>
    </rPh>
    <phoneticPr fontId="22"/>
  </si>
  <si>
    <t xml:space="preserve">※　自社で法定教習が出来る場合は、No1の欄に大型自動車保有台数を記載して下さい。
</t>
    <rPh sb="2" eb="4">
      <t>ジシャ</t>
    </rPh>
    <rPh sb="5" eb="7">
      <t>ホウテイ</t>
    </rPh>
    <rPh sb="7" eb="9">
      <t>キョウシュウ</t>
    </rPh>
    <rPh sb="10" eb="12">
      <t>デキ</t>
    </rPh>
    <rPh sb="13" eb="15">
      <t>バアイ</t>
    </rPh>
    <rPh sb="21" eb="22">
      <t>ラン</t>
    </rPh>
    <rPh sb="23" eb="25">
      <t>オオガタ</t>
    </rPh>
    <rPh sb="25" eb="28">
      <t>ジドウシャ</t>
    </rPh>
    <rPh sb="28" eb="30">
      <t>ホユウ</t>
    </rPh>
    <rPh sb="30" eb="32">
      <t>ダイスウ</t>
    </rPh>
    <rPh sb="33" eb="35">
      <t>キサイ</t>
    </rPh>
    <rPh sb="37" eb="38">
      <t>クダ</t>
    </rPh>
    <phoneticPr fontId="22"/>
  </si>
  <si>
    <t>様式10</t>
    <rPh sb="0" eb="2">
      <t>ヨウシキ</t>
    </rPh>
    <phoneticPr fontId="74"/>
  </si>
  <si>
    <t>自己負担になるため、託児時間は訓練時間と一致するようにしてください。</t>
    <rPh sb="0" eb="2">
      <t>ジコ</t>
    </rPh>
    <rPh sb="2" eb="4">
      <t>フタン</t>
    </rPh>
    <rPh sb="10" eb="12">
      <t>タクジ</t>
    </rPh>
    <rPh sb="12" eb="14">
      <t>ジカン</t>
    </rPh>
    <rPh sb="15" eb="17">
      <t>クンレン</t>
    </rPh>
    <rPh sb="17" eb="19">
      <t>ジカン</t>
    </rPh>
    <rPh sb="20" eb="22">
      <t>イッチ</t>
    </rPh>
    <phoneticPr fontId="22"/>
  </si>
  <si>
    <t>※　託児時間は、実際の登園から降園までの時間を記入してください。なお、訓練時間以外での託児は、訓練生の</t>
    <rPh sb="2" eb="4">
      <t>タクジ</t>
    </rPh>
    <rPh sb="4" eb="6">
      <t>ジカン</t>
    </rPh>
    <rPh sb="8" eb="10">
      <t>ジッサイ</t>
    </rPh>
    <rPh sb="11" eb="13">
      <t>トウエン</t>
    </rPh>
    <rPh sb="15" eb="17">
      <t>コウエン</t>
    </rPh>
    <rPh sb="20" eb="22">
      <t>ジカン</t>
    </rPh>
    <rPh sb="23" eb="25">
      <t>キニュウ</t>
    </rPh>
    <rPh sb="35" eb="37">
      <t>クンレン</t>
    </rPh>
    <rPh sb="37" eb="39">
      <t>ジカン</t>
    </rPh>
    <rPh sb="39" eb="41">
      <t>イガイ</t>
    </rPh>
    <rPh sb="43" eb="45">
      <t>タクジ</t>
    </rPh>
    <rPh sb="47" eb="50">
      <t>クンレンセイ</t>
    </rPh>
    <phoneticPr fontId="22"/>
  </si>
  <si>
    <r>
      <t>事</t>
    </r>
    <r>
      <rPr>
        <sz val="12"/>
        <rFont val="ＭＳ 明朝"/>
        <family val="1"/>
        <charset val="128"/>
      </rPr>
      <t xml:space="preserve">務担当者
</t>
    </r>
    <r>
      <rPr>
        <sz val="9"/>
        <rFont val="ＭＳ 明朝"/>
        <family val="1"/>
        <charset val="128"/>
      </rPr>
      <t>（問合せ等に常時対応できる方）</t>
    </r>
    <rPh sb="0" eb="2">
      <t>ジム</t>
    </rPh>
    <rPh sb="2" eb="5">
      <t>タントウシャ</t>
    </rPh>
    <rPh sb="7" eb="9">
      <t>トイアワ</t>
    </rPh>
    <rPh sb="10" eb="11">
      <t>ナド</t>
    </rPh>
    <rPh sb="12" eb="14">
      <t>ジョウジ</t>
    </rPh>
    <rPh sb="14" eb="16">
      <t>タイオウ</t>
    </rPh>
    <rPh sb="19" eb="20">
      <t>カタ</t>
    </rPh>
    <phoneticPr fontId="22"/>
  </si>
  <si>
    <t>（役職）氏名</t>
    <rPh sb="1" eb="3">
      <t>ヤクショク</t>
    </rPh>
    <rPh sb="4" eb="6">
      <t>シメイ</t>
    </rPh>
    <phoneticPr fontId="22"/>
  </si>
  <si>
    <t>責任者</t>
    <rPh sb="0" eb="3">
      <t>セキニンシャ</t>
    </rPh>
    <phoneticPr fontId="22"/>
  </si>
  <si>
    <t>【託児施設運営体制】</t>
    <rPh sb="1" eb="3">
      <t>タクジ</t>
    </rPh>
    <rPh sb="3" eb="5">
      <t>シセツ</t>
    </rPh>
    <rPh sb="5" eb="7">
      <t>ウンエイ</t>
    </rPh>
    <rPh sb="7" eb="9">
      <t>タイセイ</t>
    </rPh>
    <phoneticPr fontId="22"/>
  </si>
  <si>
    <t>加入している保険の
種類・内容・保証範囲</t>
    <rPh sb="0" eb="2">
      <t>カニュウ</t>
    </rPh>
    <rPh sb="6" eb="8">
      <t>ホケン</t>
    </rPh>
    <rPh sb="10" eb="12">
      <t>シュルイ</t>
    </rPh>
    <rPh sb="13" eb="15">
      <t>ナイヨウ</t>
    </rPh>
    <rPh sb="16" eb="18">
      <t>ホショウ</t>
    </rPh>
    <rPh sb="18" eb="20">
      <t>ハンイ</t>
    </rPh>
    <phoneticPr fontId="22"/>
  </si>
  <si>
    <t>（安全のための対応策や，事後時の対応等について記入してください）</t>
    <rPh sb="1" eb="3">
      <t>アンゼン</t>
    </rPh>
    <rPh sb="7" eb="10">
      <t>タイオウサク</t>
    </rPh>
    <rPh sb="12" eb="14">
      <t>ジゴ</t>
    </rPh>
    <rPh sb="14" eb="15">
      <t>ジ</t>
    </rPh>
    <rPh sb="16" eb="18">
      <t>タイオウ</t>
    </rPh>
    <rPh sb="18" eb="19">
      <t>ナド</t>
    </rPh>
    <rPh sb="23" eb="25">
      <t>キニュウ</t>
    </rPh>
    <phoneticPr fontId="22"/>
  </si>
  <si>
    <t>送迎時の安全措置</t>
    <rPh sb="0" eb="2">
      <t>ソウゲイ</t>
    </rPh>
    <rPh sb="2" eb="3">
      <t>ジ</t>
    </rPh>
    <rPh sb="4" eb="6">
      <t>アンゼン</t>
    </rPh>
    <rPh sb="6" eb="8">
      <t>ソチ</t>
    </rPh>
    <phoneticPr fontId="22"/>
  </si>
  <si>
    <t>送迎時に付き添う保育士数</t>
    <rPh sb="0" eb="2">
      <t>ソウゲイ</t>
    </rPh>
    <rPh sb="2" eb="3">
      <t>ジ</t>
    </rPh>
    <rPh sb="4" eb="5">
      <t>ツ</t>
    </rPh>
    <rPh sb="6" eb="7">
      <t>ソ</t>
    </rPh>
    <rPh sb="8" eb="11">
      <t>ホイクシ</t>
    </rPh>
    <rPh sb="11" eb="12">
      <t>スウ</t>
    </rPh>
    <phoneticPr fontId="22"/>
  </si>
  <si>
    <t>　□有　　　　　　　　□無</t>
    <rPh sb="2" eb="3">
      <t>ア</t>
    </rPh>
    <rPh sb="12" eb="13">
      <t>ナ</t>
    </rPh>
    <phoneticPr fontId="22"/>
  </si>
  <si>
    <t>訓練実施施設～託児施設間の送迎</t>
    <rPh sb="0" eb="2">
      <t>クンレン</t>
    </rPh>
    <rPh sb="2" eb="4">
      <t>ジッシ</t>
    </rPh>
    <rPh sb="4" eb="6">
      <t>シセツ</t>
    </rPh>
    <rPh sb="7" eb="9">
      <t>タクジ</t>
    </rPh>
    <rPh sb="9" eb="11">
      <t>シセツ</t>
    </rPh>
    <rPh sb="11" eb="12">
      <t>カン</t>
    </rPh>
    <rPh sb="13" eb="15">
      <t>ソウゲイ</t>
    </rPh>
    <phoneticPr fontId="22"/>
  </si>
  <si>
    <t>㎡</t>
  </si>
  <si>
    <t>保育室面積</t>
    <rPh sb="0" eb="3">
      <t>ホイクシツ</t>
    </rPh>
    <rPh sb="3" eb="5">
      <t>メンセキ</t>
    </rPh>
    <phoneticPr fontId="22"/>
  </si>
  <si>
    <t>合計</t>
    <rPh sb="0" eb="2">
      <t>ゴウケイ</t>
    </rPh>
    <phoneticPr fontId="22"/>
  </si>
  <si>
    <t>)</t>
  </si>
  <si>
    <t>徒歩</t>
    <rPh sb="0" eb="2">
      <t>トホ</t>
    </rPh>
    <phoneticPr fontId="22"/>
  </si>
  <si>
    <t>電車・バス</t>
    <rPh sb="0" eb="2">
      <t>デンシャ</t>
    </rPh>
    <phoneticPr fontId="22"/>
  </si>
  <si>
    <t>託児施設から訓練実施場所への
移動時間（公共交通機関等）</t>
    <rPh sb="0" eb="2">
      <t>タクジ</t>
    </rPh>
    <rPh sb="2" eb="4">
      <t>シセツ</t>
    </rPh>
    <rPh sb="6" eb="8">
      <t>クンレン</t>
    </rPh>
    <rPh sb="8" eb="10">
      <t>ジッシ</t>
    </rPh>
    <rPh sb="10" eb="12">
      <t>バショ</t>
    </rPh>
    <rPh sb="15" eb="17">
      <t>イドウ</t>
    </rPh>
    <rPh sb="17" eb="19">
      <t>ジカン</t>
    </rPh>
    <rPh sb="20" eb="22">
      <t>コウキョウ</t>
    </rPh>
    <rPh sb="22" eb="24">
      <t>コウツウ</t>
    </rPh>
    <rPh sb="24" eb="26">
      <t>キカン</t>
    </rPh>
    <rPh sb="26" eb="27">
      <t>トウ</t>
    </rPh>
    <phoneticPr fontId="22"/>
  </si>
  <si>
    <t>ｋｍ</t>
  </si>
  <si>
    <t>訓練実施施設から最短経路で</t>
    <rPh sb="0" eb="2">
      <t>クンレン</t>
    </rPh>
    <rPh sb="2" eb="4">
      <t>ジッシ</t>
    </rPh>
    <rPh sb="4" eb="6">
      <t>シセツ</t>
    </rPh>
    <rPh sb="8" eb="10">
      <t>サイタン</t>
    </rPh>
    <rPh sb="10" eb="12">
      <t>ケイロ</t>
    </rPh>
    <phoneticPr fontId="22"/>
  </si>
  <si>
    <t>託児施設から訓練実施場所までの
距離・時間（自動車）</t>
    <rPh sb="0" eb="2">
      <t>タクジ</t>
    </rPh>
    <rPh sb="2" eb="4">
      <t>シセツ</t>
    </rPh>
    <rPh sb="6" eb="8">
      <t>クンレン</t>
    </rPh>
    <rPh sb="8" eb="10">
      <t>ジッシ</t>
    </rPh>
    <rPh sb="10" eb="12">
      <t>バショ</t>
    </rPh>
    <rPh sb="16" eb="18">
      <t>キョリ</t>
    </rPh>
    <rPh sb="19" eb="21">
      <t>ジカン</t>
    </rPh>
    <rPh sb="22" eb="25">
      <t>ジドウシャ</t>
    </rPh>
    <phoneticPr fontId="22"/>
  </si>
  <si>
    <t>入所定員数</t>
    <rPh sb="0" eb="2">
      <t>ニュウショ</t>
    </rPh>
    <rPh sb="2" eb="5">
      <t>テイインスウ</t>
    </rPh>
    <phoneticPr fontId="22"/>
  </si>
  <si>
    <t>才</t>
    <rPh sb="0" eb="1">
      <t>サイ</t>
    </rPh>
    <phoneticPr fontId="22"/>
  </si>
  <si>
    <t>受入年齢</t>
    <rPh sb="0" eb="2">
      <t>ウケイレ</t>
    </rPh>
    <rPh sb="2" eb="4">
      <t>ネンレイ</t>
    </rPh>
    <phoneticPr fontId="22"/>
  </si>
  <si>
    <t>託児時間</t>
    <rPh sb="0" eb="2">
      <t>タクジ</t>
    </rPh>
    <rPh sb="2" eb="4">
      <t>ジカン</t>
    </rPh>
    <phoneticPr fontId="22"/>
  </si>
  <si>
    <t>託児施設の概要</t>
    <rPh sb="0" eb="2">
      <t>タクジ</t>
    </rPh>
    <rPh sb="2" eb="4">
      <t>シセツ</t>
    </rPh>
    <rPh sb="5" eb="7">
      <t>ガイヨウ</t>
    </rPh>
    <phoneticPr fontId="22"/>
  </si>
  <si>
    <t>時間（予定）</t>
    <rPh sb="0" eb="2">
      <t>ジカン</t>
    </rPh>
    <rPh sb="3" eb="5">
      <t>ヨテイ</t>
    </rPh>
    <phoneticPr fontId="22"/>
  </si>
  <si>
    <t>１日の保育スケジュール</t>
    <rPh sb="0" eb="2">
      <t>イチニチ</t>
    </rPh>
    <rPh sb="3" eb="5">
      <t>ホイク</t>
    </rPh>
    <phoneticPr fontId="22"/>
  </si>
  <si>
    <t>当たり</t>
    <rPh sb="0" eb="1">
      <t>ア</t>
    </rPh>
    <phoneticPr fontId="22"/>
  </si>
  <si>
    <t>２才児</t>
    <rPh sb="1" eb="3">
      <t>サイジ</t>
    </rPh>
    <phoneticPr fontId="22"/>
  </si>
  <si>
    <t>軽食</t>
    <rPh sb="0" eb="2">
      <t>ケイショク</t>
    </rPh>
    <phoneticPr fontId="22"/>
  </si>
  <si>
    <t>代金徴収</t>
    <rPh sb="0" eb="2">
      <t>ダイキン</t>
    </rPh>
    <rPh sb="2" eb="4">
      <t>チョウシュウ</t>
    </rPh>
    <phoneticPr fontId="22"/>
  </si>
  <si>
    <t>現物提出</t>
    <rPh sb="0" eb="2">
      <t>ゲンブツ</t>
    </rPh>
    <rPh sb="2" eb="4">
      <t>テイシュツ</t>
    </rPh>
    <phoneticPr fontId="22"/>
  </si>
  <si>
    <t>昼食</t>
    <rPh sb="0" eb="2">
      <t>チュウショク</t>
    </rPh>
    <phoneticPr fontId="22"/>
  </si>
  <si>
    <t>３月</t>
    <rPh sb="1" eb="2">
      <t>ツキ</t>
    </rPh>
    <phoneticPr fontId="22"/>
  </si>
  <si>
    <t>１月</t>
    <rPh sb="1" eb="2">
      <t>ツキ</t>
    </rPh>
    <phoneticPr fontId="22"/>
  </si>
  <si>
    <t>１週</t>
    <rPh sb="1" eb="2">
      <t>シュウ</t>
    </rPh>
    <phoneticPr fontId="22"/>
  </si>
  <si>
    <t>１日</t>
    <rPh sb="1" eb="2">
      <t>ニチ</t>
    </rPh>
    <phoneticPr fontId="22"/>
  </si>
  <si>
    <t>１回</t>
    <rPh sb="1" eb="2">
      <t>カイ</t>
    </rPh>
    <phoneticPr fontId="22"/>
  </si>
  <si>
    <t>現物・現金徴収時期</t>
    <rPh sb="0" eb="2">
      <t>ゲンブツ</t>
    </rPh>
    <rPh sb="3" eb="5">
      <t>ゲンキン</t>
    </rPh>
    <rPh sb="5" eb="7">
      <t>チョウシュウ</t>
    </rPh>
    <rPh sb="7" eb="9">
      <t>ジキ</t>
    </rPh>
    <phoneticPr fontId="22"/>
  </si>
  <si>
    <t>金額（現金徴収の場合のみ記入）</t>
    <rPh sb="0" eb="2">
      <t>キンガク</t>
    </rPh>
    <rPh sb="3" eb="5">
      <t>ゲンキン</t>
    </rPh>
    <rPh sb="5" eb="7">
      <t>チョウシュウ</t>
    </rPh>
    <rPh sb="8" eb="10">
      <t>バアイ</t>
    </rPh>
    <rPh sb="12" eb="14">
      <t>キニュウ</t>
    </rPh>
    <phoneticPr fontId="22"/>
  </si>
  <si>
    <t>負担方法</t>
    <rPh sb="0" eb="2">
      <t>フタン</t>
    </rPh>
    <rPh sb="2" eb="4">
      <t>ホウホウ</t>
    </rPh>
    <phoneticPr fontId="22"/>
  </si>
  <si>
    <t>負担単位</t>
    <rPh sb="0" eb="2">
      <t>フタン</t>
    </rPh>
    <rPh sb="2" eb="4">
      <t>タンイ</t>
    </rPh>
    <phoneticPr fontId="22"/>
  </si>
  <si>
    <t>訓練受講者が負担する経費</t>
    <rPh sb="0" eb="2">
      <t>クンレン</t>
    </rPh>
    <rPh sb="2" eb="5">
      <t>ジュコウシャ</t>
    </rPh>
    <rPh sb="6" eb="8">
      <t>フタン</t>
    </rPh>
    <rPh sb="10" eb="12">
      <t>ケイヒ</t>
    </rPh>
    <phoneticPr fontId="22"/>
  </si>
  <si>
    <t>　人に１人</t>
    <rPh sb="1" eb="2">
      <t>ニン</t>
    </rPh>
    <rPh sb="3" eb="5">
      <t>ヒトリ</t>
    </rPh>
    <phoneticPr fontId="22"/>
  </si>
  <si>
    <t>　５才児～</t>
    <rPh sb="2" eb="4">
      <t>サイジ</t>
    </rPh>
    <phoneticPr fontId="22"/>
  </si>
  <si>
    <t>４才児</t>
    <rPh sb="1" eb="3">
      <t>サイジ</t>
    </rPh>
    <phoneticPr fontId="22"/>
  </si>
  <si>
    <t>３才児</t>
    <rPh sb="1" eb="3">
      <t>サイジ</t>
    </rPh>
    <phoneticPr fontId="22"/>
  </si>
  <si>
    <t>１才児</t>
    <rPh sb="1" eb="3">
      <t>サイジ</t>
    </rPh>
    <phoneticPr fontId="22"/>
  </si>
  <si>
    <t>０才児</t>
    <rPh sb="1" eb="3">
      <t>サイジ</t>
    </rPh>
    <phoneticPr fontId="22"/>
  </si>
  <si>
    <t>保育士の配置人数</t>
    <rPh sb="0" eb="3">
      <t>ホイクシ</t>
    </rPh>
    <rPh sb="4" eb="6">
      <t>ハイチ</t>
    </rPh>
    <rPh sb="6" eb="8">
      <t>ニンズウ</t>
    </rPh>
    <phoneticPr fontId="22"/>
  </si>
  <si>
    <t>その他（職名記入）</t>
    <rPh sb="2" eb="3">
      <t>タ</t>
    </rPh>
    <rPh sb="4" eb="6">
      <t>ショクメイ</t>
    </rPh>
    <rPh sb="6" eb="8">
      <t>キニュウ</t>
    </rPh>
    <phoneticPr fontId="22"/>
  </si>
  <si>
    <t>事務員</t>
    <rPh sb="0" eb="3">
      <t>ジムイン</t>
    </rPh>
    <phoneticPr fontId="22"/>
  </si>
  <si>
    <t>調理師</t>
    <rPh sb="0" eb="3">
      <t>チョウリシ</t>
    </rPh>
    <phoneticPr fontId="22"/>
  </si>
  <si>
    <t>栄養士</t>
    <rPh sb="0" eb="3">
      <t>エイヨウシ</t>
    </rPh>
    <phoneticPr fontId="22"/>
  </si>
  <si>
    <t>保健師・看護師</t>
    <rPh sb="0" eb="3">
      <t>ホケンシ</t>
    </rPh>
    <rPh sb="4" eb="6">
      <t>カンゴ</t>
    </rPh>
    <rPh sb="6" eb="7">
      <t>シ</t>
    </rPh>
    <phoneticPr fontId="22"/>
  </si>
  <si>
    <t>保育士</t>
    <rPh sb="0" eb="3">
      <t>ホイクシ</t>
    </rPh>
    <phoneticPr fontId="22"/>
  </si>
  <si>
    <t>職種別職員数</t>
    <rPh sb="0" eb="3">
      <t>ショクシュベツ</t>
    </rPh>
    <rPh sb="3" eb="5">
      <t>ショクイン</t>
    </rPh>
    <rPh sb="5" eb="6">
      <t>スウ</t>
    </rPh>
    <phoneticPr fontId="22"/>
  </si>
  <si>
    <t>一時預かり事業</t>
    <rPh sb="0" eb="2">
      <t>イチジ</t>
    </rPh>
    <rPh sb="2" eb="3">
      <t>アズ</t>
    </rPh>
    <rPh sb="5" eb="7">
      <t>ジギョウ</t>
    </rPh>
    <phoneticPr fontId="22"/>
  </si>
  <si>
    <t>認可外保育施設</t>
    <rPh sb="0" eb="3">
      <t>ニンカガイ</t>
    </rPh>
    <rPh sb="3" eb="5">
      <t>ホイク</t>
    </rPh>
    <rPh sb="5" eb="7">
      <t>シセツ</t>
    </rPh>
    <phoneticPr fontId="22"/>
  </si>
  <si>
    <t>幼保連携型認定こども園</t>
    <rPh sb="0" eb="2">
      <t>ヨウホ</t>
    </rPh>
    <rPh sb="2" eb="4">
      <t>レンケイ</t>
    </rPh>
    <rPh sb="4" eb="5">
      <t>カタ</t>
    </rPh>
    <rPh sb="5" eb="7">
      <t>ニンテイ</t>
    </rPh>
    <rPh sb="10" eb="11">
      <t>エン</t>
    </rPh>
    <phoneticPr fontId="22"/>
  </si>
  <si>
    <t>家庭的保育事業</t>
    <rPh sb="0" eb="3">
      <t>カテイテキ</t>
    </rPh>
    <rPh sb="3" eb="5">
      <t>ホイク</t>
    </rPh>
    <rPh sb="5" eb="7">
      <t>ジギョウ</t>
    </rPh>
    <phoneticPr fontId="22"/>
  </si>
  <si>
    <t>小規模保育事業</t>
    <rPh sb="0" eb="3">
      <t>ショウキボ</t>
    </rPh>
    <rPh sb="3" eb="5">
      <t>ホイク</t>
    </rPh>
    <rPh sb="5" eb="7">
      <t>ジギョウ</t>
    </rPh>
    <phoneticPr fontId="22"/>
  </si>
  <si>
    <t>保育所</t>
    <rPh sb="0" eb="3">
      <t>ホイクショ</t>
    </rPh>
    <phoneticPr fontId="22"/>
  </si>
  <si>
    <t>訓練実施施設外</t>
    <rPh sb="0" eb="2">
      <t>クンレン</t>
    </rPh>
    <rPh sb="2" eb="4">
      <t>ジッシ</t>
    </rPh>
    <rPh sb="4" eb="6">
      <t>シセツ</t>
    </rPh>
    <rPh sb="6" eb="7">
      <t>ガイ</t>
    </rPh>
    <phoneticPr fontId="22"/>
  </si>
  <si>
    <t>訓練実施施設内</t>
    <rPh sb="0" eb="2">
      <t>クンレン</t>
    </rPh>
    <rPh sb="2" eb="4">
      <t>ジッシ</t>
    </rPh>
    <rPh sb="4" eb="7">
      <t>シセツナイ</t>
    </rPh>
    <phoneticPr fontId="22"/>
  </si>
  <si>
    <t>施設の分類
（該当するものに○）</t>
    <rPh sb="0" eb="2">
      <t>シセツ</t>
    </rPh>
    <rPh sb="3" eb="5">
      <t>ブンルイ</t>
    </rPh>
    <rPh sb="7" eb="9">
      <t>ガイトウ</t>
    </rPh>
    <phoneticPr fontId="22"/>
  </si>
  <si>
    <t>託児施設代表者役職･氏名</t>
    <rPh sb="0" eb="2">
      <t>タクジ</t>
    </rPh>
    <rPh sb="2" eb="4">
      <t>シセツ</t>
    </rPh>
    <rPh sb="4" eb="7">
      <t>ダイヒョウシャ</t>
    </rPh>
    <rPh sb="7" eb="9">
      <t>ヤクショク</t>
    </rPh>
    <rPh sb="10" eb="12">
      <t>シメイ</t>
    </rPh>
    <phoneticPr fontId="22"/>
  </si>
  <si>
    <t>託児施設所在地</t>
    <rPh sb="0" eb="1">
      <t>コトヅケ</t>
    </rPh>
    <rPh sb="1" eb="2">
      <t>ジ</t>
    </rPh>
    <rPh sb="2" eb="3">
      <t>シ</t>
    </rPh>
    <rPh sb="3" eb="4">
      <t>セツ</t>
    </rPh>
    <rPh sb="4" eb="5">
      <t>ショ</t>
    </rPh>
    <rPh sb="5" eb="6">
      <t>ザイ</t>
    </rPh>
    <rPh sb="6" eb="7">
      <t>チ</t>
    </rPh>
    <phoneticPr fontId="22"/>
  </si>
  <si>
    <t>託児施設提供施設名</t>
    <rPh sb="0" eb="2">
      <t>タクジ</t>
    </rPh>
    <rPh sb="2" eb="4">
      <t>シセツ</t>
    </rPh>
    <rPh sb="4" eb="6">
      <t>テイキョウ</t>
    </rPh>
    <rPh sb="6" eb="8">
      <t>シセツ</t>
    </rPh>
    <rPh sb="8" eb="9">
      <t>メイ</t>
    </rPh>
    <phoneticPr fontId="22"/>
  </si>
  <si>
    <t>託児施設提供法人等名</t>
    <rPh sb="0" eb="2">
      <t>タクジ</t>
    </rPh>
    <rPh sb="2" eb="4">
      <t>シセツ</t>
    </rPh>
    <rPh sb="4" eb="6">
      <t>テイキョウ</t>
    </rPh>
    <rPh sb="6" eb="8">
      <t>ホウジン</t>
    </rPh>
    <rPh sb="8" eb="10">
      <t>トウメイ</t>
    </rPh>
    <phoneticPr fontId="22"/>
  </si>
  <si>
    <t>【託児サービス提供場所】</t>
    <rPh sb="1" eb="3">
      <t>タクジ</t>
    </rPh>
    <rPh sb="7" eb="9">
      <t>テイキョウ</t>
    </rPh>
    <rPh sb="9" eb="11">
      <t>バショ</t>
    </rPh>
    <phoneticPr fontId="22"/>
  </si>
  <si>
    <t>１～５名で設定</t>
    <rPh sb="3" eb="4">
      <t>メイ</t>
    </rPh>
    <rPh sb="5" eb="7">
      <t>セッテイ</t>
    </rPh>
    <phoneticPr fontId="22"/>
  </si>
  <si>
    <t>託児の条件等（居住地、年齢等の制限について記載）</t>
    <rPh sb="0" eb="2">
      <t>タクジ</t>
    </rPh>
    <rPh sb="3" eb="5">
      <t>ジョウケン</t>
    </rPh>
    <rPh sb="5" eb="6">
      <t>ナド</t>
    </rPh>
    <rPh sb="21" eb="23">
      <t>キサイ</t>
    </rPh>
    <phoneticPr fontId="22"/>
  </si>
  <si>
    <t>【託児サービス受入可能人数】</t>
    <rPh sb="1" eb="3">
      <t>タクジ</t>
    </rPh>
    <rPh sb="7" eb="8">
      <t>ウ</t>
    </rPh>
    <rPh sb="8" eb="9">
      <t>イ</t>
    </rPh>
    <rPh sb="9" eb="11">
      <t>カノウ</t>
    </rPh>
    <rPh sb="11" eb="13">
      <t>ニンズウ</t>
    </rPh>
    <phoneticPr fontId="22"/>
  </si>
  <si>
    <t>様式８</t>
    <rPh sb="0" eb="2">
      <t>ヨウシキ</t>
    </rPh>
    <phoneticPr fontId="22"/>
  </si>
  <si>
    <t>様式　９</t>
    <rPh sb="0" eb="2">
      <t>ヨウシキ</t>
    </rPh>
    <phoneticPr fontId="22"/>
  </si>
  <si>
    <t>認可外保育施設指導監督基準チェック表</t>
    <rPh sb="0" eb="3">
      <t>ニンカガイ</t>
    </rPh>
    <rPh sb="3" eb="5">
      <t>ホイク</t>
    </rPh>
    <rPh sb="5" eb="7">
      <t>シセツ</t>
    </rPh>
    <rPh sb="7" eb="9">
      <t>シドウ</t>
    </rPh>
    <rPh sb="9" eb="11">
      <t>カントク</t>
    </rPh>
    <rPh sb="11" eb="13">
      <t>キジュン</t>
    </rPh>
    <rPh sb="17" eb="18">
      <t>ヒョウ</t>
    </rPh>
    <phoneticPr fontId="22"/>
  </si>
  <si>
    <t>保育施設名</t>
    <rPh sb="0" eb="2">
      <t>ホイク</t>
    </rPh>
    <rPh sb="2" eb="4">
      <t>シセツ</t>
    </rPh>
    <rPh sb="4" eb="5">
      <t>メイ</t>
    </rPh>
    <phoneticPr fontId="22"/>
  </si>
  <si>
    <t>住所</t>
    <rPh sb="0" eb="2">
      <t>ジュウショ</t>
    </rPh>
    <phoneticPr fontId="22"/>
  </si>
  <si>
    <t>記入者名</t>
    <rPh sb="0" eb="3">
      <t>キニュウシャ</t>
    </rPh>
    <rPh sb="3" eb="4">
      <t>メイ</t>
    </rPh>
    <phoneticPr fontId="22"/>
  </si>
  <si>
    <t>分類</t>
    <rPh sb="0" eb="2">
      <t>ブンルイ</t>
    </rPh>
    <phoneticPr fontId="22"/>
  </si>
  <si>
    <t>チェック</t>
  </si>
  <si>
    <t>項　　　　　　　　　　　　　　目</t>
    <rPh sb="0" eb="1">
      <t>コウ</t>
    </rPh>
    <rPh sb="15" eb="16">
      <t>メ</t>
    </rPh>
    <phoneticPr fontId="22"/>
  </si>
  <si>
    <t>保育に従事する者の数及び資格
※申請機関は、「保育従事者配置数」に記入すること。
※「利用対象児童数」は、募集後の状況により各都道府県能開施設で確認すること。</t>
    <rPh sb="0" eb="2">
      <t>ホイク</t>
    </rPh>
    <rPh sb="3" eb="5">
      <t>ジュウジ</t>
    </rPh>
    <rPh sb="7" eb="8">
      <t>シャ</t>
    </rPh>
    <rPh sb="9" eb="10">
      <t>カズ</t>
    </rPh>
    <rPh sb="10" eb="11">
      <t>オヨ</t>
    </rPh>
    <rPh sb="12" eb="14">
      <t>シカク</t>
    </rPh>
    <rPh sb="16" eb="18">
      <t>シンセイ</t>
    </rPh>
    <rPh sb="18" eb="20">
      <t>キカン</t>
    </rPh>
    <rPh sb="23" eb="25">
      <t>ホイク</t>
    </rPh>
    <rPh sb="25" eb="28">
      <t>ジュウジシャ</t>
    </rPh>
    <rPh sb="28" eb="30">
      <t>ハイチ</t>
    </rPh>
    <rPh sb="30" eb="31">
      <t>スウ</t>
    </rPh>
    <rPh sb="33" eb="35">
      <t>キニュウ</t>
    </rPh>
    <rPh sb="43" eb="45">
      <t>リヨウ</t>
    </rPh>
    <rPh sb="45" eb="47">
      <t>タイショウ</t>
    </rPh>
    <rPh sb="47" eb="50">
      <t>ジドウスウ</t>
    </rPh>
    <rPh sb="53" eb="55">
      <t>ボシュウ</t>
    </rPh>
    <rPh sb="55" eb="56">
      <t>ゴ</t>
    </rPh>
    <rPh sb="57" eb="59">
      <t>ジョウキョウ</t>
    </rPh>
    <rPh sb="62" eb="63">
      <t>カク</t>
    </rPh>
    <rPh sb="63" eb="65">
      <t>トドウ</t>
    </rPh>
    <rPh sb="67" eb="69">
      <t>ノウカイ</t>
    </rPh>
    <rPh sb="69" eb="71">
      <t>シセツ</t>
    </rPh>
    <rPh sb="72" eb="74">
      <t>カクニン</t>
    </rPh>
    <phoneticPr fontId="22"/>
  </si>
  <si>
    <t>必須</t>
    <rPh sb="0" eb="2">
      <t>ヒッス</t>
    </rPh>
    <phoneticPr fontId="22"/>
  </si>
  <si>
    <t>□</t>
  </si>
  <si>
    <t>保育に従事する者の数は、主たる開所時間である11時間については、概ね以下に定める数以上である
（ただし２人を下回ってはならない）</t>
    <rPh sb="0" eb="2">
      <t>ホイク</t>
    </rPh>
    <rPh sb="3" eb="5">
      <t>ジュウジ</t>
    </rPh>
    <rPh sb="7" eb="8">
      <t>シャ</t>
    </rPh>
    <rPh sb="9" eb="10">
      <t>カズ</t>
    </rPh>
    <rPh sb="12" eb="13">
      <t>シュ</t>
    </rPh>
    <rPh sb="15" eb="17">
      <t>カイショ</t>
    </rPh>
    <rPh sb="17" eb="19">
      <t>ジカン</t>
    </rPh>
    <rPh sb="24" eb="26">
      <t>ジカン</t>
    </rPh>
    <rPh sb="32" eb="33">
      <t>オオム</t>
    </rPh>
    <rPh sb="34" eb="36">
      <t>イカ</t>
    </rPh>
    <rPh sb="37" eb="38">
      <t>サダ</t>
    </rPh>
    <rPh sb="40" eb="41">
      <t>スウ</t>
    </rPh>
    <rPh sb="41" eb="43">
      <t>イジョウ</t>
    </rPh>
    <rPh sb="52" eb="53">
      <t>ニン</t>
    </rPh>
    <rPh sb="54" eb="56">
      <t>シタマワ</t>
    </rPh>
    <phoneticPr fontId="22"/>
  </si>
  <si>
    <t>児童１人当たりの保育従事者数</t>
    <rPh sb="0" eb="2">
      <t>ジドウ</t>
    </rPh>
    <rPh sb="3" eb="4">
      <t>ニン</t>
    </rPh>
    <rPh sb="4" eb="5">
      <t>ア</t>
    </rPh>
    <rPh sb="8" eb="10">
      <t>ホイク</t>
    </rPh>
    <rPh sb="10" eb="13">
      <t>ジュウジシャ</t>
    </rPh>
    <rPh sb="13" eb="14">
      <t>スウ</t>
    </rPh>
    <phoneticPr fontId="22"/>
  </si>
  <si>
    <t>利用対象
児童数</t>
    <rPh sb="0" eb="2">
      <t>リヨウ</t>
    </rPh>
    <rPh sb="2" eb="4">
      <t>タイショウ</t>
    </rPh>
    <rPh sb="5" eb="8">
      <t>ジドウスウ</t>
    </rPh>
    <phoneticPr fontId="22"/>
  </si>
  <si>
    <t>保育従事
者必要数</t>
    <rPh sb="0" eb="2">
      <t>ホイク</t>
    </rPh>
    <rPh sb="2" eb="4">
      <t>ジュウジ</t>
    </rPh>
    <rPh sb="5" eb="6">
      <t>シャ</t>
    </rPh>
    <rPh sb="6" eb="8">
      <t>ヒツヨウ</t>
    </rPh>
    <rPh sb="8" eb="9">
      <t>スウ</t>
    </rPh>
    <phoneticPr fontId="22"/>
  </si>
  <si>
    <t>保育従事者配置数</t>
    <rPh sb="0" eb="2">
      <t>ホイク</t>
    </rPh>
    <rPh sb="2" eb="5">
      <t>ジュウジシャ</t>
    </rPh>
    <rPh sb="5" eb="8">
      <t>ハイチスウ</t>
    </rPh>
    <phoneticPr fontId="22"/>
  </si>
  <si>
    <t>うち保育士又は看護師必要数</t>
    <rPh sb="2" eb="5">
      <t>ホイクシ</t>
    </rPh>
    <rPh sb="5" eb="6">
      <t>マタ</t>
    </rPh>
    <rPh sb="7" eb="10">
      <t>カンゴシ</t>
    </rPh>
    <rPh sb="10" eb="12">
      <t>ヒツヨウ</t>
    </rPh>
    <rPh sb="12" eb="13">
      <t>スウ</t>
    </rPh>
    <phoneticPr fontId="22"/>
  </si>
  <si>
    <t>うち保育士又は看護師</t>
    <rPh sb="2" eb="5">
      <t>ホイクシ</t>
    </rPh>
    <rPh sb="5" eb="6">
      <t>マタ</t>
    </rPh>
    <rPh sb="7" eb="10">
      <t>カンゴシ</t>
    </rPh>
    <phoneticPr fontId="22"/>
  </si>
  <si>
    <t>うち
その他</t>
    <rPh sb="5" eb="6">
      <t>タ</t>
    </rPh>
    <phoneticPr fontId="22"/>
  </si>
  <si>
    <t>　乳児３人につき保育に従事する者１人</t>
    <rPh sb="1" eb="3">
      <t>ニュウジ</t>
    </rPh>
    <rPh sb="4" eb="5">
      <t>ニン</t>
    </rPh>
    <rPh sb="8" eb="10">
      <t>ホイク</t>
    </rPh>
    <rPh sb="11" eb="13">
      <t>ジュウジ</t>
    </rPh>
    <rPh sb="15" eb="16">
      <t>シャ</t>
    </rPh>
    <rPh sb="17" eb="18">
      <t>ニン</t>
    </rPh>
    <phoneticPr fontId="22"/>
  </si>
  <si>
    <t>　１、２歳児６人につき保育に従事する者１人</t>
    <rPh sb="4" eb="6">
      <t>サイジ</t>
    </rPh>
    <rPh sb="7" eb="8">
      <t>ニン</t>
    </rPh>
    <rPh sb="11" eb="13">
      <t>ホイク</t>
    </rPh>
    <rPh sb="14" eb="16">
      <t>ジュウジ</t>
    </rPh>
    <rPh sb="18" eb="19">
      <t>シャ</t>
    </rPh>
    <rPh sb="20" eb="21">
      <t>ニン</t>
    </rPh>
    <phoneticPr fontId="22"/>
  </si>
  <si>
    <t>　３歳児２０人につき保育に従事する者１人</t>
    <rPh sb="2" eb="4">
      <t>サイジ</t>
    </rPh>
    <rPh sb="6" eb="7">
      <t>ニン</t>
    </rPh>
    <rPh sb="10" eb="12">
      <t>ホイク</t>
    </rPh>
    <rPh sb="13" eb="15">
      <t>ジュウジ</t>
    </rPh>
    <rPh sb="17" eb="18">
      <t>シャ</t>
    </rPh>
    <rPh sb="19" eb="20">
      <t>ニン</t>
    </rPh>
    <phoneticPr fontId="22"/>
  </si>
  <si>
    <t>　４歳以上児３０人につき保育に従事する者１人</t>
    <rPh sb="2" eb="3">
      <t>サイ</t>
    </rPh>
    <rPh sb="3" eb="5">
      <t>イジョウ</t>
    </rPh>
    <rPh sb="5" eb="6">
      <t>ジ</t>
    </rPh>
    <rPh sb="8" eb="9">
      <t>ニン</t>
    </rPh>
    <rPh sb="12" eb="14">
      <t>ホイク</t>
    </rPh>
    <rPh sb="15" eb="17">
      <t>ジュウジ</t>
    </rPh>
    <rPh sb="19" eb="20">
      <t>シャ</t>
    </rPh>
    <rPh sb="21" eb="22">
      <t>ニン</t>
    </rPh>
    <phoneticPr fontId="22"/>
  </si>
  <si>
    <t>保育に従事する者の概ね１／３が保育士か看護師
（保育に従事する者が２人の場合１人）</t>
    <rPh sb="0" eb="2">
      <t>ホイク</t>
    </rPh>
    <rPh sb="3" eb="5">
      <t>ジュウジ</t>
    </rPh>
    <rPh sb="7" eb="8">
      <t>シャ</t>
    </rPh>
    <rPh sb="9" eb="10">
      <t>オオム</t>
    </rPh>
    <rPh sb="15" eb="18">
      <t>ホイクシ</t>
    </rPh>
    <rPh sb="19" eb="22">
      <t>カンゴシ</t>
    </rPh>
    <rPh sb="24" eb="26">
      <t>ホイク</t>
    </rPh>
    <rPh sb="27" eb="29">
      <t>ジュウジ</t>
    </rPh>
    <rPh sb="31" eb="32">
      <t>シャ</t>
    </rPh>
    <rPh sb="34" eb="35">
      <t>ニン</t>
    </rPh>
    <rPh sb="36" eb="38">
      <t>バアイ</t>
    </rPh>
    <rPh sb="39" eb="40">
      <t>ニン</t>
    </rPh>
    <phoneticPr fontId="22"/>
  </si>
  <si>
    <t>保育に従事する者が常時２人を下回っていない</t>
    <rPh sb="0" eb="2">
      <t>ホイク</t>
    </rPh>
    <rPh sb="3" eb="5">
      <t>ジュウジ</t>
    </rPh>
    <rPh sb="7" eb="8">
      <t>シャ</t>
    </rPh>
    <rPh sb="9" eb="11">
      <t>ジョウジ</t>
    </rPh>
    <rPh sb="12" eb="13">
      <t>ニン</t>
    </rPh>
    <rPh sb="14" eb="16">
      <t>シタマワ</t>
    </rPh>
    <phoneticPr fontId="22"/>
  </si>
  <si>
    <t>食事の世話など特に児童に手がかかる時間帯についての保育従事者の配置に留意している（※食事の世話を保育の内容に含む場合必須）</t>
    <rPh sb="0" eb="2">
      <t>ショクジ</t>
    </rPh>
    <rPh sb="3" eb="5">
      <t>セワ</t>
    </rPh>
    <rPh sb="7" eb="8">
      <t>トク</t>
    </rPh>
    <rPh sb="9" eb="11">
      <t>ジドウ</t>
    </rPh>
    <rPh sb="12" eb="13">
      <t>テ</t>
    </rPh>
    <rPh sb="17" eb="20">
      <t>ジカンタイ</t>
    </rPh>
    <rPh sb="25" eb="27">
      <t>ホイク</t>
    </rPh>
    <rPh sb="27" eb="30">
      <t>ジュウジシャ</t>
    </rPh>
    <rPh sb="31" eb="33">
      <t>ハイチ</t>
    </rPh>
    <rPh sb="34" eb="36">
      <t>リュウイ</t>
    </rPh>
    <rPh sb="42" eb="44">
      <t>ショクジ</t>
    </rPh>
    <rPh sb="45" eb="47">
      <t>セワ</t>
    </rPh>
    <rPh sb="48" eb="50">
      <t>ホイク</t>
    </rPh>
    <rPh sb="51" eb="53">
      <t>ナイヨウ</t>
    </rPh>
    <rPh sb="54" eb="55">
      <t>フク</t>
    </rPh>
    <rPh sb="56" eb="58">
      <t>バアイ</t>
    </rPh>
    <rPh sb="58" eb="60">
      <t>ヒッス</t>
    </rPh>
    <phoneticPr fontId="22"/>
  </si>
  <si>
    <t>常時、保育に従事する者が複数配置されている（現に保育されている児童が１人である場合を除く）</t>
    <rPh sb="0" eb="2">
      <t>ジョウジ</t>
    </rPh>
    <rPh sb="3" eb="5">
      <t>ホイク</t>
    </rPh>
    <rPh sb="6" eb="8">
      <t>ジュウジ</t>
    </rPh>
    <rPh sb="10" eb="11">
      <t>シャ</t>
    </rPh>
    <rPh sb="12" eb="14">
      <t>フクスウ</t>
    </rPh>
    <rPh sb="14" eb="16">
      <t>ハイチ</t>
    </rPh>
    <rPh sb="22" eb="23">
      <t>ゲン</t>
    </rPh>
    <rPh sb="24" eb="26">
      <t>ホイク</t>
    </rPh>
    <rPh sb="31" eb="33">
      <t>ジドウ</t>
    </rPh>
    <rPh sb="35" eb="36">
      <t>ニン</t>
    </rPh>
    <rPh sb="39" eb="41">
      <t>バアイ</t>
    </rPh>
    <rPh sb="42" eb="43">
      <t>ノゾ</t>
    </rPh>
    <phoneticPr fontId="22"/>
  </si>
  <si>
    <t>常時、保育士又は看護師の資格を有する者が配置されている</t>
    <rPh sb="0" eb="2">
      <t>ジョウジ</t>
    </rPh>
    <rPh sb="3" eb="5">
      <t>ホイク</t>
    </rPh>
    <rPh sb="5" eb="6">
      <t>シ</t>
    </rPh>
    <rPh sb="6" eb="7">
      <t>マタ</t>
    </rPh>
    <rPh sb="8" eb="11">
      <t>カンゴシ</t>
    </rPh>
    <rPh sb="12" eb="14">
      <t>シカク</t>
    </rPh>
    <rPh sb="15" eb="16">
      <t>ユウ</t>
    </rPh>
    <rPh sb="18" eb="19">
      <t>シャ</t>
    </rPh>
    <rPh sb="20" eb="22">
      <t>ハイチ</t>
    </rPh>
    <phoneticPr fontId="22"/>
  </si>
  <si>
    <t>保育士でない者を保育士又は保母、保父等これに紛らわしい名称を使用していない</t>
    <rPh sb="0" eb="3">
      <t>ホイクシ</t>
    </rPh>
    <rPh sb="6" eb="7">
      <t>シャ</t>
    </rPh>
    <rPh sb="8" eb="11">
      <t>ホイクシ</t>
    </rPh>
    <rPh sb="11" eb="12">
      <t>マタ</t>
    </rPh>
    <rPh sb="13" eb="15">
      <t>ホボ</t>
    </rPh>
    <rPh sb="16" eb="18">
      <t>ホフ</t>
    </rPh>
    <rPh sb="18" eb="19">
      <t>トウ</t>
    </rPh>
    <rPh sb="22" eb="23">
      <t>マギ</t>
    </rPh>
    <rPh sb="27" eb="29">
      <t>メイショウ</t>
    </rPh>
    <rPh sb="30" eb="32">
      <t>シヨウ</t>
    </rPh>
    <phoneticPr fontId="22"/>
  </si>
  <si>
    <t>保育室等の構造設備及び面積
※保育室の必要面積等は、募集後の状況により各都道府県能開施設で確認すること</t>
    <rPh sb="0" eb="3">
      <t>ホイクシツ</t>
    </rPh>
    <rPh sb="3" eb="4">
      <t>トウ</t>
    </rPh>
    <rPh sb="5" eb="7">
      <t>コウゾウ</t>
    </rPh>
    <rPh sb="7" eb="9">
      <t>セツビ</t>
    </rPh>
    <rPh sb="9" eb="10">
      <t>オヨ</t>
    </rPh>
    <rPh sb="11" eb="13">
      <t>メンセキ</t>
    </rPh>
    <rPh sb="15" eb="18">
      <t>ホイクシツ</t>
    </rPh>
    <rPh sb="19" eb="21">
      <t>ヒツヨウ</t>
    </rPh>
    <rPh sb="21" eb="23">
      <t>メンセキ</t>
    </rPh>
    <rPh sb="23" eb="24">
      <t>トウ</t>
    </rPh>
    <phoneticPr fontId="22"/>
  </si>
  <si>
    <t>保育室</t>
    <rPh sb="0" eb="3">
      <t>ホイクシツ</t>
    </rPh>
    <phoneticPr fontId="22"/>
  </si>
  <si>
    <t>乳幼児の保育を行う部屋があり、概ね乳幼児１人当たり１．６５㎡以上となっている</t>
    <rPh sb="0" eb="3">
      <t>ニュウヨウジ</t>
    </rPh>
    <rPh sb="4" eb="6">
      <t>ホイク</t>
    </rPh>
    <rPh sb="7" eb="8">
      <t>オコナ</t>
    </rPh>
    <rPh sb="9" eb="11">
      <t>ヘヤ</t>
    </rPh>
    <rPh sb="15" eb="16">
      <t>オオム</t>
    </rPh>
    <rPh sb="17" eb="20">
      <t>ニュウヨウジ</t>
    </rPh>
    <rPh sb="20" eb="22">
      <t>ヒトリ</t>
    </rPh>
    <rPh sb="22" eb="23">
      <t>ア</t>
    </rPh>
    <rPh sb="30" eb="32">
      <t>イジョウ</t>
    </rPh>
    <phoneticPr fontId="22"/>
  </si>
  <si>
    <t>必要面積</t>
    <rPh sb="0" eb="2">
      <t>ヒツヨウ</t>
    </rPh>
    <rPh sb="2" eb="4">
      <t>メンセキ</t>
    </rPh>
    <phoneticPr fontId="22"/>
  </si>
  <si>
    <t>実面積</t>
    <rPh sb="0" eb="1">
      <t>ジツ</t>
    </rPh>
    <rPh sb="1" eb="3">
      <t>メンセキ</t>
    </rPh>
    <phoneticPr fontId="22"/>
  </si>
  <si>
    <t>乳児（概ね1歳未満の児童をいう）の保育を行う場所は、幼児の保育を行う場所と区画されており、かつ安全性が確保されている（事故防止の観点から、別の部屋又はベビーフェンス等で区画されている）</t>
    <rPh sb="0" eb="2">
      <t>ニュウジ</t>
    </rPh>
    <rPh sb="3" eb="4">
      <t>オオム</t>
    </rPh>
    <rPh sb="6" eb="7">
      <t>サイ</t>
    </rPh>
    <rPh sb="7" eb="9">
      <t>ミマン</t>
    </rPh>
    <rPh sb="10" eb="12">
      <t>ジドウ</t>
    </rPh>
    <rPh sb="17" eb="19">
      <t>ホイク</t>
    </rPh>
    <rPh sb="20" eb="21">
      <t>オコナ</t>
    </rPh>
    <rPh sb="22" eb="24">
      <t>バショ</t>
    </rPh>
    <rPh sb="26" eb="28">
      <t>ヨウジ</t>
    </rPh>
    <rPh sb="29" eb="31">
      <t>ホイク</t>
    </rPh>
    <rPh sb="32" eb="33">
      <t>オコナ</t>
    </rPh>
    <rPh sb="34" eb="36">
      <t>バショ</t>
    </rPh>
    <rPh sb="37" eb="39">
      <t>クカク</t>
    </rPh>
    <rPh sb="47" eb="50">
      <t>アンゼンセイ</t>
    </rPh>
    <rPh sb="51" eb="53">
      <t>カクホ</t>
    </rPh>
    <rPh sb="59" eb="61">
      <t>ジコ</t>
    </rPh>
    <rPh sb="61" eb="63">
      <t>ボウシ</t>
    </rPh>
    <rPh sb="64" eb="66">
      <t>カンテン</t>
    </rPh>
    <rPh sb="69" eb="70">
      <t>ベツ</t>
    </rPh>
    <rPh sb="71" eb="73">
      <t>ヘヤ</t>
    </rPh>
    <rPh sb="73" eb="74">
      <t>マタ</t>
    </rPh>
    <rPh sb="82" eb="83">
      <t>トウ</t>
    </rPh>
    <rPh sb="84" eb="86">
      <t>クカク</t>
    </rPh>
    <phoneticPr fontId="22"/>
  </si>
  <si>
    <t>保育室は、採光が確保されている</t>
    <rPh sb="0" eb="3">
      <t>ホイクシツ</t>
    </rPh>
    <rPh sb="5" eb="7">
      <t>サイコウ</t>
    </rPh>
    <rPh sb="8" eb="10">
      <t>カクホ</t>
    </rPh>
    <phoneticPr fontId="22"/>
  </si>
  <si>
    <t>保育室は、換気が確保されている</t>
    <rPh sb="0" eb="3">
      <t>ホイクシツ</t>
    </rPh>
    <rPh sb="5" eb="7">
      <t>カンキ</t>
    </rPh>
    <rPh sb="8" eb="10">
      <t>カクホ</t>
    </rPh>
    <phoneticPr fontId="22"/>
  </si>
  <si>
    <t>保育室は、安全が確保されている</t>
    <rPh sb="0" eb="3">
      <t>ホイクシツ</t>
    </rPh>
    <rPh sb="5" eb="7">
      <t>アンゼン</t>
    </rPh>
    <rPh sb="8" eb="10">
      <t>カクホ</t>
    </rPh>
    <phoneticPr fontId="22"/>
  </si>
  <si>
    <t>乳幼児のベット使用に当たっては、同一の乳幼児ベットに2人以上の乳幼児を寝かせていない</t>
    <rPh sb="0" eb="3">
      <t>ニュウヨウジ</t>
    </rPh>
    <rPh sb="7" eb="9">
      <t>シヨウ</t>
    </rPh>
    <rPh sb="10" eb="11">
      <t>ア</t>
    </rPh>
    <rPh sb="16" eb="18">
      <t>ドウイツ</t>
    </rPh>
    <rPh sb="19" eb="22">
      <t>ニュウヨウジ</t>
    </rPh>
    <rPh sb="27" eb="28">
      <t>ニン</t>
    </rPh>
    <rPh sb="28" eb="30">
      <t>イジョウ</t>
    </rPh>
    <rPh sb="31" eb="34">
      <t>ニュウヨウジ</t>
    </rPh>
    <rPh sb="35" eb="36">
      <t>ネ</t>
    </rPh>
    <phoneticPr fontId="22"/>
  </si>
  <si>
    <t>便所</t>
    <rPh sb="0" eb="2">
      <t>ベンジョ</t>
    </rPh>
    <phoneticPr fontId="22"/>
  </si>
  <si>
    <t>概ね幼児20人につき1以上ある</t>
    <rPh sb="0" eb="1">
      <t>オオム</t>
    </rPh>
    <rPh sb="2" eb="4">
      <t>ヨウジ</t>
    </rPh>
    <rPh sb="6" eb="7">
      <t>ニン</t>
    </rPh>
    <rPh sb="11" eb="13">
      <t>イジョウ</t>
    </rPh>
    <phoneticPr fontId="22"/>
  </si>
  <si>
    <t>必要な数</t>
    <rPh sb="0" eb="2">
      <t>ヒツヨウ</t>
    </rPh>
    <rPh sb="3" eb="4">
      <t>カズ</t>
    </rPh>
    <phoneticPr fontId="22"/>
  </si>
  <si>
    <t>実際の数</t>
    <rPh sb="0" eb="2">
      <t>ジッサイ</t>
    </rPh>
    <rPh sb="3" eb="4">
      <t>カズ</t>
    </rPh>
    <phoneticPr fontId="22"/>
  </si>
  <si>
    <t>手洗い設備がある</t>
    <rPh sb="0" eb="2">
      <t>テアラ</t>
    </rPh>
    <rPh sb="3" eb="5">
      <t>セツビ</t>
    </rPh>
    <phoneticPr fontId="22"/>
  </si>
  <si>
    <t>保育室及び調理室と区画されている</t>
    <rPh sb="0" eb="3">
      <t>ホイクシツ</t>
    </rPh>
    <rPh sb="3" eb="4">
      <t>オヨ</t>
    </rPh>
    <rPh sb="5" eb="8">
      <t>チョウリシツ</t>
    </rPh>
    <rPh sb="9" eb="11">
      <t>クカク</t>
    </rPh>
    <phoneticPr fontId="22"/>
  </si>
  <si>
    <t>子供が安全に使用できる（幼児が安全に使用するのに適当なものである）</t>
    <rPh sb="0" eb="2">
      <t>コドモ</t>
    </rPh>
    <rPh sb="3" eb="5">
      <t>アンゼン</t>
    </rPh>
    <rPh sb="6" eb="8">
      <t>シヨウ</t>
    </rPh>
    <rPh sb="12" eb="14">
      <t>ヨウジ</t>
    </rPh>
    <rPh sb="15" eb="17">
      <t>アンゼン</t>
    </rPh>
    <rPh sb="18" eb="20">
      <t>シヨウ</t>
    </rPh>
    <rPh sb="24" eb="26">
      <t>テキトウ</t>
    </rPh>
    <phoneticPr fontId="22"/>
  </si>
  <si>
    <t>衛生面に配慮されている</t>
    <rPh sb="0" eb="3">
      <t>エイセイメン</t>
    </rPh>
    <rPh sb="4" eb="6">
      <t>ハイリョ</t>
    </rPh>
    <phoneticPr fontId="22"/>
  </si>
  <si>
    <t>調理室</t>
    <rPh sb="0" eb="3">
      <t>チョウリシツ</t>
    </rPh>
    <phoneticPr fontId="22"/>
  </si>
  <si>
    <t>給食の調理が可能な調理室がある（※施設内で調理した給食の提供を保育の内容に含む場合必須）</t>
    <rPh sb="0" eb="2">
      <t>キュウショク</t>
    </rPh>
    <rPh sb="3" eb="5">
      <t>チョウリ</t>
    </rPh>
    <rPh sb="6" eb="8">
      <t>カノウ</t>
    </rPh>
    <rPh sb="9" eb="12">
      <t>チョウリシツ</t>
    </rPh>
    <rPh sb="17" eb="20">
      <t>シセツナイ</t>
    </rPh>
    <rPh sb="21" eb="23">
      <t>チョウリ</t>
    </rPh>
    <rPh sb="25" eb="27">
      <t>キュウショク</t>
    </rPh>
    <rPh sb="28" eb="30">
      <t>テイキョウ</t>
    </rPh>
    <rPh sb="31" eb="33">
      <t>ホイク</t>
    </rPh>
    <rPh sb="34" eb="36">
      <t>ナイヨウ</t>
    </rPh>
    <rPh sb="37" eb="38">
      <t>フク</t>
    </rPh>
    <rPh sb="39" eb="41">
      <t>バアイ</t>
    </rPh>
    <rPh sb="41" eb="43">
      <t>ヒッス</t>
    </rPh>
    <phoneticPr fontId="22"/>
  </si>
  <si>
    <t>加熱・保存・配膳等のために必要な調理機能を有した調理室がある
（※施設外で調理した給食（仕出し弁当など）や家庭からの持参弁当による提供を保育の内容に含む場合必須）</t>
    <rPh sb="0" eb="2">
      <t>カネツ</t>
    </rPh>
    <rPh sb="3" eb="5">
      <t>ホゾン</t>
    </rPh>
    <rPh sb="6" eb="8">
      <t>ハイゼン</t>
    </rPh>
    <rPh sb="8" eb="9">
      <t>トウ</t>
    </rPh>
    <rPh sb="13" eb="15">
      <t>ヒツヨウ</t>
    </rPh>
    <rPh sb="16" eb="18">
      <t>チョウリ</t>
    </rPh>
    <rPh sb="18" eb="20">
      <t>キノウ</t>
    </rPh>
    <rPh sb="21" eb="22">
      <t>ユウ</t>
    </rPh>
    <rPh sb="24" eb="27">
      <t>チョウリシツ</t>
    </rPh>
    <rPh sb="44" eb="46">
      <t>シダ</t>
    </rPh>
    <rPh sb="47" eb="49">
      <t>ベントウ</t>
    </rPh>
    <rPh sb="65" eb="67">
      <t>テイキョウ</t>
    </rPh>
    <rPh sb="68" eb="70">
      <t>ホイク</t>
    </rPh>
    <rPh sb="71" eb="73">
      <t>ナイヨウ</t>
    </rPh>
    <rPh sb="74" eb="75">
      <t>フク</t>
    </rPh>
    <rPh sb="76" eb="78">
      <t>バアイ</t>
    </rPh>
    <rPh sb="78" eb="80">
      <t>ヒッス</t>
    </rPh>
    <phoneticPr fontId="22"/>
  </si>
  <si>
    <t>保育室と簡単に出入りできないように区画されている（※調理室がある場合必須）</t>
    <rPh sb="0" eb="3">
      <t>ホイクシツ</t>
    </rPh>
    <rPh sb="4" eb="6">
      <t>カンタン</t>
    </rPh>
    <rPh sb="7" eb="9">
      <t>デイ</t>
    </rPh>
    <rPh sb="17" eb="19">
      <t>クカク</t>
    </rPh>
    <rPh sb="26" eb="29">
      <t>チョウリシツ</t>
    </rPh>
    <phoneticPr fontId="22"/>
  </si>
  <si>
    <t>衛生的状態が保たれている（※調理室がある場合必須）</t>
    <rPh sb="0" eb="3">
      <t>エイセイテキ</t>
    </rPh>
    <rPh sb="3" eb="5">
      <t>ジョウタイ</t>
    </rPh>
    <rPh sb="6" eb="7">
      <t>タモ</t>
    </rPh>
    <rPh sb="14" eb="17">
      <t>チョウリシツ</t>
    </rPh>
    <phoneticPr fontId="22"/>
  </si>
  <si>
    <t>調理室は、当該施設内にあって専用のものか、又は施設外共用であるが、必要なときに利用できる（※調理室がある場合必須）</t>
    <rPh sb="0" eb="3">
      <t>チョウリシツ</t>
    </rPh>
    <rPh sb="5" eb="7">
      <t>トウガイ</t>
    </rPh>
    <rPh sb="7" eb="10">
      <t>シセツナイ</t>
    </rPh>
    <rPh sb="14" eb="16">
      <t>センヨウ</t>
    </rPh>
    <rPh sb="21" eb="22">
      <t>マタ</t>
    </rPh>
    <rPh sb="23" eb="25">
      <t>シセツ</t>
    </rPh>
    <rPh sb="25" eb="26">
      <t>ガイ</t>
    </rPh>
    <rPh sb="26" eb="28">
      <t>キョウヨウ</t>
    </rPh>
    <rPh sb="33" eb="35">
      <t>ヒツヨウ</t>
    </rPh>
    <rPh sb="39" eb="41">
      <t>リヨウ</t>
    </rPh>
    <phoneticPr fontId="22"/>
  </si>
  <si>
    <t>非常災害に対する措置</t>
    <rPh sb="0" eb="2">
      <t>ヒジョウ</t>
    </rPh>
    <rPh sb="2" eb="4">
      <t>サイガイ</t>
    </rPh>
    <rPh sb="5" eb="6">
      <t>タイ</t>
    </rPh>
    <rPh sb="8" eb="10">
      <t>ソチ</t>
    </rPh>
    <phoneticPr fontId="22"/>
  </si>
  <si>
    <t>Ａ　消火用具が設置されている</t>
    <rPh sb="2" eb="4">
      <t>ショウカ</t>
    </rPh>
    <rPh sb="4" eb="6">
      <t>ヨウグ</t>
    </rPh>
    <rPh sb="7" eb="9">
      <t>セッチ</t>
    </rPh>
    <phoneticPr fontId="22"/>
  </si>
  <si>
    <t>Ｂ　非常口は、火災等非常時に入所乳幼児の避難に有効な位置に適切に設置されている</t>
    <rPh sb="2" eb="5">
      <t>ヒジョウグチ</t>
    </rPh>
    <rPh sb="7" eb="9">
      <t>カサイ</t>
    </rPh>
    <rPh sb="9" eb="10">
      <t>トウ</t>
    </rPh>
    <rPh sb="10" eb="13">
      <t>ヒジョウジ</t>
    </rPh>
    <rPh sb="14" eb="16">
      <t>ニュウショ</t>
    </rPh>
    <rPh sb="16" eb="19">
      <t>ニュウヨウジ</t>
    </rPh>
    <rPh sb="20" eb="22">
      <t>ヒナン</t>
    </rPh>
    <rPh sb="23" eb="25">
      <t>ユウコウ</t>
    </rPh>
    <rPh sb="26" eb="28">
      <t>イチ</t>
    </rPh>
    <rPh sb="29" eb="31">
      <t>テキセツ</t>
    </rPh>
    <rPh sb="32" eb="34">
      <t>セッチ</t>
    </rPh>
    <phoneticPr fontId="22"/>
  </si>
  <si>
    <t>Ｃ　消火器具の使用方法や設置場所について、保育従事者全員が理解している</t>
    <rPh sb="2" eb="4">
      <t>ショウカ</t>
    </rPh>
    <rPh sb="4" eb="6">
      <t>キグ</t>
    </rPh>
    <rPh sb="7" eb="9">
      <t>シヨウ</t>
    </rPh>
    <rPh sb="9" eb="11">
      <t>ホウホウ</t>
    </rPh>
    <rPh sb="12" eb="14">
      <t>セッチ</t>
    </rPh>
    <rPh sb="14" eb="16">
      <t>バショ</t>
    </rPh>
    <rPh sb="21" eb="23">
      <t>ホイク</t>
    </rPh>
    <rPh sb="23" eb="26">
      <t>ジュウジシャ</t>
    </rPh>
    <rPh sb="26" eb="28">
      <t>ゼンイン</t>
    </rPh>
    <rPh sb="29" eb="31">
      <t>リカイ</t>
    </rPh>
    <phoneticPr fontId="22"/>
  </si>
  <si>
    <t>Ｄ　消防計画が適正に作成され届出が行われている（※消防法上30人以上の施設の場合、作成及び届出の義務があるので必須）</t>
    <rPh sb="2" eb="4">
      <t>ショウボウ</t>
    </rPh>
    <rPh sb="4" eb="6">
      <t>ケイカク</t>
    </rPh>
    <rPh sb="7" eb="9">
      <t>テキセイ</t>
    </rPh>
    <rPh sb="10" eb="12">
      <t>サクセイ</t>
    </rPh>
    <rPh sb="14" eb="16">
      <t>トドケデ</t>
    </rPh>
    <rPh sb="17" eb="18">
      <t>オコナ</t>
    </rPh>
    <rPh sb="25" eb="28">
      <t>ショウボウホウ</t>
    </rPh>
    <rPh sb="28" eb="29">
      <t>ジョウ</t>
    </rPh>
    <rPh sb="31" eb="32">
      <t>ニン</t>
    </rPh>
    <rPh sb="32" eb="34">
      <t>イジョウ</t>
    </rPh>
    <rPh sb="35" eb="37">
      <t>シセツ</t>
    </rPh>
    <rPh sb="38" eb="40">
      <t>バアイ</t>
    </rPh>
    <rPh sb="41" eb="43">
      <t>サクセイ</t>
    </rPh>
    <rPh sb="43" eb="44">
      <t>オヨ</t>
    </rPh>
    <rPh sb="45" eb="47">
      <t>トドケデ</t>
    </rPh>
    <rPh sb="48" eb="50">
      <t>ギム</t>
    </rPh>
    <rPh sb="55" eb="57">
      <t>ヒッス</t>
    </rPh>
    <phoneticPr fontId="22"/>
  </si>
  <si>
    <t>Ｅ　防火責任者の選任届出が行われている（※消防法上30人以上の施設の場合、作成及び届出の義務があるので必須）</t>
    <rPh sb="2" eb="4">
      <t>ボウカ</t>
    </rPh>
    <rPh sb="4" eb="7">
      <t>セキニンシャ</t>
    </rPh>
    <rPh sb="8" eb="10">
      <t>センニン</t>
    </rPh>
    <rPh sb="10" eb="12">
      <t>トドケデ</t>
    </rPh>
    <rPh sb="13" eb="14">
      <t>オコナ</t>
    </rPh>
    <rPh sb="21" eb="24">
      <t>ショウボウホウ</t>
    </rPh>
    <rPh sb="24" eb="25">
      <t>ジョウ</t>
    </rPh>
    <rPh sb="27" eb="28">
      <t>ニン</t>
    </rPh>
    <rPh sb="28" eb="30">
      <t>イジョウ</t>
    </rPh>
    <rPh sb="31" eb="33">
      <t>シセツ</t>
    </rPh>
    <rPh sb="34" eb="36">
      <t>バアイ</t>
    </rPh>
    <rPh sb="37" eb="39">
      <t>サクセイ</t>
    </rPh>
    <rPh sb="39" eb="40">
      <t>オヨ</t>
    </rPh>
    <rPh sb="41" eb="43">
      <t>トドケデ</t>
    </rPh>
    <rPh sb="44" eb="46">
      <t>ギム</t>
    </rPh>
    <rPh sb="51" eb="53">
      <t>ヒッス</t>
    </rPh>
    <phoneticPr fontId="22"/>
  </si>
  <si>
    <t>Ｆ　避難消火等の訓練（消火活動、通報連絡及び避難誘導等の実地訓練を原則）を毎月1回以上実施している</t>
    <rPh sb="2" eb="4">
      <t>ヒナン</t>
    </rPh>
    <rPh sb="4" eb="6">
      <t>ショウカ</t>
    </rPh>
    <rPh sb="6" eb="7">
      <t>トウ</t>
    </rPh>
    <rPh sb="8" eb="10">
      <t>クンレン</t>
    </rPh>
    <rPh sb="11" eb="13">
      <t>ショウカ</t>
    </rPh>
    <rPh sb="13" eb="15">
      <t>カツドウ</t>
    </rPh>
    <rPh sb="16" eb="18">
      <t>ツウホウ</t>
    </rPh>
    <rPh sb="18" eb="20">
      <t>レンラク</t>
    </rPh>
    <rPh sb="20" eb="21">
      <t>オヨ</t>
    </rPh>
    <rPh sb="22" eb="24">
      <t>ヒナン</t>
    </rPh>
    <rPh sb="24" eb="26">
      <t>ユウドウ</t>
    </rPh>
    <rPh sb="26" eb="27">
      <t>トウ</t>
    </rPh>
    <rPh sb="28" eb="30">
      <t>ジッチ</t>
    </rPh>
    <rPh sb="30" eb="32">
      <t>クンレン</t>
    </rPh>
    <rPh sb="33" eb="35">
      <t>ゲンソク</t>
    </rPh>
    <rPh sb="37" eb="39">
      <t>マイツキ</t>
    </rPh>
    <rPh sb="40" eb="41">
      <t>カイ</t>
    </rPh>
    <rPh sb="41" eb="43">
      <t>イジョウ</t>
    </rPh>
    <rPh sb="43" eb="45">
      <t>ジッシ</t>
    </rPh>
    <phoneticPr fontId="22"/>
  </si>
  <si>
    <t>保育室を２階以上に設ける場合の条件</t>
    <rPh sb="0" eb="3">
      <t>ホイクシツ</t>
    </rPh>
    <rPh sb="5" eb="6">
      <t>カイ</t>
    </rPh>
    <rPh sb="6" eb="8">
      <t>イジョウ</t>
    </rPh>
    <rPh sb="9" eb="10">
      <t>モウ</t>
    </rPh>
    <rPh sb="12" eb="14">
      <t>バアイ</t>
    </rPh>
    <rPh sb="15" eb="17">
      <t>ジョウケン</t>
    </rPh>
    <phoneticPr fontId="22"/>
  </si>
  <si>
    <t>災害避難の観点から、保育室は原則として１階に設けることが望ましい</t>
    <rPh sb="0" eb="2">
      <t>サイガイ</t>
    </rPh>
    <rPh sb="2" eb="4">
      <t>ヒナン</t>
    </rPh>
    <rPh sb="5" eb="7">
      <t>カンテン</t>
    </rPh>
    <rPh sb="10" eb="13">
      <t>ホイクシツ</t>
    </rPh>
    <rPh sb="14" eb="16">
      <t>ゲンソク</t>
    </rPh>
    <rPh sb="20" eb="21">
      <t>カイ</t>
    </rPh>
    <rPh sb="22" eb="23">
      <t>モウ</t>
    </rPh>
    <rPh sb="28" eb="29">
      <t>ノゾ</t>
    </rPh>
    <phoneticPr fontId="22"/>
  </si>
  <si>
    <t>設置階数</t>
    <rPh sb="0" eb="2">
      <t>セッチ</t>
    </rPh>
    <rPh sb="2" eb="4">
      <t>カイスウ</t>
    </rPh>
    <phoneticPr fontId="22"/>
  </si>
  <si>
    <t>階</t>
    <rPh sb="0" eb="1">
      <t>カイ</t>
    </rPh>
    <phoneticPr fontId="22"/>
  </si>
  <si>
    <t>保
育
室
を
2
階
に
設
け
る
建
物</t>
    <rPh sb="0" eb="1">
      <t>タモツ</t>
    </rPh>
    <rPh sb="2" eb="3">
      <t>イク</t>
    </rPh>
    <rPh sb="4" eb="5">
      <t>シツ</t>
    </rPh>
    <rPh sb="10" eb="11">
      <t>カイ</t>
    </rPh>
    <rPh sb="14" eb="15">
      <t>モウ</t>
    </rPh>
    <rPh sb="20" eb="21">
      <t>ケン</t>
    </rPh>
    <rPh sb="22" eb="23">
      <t>モノ</t>
    </rPh>
    <phoneticPr fontId="22"/>
  </si>
  <si>
    <t>保育室その他乳幼児が出入りし又は通行する場所に、乳幼児の転落事故を防止する設備が設けられている</t>
    <rPh sb="0" eb="3">
      <t>ホイクシツ</t>
    </rPh>
    <rPh sb="5" eb="6">
      <t>タ</t>
    </rPh>
    <rPh sb="6" eb="9">
      <t>ニュウヨウジ</t>
    </rPh>
    <rPh sb="10" eb="12">
      <t>デイ</t>
    </rPh>
    <rPh sb="14" eb="15">
      <t>マタ</t>
    </rPh>
    <rPh sb="16" eb="18">
      <t>ツウコウ</t>
    </rPh>
    <rPh sb="20" eb="22">
      <t>バショ</t>
    </rPh>
    <rPh sb="24" eb="27">
      <t>ニュウヨウジ</t>
    </rPh>
    <rPh sb="28" eb="30">
      <t>テンラク</t>
    </rPh>
    <rPh sb="30" eb="32">
      <t>ジコ</t>
    </rPh>
    <rPh sb="33" eb="35">
      <t>ボウシ</t>
    </rPh>
    <rPh sb="37" eb="39">
      <t>セツビ</t>
    </rPh>
    <rPh sb="40" eb="41">
      <t>モウ</t>
    </rPh>
    <phoneticPr fontId="22"/>
  </si>
  <si>
    <t>イ　建築基準法第2条第9号の２に規定する耐火建築物又は同法同号の３に規定する準耐火建築物（同号ロに該当するものを除く。）である</t>
    <rPh sb="2" eb="4">
      <t>ケンチク</t>
    </rPh>
    <rPh sb="4" eb="7">
      <t>キジュンホウ</t>
    </rPh>
    <rPh sb="7" eb="8">
      <t>ダイ</t>
    </rPh>
    <rPh sb="9" eb="10">
      <t>ジョウ</t>
    </rPh>
    <rPh sb="10" eb="11">
      <t>ダイ</t>
    </rPh>
    <rPh sb="12" eb="13">
      <t>ゴウ</t>
    </rPh>
    <rPh sb="16" eb="18">
      <t>キテイ</t>
    </rPh>
    <rPh sb="20" eb="22">
      <t>タイカ</t>
    </rPh>
    <rPh sb="22" eb="24">
      <t>ケンチク</t>
    </rPh>
    <rPh sb="24" eb="25">
      <t>モノ</t>
    </rPh>
    <rPh sb="25" eb="26">
      <t>マタ</t>
    </rPh>
    <rPh sb="27" eb="29">
      <t>ドウホウ</t>
    </rPh>
    <rPh sb="29" eb="30">
      <t>ドウ</t>
    </rPh>
    <rPh sb="30" eb="31">
      <t>ゴウ</t>
    </rPh>
    <rPh sb="34" eb="36">
      <t>キテイ</t>
    </rPh>
    <rPh sb="38" eb="39">
      <t>ジュン</t>
    </rPh>
    <rPh sb="39" eb="41">
      <t>タイカ</t>
    </rPh>
    <rPh sb="41" eb="44">
      <t>ケンチクブツ</t>
    </rPh>
    <rPh sb="45" eb="47">
      <t>ドウゴウ</t>
    </rPh>
    <rPh sb="49" eb="51">
      <t>ガイトウ</t>
    </rPh>
    <rPh sb="56" eb="57">
      <t>ノゾ</t>
    </rPh>
    <phoneticPr fontId="22"/>
  </si>
  <si>
    <t>ロ　乳幼児の避難に適した構造の以下に掲げる（い）欄及び（ろ）欄に掲げる施設又は設備がそれぞれ１以上設けられている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phoneticPr fontId="22"/>
  </si>
  <si>
    <t>（い）　□屋内階段　□屋外階段　　</t>
    <rPh sb="5" eb="7">
      <t>オクナイ</t>
    </rPh>
    <rPh sb="7" eb="9">
      <t>カイダン</t>
    </rPh>
    <rPh sb="11" eb="13">
      <t>オクガイ</t>
    </rPh>
    <rPh sb="13" eb="15">
      <t>カイダン</t>
    </rPh>
    <phoneticPr fontId="22"/>
  </si>
  <si>
    <t>（ろ）
　□建築基準法施行令第１２３条第１項に規定する構造の屋内避難階段又は第3項に規定する構造の屋内特別避難階段　　□待避上有効なバルコニー　
　□建築基準法第２条第７号の２に規定する準耐火構造の屋外傾斜路又はこれに準ずる設備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rPh sb="60" eb="62">
      <t>タイヒ</t>
    </rPh>
    <rPh sb="62" eb="63">
      <t>ジョウ</t>
    </rPh>
    <rPh sb="63" eb="65">
      <t>ユウコウ</t>
    </rPh>
    <phoneticPr fontId="22"/>
  </si>
  <si>
    <t>上記イ及びロ満たさない場合は、上記３のＡ～Ｆに特に留意する必要がある（※上記イ及びロを満たさない場合必須）</t>
    <rPh sb="0" eb="2">
      <t>ジョウキ</t>
    </rPh>
    <rPh sb="3" eb="4">
      <t>オヨ</t>
    </rPh>
    <rPh sb="6" eb="7">
      <t>ミ</t>
    </rPh>
    <rPh sb="11" eb="13">
      <t>バアイ</t>
    </rPh>
    <rPh sb="15" eb="17">
      <t>ジョウキ</t>
    </rPh>
    <rPh sb="23" eb="24">
      <t>トク</t>
    </rPh>
    <rPh sb="25" eb="27">
      <t>リュウイ</t>
    </rPh>
    <rPh sb="29" eb="31">
      <t>ヒツヨウ</t>
    </rPh>
    <rPh sb="36" eb="38">
      <t>ジョウキ</t>
    </rPh>
    <rPh sb="39" eb="40">
      <t>オヨ</t>
    </rPh>
    <rPh sb="43" eb="44">
      <t>ミ</t>
    </rPh>
    <rPh sb="48" eb="50">
      <t>バアイ</t>
    </rPh>
    <rPh sb="50" eb="52">
      <t>ヒッス</t>
    </rPh>
    <phoneticPr fontId="22"/>
  </si>
  <si>
    <t>保育室を３階に設ける建物</t>
    <rPh sb="0" eb="3">
      <t>ホイクシツ</t>
    </rPh>
    <rPh sb="5" eb="6">
      <t>カイ</t>
    </rPh>
    <rPh sb="7" eb="8">
      <t>モウ</t>
    </rPh>
    <rPh sb="10" eb="12">
      <t>タテモノ</t>
    </rPh>
    <phoneticPr fontId="22"/>
  </si>
  <si>
    <t>イ　建築基準法第2条第9号の２に規定する耐火建築物である（準耐火建物は不可）</t>
    <rPh sb="2" eb="4">
      <t>ケンチク</t>
    </rPh>
    <rPh sb="4" eb="7">
      <t>キジュンホウ</t>
    </rPh>
    <rPh sb="7" eb="8">
      <t>ダイ</t>
    </rPh>
    <rPh sb="9" eb="10">
      <t>ジョウ</t>
    </rPh>
    <rPh sb="10" eb="11">
      <t>ダイ</t>
    </rPh>
    <rPh sb="12" eb="13">
      <t>ゴウ</t>
    </rPh>
    <rPh sb="16" eb="18">
      <t>キテイ</t>
    </rPh>
    <rPh sb="20" eb="22">
      <t>タイカ</t>
    </rPh>
    <rPh sb="22" eb="25">
      <t>ケンチクブツ</t>
    </rPh>
    <rPh sb="29" eb="30">
      <t>ジュン</t>
    </rPh>
    <rPh sb="30" eb="32">
      <t>タイカ</t>
    </rPh>
    <rPh sb="32" eb="34">
      <t>タテモノ</t>
    </rPh>
    <rPh sb="35" eb="37">
      <t>フカ</t>
    </rPh>
    <phoneticPr fontId="22"/>
  </si>
  <si>
    <t>ロ　乳幼児の避難に適した構造の以下に掲げる（い）欄及び（ろ）欄に掲げる施設又は設備がそれぞれ１以上設けられていて、これらの施設又は設備待避上有効な位置に設けられ、かつ保育室の各部分からその一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67" eb="70">
      <t>タイヒジョウ</t>
    </rPh>
    <rPh sb="70" eb="72">
      <t>ユウコウ</t>
    </rPh>
    <rPh sb="73" eb="75">
      <t>イチ</t>
    </rPh>
    <rPh sb="76" eb="77">
      <t>モウ</t>
    </rPh>
    <rPh sb="83" eb="86">
      <t>ホイクシツ</t>
    </rPh>
    <rPh sb="87" eb="90">
      <t>カクブブン</t>
    </rPh>
    <rPh sb="94" eb="95">
      <t>イチ</t>
    </rPh>
    <rPh sb="96" eb="97">
      <t>イタ</t>
    </rPh>
    <rPh sb="98" eb="100">
      <t>ホコウ</t>
    </rPh>
    <rPh sb="100" eb="102">
      <t>キョリ</t>
    </rPh>
    <rPh sb="110" eb="112">
      <t>イカ</t>
    </rPh>
    <rPh sb="118" eb="119">
      <t>モウ</t>
    </rPh>
    <phoneticPr fontId="22"/>
  </si>
  <si>
    <t>（い）
　□建築基準法施行令第123条第1項に規定する構造の屋内避難階段又は第3項に規定する屋内特別避難階段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オクナイ</t>
    </rPh>
    <rPh sb="48" eb="50">
      <t>トクベツ</t>
    </rPh>
    <rPh sb="50" eb="52">
      <t>ヒナン</t>
    </rPh>
    <rPh sb="52" eb="54">
      <t>カイダン</t>
    </rPh>
    <rPh sb="57" eb="59">
      <t>オクガイ</t>
    </rPh>
    <rPh sb="59" eb="61">
      <t>カイダン</t>
    </rPh>
    <phoneticPr fontId="22"/>
  </si>
  <si>
    <r>
      <t>（ろ）
　□建築基準法施行令第123条第1項に規定する構造の屋内避難階段又は第3項に規定する構造の屋内特別避難階段
　□建築基準法第2条第7号に規定する耐火構造の</t>
    </r>
    <r>
      <rPr>
        <sz val="9"/>
        <rFont val="HG丸ｺﾞｼｯｸM-PRO"/>
        <family val="3"/>
        <charset val="128"/>
      </rPr>
      <t>屋外</t>
    </r>
    <r>
      <rPr>
        <sz val="9"/>
        <rFont val="HG丸ｺﾞｼｯｸM-PRO"/>
        <family val="3"/>
      </rPr>
      <t>傾斜路又はこれに準ずる設備　　□屋外階段</t>
    </r>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phoneticPr fontId="22"/>
  </si>
  <si>
    <t>ハ　保育施設の調理室以外の部分と調理室を建築基準法第2条第7号に規定する耐火構造の床若しくは壁又は建築基準法施行令第112条第1項に規定する特定防火設備で区画し、換気、暖房又は冷房の設備の風道が、当該床若しくは壁を貫通する部分又はこれに近接する部分に防火上有効にダンパーが設けられている。ただし、次のいずれかに該当する場合においては、この限りでない。（※調理室がある場合必須）</t>
    <rPh sb="177" eb="180">
      <t>チョウリシツ</t>
    </rPh>
    <rPh sb="183" eb="185">
      <t>バアイ</t>
    </rPh>
    <rPh sb="185" eb="187">
      <t>ヒッス</t>
    </rPh>
    <phoneticPr fontId="22"/>
  </si>
  <si>
    <t>　□保育施設の調理室の部分にスプリンクラー設備その他これに類するもので自動式のものが設けられている場合
　□保育施設の調理室において調理用器具の種類に応じ有効な自動消火装置が設けられ、かつ、当該調理室の外部への延焼を防止するために必要な措置が講じられている場合</t>
  </si>
  <si>
    <t>ニ　保育施設の壁及び天井の室内に面する部分の仕上げを不燃材料でしている</t>
    <rPh sb="2" eb="4">
      <t>ホイク</t>
    </rPh>
    <rPh sb="4" eb="6">
      <t>シセツ</t>
    </rPh>
    <rPh sb="7" eb="8">
      <t>カベ</t>
    </rPh>
    <rPh sb="8" eb="9">
      <t>オヨ</t>
    </rPh>
    <rPh sb="10" eb="12">
      <t>テンジョウ</t>
    </rPh>
    <rPh sb="13" eb="15">
      <t>シツナイ</t>
    </rPh>
    <rPh sb="16" eb="17">
      <t>メン</t>
    </rPh>
    <rPh sb="19" eb="21">
      <t>ブブン</t>
    </rPh>
    <rPh sb="22" eb="24">
      <t>シア</t>
    </rPh>
    <rPh sb="26" eb="28">
      <t>フネン</t>
    </rPh>
    <rPh sb="28" eb="30">
      <t>ザイリョウ</t>
    </rPh>
    <phoneticPr fontId="22"/>
  </si>
  <si>
    <t>ホ　保育室その他乳幼児が出入りし又は通行する場所に、乳幼児の転落事故を防止する設備が設けられている</t>
    <rPh sb="2" eb="5">
      <t>ホイクシツ</t>
    </rPh>
    <rPh sb="7" eb="8">
      <t>タ</t>
    </rPh>
    <rPh sb="8" eb="11">
      <t>ニュウヨウジ</t>
    </rPh>
    <rPh sb="12" eb="14">
      <t>デイ</t>
    </rPh>
    <rPh sb="16" eb="17">
      <t>マタ</t>
    </rPh>
    <rPh sb="18" eb="20">
      <t>ツウコウ</t>
    </rPh>
    <rPh sb="22" eb="24">
      <t>バショ</t>
    </rPh>
    <rPh sb="26" eb="29">
      <t>ニュウヨウジ</t>
    </rPh>
    <rPh sb="30" eb="32">
      <t>テンラク</t>
    </rPh>
    <rPh sb="32" eb="34">
      <t>ジコ</t>
    </rPh>
    <rPh sb="35" eb="37">
      <t>ボウシ</t>
    </rPh>
    <rPh sb="39" eb="41">
      <t>セツビ</t>
    </rPh>
    <rPh sb="42" eb="43">
      <t>モウ</t>
    </rPh>
    <phoneticPr fontId="22"/>
  </si>
  <si>
    <t>ヘ　非常警報器具（警鐘、携帯用拡声器、手動式サイレン等）又は非常警報設備（非常ベル、自動式サイレン、放送設備等）及び消防機関へ火災を通報する設備（電話で可）が設けられている</t>
    <rPh sb="2" eb="4">
      <t>ヒジョウ</t>
    </rPh>
    <rPh sb="4" eb="6">
      <t>ケイホウ</t>
    </rPh>
    <rPh sb="6" eb="8">
      <t>キグ</t>
    </rPh>
    <rPh sb="9" eb="11">
      <t>ケイショウ</t>
    </rPh>
    <rPh sb="12" eb="15">
      <t>ケイタイヨウ</t>
    </rPh>
    <rPh sb="15" eb="18">
      <t>カクセイキ</t>
    </rPh>
    <rPh sb="19" eb="22">
      <t>シュドウシキ</t>
    </rPh>
    <rPh sb="26" eb="27">
      <t>ナド</t>
    </rPh>
    <rPh sb="28" eb="29">
      <t>マタ</t>
    </rPh>
    <rPh sb="30" eb="32">
      <t>ヒジョウ</t>
    </rPh>
    <rPh sb="32" eb="34">
      <t>ケイホウ</t>
    </rPh>
    <rPh sb="34" eb="36">
      <t>セツビ</t>
    </rPh>
    <rPh sb="37" eb="39">
      <t>ヒジョウ</t>
    </rPh>
    <rPh sb="42" eb="45">
      <t>ジドウシキ</t>
    </rPh>
    <rPh sb="50" eb="52">
      <t>ホウソウ</t>
    </rPh>
    <rPh sb="52" eb="54">
      <t>セツビ</t>
    </rPh>
    <rPh sb="54" eb="55">
      <t>トウ</t>
    </rPh>
    <rPh sb="56" eb="57">
      <t>オヨ</t>
    </rPh>
    <rPh sb="58" eb="60">
      <t>ショウボウ</t>
    </rPh>
    <rPh sb="60" eb="62">
      <t>キカン</t>
    </rPh>
    <rPh sb="63" eb="65">
      <t>カサイ</t>
    </rPh>
    <rPh sb="66" eb="68">
      <t>ツウホウ</t>
    </rPh>
    <rPh sb="70" eb="72">
      <t>セツビ</t>
    </rPh>
    <rPh sb="73" eb="75">
      <t>デンワ</t>
    </rPh>
    <rPh sb="76" eb="77">
      <t>カ</t>
    </rPh>
    <rPh sb="79" eb="80">
      <t>モウ</t>
    </rPh>
    <phoneticPr fontId="22"/>
  </si>
  <si>
    <t>ト　保育所のカーテン、敷物、建具等で可燃性のものについて防炎処理が施されている</t>
    <rPh sb="2" eb="5">
      <t>ホイクショ</t>
    </rPh>
    <rPh sb="11" eb="13">
      <t>シキモノ</t>
    </rPh>
    <rPh sb="14" eb="16">
      <t>タテグ</t>
    </rPh>
    <rPh sb="16" eb="17">
      <t>トウ</t>
    </rPh>
    <rPh sb="18" eb="21">
      <t>カネンセイ</t>
    </rPh>
    <rPh sb="28" eb="30">
      <t>ボウエン</t>
    </rPh>
    <rPh sb="30" eb="32">
      <t>ショリ</t>
    </rPh>
    <rPh sb="33" eb="34">
      <t>ホドコ</t>
    </rPh>
    <phoneticPr fontId="22"/>
  </si>
  <si>
    <t>保育室を４階に設ける建物</t>
    <rPh sb="0" eb="3">
      <t>ホイクシツ</t>
    </rPh>
    <rPh sb="5" eb="6">
      <t>カイ</t>
    </rPh>
    <rPh sb="7" eb="8">
      <t>モウ</t>
    </rPh>
    <rPh sb="10" eb="12">
      <t>タテモノ</t>
    </rPh>
    <phoneticPr fontId="22"/>
  </si>
  <si>
    <r>
      <t>ロ　乳幼児の避難に適した構造の以下に掲げる（い）欄及び（ろ）欄に掲げる施設又は設備がそれぞれ１以上設けられていて、これらの施設又は設備</t>
    </r>
    <r>
      <rPr>
        <sz val="9"/>
        <rFont val="HG丸ｺﾞｼｯｸM-PRO"/>
        <family val="3"/>
        <charset val="128"/>
      </rPr>
      <t>は避難上有効な位置に設けられ、かつ保育室の各部分からその一に至る歩行距離がいずれも30m以下となるように設けられている</t>
    </r>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71" eb="73">
      <t>ユウコウ</t>
    </rPh>
    <rPh sb="74" eb="76">
      <t>イチ</t>
    </rPh>
    <rPh sb="77" eb="78">
      <t>モウ</t>
    </rPh>
    <rPh sb="84" eb="87">
      <t>ホイクシツ</t>
    </rPh>
    <rPh sb="88" eb="91">
      <t>カクブブン</t>
    </rPh>
    <rPh sb="95" eb="96">
      <t>イチ</t>
    </rPh>
    <rPh sb="97" eb="98">
      <t>イタ</t>
    </rPh>
    <rPh sb="99" eb="101">
      <t>ホコウ</t>
    </rPh>
    <rPh sb="101" eb="103">
      <t>キョリ</t>
    </rPh>
    <rPh sb="111" eb="113">
      <t>イカ</t>
    </rPh>
    <rPh sb="119" eb="120">
      <t>モウ</t>
    </rPh>
    <phoneticPr fontId="22"/>
  </si>
  <si>
    <t>（い）
　□建築基準法施行令第123条第1項に規定する屋内避難階段又は第3項に規定する構造の屋内特別避難階段
　□建築基準法施行令第123条第2項に規定する構造の屋外階段</t>
    <rPh sb="6" eb="8">
      <t>ケンチク</t>
    </rPh>
    <rPh sb="8" eb="11">
      <t>キジュンホウ</t>
    </rPh>
    <rPh sb="11" eb="14">
      <t>セコウレイ</t>
    </rPh>
    <rPh sb="14" eb="15">
      <t>ダイ</t>
    </rPh>
    <rPh sb="18" eb="19">
      <t>ジョウ</t>
    </rPh>
    <rPh sb="19" eb="20">
      <t>ダイ</t>
    </rPh>
    <rPh sb="21" eb="22">
      <t>コウ</t>
    </rPh>
    <rPh sb="23" eb="25">
      <t>キテイ</t>
    </rPh>
    <rPh sb="27" eb="29">
      <t>オクナイ</t>
    </rPh>
    <rPh sb="29" eb="31">
      <t>ヒナン</t>
    </rPh>
    <rPh sb="31" eb="33">
      <t>カイダン</t>
    </rPh>
    <rPh sb="33" eb="34">
      <t>マタ</t>
    </rPh>
    <rPh sb="35" eb="36">
      <t>ダイ</t>
    </rPh>
    <rPh sb="37" eb="38">
      <t>コウ</t>
    </rPh>
    <rPh sb="39" eb="41">
      <t>キテイ</t>
    </rPh>
    <rPh sb="43" eb="45">
      <t>コウゾウ</t>
    </rPh>
    <rPh sb="46" eb="48">
      <t>オクナイ</t>
    </rPh>
    <rPh sb="48" eb="50">
      <t>トクベツ</t>
    </rPh>
    <rPh sb="50" eb="52">
      <t>ヒナン</t>
    </rPh>
    <rPh sb="52" eb="54">
      <t>カイダン</t>
    </rPh>
    <rPh sb="57" eb="59">
      <t>ケンチク</t>
    </rPh>
    <rPh sb="59" eb="62">
      <t>キジュンホウ</t>
    </rPh>
    <rPh sb="62" eb="65">
      <t>セコウレイ</t>
    </rPh>
    <rPh sb="65" eb="66">
      <t>ダイ</t>
    </rPh>
    <rPh sb="69" eb="70">
      <t>ジョウ</t>
    </rPh>
    <rPh sb="70" eb="71">
      <t>ダイ</t>
    </rPh>
    <rPh sb="72" eb="73">
      <t>コウ</t>
    </rPh>
    <rPh sb="74" eb="76">
      <t>キテイ</t>
    </rPh>
    <rPh sb="78" eb="80">
      <t>コウゾウ</t>
    </rPh>
    <rPh sb="81" eb="83">
      <t>オクガイ</t>
    </rPh>
    <rPh sb="83" eb="85">
      <t>カイダン</t>
    </rPh>
    <phoneticPr fontId="22"/>
  </si>
  <si>
    <r>
      <t>（ろ）
　</t>
    </r>
    <r>
      <rPr>
        <sz val="9"/>
        <rFont val="HG丸ｺﾞｼｯｸM-PRO"/>
        <family val="3"/>
        <charset val="128"/>
      </rPr>
      <t>□建築基準法施行令第123条第1項に規定する構造の屋内避難階段又は同条第3項に規定する構造の屋内特別避難階段（ただし、同条第1項の場合においては、当該階段の構造は、建築物の1階から保育室が設けられている階までの部分に限り、屋内と階段室とは、バルコニー又は付室（階段室が同上第3項第2号に規定する構造を有する場所を除き、同号に規定する構造を有する者に限る。）を通じて連絡することとし、かつ、同条第3項第3号、第４号及び第10号を満たすものとする。）
　□建築基準法第2条第7号に規定する耐火構造の屋外傾斜路
　□建築基準法施行令第123条第2項に規定する構造の屋外避難階段</t>
    </r>
    <rPh sb="260" eb="262">
      <t>ケンチク</t>
    </rPh>
    <rPh sb="262" eb="265">
      <t>キジュンホウ</t>
    </rPh>
    <rPh sb="265" eb="268">
      <t>セコウレイ</t>
    </rPh>
    <rPh sb="268" eb="269">
      <t>ダイ</t>
    </rPh>
    <rPh sb="272" eb="273">
      <t>ジョウ</t>
    </rPh>
    <rPh sb="273" eb="274">
      <t>ダイ</t>
    </rPh>
    <rPh sb="275" eb="276">
      <t>コウ</t>
    </rPh>
    <rPh sb="277" eb="279">
      <t>キテイ</t>
    </rPh>
    <phoneticPr fontId="22"/>
  </si>
  <si>
    <t>保育の内容</t>
    <rPh sb="0" eb="2">
      <t>ホイク</t>
    </rPh>
    <rPh sb="3" eb="5">
      <t>ナイヨウ</t>
    </rPh>
    <phoneticPr fontId="22"/>
  </si>
  <si>
    <t>児童一人一人の心身の発育や発達の状況を把握し、保育内容を工夫している</t>
    <rPh sb="0" eb="2">
      <t>ジドウ</t>
    </rPh>
    <rPh sb="2" eb="4">
      <t>ヒトリ</t>
    </rPh>
    <rPh sb="4" eb="6">
      <t>ヒトリ</t>
    </rPh>
    <rPh sb="7" eb="9">
      <t>シンシン</t>
    </rPh>
    <rPh sb="10" eb="12">
      <t>ハツイク</t>
    </rPh>
    <rPh sb="13" eb="15">
      <t>ハッタツ</t>
    </rPh>
    <rPh sb="16" eb="18">
      <t>ジョウキョウ</t>
    </rPh>
    <rPh sb="19" eb="21">
      <t>ハアク</t>
    </rPh>
    <rPh sb="23" eb="25">
      <t>ホイク</t>
    </rPh>
    <rPh sb="25" eb="27">
      <t>ナイヨウ</t>
    </rPh>
    <rPh sb="28" eb="30">
      <t>クフウ</t>
    </rPh>
    <phoneticPr fontId="22"/>
  </si>
  <si>
    <t>乳幼児の安全で清潔な環境や健康的な生活リズム（遊び、運動、睡眠等）に十分配慮がなされた保育の計画を定めている</t>
    <rPh sb="0" eb="3">
      <t>ニュウヨウジ</t>
    </rPh>
    <rPh sb="4" eb="6">
      <t>アンゼン</t>
    </rPh>
    <rPh sb="7" eb="9">
      <t>セイケツ</t>
    </rPh>
    <rPh sb="10" eb="12">
      <t>カンキョウ</t>
    </rPh>
    <rPh sb="13" eb="16">
      <t>ケンコウテキ</t>
    </rPh>
    <rPh sb="17" eb="19">
      <t>セイカツ</t>
    </rPh>
    <rPh sb="23" eb="24">
      <t>アソ</t>
    </rPh>
    <rPh sb="26" eb="28">
      <t>ウンドウ</t>
    </rPh>
    <rPh sb="29" eb="31">
      <t>スイミン</t>
    </rPh>
    <rPh sb="31" eb="32">
      <t>トウ</t>
    </rPh>
    <rPh sb="34" eb="36">
      <t>ジュウブン</t>
    </rPh>
    <rPh sb="36" eb="38">
      <t>ハイリョ</t>
    </rPh>
    <rPh sb="43" eb="45">
      <t>ホイク</t>
    </rPh>
    <rPh sb="46" eb="48">
      <t>ケイカク</t>
    </rPh>
    <rPh sb="49" eb="50">
      <t>サダ</t>
    </rPh>
    <phoneticPr fontId="22"/>
  </si>
  <si>
    <t>児童の生活リズムに沿ったカリキュラムを設定するだけでなく、実行している</t>
    <rPh sb="0" eb="2">
      <t>ジドウ</t>
    </rPh>
    <rPh sb="3" eb="5">
      <t>セイカツ</t>
    </rPh>
    <rPh sb="9" eb="10">
      <t>ソ</t>
    </rPh>
    <rPh sb="19" eb="21">
      <t>セッテイ</t>
    </rPh>
    <rPh sb="29" eb="31">
      <t>ジッコウ</t>
    </rPh>
    <phoneticPr fontId="22"/>
  </si>
  <si>
    <t>漫然と児童にテレビやビデオを見せ続けるなど、児童への関わりが少ない「放任的」な保育になっていない</t>
    <rPh sb="0" eb="2">
      <t>マンゼン</t>
    </rPh>
    <rPh sb="3" eb="5">
      <t>ジドウ</t>
    </rPh>
    <rPh sb="14" eb="15">
      <t>ミ</t>
    </rPh>
    <rPh sb="16" eb="17">
      <t>ツヅ</t>
    </rPh>
    <rPh sb="22" eb="24">
      <t>ジドウ</t>
    </rPh>
    <rPh sb="26" eb="27">
      <t>カカ</t>
    </rPh>
    <rPh sb="30" eb="31">
      <t>スク</t>
    </rPh>
    <rPh sb="34" eb="36">
      <t>ホウニン</t>
    </rPh>
    <rPh sb="36" eb="37">
      <t>テキ</t>
    </rPh>
    <rPh sb="39" eb="41">
      <t>ホイク</t>
    </rPh>
    <phoneticPr fontId="22"/>
  </si>
  <si>
    <t>必要な遊具、保育用品等を備えている（テレビは含まない）</t>
    <rPh sb="0" eb="2">
      <t>ヒツヨウ</t>
    </rPh>
    <rPh sb="3" eb="5">
      <t>ユウグ</t>
    </rPh>
    <rPh sb="6" eb="8">
      <t>ホイク</t>
    </rPh>
    <rPh sb="8" eb="10">
      <t>ヨウヒン</t>
    </rPh>
    <rPh sb="10" eb="11">
      <t>トウ</t>
    </rPh>
    <rPh sb="12" eb="13">
      <t>ソナ</t>
    </rPh>
    <rPh sb="22" eb="23">
      <t>フク</t>
    </rPh>
    <phoneticPr fontId="22"/>
  </si>
  <si>
    <t>保育姿勢等</t>
    <rPh sb="0" eb="2">
      <t>ホイク</t>
    </rPh>
    <rPh sb="2" eb="4">
      <t>シセイ</t>
    </rPh>
    <rPh sb="4" eb="5">
      <t>トウ</t>
    </rPh>
    <phoneticPr fontId="22"/>
  </si>
  <si>
    <t>児童の最善の利益を考慮し、保育サービスを実施する者として適切な姿勢である</t>
    <rPh sb="0" eb="2">
      <t>ジドウ</t>
    </rPh>
    <rPh sb="3" eb="5">
      <t>サイゼン</t>
    </rPh>
    <rPh sb="6" eb="8">
      <t>リエキ</t>
    </rPh>
    <rPh sb="9" eb="11">
      <t>コウリョ</t>
    </rPh>
    <rPh sb="13" eb="15">
      <t>ホイク</t>
    </rPh>
    <rPh sb="20" eb="22">
      <t>ジッシ</t>
    </rPh>
    <rPh sb="24" eb="25">
      <t>シャ</t>
    </rPh>
    <rPh sb="28" eb="30">
      <t>テキセツ</t>
    </rPh>
    <rPh sb="31" eb="33">
      <t>シセイ</t>
    </rPh>
    <phoneticPr fontId="22"/>
  </si>
  <si>
    <t>保育所保育指針を理解する機会を設ける等、保育従事者の人間性及び専門性の向上に努めている</t>
    <rPh sb="0" eb="3">
      <t>ホイクショ</t>
    </rPh>
    <rPh sb="3" eb="5">
      <t>ホイク</t>
    </rPh>
    <rPh sb="5" eb="7">
      <t>シシン</t>
    </rPh>
    <rPh sb="8" eb="10">
      <t>リカイ</t>
    </rPh>
    <rPh sb="12" eb="14">
      <t>キカイ</t>
    </rPh>
    <rPh sb="15" eb="16">
      <t>モウ</t>
    </rPh>
    <rPh sb="18" eb="19">
      <t>トウ</t>
    </rPh>
    <rPh sb="20" eb="22">
      <t>ホイク</t>
    </rPh>
    <rPh sb="22" eb="25">
      <t>ジュウジシャ</t>
    </rPh>
    <rPh sb="26" eb="29">
      <t>ニンゲンセイ</t>
    </rPh>
    <rPh sb="29" eb="30">
      <t>オヨ</t>
    </rPh>
    <rPh sb="31" eb="34">
      <t>センモンセイ</t>
    </rPh>
    <rPh sb="35" eb="37">
      <t>コウジョウ</t>
    </rPh>
    <rPh sb="38" eb="39">
      <t>ツト</t>
    </rPh>
    <phoneticPr fontId="22"/>
  </si>
  <si>
    <t>児童に身体的苦痛を与えたり人格を辱めることがない等、児童の人権に十分配慮している</t>
    <rPh sb="0" eb="2">
      <t>ジドウ</t>
    </rPh>
    <rPh sb="3" eb="6">
      <t>シンタイテキ</t>
    </rPh>
    <rPh sb="6" eb="8">
      <t>クツウ</t>
    </rPh>
    <rPh sb="9" eb="10">
      <t>アタ</t>
    </rPh>
    <rPh sb="13" eb="15">
      <t>ジンカク</t>
    </rPh>
    <rPh sb="16" eb="17">
      <t>ハズカシ</t>
    </rPh>
    <rPh sb="24" eb="25">
      <t>トウ</t>
    </rPh>
    <rPh sb="26" eb="28">
      <t>ジドウ</t>
    </rPh>
    <rPh sb="29" eb="31">
      <t>ジンケン</t>
    </rPh>
    <rPh sb="32" eb="34">
      <t>ジュウブン</t>
    </rPh>
    <rPh sb="34" eb="36">
      <t>ハイリョ</t>
    </rPh>
    <phoneticPr fontId="22"/>
  </si>
  <si>
    <t>児童の身体及び保育中の様子並びに家族の態度等から、虐待等不適切な養育が疑われる場合は児童相談所等の専門機関と連携する等の体制をとっている</t>
    <rPh sb="0" eb="2">
      <t>ジドウ</t>
    </rPh>
    <rPh sb="3" eb="5">
      <t>シンタイ</t>
    </rPh>
    <rPh sb="5" eb="6">
      <t>オヨ</t>
    </rPh>
    <rPh sb="7" eb="10">
      <t>ホイクチュウ</t>
    </rPh>
    <rPh sb="11" eb="13">
      <t>ヨウス</t>
    </rPh>
    <rPh sb="13" eb="14">
      <t>ナラ</t>
    </rPh>
    <rPh sb="16" eb="18">
      <t>カゾク</t>
    </rPh>
    <rPh sb="19" eb="21">
      <t>タイド</t>
    </rPh>
    <rPh sb="21" eb="22">
      <t>トウ</t>
    </rPh>
    <rPh sb="25" eb="27">
      <t>ギャクタイ</t>
    </rPh>
    <rPh sb="27" eb="28">
      <t>トウ</t>
    </rPh>
    <rPh sb="28" eb="31">
      <t>フテキセツ</t>
    </rPh>
    <rPh sb="32" eb="34">
      <t>ヨウイク</t>
    </rPh>
    <rPh sb="35" eb="36">
      <t>ウタガ</t>
    </rPh>
    <rPh sb="39" eb="41">
      <t>バアイ</t>
    </rPh>
    <rPh sb="42" eb="44">
      <t>ジドウ</t>
    </rPh>
    <rPh sb="44" eb="47">
      <t>ソウダンジョ</t>
    </rPh>
    <rPh sb="47" eb="48">
      <t>トウ</t>
    </rPh>
    <rPh sb="49" eb="51">
      <t>センモン</t>
    </rPh>
    <rPh sb="51" eb="53">
      <t>キカン</t>
    </rPh>
    <rPh sb="54" eb="56">
      <t>レンケイ</t>
    </rPh>
    <rPh sb="58" eb="59">
      <t>トウ</t>
    </rPh>
    <rPh sb="60" eb="62">
      <t>タイセイ</t>
    </rPh>
    <phoneticPr fontId="22"/>
  </si>
  <si>
    <t>連絡帳又はこれに代わる方法により、保護者からは家庭での乳幼児の様子を、施設からは施設での乳幼児の様子を連絡している</t>
    <rPh sb="0" eb="3">
      <t>レンラクチョウ</t>
    </rPh>
    <rPh sb="3" eb="4">
      <t>マタ</t>
    </rPh>
    <rPh sb="8" eb="9">
      <t>カ</t>
    </rPh>
    <rPh sb="11" eb="13">
      <t>ホウホウ</t>
    </rPh>
    <rPh sb="17" eb="20">
      <t>ホゴシャ</t>
    </rPh>
    <rPh sb="23" eb="25">
      <t>カテイ</t>
    </rPh>
    <rPh sb="27" eb="30">
      <t>ニュウヨウジ</t>
    </rPh>
    <rPh sb="31" eb="33">
      <t>ヨウス</t>
    </rPh>
    <rPh sb="35" eb="37">
      <t>シセツ</t>
    </rPh>
    <rPh sb="40" eb="42">
      <t>シセツ</t>
    </rPh>
    <rPh sb="44" eb="47">
      <t>ニュウヨウジ</t>
    </rPh>
    <rPh sb="48" eb="50">
      <t>ヨウス</t>
    </rPh>
    <rPh sb="51" eb="53">
      <t>レンラク</t>
    </rPh>
    <phoneticPr fontId="22"/>
  </si>
  <si>
    <t>緊急時に保護者へ早急に連絡できるよう緊急連絡表が整備され、全ての保育従事者が容易に分かるようにされている</t>
    <rPh sb="0" eb="3">
      <t>キンキュウジ</t>
    </rPh>
    <rPh sb="4" eb="7">
      <t>ホゴシャ</t>
    </rPh>
    <rPh sb="8" eb="10">
      <t>ソウキュウ</t>
    </rPh>
    <rPh sb="11" eb="13">
      <t>レンラク</t>
    </rPh>
    <rPh sb="18" eb="20">
      <t>キンキュウ</t>
    </rPh>
    <rPh sb="20" eb="22">
      <t>レンラク</t>
    </rPh>
    <rPh sb="22" eb="23">
      <t>ヒョウ</t>
    </rPh>
    <rPh sb="24" eb="26">
      <t>セイビ</t>
    </rPh>
    <rPh sb="29" eb="30">
      <t>スベ</t>
    </rPh>
    <rPh sb="32" eb="34">
      <t>ホイク</t>
    </rPh>
    <rPh sb="34" eb="37">
      <t>ジュウジシャ</t>
    </rPh>
    <rPh sb="38" eb="40">
      <t>ヨウイ</t>
    </rPh>
    <rPh sb="41" eb="42">
      <t>ワ</t>
    </rPh>
    <phoneticPr fontId="22"/>
  </si>
  <si>
    <t>消防署、病院等の連絡先一覧表等も整備され、全ての保育従事者が容易に分かるようにされている</t>
    <rPh sb="0" eb="3">
      <t>ショウボウショ</t>
    </rPh>
    <rPh sb="4" eb="6">
      <t>ビョウイン</t>
    </rPh>
    <rPh sb="6" eb="7">
      <t>トウ</t>
    </rPh>
    <rPh sb="8" eb="11">
      <t>レンラクサキ</t>
    </rPh>
    <rPh sb="11" eb="13">
      <t>イチラン</t>
    </rPh>
    <rPh sb="13" eb="14">
      <t>ヒョウ</t>
    </rPh>
    <rPh sb="14" eb="15">
      <t>トウ</t>
    </rPh>
    <rPh sb="16" eb="18">
      <t>セイビ</t>
    </rPh>
    <rPh sb="21" eb="22">
      <t>スベ</t>
    </rPh>
    <rPh sb="24" eb="26">
      <t>ホイク</t>
    </rPh>
    <rPh sb="26" eb="29">
      <t>ジュウジシャ</t>
    </rPh>
    <rPh sb="30" eb="32">
      <t>ヨウイ</t>
    </rPh>
    <rPh sb="33" eb="34">
      <t>ワ</t>
    </rPh>
    <phoneticPr fontId="22"/>
  </si>
  <si>
    <t>保護者や利用希望者等から児童の保育の様子や施設の状況を確認する要望があった場合には、児童の安全確保等に配慮しつつ、保育室などの見学が行えるように適切に対応する</t>
    <rPh sb="0" eb="3">
      <t>ホゴシャ</t>
    </rPh>
    <rPh sb="4" eb="6">
      <t>リヨウ</t>
    </rPh>
    <rPh sb="6" eb="9">
      <t>キボウシャ</t>
    </rPh>
    <rPh sb="9" eb="10">
      <t>トウ</t>
    </rPh>
    <rPh sb="12" eb="14">
      <t>ジドウ</t>
    </rPh>
    <rPh sb="15" eb="17">
      <t>ホイク</t>
    </rPh>
    <rPh sb="18" eb="20">
      <t>ヨウス</t>
    </rPh>
    <rPh sb="21" eb="23">
      <t>シセツ</t>
    </rPh>
    <rPh sb="24" eb="26">
      <t>ジョウキョウ</t>
    </rPh>
    <rPh sb="27" eb="29">
      <t>カクニン</t>
    </rPh>
    <rPh sb="31" eb="33">
      <t>ヨウボウ</t>
    </rPh>
    <rPh sb="37" eb="39">
      <t>バアイ</t>
    </rPh>
    <rPh sb="42" eb="44">
      <t>ジドウ</t>
    </rPh>
    <rPh sb="45" eb="47">
      <t>アンゼン</t>
    </rPh>
    <rPh sb="47" eb="49">
      <t>カクホ</t>
    </rPh>
    <rPh sb="49" eb="50">
      <t>トウ</t>
    </rPh>
    <rPh sb="51" eb="53">
      <t>ハイリョ</t>
    </rPh>
    <rPh sb="57" eb="60">
      <t>ホイクシツ</t>
    </rPh>
    <rPh sb="63" eb="65">
      <t>ケンガク</t>
    </rPh>
    <rPh sb="66" eb="67">
      <t>オコナ</t>
    </rPh>
    <rPh sb="72" eb="74">
      <t>テキセツ</t>
    </rPh>
    <rPh sb="75" eb="77">
      <t>タイオウ</t>
    </rPh>
    <phoneticPr fontId="22"/>
  </si>
  <si>
    <t>給食</t>
    <rPh sb="0" eb="2">
      <t>キュウショク</t>
    </rPh>
    <phoneticPr fontId="22"/>
  </si>
  <si>
    <t>調理室の衛生管理を適切に行う（※調理室がある場合必須）</t>
    <rPh sb="0" eb="3">
      <t>チョウリシツ</t>
    </rPh>
    <rPh sb="4" eb="6">
      <t>エイセイ</t>
    </rPh>
    <rPh sb="6" eb="8">
      <t>カンリ</t>
    </rPh>
    <rPh sb="9" eb="11">
      <t>テキセツ</t>
    </rPh>
    <rPh sb="12" eb="13">
      <t>オコナ</t>
    </rPh>
    <rPh sb="16" eb="19">
      <t>チョウリシツ</t>
    </rPh>
    <rPh sb="22" eb="24">
      <t>バアイ</t>
    </rPh>
    <rPh sb="24" eb="26">
      <t>ヒッス</t>
    </rPh>
    <phoneticPr fontId="22"/>
  </si>
  <si>
    <t>調理、配膳、食器等の衛生管理を適切に行う（※施設内でを調理した給食又は、施設外で調理した給食（仕出し弁当など）の提供を保育の内容に含む場合必須）</t>
    <rPh sb="0" eb="2">
      <t>チョウリ</t>
    </rPh>
    <rPh sb="3" eb="5">
      <t>ハイゼン</t>
    </rPh>
    <rPh sb="6" eb="8">
      <t>ショッキ</t>
    </rPh>
    <rPh sb="8" eb="9">
      <t>トウ</t>
    </rPh>
    <rPh sb="10" eb="12">
      <t>エイセイ</t>
    </rPh>
    <rPh sb="12" eb="14">
      <t>カンリ</t>
    </rPh>
    <rPh sb="15" eb="17">
      <t>テキセツ</t>
    </rPh>
    <rPh sb="18" eb="19">
      <t>オコナ</t>
    </rPh>
    <rPh sb="31" eb="33">
      <t>キュウショク</t>
    </rPh>
    <rPh sb="33" eb="34">
      <t>マタ</t>
    </rPh>
    <rPh sb="36" eb="38">
      <t>シセツ</t>
    </rPh>
    <rPh sb="38" eb="39">
      <t>ガイ</t>
    </rPh>
    <rPh sb="40" eb="42">
      <t>チョウリ</t>
    </rPh>
    <rPh sb="44" eb="46">
      <t>キュウショク</t>
    </rPh>
    <rPh sb="47" eb="49">
      <t>シダ</t>
    </rPh>
    <rPh sb="50" eb="52">
      <t>ベントウ</t>
    </rPh>
    <rPh sb="56" eb="58">
      <t>テイキョウ</t>
    </rPh>
    <rPh sb="59" eb="61">
      <t>ホイク</t>
    </rPh>
    <rPh sb="62" eb="64">
      <t>ナイヨウ</t>
    </rPh>
    <rPh sb="65" eb="66">
      <t>フク</t>
    </rPh>
    <rPh sb="67" eb="69">
      <t>バアイ</t>
    </rPh>
    <rPh sb="69" eb="71">
      <t>ヒッス</t>
    </rPh>
    <phoneticPr fontId="22"/>
  </si>
  <si>
    <t>食器類や哺乳ビンは使用するごとによく洗い、定期的に煮沸消毒を行う（※食事の世話を保育の内容に含む場合必須）</t>
    <rPh sb="0" eb="3">
      <t>ショッキルイ</t>
    </rPh>
    <rPh sb="4" eb="6">
      <t>ホニュウ</t>
    </rPh>
    <rPh sb="9" eb="11">
      <t>シヨウ</t>
    </rPh>
    <rPh sb="18" eb="19">
      <t>アラ</t>
    </rPh>
    <rPh sb="21" eb="24">
      <t>テイキテキ</t>
    </rPh>
    <rPh sb="25" eb="27">
      <t>シャフツ</t>
    </rPh>
    <rPh sb="27" eb="29">
      <t>ショウドク</t>
    </rPh>
    <rPh sb="30" eb="31">
      <t>オコナ</t>
    </rPh>
    <rPh sb="34" eb="36">
      <t>ショクジ</t>
    </rPh>
    <rPh sb="37" eb="39">
      <t>セワ</t>
    </rPh>
    <phoneticPr fontId="22"/>
  </si>
  <si>
    <t>食事時、食器類や哺乳ビンは、乳幼児や保育従事者間で共用されていない（※食事の世話を保育の内容に含む場合必須）</t>
    <rPh sb="0" eb="3">
      <t>ショクジジ</t>
    </rPh>
    <rPh sb="4" eb="7">
      <t>ショッキルイ</t>
    </rPh>
    <rPh sb="8" eb="10">
      <t>ホニュウ</t>
    </rPh>
    <rPh sb="14" eb="17">
      <t>ニュウヨウジ</t>
    </rPh>
    <rPh sb="18" eb="20">
      <t>ホイク</t>
    </rPh>
    <rPh sb="20" eb="23">
      <t>ジュウジシャ</t>
    </rPh>
    <rPh sb="23" eb="24">
      <t>アイダ</t>
    </rPh>
    <rPh sb="25" eb="27">
      <t>キョウヨウ</t>
    </rPh>
    <rPh sb="35" eb="37">
      <t>ショクジ</t>
    </rPh>
    <rPh sb="38" eb="40">
      <t>セワ</t>
    </rPh>
    <phoneticPr fontId="22"/>
  </si>
  <si>
    <t>食品の保存（持参による弁当、仕出し弁当、離乳食も含む）について、腐敗、変質しないよう冷蔵庫を利用する等適切な措置を講じている（※施設外で調理した給食（仕出し弁当など）の提供又は、家庭からの持参弁当による提供を保育の内容に含む場合必須）</t>
    <rPh sb="0" eb="2">
      <t>ショクヒン</t>
    </rPh>
    <rPh sb="3" eb="5">
      <t>ホゾン</t>
    </rPh>
    <rPh sb="6" eb="8">
      <t>ジサン</t>
    </rPh>
    <rPh sb="11" eb="13">
      <t>ベントウ</t>
    </rPh>
    <rPh sb="14" eb="16">
      <t>シダ</t>
    </rPh>
    <rPh sb="17" eb="19">
      <t>ベントウ</t>
    </rPh>
    <rPh sb="20" eb="23">
      <t>リニュウショク</t>
    </rPh>
    <rPh sb="24" eb="25">
      <t>フク</t>
    </rPh>
    <rPh sb="32" eb="34">
      <t>フハイ</t>
    </rPh>
    <rPh sb="35" eb="37">
      <t>ヘンシツ</t>
    </rPh>
    <rPh sb="42" eb="45">
      <t>レイゾウコ</t>
    </rPh>
    <rPh sb="46" eb="48">
      <t>リヨウ</t>
    </rPh>
    <rPh sb="50" eb="51">
      <t>トウ</t>
    </rPh>
    <rPh sb="51" eb="53">
      <t>テキセツ</t>
    </rPh>
    <rPh sb="54" eb="56">
      <t>ソチ</t>
    </rPh>
    <rPh sb="57" eb="58">
      <t>コウ</t>
    </rPh>
    <rPh sb="75" eb="77">
      <t>シダ</t>
    </rPh>
    <rPh sb="78" eb="80">
      <t>ベントウ</t>
    </rPh>
    <rPh sb="84" eb="86">
      <t>テイキョウ</t>
    </rPh>
    <rPh sb="86" eb="87">
      <t>マタ</t>
    </rPh>
    <phoneticPr fontId="22"/>
  </si>
  <si>
    <t>乳児の食事を幼児の食事と区別して実施している（※施設内でを調理した給食又は、施設外で調理した給食（仕出し弁当など）の提供を保育の内容に含む場合必須）</t>
    <rPh sb="0" eb="2">
      <t>ニュウジ</t>
    </rPh>
    <rPh sb="3" eb="5">
      <t>ショクジ</t>
    </rPh>
    <rPh sb="6" eb="8">
      <t>ヨウジ</t>
    </rPh>
    <rPh sb="9" eb="11">
      <t>ショクジ</t>
    </rPh>
    <rPh sb="12" eb="14">
      <t>クベツ</t>
    </rPh>
    <rPh sb="16" eb="18">
      <t>ジッシ</t>
    </rPh>
    <phoneticPr fontId="22"/>
  </si>
  <si>
    <t>児童の年齢や発育、健康状態（アレルギー疾患等を含む）等に配慮した食事内容とする（※施設内でを調理した給食又は、施設外で調理した給食（仕出し弁当など）の提供を保育の内容に含む場合必須）</t>
    <rPh sb="0" eb="2">
      <t>ジドウ</t>
    </rPh>
    <rPh sb="3" eb="5">
      <t>ネンレイ</t>
    </rPh>
    <rPh sb="6" eb="8">
      <t>ハツイク</t>
    </rPh>
    <rPh sb="9" eb="11">
      <t>ケンコウ</t>
    </rPh>
    <rPh sb="11" eb="13">
      <t>ジョウタイ</t>
    </rPh>
    <rPh sb="19" eb="21">
      <t>シッカン</t>
    </rPh>
    <rPh sb="21" eb="22">
      <t>トウ</t>
    </rPh>
    <rPh sb="23" eb="24">
      <t>フク</t>
    </rPh>
    <rPh sb="26" eb="27">
      <t>トウ</t>
    </rPh>
    <rPh sb="28" eb="30">
      <t>ハイリョ</t>
    </rPh>
    <rPh sb="32" eb="34">
      <t>ショクジ</t>
    </rPh>
    <rPh sb="34" eb="36">
      <t>ナイヨウ</t>
    </rPh>
    <phoneticPr fontId="22"/>
  </si>
  <si>
    <t>市販の弁当等の場合、乳幼児に適した内容か（※施設外で調理した給食（仕出し弁当など）の提供を保育の内容に含む場合必須）</t>
    <rPh sb="0" eb="2">
      <t>シハン</t>
    </rPh>
    <rPh sb="3" eb="5">
      <t>ベントウ</t>
    </rPh>
    <rPh sb="5" eb="6">
      <t>トウ</t>
    </rPh>
    <rPh sb="7" eb="9">
      <t>バアイ</t>
    </rPh>
    <rPh sb="10" eb="13">
      <t>ニュウヨウジ</t>
    </rPh>
    <rPh sb="14" eb="15">
      <t>テキ</t>
    </rPh>
    <rPh sb="17" eb="19">
      <t>ナイヨウ</t>
    </rPh>
    <phoneticPr fontId="22"/>
  </si>
  <si>
    <t>乳児にミルクを与えた場合は、ゲップをさせるなどの授乳後の処置が行われている</t>
    <rPh sb="0" eb="2">
      <t>ニュウジ</t>
    </rPh>
    <rPh sb="7" eb="8">
      <t>アタ</t>
    </rPh>
    <rPh sb="10" eb="12">
      <t>バアイ</t>
    </rPh>
    <rPh sb="24" eb="26">
      <t>ジュニュウ</t>
    </rPh>
    <rPh sb="26" eb="27">
      <t>ゴ</t>
    </rPh>
    <rPh sb="28" eb="30">
      <t>ショチ</t>
    </rPh>
    <rPh sb="31" eb="32">
      <t>オコナ</t>
    </rPh>
    <phoneticPr fontId="22"/>
  </si>
  <si>
    <t>離乳食摂取後の乳児について、食事後の状況に注意が払われている（※食事の世話を保育の内容に含む場合必須）</t>
    <rPh sb="0" eb="3">
      <t>リニュウショク</t>
    </rPh>
    <rPh sb="3" eb="5">
      <t>セッシュ</t>
    </rPh>
    <rPh sb="5" eb="6">
      <t>ゴ</t>
    </rPh>
    <rPh sb="7" eb="9">
      <t>ニュウジ</t>
    </rPh>
    <rPh sb="14" eb="17">
      <t>ショクジゴ</t>
    </rPh>
    <rPh sb="18" eb="20">
      <t>ジョウキョウ</t>
    </rPh>
    <rPh sb="21" eb="23">
      <t>チュウイ</t>
    </rPh>
    <rPh sb="24" eb="25">
      <t>ハラ</t>
    </rPh>
    <rPh sb="32" eb="34">
      <t>ショクジ</t>
    </rPh>
    <rPh sb="35" eb="37">
      <t>セワ</t>
    </rPh>
    <rPh sb="38" eb="40">
      <t>ホイク</t>
    </rPh>
    <rPh sb="41" eb="43">
      <t>ナイヨウ</t>
    </rPh>
    <rPh sb="44" eb="45">
      <t>フク</t>
    </rPh>
    <rPh sb="46" eb="48">
      <t>バアイ</t>
    </rPh>
    <rPh sb="48" eb="50">
      <t>ヒッス</t>
    </rPh>
    <phoneticPr fontId="22"/>
  </si>
  <si>
    <t>栄養所要量、乳幼児の嗜好を踏まえ変化のある献立により、一定期間の献立表を作成し、この献立に基づき調理されている（※施設内でを調理した給食又は、施設外で調理した給食（仕出し弁当など）の提供を保育の内容に含む場合必須）</t>
    <rPh sb="0" eb="2">
      <t>エイヨウ</t>
    </rPh>
    <rPh sb="2" eb="5">
      <t>ショヨウリョウ</t>
    </rPh>
    <rPh sb="6" eb="9">
      <t>ニュウヨウジ</t>
    </rPh>
    <rPh sb="10" eb="12">
      <t>シコウ</t>
    </rPh>
    <rPh sb="13" eb="14">
      <t>フ</t>
    </rPh>
    <rPh sb="16" eb="18">
      <t>ヘンカ</t>
    </rPh>
    <rPh sb="21" eb="23">
      <t>コンダテ</t>
    </rPh>
    <rPh sb="27" eb="29">
      <t>イッテイ</t>
    </rPh>
    <rPh sb="29" eb="31">
      <t>キカン</t>
    </rPh>
    <rPh sb="32" eb="35">
      <t>コンダテヒョウ</t>
    </rPh>
    <rPh sb="36" eb="38">
      <t>サクセイ</t>
    </rPh>
    <rPh sb="42" eb="44">
      <t>コンダテ</t>
    </rPh>
    <rPh sb="45" eb="46">
      <t>モト</t>
    </rPh>
    <rPh sb="48" eb="50">
      <t>チョウリ</t>
    </rPh>
    <phoneticPr fontId="22"/>
  </si>
  <si>
    <t>健康管理・安全確保</t>
    <rPh sb="0" eb="2">
      <t>ケンコウ</t>
    </rPh>
    <rPh sb="2" eb="4">
      <t>カンリ</t>
    </rPh>
    <rPh sb="5" eb="7">
      <t>アンゼン</t>
    </rPh>
    <rPh sb="7" eb="9">
      <t>カクホ</t>
    </rPh>
    <phoneticPr fontId="22"/>
  </si>
  <si>
    <t>登園の際、健康状態の観察及び、保護者からの乳幼児状態の報告を受けている（体温・排便・食事・睡眠・表情・皮膚の異常の有無・機嫌等）</t>
    <rPh sb="0" eb="2">
      <t>トウエン</t>
    </rPh>
    <rPh sb="3" eb="4">
      <t>サイ</t>
    </rPh>
    <rPh sb="5" eb="7">
      <t>ケンコウ</t>
    </rPh>
    <rPh sb="7" eb="9">
      <t>ジョウタイ</t>
    </rPh>
    <rPh sb="10" eb="12">
      <t>カンサツ</t>
    </rPh>
    <rPh sb="12" eb="13">
      <t>オヨ</t>
    </rPh>
    <rPh sb="15" eb="18">
      <t>ホゴシャ</t>
    </rPh>
    <rPh sb="21" eb="24">
      <t>ニュウヨウジ</t>
    </rPh>
    <rPh sb="24" eb="26">
      <t>ジョウタイ</t>
    </rPh>
    <rPh sb="27" eb="29">
      <t>ホウコク</t>
    </rPh>
    <rPh sb="30" eb="31">
      <t>ウ</t>
    </rPh>
    <rPh sb="36" eb="38">
      <t>タイオン</t>
    </rPh>
    <rPh sb="39" eb="41">
      <t>ハイベン</t>
    </rPh>
    <rPh sb="42" eb="44">
      <t>ショクジ</t>
    </rPh>
    <rPh sb="45" eb="47">
      <t>スイミン</t>
    </rPh>
    <rPh sb="48" eb="50">
      <t>ヒョウジョウ</t>
    </rPh>
    <rPh sb="51" eb="53">
      <t>ヒフ</t>
    </rPh>
    <rPh sb="54" eb="56">
      <t>イジョウ</t>
    </rPh>
    <rPh sb="57" eb="59">
      <t>ウム</t>
    </rPh>
    <rPh sb="60" eb="62">
      <t>キゲン</t>
    </rPh>
    <rPh sb="62" eb="63">
      <t>トウ</t>
    </rPh>
    <phoneticPr fontId="22"/>
  </si>
  <si>
    <t>降園の際、登園時と同様の健康状態の観察が行われ、保護者へ乳幼児の状態を報告している</t>
    <rPh sb="0" eb="1">
      <t>オ</t>
    </rPh>
    <rPh sb="1" eb="2">
      <t>エン</t>
    </rPh>
    <rPh sb="3" eb="4">
      <t>サイ</t>
    </rPh>
    <rPh sb="5" eb="8">
      <t>トウエンジ</t>
    </rPh>
    <rPh sb="9" eb="11">
      <t>ドウヨウ</t>
    </rPh>
    <rPh sb="12" eb="14">
      <t>ケンコウ</t>
    </rPh>
    <rPh sb="14" eb="16">
      <t>ジョウタイ</t>
    </rPh>
    <rPh sb="17" eb="19">
      <t>カンサツ</t>
    </rPh>
    <rPh sb="20" eb="21">
      <t>オコナ</t>
    </rPh>
    <rPh sb="24" eb="27">
      <t>ホゴシャ</t>
    </rPh>
    <rPh sb="28" eb="31">
      <t>ニュウヨウジ</t>
    </rPh>
    <rPh sb="32" eb="34">
      <t>ジョウタイ</t>
    </rPh>
    <rPh sb="35" eb="37">
      <t>ホウコク</t>
    </rPh>
    <phoneticPr fontId="22"/>
  </si>
  <si>
    <t>身長や体重の測定など基本的な発育チェックを毎月定期的に行う</t>
    <rPh sb="0" eb="2">
      <t>シンチョウ</t>
    </rPh>
    <rPh sb="3" eb="5">
      <t>タイジュウ</t>
    </rPh>
    <rPh sb="6" eb="8">
      <t>ソクテイ</t>
    </rPh>
    <rPh sb="10" eb="13">
      <t>キホンテキ</t>
    </rPh>
    <rPh sb="14" eb="16">
      <t>ハツイク</t>
    </rPh>
    <rPh sb="21" eb="23">
      <t>マイツキ</t>
    </rPh>
    <rPh sb="23" eb="26">
      <t>テイキテキ</t>
    </rPh>
    <rPh sb="27" eb="28">
      <t>オコナ</t>
    </rPh>
    <phoneticPr fontId="22"/>
  </si>
  <si>
    <t>継続して保育している児童の健康診断を入所時及び１年に２回実施する（直接実施できない場合は、保護者からの健康診断書の提出を受ける、母子手帳の写しを提出させるなどにより、児童の健康状態の確認を行っている場合はこれに代えることができる）</t>
    <rPh sb="0" eb="2">
      <t>ケイゾク</t>
    </rPh>
    <rPh sb="4" eb="6">
      <t>ホイク</t>
    </rPh>
    <rPh sb="10" eb="12">
      <t>ジドウ</t>
    </rPh>
    <rPh sb="13" eb="15">
      <t>ケンコウ</t>
    </rPh>
    <rPh sb="15" eb="17">
      <t>シンダン</t>
    </rPh>
    <rPh sb="18" eb="21">
      <t>ニュウショジ</t>
    </rPh>
    <rPh sb="21" eb="22">
      <t>オヨ</t>
    </rPh>
    <rPh sb="24" eb="25">
      <t>ネン</t>
    </rPh>
    <rPh sb="27" eb="28">
      <t>カイ</t>
    </rPh>
    <rPh sb="28" eb="30">
      <t>ジッシ</t>
    </rPh>
    <rPh sb="33" eb="35">
      <t>チョクセツ</t>
    </rPh>
    <rPh sb="35" eb="37">
      <t>ジッシ</t>
    </rPh>
    <rPh sb="41" eb="43">
      <t>バアイ</t>
    </rPh>
    <rPh sb="45" eb="48">
      <t>ホゴシャ</t>
    </rPh>
    <rPh sb="51" eb="53">
      <t>ケンコウ</t>
    </rPh>
    <rPh sb="53" eb="56">
      <t>シンダンショ</t>
    </rPh>
    <rPh sb="57" eb="59">
      <t>テイシュツ</t>
    </rPh>
    <rPh sb="60" eb="61">
      <t>ウ</t>
    </rPh>
    <rPh sb="64" eb="66">
      <t>ボシ</t>
    </rPh>
    <rPh sb="66" eb="68">
      <t>テチョウ</t>
    </rPh>
    <rPh sb="69" eb="70">
      <t>ウツ</t>
    </rPh>
    <rPh sb="72" eb="74">
      <t>テイシュツ</t>
    </rPh>
    <rPh sb="83" eb="85">
      <t>ジドウ</t>
    </rPh>
    <rPh sb="86" eb="88">
      <t>ケンコウ</t>
    </rPh>
    <rPh sb="88" eb="90">
      <t>ジョウタイ</t>
    </rPh>
    <rPh sb="91" eb="93">
      <t>カクニン</t>
    </rPh>
    <rPh sb="94" eb="95">
      <t>オコナ</t>
    </rPh>
    <rPh sb="99" eb="101">
      <t>バアイ</t>
    </rPh>
    <rPh sb="105" eb="106">
      <t>カ</t>
    </rPh>
    <phoneticPr fontId="22"/>
  </si>
  <si>
    <t>職員の健康診断を採用時及び年に１回実施する</t>
    <rPh sb="0" eb="2">
      <t>ショクイン</t>
    </rPh>
    <rPh sb="3" eb="5">
      <t>ケンコウ</t>
    </rPh>
    <rPh sb="5" eb="7">
      <t>シンダン</t>
    </rPh>
    <rPh sb="8" eb="11">
      <t>サイヨウジ</t>
    </rPh>
    <rPh sb="11" eb="12">
      <t>オヨ</t>
    </rPh>
    <rPh sb="13" eb="14">
      <t>ネン</t>
    </rPh>
    <rPh sb="16" eb="17">
      <t>カイ</t>
    </rPh>
    <rPh sb="17" eb="19">
      <t>ジッシ</t>
    </rPh>
    <phoneticPr fontId="22"/>
  </si>
  <si>
    <t>調理に携わる職員には、概ね月１回検便を実施する（※施設内で調理した給食の提供を保育の内容に含む場合必須）</t>
    <rPh sb="0" eb="2">
      <t>チョウリ</t>
    </rPh>
    <rPh sb="3" eb="4">
      <t>タズサ</t>
    </rPh>
    <rPh sb="6" eb="8">
      <t>ショクイン</t>
    </rPh>
    <rPh sb="11" eb="12">
      <t>オオム</t>
    </rPh>
    <rPh sb="13" eb="14">
      <t>ツキ</t>
    </rPh>
    <rPh sb="15" eb="16">
      <t>カイ</t>
    </rPh>
    <rPh sb="16" eb="18">
      <t>ケンベン</t>
    </rPh>
    <rPh sb="19" eb="21">
      <t>ジッシ</t>
    </rPh>
    <rPh sb="25" eb="28">
      <t>シセツナイ</t>
    </rPh>
    <rPh sb="29" eb="31">
      <t>チョウリ</t>
    </rPh>
    <rPh sb="33" eb="35">
      <t>キュウショク</t>
    </rPh>
    <rPh sb="36" eb="38">
      <t>テイキョウ</t>
    </rPh>
    <rPh sb="39" eb="41">
      <t>ホイク</t>
    </rPh>
    <rPh sb="42" eb="44">
      <t>ナイヨウ</t>
    </rPh>
    <rPh sb="45" eb="46">
      <t>フク</t>
    </rPh>
    <rPh sb="47" eb="49">
      <t>バアイ</t>
    </rPh>
    <rPh sb="49" eb="51">
      <t>ヒッス</t>
    </rPh>
    <phoneticPr fontId="22"/>
  </si>
  <si>
    <t>必要な医薬品その他医療品を備えられている（最低必要なもの：体温計・水まくら・消毒薬・絆創膏類）</t>
    <rPh sb="0" eb="2">
      <t>ヒツヨウ</t>
    </rPh>
    <rPh sb="3" eb="6">
      <t>イヤクヒン</t>
    </rPh>
    <rPh sb="8" eb="9">
      <t>タ</t>
    </rPh>
    <rPh sb="9" eb="12">
      <t>イリョウヒン</t>
    </rPh>
    <rPh sb="13" eb="14">
      <t>ソナ</t>
    </rPh>
    <rPh sb="21" eb="23">
      <t>サイテイ</t>
    </rPh>
    <rPh sb="23" eb="25">
      <t>ヒツヨウ</t>
    </rPh>
    <rPh sb="29" eb="32">
      <t>タイオンケイ</t>
    </rPh>
    <rPh sb="33" eb="34">
      <t>ミズ</t>
    </rPh>
    <rPh sb="38" eb="41">
      <t>ショウドクヤク</t>
    </rPh>
    <rPh sb="42" eb="45">
      <t>バンソウコウ</t>
    </rPh>
    <rPh sb="45" eb="46">
      <t>ルイ</t>
    </rPh>
    <phoneticPr fontId="22"/>
  </si>
  <si>
    <t>感染症にかかっていることが分かった児童については、かかりつけ医の指示に従うよう保護者に指示する</t>
    <rPh sb="0" eb="3">
      <t>カンセンショウ</t>
    </rPh>
    <rPh sb="13" eb="14">
      <t>ワ</t>
    </rPh>
    <rPh sb="17" eb="19">
      <t>ジドウ</t>
    </rPh>
    <rPh sb="30" eb="31">
      <t>イ</t>
    </rPh>
    <rPh sb="32" eb="34">
      <t>シジ</t>
    </rPh>
    <rPh sb="35" eb="36">
      <t>シタガ</t>
    </rPh>
    <rPh sb="39" eb="42">
      <t>ホゴシャ</t>
    </rPh>
    <rPh sb="43" eb="45">
      <t>シジ</t>
    </rPh>
    <phoneticPr fontId="22"/>
  </si>
  <si>
    <t>感染症にかかっていた児童の再登園については、かかりつけ医の「治癒証明書」、かかりつけ医とのやりとりを記載した書面の提出などについて保護者の協力を求めている</t>
    <rPh sb="0" eb="3">
      <t>カンセンショウ</t>
    </rPh>
    <rPh sb="10" eb="12">
      <t>ジドウ</t>
    </rPh>
    <rPh sb="13" eb="14">
      <t>サイ</t>
    </rPh>
    <rPh sb="14" eb="16">
      <t>トウエン</t>
    </rPh>
    <rPh sb="27" eb="28">
      <t>イ</t>
    </rPh>
    <rPh sb="30" eb="32">
      <t>チユ</t>
    </rPh>
    <rPh sb="32" eb="35">
      <t>ショウメイショ</t>
    </rPh>
    <rPh sb="42" eb="43">
      <t>イ</t>
    </rPh>
    <rPh sb="50" eb="52">
      <t>キサイ</t>
    </rPh>
    <rPh sb="54" eb="56">
      <t>ショメン</t>
    </rPh>
    <rPh sb="57" eb="59">
      <t>テイシュツ</t>
    </rPh>
    <rPh sb="65" eb="68">
      <t>ホゴシャ</t>
    </rPh>
    <rPh sb="69" eb="71">
      <t>キョウリョク</t>
    </rPh>
    <rPh sb="72" eb="73">
      <t>モト</t>
    </rPh>
    <phoneticPr fontId="22"/>
  </si>
  <si>
    <t>感染症予防のため、歯ブラシ、コップ、タオル、ハンカチなどは、一人一人のものを準備している</t>
    <rPh sb="0" eb="3">
      <t>カンセンショウ</t>
    </rPh>
    <rPh sb="3" eb="5">
      <t>ヨボウ</t>
    </rPh>
    <rPh sb="9" eb="10">
      <t>ハ</t>
    </rPh>
    <rPh sb="30" eb="31">
      <t>イチ</t>
    </rPh>
    <rPh sb="31" eb="32">
      <t>ニン</t>
    </rPh>
    <rPh sb="32" eb="34">
      <t>イチニン</t>
    </rPh>
    <rPh sb="38" eb="40">
      <t>ジュンビ</t>
    </rPh>
    <phoneticPr fontId="22"/>
  </si>
  <si>
    <t>乳幼児突然死症候群の予防のため、睡眠中の児童の顔色や呼吸の状態をきめ細かく観察する</t>
    <rPh sb="0" eb="3">
      <t>ニュウヨウジ</t>
    </rPh>
    <rPh sb="3" eb="6">
      <t>トツゼンシ</t>
    </rPh>
    <rPh sb="6" eb="9">
      <t>ショウコウグン</t>
    </rPh>
    <rPh sb="10" eb="12">
      <t>ヨボウ</t>
    </rPh>
    <rPh sb="16" eb="19">
      <t>スイミンチュウ</t>
    </rPh>
    <rPh sb="20" eb="22">
      <t>ジドウ</t>
    </rPh>
    <rPh sb="23" eb="25">
      <t>カオイロ</t>
    </rPh>
    <rPh sb="26" eb="28">
      <t>コキュウ</t>
    </rPh>
    <rPh sb="29" eb="31">
      <t>ジョウタイ</t>
    </rPh>
    <rPh sb="34" eb="35">
      <t>コマ</t>
    </rPh>
    <rPh sb="37" eb="39">
      <t>カンサツ</t>
    </rPh>
    <phoneticPr fontId="22"/>
  </si>
  <si>
    <t>※医学上の理由から医師がうつぶせ寝を勧める場合もあるため、入所時に保護者に確認するなどの配慮が必要</t>
    <rPh sb="1" eb="4">
      <t>イガクジョウ</t>
    </rPh>
    <rPh sb="5" eb="7">
      <t>リユウ</t>
    </rPh>
    <rPh sb="9" eb="11">
      <t>イシ</t>
    </rPh>
    <rPh sb="16" eb="17">
      <t>ネ</t>
    </rPh>
    <rPh sb="18" eb="19">
      <t>スス</t>
    </rPh>
    <rPh sb="21" eb="23">
      <t>バアイ</t>
    </rPh>
    <rPh sb="29" eb="32">
      <t>ニュウショジ</t>
    </rPh>
    <rPh sb="33" eb="36">
      <t>ホゴシャ</t>
    </rPh>
    <rPh sb="37" eb="39">
      <t>カクニン</t>
    </rPh>
    <rPh sb="44" eb="46">
      <t>ハイリョ</t>
    </rPh>
    <rPh sb="47" eb="49">
      <t>ヒツヨウ</t>
    </rPh>
    <phoneticPr fontId="22"/>
  </si>
  <si>
    <t>乳幼児突然死症候群の予防のため、乳児を寝かせる場合には、仰向けに寝かせる</t>
    <rPh sb="0" eb="3">
      <t>ニュウヨウジ</t>
    </rPh>
    <rPh sb="3" eb="6">
      <t>トツゼンシ</t>
    </rPh>
    <rPh sb="6" eb="9">
      <t>ショウコウグン</t>
    </rPh>
    <rPh sb="10" eb="12">
      <t>ヨボウ</t>
    </rPh>
    <rPh sb="16" eb="18">
      <t>ニュウジ</t>
    </rPh>
    <rPh sb="19" eb="20">
      <t>ネ</t>
    </rPh>
    <rPh sb="23" eb="25">
      <t>バアイ</t>
    </rPh>
    <rPh sb="28" eb="30">
      <t>アオム</t>
    </rPh>
    <rPh sb="32" eb="33">
      <t>ネ</t>
    </rPh>
    <phoneticPr fontId="22"/>
  </si>
  <si>
    <t>保育室では禁煙を厳守する</t>
    <rPh sb="0" eb="3">
      <t>ホイクシツ</t>
    </rPh>
    <rPh sb="5" eb="7">
      <t>キンエン</t>
    </rPh>
    <rPh sb="8" eb="10">
      <t>ゲンシュ</t>
    </rPh>
    <phoneticPr fontId="22"/>
  </si>
  <si>
    <t>児童の安全確保に配慮した保育の実施を行う</t>
    <rPh sb="0" eb="2">
      <t>ジドウ</t>
    </rPh>
    <rPh sb="3" eb="5">
      <t>アンゼン</t>
    </rPh>
    <rPh sb="5" eb="7">
      <t>カクホ</t>
    </rPh>
    <rPh sb="8" eb="10">
      <t>ハイリョ</t>
    </rPh>
    <rPh sb="12" eb="14">
      <t>ホイク</t>
    </rPh>
    <rPh sb="15" eb="17">
      <t>ジッシ</t>
    </rPh>
    <rPh sb="18" eb="19">
      <t>オコナ</t>
    </rPh>
    <phoneticPr fontId="22"/>
  </si>
  <si>
    <t>事故防止の観点から、施設内の危険な場所、設備等に対して適切な安全管理を図る</t>
    <rPh sb="0" eb="2">
      <t>ジコ</t>
    </rPh>
    <rPh sb="2" eb="4">
      <t>ボウシ</t>
    </rPh>
    <rPh sb="5" eb="7">
      <t>カンテン</t>
    </rPh>
    <rPh sb="10" eb="13">
      <t>シセツナイ</t>
    </rPh>
    <rPh sb="14" eb="16">
      <t>キケン</t>
    </rPh>
    <rPh sb="17" eb="19">
      <t>バショ</t>
    </rPh>
    <rPh sb="20" eb="22">
      <t>セツビ</t>
    </rPh>
    <rPh sb="22" eb="23">
      <t>トウ</t>
    </rPh>
    <rPh sb="24" eb="25">
      <t>タイ</t>
    </rPh>
    <rPh sb="27" eb="29">
      <t>テキセツ</t>
    </rPh>
    <rPh sb="30" eb="32">
      <t>アンゼン</t>
    </rPh>
    <rPh sb="32" eb="34">
      <t>カンリ</t>
    </rPh>
    <rPh sb="35" eb="36">
      <t>ハカ</t>
    </rPh>
    <phoneticPr fontId="22"/>
  </si>
  <si>
    <t>不審者の立入防止などの対策や緊急時における児童の安全を確保する体制を整備する</t>
    <rPh sb="0" eb="3">
      <t>フシンシャ</t>
    </rPh>
    <rPh sb="4" eb="6">
      <t>タチイリ</t>
    </rPh>
    <rPh sb="6" eb="8">
      <t>ボウシ</t>
    </rPh>
    <rPh sb="11" eb="13">
      <t>タイサク</t>
    </rPh>
    <rPh sb="14" eb="17">
      <t>キンキュウジ</t>
    </rPh>
    <rPh sb="21" eb="23">
      <t>ジドウ</t>
    </rPh>
    <rPh sb="24" eb="26">
      <t>アンゼン</t>
    </rPh>
    <rPh sb="27" eb="29">
      <t>カクホ</t>
    </rPh>
    <rPh sb="31" eb="33">
      <t>タイセイ</t>
    </rPh>
    <rPh sb="34" eb="36">
      <t>セイビ</t>
    </rPh>
    <phoneticPr fontId="22"/>
  </si>
  <si>
    <t>必須</t>
    <rPh sb="0" eb="2">
      <t>ヒッス</t>
    </rPh>
    <phoneticPr fontId="122"/>
  </si>
  <si>
    <t>□</t>
    <phoneticPr fontId="122"/>
  </si>
  <si>
    <t>事故発生時に適切な救命処置が可能となるよう、訓練を実施している</t>
    <rPh sb="0" eb="2">
      <t>ジコ</t>
    </rPh>
    <rPh sb="2" eb="5">
      <t>ハッセイジ</t>
    </rPh>
    <rPh sb="6" eb="8">
      <t>テキセツ</t>
    </rPh>
    <rPh sb="9" eb="11">
      <t>キュウメイ</t>
    </rPh>
    <rPh sb="11" eb="13">
      <t>ショチ</t>
    </rPh>
    <rPh sb="14" eb="16">
      <t>カノウ</t>
    </rPh>
    <rPh sb="22" eb="24">
      <t>クンレン</t>
    </rPh>
    <rPh sb="25" eb="27">
      <t>ジッシ</t>
    </rPh>
    <phoneticPr fontId="122"/>
  </si>
  <si>
    <t>賠償責任保険に加入するなど、保育中の万が一の事故に備えている</t>
    <rPh sb="0" eb="2">
      <t>バイショウ</t>
    </rPh>
    <rPh sb="2" eb="4">
      <t>セキニン</t>
    </rPh>
    <rPh sb="4" eb="6">
      <t>ホケン</t>
    </rPh>
    <rPh sb="7" eb="9">
      <t>カニュウ</t>
    </rPh>
    <rPh sb="14" eb="17">
      <t>ホイクチュウ</t>
    </rPh>
    <rPh sb="18" eb="19">
      <t>マン</t>
    </rPh>
    <rPh sb="20" eb="21">
      <t>イチ</t>
    </rPh>
    <rPh sb="22" eb="24">
      <t>ジコ</t>
    </rPh>
    <rPh sb="25" eb="26">
      <t>ソナ</t>
    </rPh>
    <phoneticPr fontId="122"/>
  </si>
  <si>
    <t>過去の死亡事故等の重大事故については、当該事故と同様の事故の再発防止策及び事故後の検証結果を踏まえた措置をとっている（※該当する場合必須）</t>
    <rPh sb="0" eb="2">
      <t>カコ</t>
    </rPh>
    <rPh sb="3" eb="5">
      <t>シボウ</t>
    </rPh>
    <rPh sb="5" eb="7">
      <t>ジコ</t>
    </rPh>
    <rPh sb="7" eb="8">
      <t>トウ</t>
    </rPh>
    <rPh sb="9" eb="11">
      <t>ジュウダイ</t>
    </rPh>
    <rPh sb="11" eb="13">
      <t>ジコ</t>
    </rPh>
    <rPh sb="19" eb="21">
      <t>トウガイ</t>
    </rPh>
    <rPh sb="21" eb="23">
      <t>ジコ</t>
    </rPh>
    <rPh sb="24" eb="26">
      <t>ドウヨウ</t>
    </rPh>
    <rPh sb="27" eb="29">
      <t>ジコ</t>
    </rPh>
    <rPh sb="30" eb="32">
      <t>サイハツ</t>
    </rPh>
    <rPh sb="32" eb="34">
      <t>ボウシ</t>
    </rPh>
    <rPh sb="34" eb="35">
      <t>サク</t>
    </rPh>
    <rPh sb="35" eb="36">
      <t>オヨ</t>
    </rPh>
    <rPh sb="37" eb="40">
      <t>ジコゴ</t>
    </rPh>
    <rPh sb="41" eb="43">
      <t>ケンショウ</t>
    </rPh>
    <rPh sb="43" eb="45">
      <t>ケッカ</t>
    </rPh>
    <rPh sb="46" eb="47">
      <t>フ</t>
    </rPh>
    <rPh sb="50" eb="52">
      <t>ソチ</t>
    </rPh>
    <rPh sb="60" eb="62">
      <t>ガイトウ</t>
    </rPh>
    <phoneticPr fontId="122"/>
  </si>
  <si>
    <t>利用者への情報提供</t>
    <rPh sb="0" eb="3">
      <t>リヨウシャ</t>
    </rPh>
    <rPh sb="5" eb="7">
      <t>ジョウホウ</t>
    </rPh>
    <rPh sb="7" eb="9">
      <t>テイキョウ</t>
    </rPh>
    <phoneticPr fontId="22"/>
  </si>
  <si>
    <t>提供するサービス内容を利用者の見やすいところに掲示するとともに、電気通信回線に接続して行う自動公衆送信により公衆の閲覧に供している（ここdeサーチに掲載している）</t>
    <rPh sb="0" eb="2">
      <t>テイキョウ</t>
    </rPh>
    <rPh sb="8" eb="10">
      <t>ナイヨウ</t>
    </rPh>
    <rPh sb="11" eb="14">
      <t>リヨウシャ</t>
    </rPh>
    <rPh sb="15" eb="16">
      <t>ミ</t>
    </rPh>
    <rPh sb="23" eb="25">
      <t>ケイジ</t>
    </rPh>
    <phoneticPr fontId="22"/>
  </si>
  <si>
    <t>利用者と利用契約が成立したときは、その利用者に対し、契約内容を記載した書面を交付する</t>
    <rPh sb="0" eb="3">
      <t>リヨウシャ</t>
    </rPh>
    <rPh sb="4" eb="6">
      <t>リヨウ</t>
    </rPh>
    <rPh sb="6" eb="8">
      <t>ケイヤク</t>
    </rPh>
    <rPh sb="9" eb="11">
      <t>セイリツ</t>
    </rPh>
    <rPh sb="19" eb="22">
      <t>リヨウシャ</t>
    </rPh>
    <rPh sb="23" eb="24">
      <t>タイ</t>
    </rPh>
    <rPh sb="26" eb="28">
      <t>ケイヤク</t>
    </rPh>
    <rPh sb="28" eb="30">
      <t>ナイヨウ</t>
    </rPh>
    <rPh sb="31" eb="33">
      <t>キサイ</t>
    </rPh>
    <rPh sb="35" eb="37">
      <t>ショメン</t>
    </rPh>
    <rPh sb="38" eb="40">
      <t>コウフ</t>
    </rPh>
    <phoneticPr fontId="22"/>
  </si>
  <si>
    <t>利用予定者から申し込みがあった場合には、当該施設で提供されるサービスを利用するための契約の内容等について説明するよう努める</t>
    <rPh sb="0" eb="2">
      <t>リヨウ</t>
    </rPh>
    <rPh sb="2" eb="5">
      <t>ヨテイシャ</t>
    </rPh>
    <rPh sb="7" eb="8">
      <t>モウ</t>
    </rPh>
    <rPh sb="9" eb="10">
      <t>コ</t>
    </rPh>
    <rPh sb="15" eb="17">
      <t>バアイ</t>
    </rPh>
    <rPh sb="20" eb="22">
      <t>トウガイ</t>
    </rPh>
    <rPh sb="22" eb="24">
      <t>シセツ</t>
    </rPh>
    <rPh sb="25" eb="27">
      <t>テイキョウ</t>
    </rPh>
    <rPh sb="35" eb="37">
      <t>リヨウ</t>
    </rPh>
    <rPh sb="42" eb="44">
      <t>ケイヤク</t>
    </rPh>
    <rPh sb="45" eb="47">
      <t>ナイヨウ</t>
    </rPh>
    <rPh sb="47" eb="48">
      <t>トウ</t>
    </rPh>
    <rPh sb="52" eb="54">
      <t>セツメイ</t>
    </rPh>
    <rPh sb="58" eb="59">
      <t>ツト</t>
    </rPh>
    <phoneticPr fontId="22"/>
  </si>
  <si>
    <t>備える帳簿</t>
    <rPh sb="0" eb="1">
      <t>ソナ</t>
    </rPh>
    <rPh sb="3" eb="5">
      <t>チョウボ</t>
    </rPh>
    <phoneticPr fontId="22"/>
  </si>
  <si>
    <t>職員の氏名、連絡先、職員の資格を証明する書類（写）、採用年月日等が記載された帳簿を整備している</t>
    <rPh sb="0" eb="2">
      <t>ショクイン</t>
    </rPh>
    <rPh sb="3" eb="5">
      <t>シメイ</t>
    </rPh>
    <rPh sb="6" eb="9">
      <t>レンラクサキ</t>
    </rPh>
    <rPh sb="10" eb="12">
      <t>ショクイン</t>
    </rPh>
    <rPh sb="13" eb="15">
      <t>シカク</t>
    </rPh>
    <rPh sb="16" eb="18">
      <t>ショウメイ</t>
    </rPh>
    <rPh sb="20" eb="22">
      <t>ショルイ</t>
    </rPh>
    <rPh sb="23" eb="24">
      <t>ウツ</t>
    </rPh>
    <rPh sb="26" eb="28">
      <t>サイヨウ</t>
    </rPh>
    <rPh sb="28" eb="31">
      <t>ネンガッピ</t>
    </rPh>
    <rPh sb="31" eb="32">
      <t>トウ</t>
    </rPh>
    <rPh sb="33" eb="35">
      <t>キサイ</t>
    </rPh>
    <rPh sb="38" eb="40">
      <t>チョウボ</t>
    </rPh>
    <rPh sb="41" eb="43">
      <t>セイビ</t>
    </rPh>
    <phoneticPr fontId="22"/>
  </si>
  <si>
    <t>在籍乳幼児及び保護者の氏名、乳幼児の生年月日及び健康状態、保護者の連絡先、乳幼児の在籍記録並びに契約内容等が確認できる書類を整備している</t>
    <rPh sb="0" eb="2">
      <t>ザイセキ</t>
    </rPh>
    <rPh sb="2" eb="5">
      <t>ニュウヨウジ</t>
    </rPh>
    <rPh sb="5" eb="6">
      <t>オヨ</t>
    </rPh>
    <rPh sb="7" eb="10">
      <t>ホゴシャ</t>
    </rPh>
    <rPh sb="11" eb="13">
      <t>シメイ</t>
    </rPh>
    <rPh sb="14" eb="17">
      <t>ニュウヨウジ</t>
    </rPh>
    <rPh sb="18" eb="20">
      <t>セイネン</t>
    </rPh>
    <rPh sb="20" eb="22">
      <t>ガッピ</t>
    </rPh>
    <rPh sb="22" eb="23">
      <t>オヨ</t>
    </rPh>
    <rPh sb="24" eb="26">
      <t>ケンコウ</t>
    </rPh>
    <rPh sb="26" eb="28">
      <t>ジョウタイ</t>
    </rPh>
    <rPh sb="29" eb="32">
      <t>ホゴシャ</t>
    </rPh>
    <rPh sb="33" eb="36">
      <t>レンラクサキ</t>
    </rPh>
    <rPh sb="37" eb="40">
      <t>ニュウヨウジ</t>
    </rPh>
    <rPh sb="41" eb="43">
      <t>ザイセキ</t>
    </rPh>
    <rPh sb="43" eb="45">
      <t>キロク</t>
    </rPh>
    <rPh sb="45" eb="46">
      <t>ナラ</t>
    </rPh>
    <rPh sb="48" eb="50">
      <t>ケイヤク</t>
    </rPh>
    <rPh sb="50" eb="52">
      <t>ナイヨウ</t>
    </rPh>
    <rPh sb="52" eb="53">
      <t>トウ</t>
    </rPh>
    <rPh sb="54" eb="56">
      <t>カクニン</t>
    </rPh>
    <rPh sb="59" eb="61">
      <t>ショルイ</t>
    </rPh>
    <rPh sb="62" eb="64">
      <t>セイビ</t>
    </rPh>
    <phoneticPr fontId="22"/>
  </si>
  <si>
    <t>【参考】主な建築基準法関係法令等</t>
    <rPh sb="1" eb="3">
      <t>サンコウ</t>
    </rPh>
    <rPh sb="4" eb="5">
      <t>オモ</t>
    </rPh>
    <rPh sb="6" eb="8">
      <t>ケンチク</t>
    </rPh>
    <rPh sb="8" eb="11">
      <t>キジュンホウ</t>
    </rPh>
    <rPh sb="11" eb="13">
      <t>カンケイ</t>
    </rPh>
    <rPh sb="13" eb="15">
      <t>ホウレイ</t>
    </rPh>
    <rPh sb="15" eb="16">
      <t>ナド</t>
    </rPh>
    <phoneticPr fontId="22"/>
  </si>
  <si>
    <t>建築基準法</t>
    <rPh sb="0" eb="2">
      <t>ケンチク</t>
    </rPh>
    <rPh sb="2" eb="5">
      <t>キジュンホウ</t>
    </rPh>
    <phoneticPr fontId="22"/>
  </si>
  <si>
    <t>第２条</t>
    <rPh sb="0" eb="1">
      <t>ダイ</t>
    </rPh>
    <rPh sb="2" eb="3">
      <t>ジョウ</t>
    </rPh>
    <phoneticPr fontId="122"/>
  </si>
  <si>
    <t xml:space="preserve">第７号 </t>
    <rPh sb="0" eb="1">
      <t>ダイ</t>
    </rPh>
    <rPh sb="2" eb="3">
      <t>ゴウ</t>
    </rPh>
    <phoneticPr fontId="122"/>
  </si>
  <si>
    <t>耐火構造　壁、柱、床その他の建築物の部分の構造のうち、耐火性能（通常の火災が終了するまでの間当該火災による建築物の倒壊及び延焼を防止するために当該建築物の部分に必要とされる性能をいう。）に関して政令で定める技術的基準に適合する鉄筋コンクリート造、れんが造その他の構造で、国土交通大臣が定めた構造方法を用いるもの又は国土交通大臣の認定を受けたものをいう。</t>
    <phoneticPr fontId="122"/>
  </si>
  <si>
    <t>第７号の２</t>
    <phoneticPr fontId="122"/>
  </si>
  <si>
    <t>準耐火構造　壁、柱、床その他の建築物の部分の構造のうち、準耐火性能（通常の火災による延焼を抑制するために当該建築物の部分に必要とされる性能をいう。第９号の３ロ及び第２７条第１項において同じ。）に関して政令で定める技術的基準に適合するもので、国土交通大臣が定めた構造方法を用いるもの又は国土交通大臣の認定を受けたものをいう。</t>
    <phoneticPr fontId="122"/>
  </si>
  <si>
    <t>第９号の２</t>
    <rPh sb="0" eb="1">
      <t>ダイ</t>
    </rPh>
    <rPh sb="2" eb="3">
      <t>ゴウ</t>
    </rPh>
    <phoneticPr fontId="122"/>
  </si>
  <si>
    <t>耐火建築物　次に掲げる基準に適合する建築物をいう。</t>
    <phoneticPr fontId="122"/>
  </si>
  <si>
    <t>イ</t>
    <phoneticPr fontId="122"/>
  </si>
  <si>
    <t>その主要構造部が（１）又は（２）のいずれかに該当すること。</t>
    <phoneticPr fontId="122"/>
  </si>
  <si>
    <t>（１）　耐火構造であること。</t>
    <phoneticPr fontId="122"/>
  </si>
  <si>
    <t>（２）　次に掲げる性能（外壁以外の主要構造部にあつては、（ｉ）に掲げる性能に限る。）に関して政令で定める技術的基準に適合するものであること。</t>
    <phoneticPr fontId="122"/>
  </si>
  <si>
    <t>（ｉ）　当該建築物の構造、建築設備及び用途に応じて屋内において発生が予測される火災による火熱に当該火災が終了するまで耐えること。</t>
    <phoneticPr fontId="122"/>
  </si>
  <si>
    <t>（ｉｉ）　当該建築物の周囲において発生する通常の火災による火熱に当該火災が終了するまで耐えること。</t>
    <phoneticPr fontId="122"/>
  </si>
  <si>
    <t>ロ　</t>
    <phoneticPr fontId="122"/>
  </si>
  <si>
    <t>その外壁の開口部で延焼のおそれのある部分に、防火戸その他の政令で定める防火設備（その構造が遮炎性能（通常の火災時における火炎を有効に遮るために防火設備に必要とされる性能をいう。）に関して政令で定める技術的基準に適合するもので、国土交通大臣が定めた構造方法を用いるもの又は国土交通大臣の認定を受けたものに限る。）を有すること。</t>
    <phoneticPr fontId="122"/>
  </si>
  <si>
    <t>第９号の３</t>
    <rPh sb="0" eb="1">
      <t>ダイ</t>
    </rPh>
    <rPh sb="2" eb="3">
      <t>ゴウ</t>
    </rPh>
    <phoneticPr fontId="122"/>
  </si>
  <si>
    <t>準耐火建築物　耐火建築物以外の建築物で、イ又はロのいずれかに該当し、外壁の開口部で延焼のおそれのある部分に前号ロに規定する防火設備を有するものをいう。</t>
    <phoneticPr fontId="122"/>
  </si>
  <si>
    <t>主要構造部を準耐火構造としたもの</t>
    <phoneticPr fontId="122"/>
  </si>
  <si>
    <t>ロ</t>
    <phoneticPr fontId="122"/>
  </si>
  <si>
    <t>イに掲げる建築物以外の建築物であつて、イに掲げるものと同等の準耐火性能を有するものとして主要構造部の防火の措置その他の事項について政令で定める技術的基準に適合するもの</t>
    <phoneticPr fontId="122"/>
  </si>
  <si>
    <t>建築基準法施行令</t>
    <rPh sb="0" eb="2">
      <t>ケンチク</t>
    </rPh>
    <rPh sb="2" eb="5">
      <t>キジュンホウ</t>
    </rPh>
    <rPh sb="5" eb="8">
      <t>セコウレイ</t>
    </rPh>
    <phoneticPr fontId="122"/>
  </si>
  <si>
    <t>第１１２条</t>
    <phoneticPr fontId="122"/>
  </si>
  <si>
    <t xml:space="preserve"> 　主要構造部を耐火構造とした建築物又は法第２条第９号の３ イ若しくはロのいずれかに該当する建築物で、延べ面積（スプリンクラー設備、水噴霧消火設備、泡消火設備その他これらに類するもので自動式のものを設けた部分の床面積の二分の一に相当する床面積を除く。以下この条において同じ。）が千五百平方メートルを超えるものは、床面積（スプリンクラー設備、水噴霧消火設備、泡消火設備その他これらに類するもので自動式のものを設けた部分の床面積の二分の一に相当する床面積を除く。以下この条において同じ。）の合計千五百平方メートル以内ごとに第１１５条の２の２第１項第１号に掲げる基準に適合する準耐火構造の床若しくは壁又は特定防火設備（第百九条に規定する防火設備であつて、これに通常の火災による火熱が加えられた場合に、加熱開始後一時間当該加熱面以外の面に火炎を出さないものとして、国土交通大臣が定めた構造方法を用いるもの又は国土交通大臣の認定を受けたものをいう。以下同じ。）で区画しなければならない。ただし、次の各号のいずれかに該当する建築物の部分でその用途上やむを得ない場合においては、この限りでない。 </t>
    <phoneticPr fontId="122"/>
  </si>
  <si>
    <t>１号</t>
    <rPh sb="1" eb="2">
      <t>ゴウ</t>
    </rPh>
    <phoneticPr fontId="122"/>
  </si>
  <si>
    <t xml:space="preserve">劇場、映画館、演芸場、観覧場、公会堂又は集会場の客席、体育館、工場その他これらに類する用途に供する建築物の部分 </t>
    <phoneticPr fontId="122"/>
  </si>
  <si>
    <t>２号</t>
    <rPh sb="1" eb="2">
      <t>ゴウ</t>
    </rPh>
    <phoneticPr fontId="122"/>
  </si>
  <si>
    <t xml:space="preserve">階段室の部分又は昇降機の昇降路の部分（当該昇降機の乗降のための乗降ロビーの部分を含む。）で第１１５条の２の２第１項第１号に掲げる基準に適合する準耐火構造の床若しくは壁又は特定防火設備で区画されたもの </t>
    <phoneticPr fontId="122"/>
  </si>
  <si>
    <t>第１１５条の２の２</t>
    <phoneticPr fontId="122"/>
  </si>
  <si>
    <t xml:space="preserve">法第２７条第１項 ただし書（法第８７条第３項 において準用する場合を含む。以下この条において同じ。）の政令で定める技術的基準は、準防火地域内にあるものにあつては次に掲げるもの、防火地域及び準防火地域以外の区域内にあるものにあつては第１号から第４号までに掲げるものとする。 </t>
    <phoneticPr fontId="122"/>
  </si>
  <si>
    <t>1号</t>
    <rPh sb="1" eb="2">
      <t>ゴウ</t>
    </rPh>
    <phoneticPr fontId="122"/>
  </si>
  <si>
    <t>主要構造部である壁、柱、床、はり及び屋根の軒裏の構造が、次に定める基準に適合するものとして、国土交通大臣が定めた構造方法を用いるもの又は国土交通大臣の認定を受けたものであること。</t>
    <phoneticPr fontId="122"/>
  </si>
  <si>
    <t>次の表に掲げる建築物の部分にあつては、当該部分に通常の火災による火熱が加えられた場合に、加熱開始後それぞれ同表に定める時間構造耐力上支障のある変形、溶融、破壊その他の損傷を生じないものであること。</t>
    <phoneticPr fontId="122"/>
  </si>
  <si>
    <t>壁</t>
    <rPh sb="0" eb="1">
      <t>カベ</t>
    </rPh>
    <phoneticPr fontId="122"/>
  </si>
  <si>
    <t>壁 間仕切壁（耐力壁に限る。）１時間</t>
    <phoneticPr fontId="122"/>
  </si>
  <si>
    <t>外壁（耐力壁に限る。）１時間</t>
    <phoneticPr fontId="122"/>
  </si>
  <si>
    <t>柱</t>
    <rPh sb="0" eb="1">
      <t>ハシラ</t>
    </rPh>
    <phoneticPr fontId="122"/>
  </si>
  <si>
    <t xml:space="preserve">１時間 </t>
    <phoneticPr fontId="122"/>
  </si>
  <si>
    <t>床</t>
    <rPh sb="0" eb="1">
      <t>ユカ</t>
    </rPh>
    <phoneticPr fontId="122"/>
  </si>
  <si>
    <t>はり</t>
    <phoneticPr fontId="122"/>
  </si>
  <si>
    <t>１時間</t>
    <phoneticPr fontId="122"/>
  </si>
  <si>
    <t>壁（非耐力壁である外壁の延焼のおそれのある部分以外の部分を除く。）、床及び屋根の軒裏にあつては、これらに通常の火災による火熱が加えられた場合に、加熱開始後一時間当該加熱面以外の面（屋内に面するものに限る。）の温度が可燃物燃焼温度以上に上昇しないものであること。</t>
    <phoneticPr fontId="122"/>
  </si>
  <si>
    <t>ハ</t>
    <phoneticPr fontId="122"/>
  </si>
  <si>
    <t>外壁（非耐力壁である外壁の延焼のおそれのある部分以外の部分を除く。）にあつては、これに屋内において発生する通常の火災による火熱が加えられた場合に、加熱開始後一時間屋外に火炎を出す原因となるき裂その他の損傷を生じないものであること。</t>
    <phoneticPr fontId="122"/>
  </si>
  <si>
    <t xml:space="preserve">第１２３条 </t>
    <phoneticPr fontId="122"/>
  </si>
  <si>
    <t>1項</t>
    <rPh sb="1" eb="2">
      <t>コウ</t>
    </rPh>
    <phoneticPr fontId="122"/>
  </si>
  <si>
    <t>屋内に設ける避難階段は、次に定める構造としなければならない。</t>
    <phoneticPr fontId="122"/>
  </si>
  <si>
    <t>階段室は、第４号の開口部、第５号の窓又は第６号の出入口の部分を除き、耐火構造の壁で囲むこと。</t>
    <phoneticPr fontId="122"/>
  </si>
  <si>
    <t>2号</t>
    <rPh sb="1" eb="2">
      <t>ゴウ</t>
    </rPh>
    <phoneticPr fontId="122"/>
  </si>
  <si>
    <t>階段室の天井（天井のない場合にあつては、屋根。第３項第３号において同じ。）及び壁の室内に面する部分は、仕上げを不燃材料でし、かつ、その下地を不燃材料で造ること。</t>
    <phoneticPr fontId="122"/>
  </si>
  <si>
    <t>3号</t>
    <rPh sb="1" eb="2">
      <t>ゴウ</t>
    </rPh>
    <phoneticPr fontId="122"/>
  </si>
  <si>
    <t>階段室には、窓その他の採光上有効な開口部又は予備電源を有する照明設備を設けること。</t>
    <phoneticPr fontId="122"/>
  </si>
  <si>
    <t>4号</t>
    <rPh sb="1" eb="2">
      <t>ゴウ</t>
    </rPh>
    <phoneticPr fontId="122"/>
  </si>
  <si>
    <t xml:space="preserve">階段室の屋外に面する壁に設ける開口部（開口面積が各々一平方メートル以内で、法第２条第９号の２ ロに規定する防火設備ではめごろし戸であるものが設けられたものを除く。）は、階段室以外の当該建築物の部分に設けた開口部並びに階段室以外の当該建築物の壁及び屋根（耐火構造の壁及び屋根を除く。）から九十センチメートル以上の距離に設けること。ただし、第１１２条第１０項ただし書に規定する場合は、この限りでない。 
</t>
    <phoneticPr fontId="122"/>
  </si>
  <si>
    <t>5号</t>
    <rPh sb="1" eb="2">
      <t>ゴウ</t>
    </rPh>
    <phoneticPr fontId="122"/>
  </si>
  <si>
    <t>階段室の屋内に面する壁に窓を設ける場合においては、その面積は、各々一平方メートル以内とし、かつ、法第２条第９号の２ ロに規定する防火設備ではめごろし戸であるものを設けること。</t>
    <phoneticPr fontId="122"/>
  </si>
  <si>
    <t>6号</t>
    <rPh sb="1" eb="2">
      <t>ゴウ</t>
    </rPh>
    <phoneticPr fontId="122"/>
  </si>
  <si>
    <t xml:space="preserve">階段に通ずる出入口には、法第２条第９号の２ ロに規定する防火設備で第１１２条第１４項第２号 に規定する構造であるものを設けること。この場合において、直接手で開くことができ、かつ、自動的に閉鎖する戸又は戸の部分は、避難の方向に開くことができるものとすること。 </t>
    <phoneticPr fontId="122"/>
  </si>
  <si>
    <t>7号</t>
    <rPh sb="1" eb="2">
      <t>ゴウ</t>
    </rPh>
    <phoneticPr fontId="122"/>
  </si>
  <si>
    <t>階段は、耐火構造とし、避難階まで直通すること。</t>
    <phoneticPr fontId="122"/>
  </si>
  <si>
    <t>2項</t>
    <rPh sb="1" eb="2">
      <t>コウ</t>
    </rPh>
    <phoneticPr fontId="122"/>
  </si>
  <si>
    <t>屋外に設ける避難階段は、次に定める構造としなければならない。</t>
    <phoneticPr fontId="122"/>
  </si>
  <si>
    <t>階段は、その階段に通ずる出入口以外の開口部（開口面積が各々一平方メートル以内で、法第２条第９号の２ ロに規定する防火設備ではめごろし戸であるものが設けられたものを除く。）から二メートル以上の距離に設けること。</t>
    <phoneticPr fontId="122"/>
  </si>
  <si>
    <t xml:space="preserve">屋内から階段に通ずる出入口には、前項第６号の防火設備を設けること。 </t>
    <phoneticPr fontId="122"/>
  </si>
  <si>
    <t>階段は、耐火構造とし、地上まで直通すること。</t>
    <phoneticPr fontId="122"/>
  </si>
  <si>
    <t>3項</t>
    <rPh sb="1" eb="2">
      <t>コウ</t>
    </rPh>
    <phoneticPr fontId="122"/>
  </si>
  <si>
    <t>特別避難階段は、次に定める構造としなければならない。</t>
    <rPh sb="0" eb="2">
      <t>トクベツ</t>
    </rPh>
    <rPh sb="2" eb="4">
      <t>ヒナン</t>
    </rPh>
    <rPh sb="4" eb="6">
      <t>カイダン</t>
    </rPh>
    <rPh sb="8" eb="9">
      <t>ツギ</t>
    </rPh>
    <rPh sb="10" eb="11">
      <t>サダ</t>
    </rPh>
    <rPh sb="13" eb="15">
      <t>コウゾウ</t>
    </rPh>
    <phoneticPr fontId="122"/>
  </si>
  <si>
    <t xml:space="preserve">屋内と階段室とは、バルコニー又は外気に向かつて開くことができる窓若しくは排煙設備（国土交通大臣が定めた構造方法を用いるものに限る。）を有する付室を通じて連絡すること。 </t>
    <phoneticPr fontId="122"/>
  </si>
  <si>
    <t>階段室、バルコニー及び付室は、第５号の開口部、第７号の窓又は第９号の出入口の部分（第１２９条の１３の３第３項に規定する非常用エレベーターの乗降ロビーの用に供するバルコニー又は付室にあつては、当該エレベーターの昇降路の出入口の部分を含む。）を除き、耐火構造の壁で囲むこと。</t>
    <phoneticPr fontId="122"/>
  </si>
  <si>
    <t>階段室及び付室の天井及び壁の室内に面する部分は、仕上げを不燃材料でし、かつ、その下地を不燃材料で造ること。</t>
    <phoneticPr fontId="122"/>
  </si>
  <si>
    <t>階段室には、付室に面する窓その他の採光上有効な開口部又は予備電源を有する照明設備を設けること。</t>
    <phoneticPr fontId="122"/>
  </si>
  <si>
    <t>階段室、バルコニー又は付室の屋外に面する壁に設ける開口部（開口面積が各々一平方メートル以内で、法第２条第９号の２ ロに規定する防火設備ではめごろし戸であるものが設けられたものを除く。）は、階段室、バルコニー又は付室以外の当該建築物の部分に設けた開口部並びに階段室、バルコニー又は付室以外の当該建築物の部分の壁及び屋根（耐火構造の壁及び屋根を除く。）から九十センチメートル以上の距離にある部分で、延焼のおそれのある部分以外の部分に設けること。ただし、第１１２条第１０項ただし書に規定する場合は、この限りでない。</t>
    <phoneticPr fontId="122"/>
  </si>
  <si>
    <t>階段室には、バルコニー及び付室に面する部分以外に屋内に面して開口部を設けないこと。</t>
    <phoneticPr fontId="122"/>
  </si>
  <si>
    <t>階段室のバルコニー又は付室に面する部分に窓を設ける場合においては、はめごろし戸を設けること。</t>
    <phoneticPr fontId="122"/>
  </si>
  <si>
    <t>8号</t>
    <rPh sb="1" eb="2">
      <t>ゴウ</t>
    </rPh>
    <phoneticPr fontId="122"/>
  </si>
  <si>
    <t>バルコニー及び付室には、階段室以外の屋内に面する壁に出入口以外の開口部を設けないこと。</t>
    <phoneticPr fontId="122"/>
  </si>
  <si>
    <t>9号</t>
    <rPh sb="1" eb="2">
      <t>ゴウ</t>
    </rPh>
    <phoneticPr fontId="122"/>
  </si>
  <si>
    <t>屋内からバルコニー又は付室に通ずる出入口には第１項第６号の特定防火設備を、バルコニー又は付室から階段室に通ずる出入口には同号の防火設備を設けること。</t>
    <phoneticPr fontId="122"/>
  </si>
  <si>
    <t>10号</t>
    <rPh sb="2" eb="3">
      <t>ゴウ</t>
    </rPh>
    <phoneticPr fontId="122"/>
  </si>
  <si>
    <t>11号</t>
    <rPh sb="2" eb="3">
      <t>ゴウ</t>
    </rPh>
    <phoneticPr fontId="122"/>
  </si>
  <si>
    <t>建築物の十五階以上の階又は地下三階以下の階に通ずる特別避難階段の十五階以上の各階又は地下三階以下の各階における階段室及びこれと屋内とを連絡するバルコニー又は付室の床面積（バルコニーで床面積がないものにあつては、床部分の面積）の合計は、当該階に設ける各居室の床面積に、法別表第一(い)欄(一)項又は(四)項に掲げる用途に供する居室にあつては百分の八、その他の居室にあつては百分の三を乗じたものの合計以上とすること。</t>
    <phoneticPr fontId="122"/>
  </si>
  <si>
    <t>（混合訓練における障害者分）</t>
  </si>
  <si>
    <t>　障害者の申込みがあった場合、この内訳書が適用となります。</t>
    <rPh sb="1" eb="4">
      <t>ショウガイシャ</t>
    </rPh>
    <rPh sb="5" eb="7">
      <t>モウシコ</t>
    </rPh>
    <rPh sb="12" eb="14">
      <t>バアイ</t>
    </rPh>
    <phoneticPr fontId="22"/>
  </si>
  <si>
    <t>※障害者の受講者１人あたりの経費を記載してください。</t>
    <rPh sb="1" eb="4">
      <t>ショウガイシャ</t>
    </rPh>
    <rPh sb="5" eb="8">
      <t>ジュコウシャ</t>
    </rPh>
    <rPh sb="9" eb="10">
      <t>ニン</t>
    </rPh>
    <rPh sb="14" eb="16">
      <t>ケイヒ</t>
    </rPh>
    <rPh sb="17" eb="19">
      <t>キサイ</t>
    </rPh>
    <phoneticPr fontId="22"/>
  </si>
  <si>
    <t>（合計）／（訓練期間）</t>
    <rPh sb="1" eb="3">
      <t>ゴウケイ</t>
    </rPh>
    <rPh sb="6" eb="8">
      <t>クンレン</t>
    </rPh>
    <rPh sb="8" eb="10">
      <t>キカン</t>
    </rPh>
    <phoneticPr fontId="22"/>
  </si>
  <si>
    <r>
      <t>※　「１人１月あたりの月額単価」の上限は、</t>
    </r>
    <r>
      <rPr>
        <sz val="10"/>
        <rFont val="ＭＳ 明朝"/>
        <family val="1"/>
        <charset val="128"/>
      </rPr>
      <t>障害者訓練は64,000円（税抜）です。</t>
    </r>
    <rPh sb="4" eb="5">
      <t>ニン</t>
    </rPh>
    <rPh sb="6" eb="7">
      <t>ツキ</t>
    </rPh>
    <rPh sb="11" eb="13">
      <t>ゲツガク</t>
    </rPh>
    <rPh sb="13" eb="15">
      <t>タンカ</t>
    </rPh>
    <rPh sb="17" eb="19">
      <t>ジョウゲン</t>
    </rPh>
    <phoneticPr fontId="22"/>
  </si>
  <si>
    <r>
      <t>「給与所得の源泉徴収票等の法定調書合計表」の写し　　</t>
    </r>
    <r>
      <rPr>
        <sz val="11"/>
        <rFont val="ＭＳ Ｐ明朝"/>
        <family val="1"/>
        <charset val="128"/>
      </rPr>
      <t>令和７年・令和６年分</t>
    </r>
    <phoneticPr fontId="22"/>
  </si>
  <si>
    <r>
      <t>　①</t>
    </r>
    <r>
      <rPr>
        <sz val="11"/>
        <rFont val="ＭＳ Ｐ明朝"/>
        <family val="1"/>
        <charset val="128"/>
      </rPr>
      <t>令和７年及び令和６年の「給与所得の源泉徴収票等の法定調書合計表」</t>
    </r>
    <phoneticPr fontId="22"/>
  </si>
  <si>
    <t>参考様式８</t>
    <rPh sb="0" eb="2">
      <t>サンコウ</t>
    </rPh>
    <rPh sb="2" eb="4">
      <t>ヨウシキ</t>
    </rPh>
    <phoneticPr fontId="22"/>
  </si>
  <si>
    <t>参考様式７</t>
    <rPh sb="0" eb="2">
      <t>サンコウ</t>
    </rPh>
    <rPh sb="2" eb="4">
      <t>ヨウシキ</t>
    </rPh>
    <phoneticPr fontId="22"/>
  </si>
  <si>
    <t>　※各コースの就職支援責任者及び主たる講師については、氏名の前に○を記載してください。</t>
    <rPh sb="2" eb="3">
      <t>カク</t>
    </rPh>
    <rPh sb="14" eb="15">
      <t>オヨ</t>
    </rPh>
    <rPh sb="27" eb="29">
      <t>シメイ</t>
    </rPh>
    <rPh sb="30" eb="31">
      <t>マエ</t>
    </rPh>
    <phoneticPr fontId="22"/>
  </si>
  <si>
    <t>参考様式６</t>
    <rPh sb="0" eb="2">
      <t>サンコウ</t>
    </rPh>
    <rPh sb="2" eb="4">
      <t>ヨウシキ</t>
    </rPh>
    <phoneticPr fontId="22"/>
  </si>
  <si>
    <t>託児サービス経費内訳書</t>
    <rPh sb="0" eb="2">
      <t>タクジ</t>
    </rPh>
    <rPh sb="6" eb="7">
      <t>キョウ</t>
    </rPh>
    <rPh sb="7" eb="8">
      <t>ヒ</t>
    </rPh>
    <rPh sb="8" eb="9">
      <t>ナイ</t>
    </rPh>
    <rPh sb="9" eb="10">
      <t>ワケ</t>
    </rPh>
    <rPh sb="10" eb="11">
      <t>ショ</t>
    </rPh>
    <phoneticPr fontId="22"/>
  </si>
  <si>
    <t>託児受入可能人数：</t>
    <rPh sb="0" eb="2">
      <t>タクジ</t>
    </rPh>
    <rPh sb="2" eb="3">
      <t>ウ</t>
    </rPh>
    <rPh sb="3" eb="4">
      <t>イ</t>
    </rPh>
    <rPh sb="4" eb="6">
      <t>カノウ</t>
    </rPh>
    <rPh sb="6" eb="8">
      <t>ニンズウ</t>
    </rPh>
    <phoneticPr fontId="22"/>
  </si>
  <si>
    <t>託児施設名：</t>
    <rPh sb="0" eb="2">
      <t>タクジ</t>
    </rPh>
    <rPh sb="2" eb="5">
      <t>シセツメイ</t>
    </rPh>
    <phoneticPr fontId="22"/>
  </si>
  <si>
    <r>
      <t xml:space="preserve">項　　　　目
</t>
    </r>
    <r>
      <rPr>
        <sz val="10"/>
        <rFont val="ＭＳ 明朝"/>
        <family val="1"/>
        <charset val="128"/>
      </rPr>
      <t>※託児サービス以外の経費（事務手数料等）は対象外</t>
    </r>
    <rPh sb="0" eb="1">
      <t>コウ</t>
    </rPh>
    <rPh sb="5" eb="6">
      <t>メ</t>
    </rPh>
    <rPh sb="8" eb="10">
      <t>タクジ</t>
    </rPh>
    <rPh sb="14" eb="16">
      <t>イガイ</t>
    </rPh>
    <rPh sb="17" eb="19">
      <t>ケイヒ</t>
    </rPh>
    <rPh sb="20" eb="22">
      <t>ジム</t>
    </rPh>
    <rPh sb="22" eb="25">
      <t>テスウリョウ</t>
    </rPh>
    <rPh sb="25" eb="26">
      <t>トウ</t>
    </rPh>
    <rPh sb="28" eb="31">
      <t>タイショウガイ</t>
    </rPh>
    <phoneticPr fontId="22"/>
  </si>
  <si>
    <r>
      <t xml:space="preserve">金　　額（円）
</t>
    </r>
    <r>
      <rPr>
        <sz val="10"/>
        <rFont val="ＭＳ 明朝"/>
        <family val="1"/>
        <charset val="128"/>
      </rPr>
      <t xml:space="preserve">※託児サービス提供機関における
</t>
    </r>
    <r>
      <rPr>
        <u/>
        <sz val="10"/>
        <rFont val="ＭＳ 明朝"/>
        <family val="1"/>
        <charset val="128"/>
      </rPr>
      <t>一般利用者の利用単価と同額</t>
    </r>
    <rPh sb="0" eb="1">
      <t>キン</t>
    </rPh>
    <rPh sb="3" eb="4">
      <t>ガク</t>
    </rPh>
    <rPh sb="5" eb="6">
      <t>エン</t>
    </rPh>
    <phoneticPr fontId="22"/>
  </si>
  <si>
    <r>
      <t>※　託児サービスに係る委託費の単価は、</t>
    </r>
    <r>
      <rPr>
        <u/>
        <sz val="10"/>
        <rFont val="ＭＳ 明朝"/>
        <family val="1"/>
        <charset val="128"/>
      </rPr>
      <t>託児サービス提供機関における一般の利用者の利用単価と同額</t>
    </r>
    <r>
      <rPr>
        <sz val="10"/>
        <rFont val="ＭＳ 明朝"/>
        <family val="1"/>
        <charset val="128"/>
      </rPr>
      <t>としてください。</t>
    </r>
  </si>
  <si>
    <r>
      <t>※　託児サービス提供機関における</t>
    </r>
    <r>
      <rPr>
        <u/>
        <sz val="10"/>
        <rFont val="ＭＳ 明朝"/>
        <family val="1"/>
        <charset val="128"/>
      </rPr>
      <t>一般の利用者の利用単価に該当しない経費（事務手数料等）は計上しない</t>
    </r>
    <r>
      <rPr>
        <sz val="10"/>
        <rFont val="ＭＳ 明朝"/>
        <family val="1"/>
        <charset val="128"/>
      </rPr>
      <t>でください。</t>
    </r>
    <rPh sb="28" eb="30">
      <t>ガイトウ</t>
    </rPh>
    <rPh sb="36" eb="38">
      <t>ジム</t>
    </rPh>
    <rPh sb="38" eb="41">
      <t>テスウリョウ</t>
    </rPh>
    <rPh sb="41" eb="42">
      <t>トウ</t>
    </rPh>
    <phoneticPr fontId="22"/>
  </si>
  <si>
    <t>※　全て税抜き額で記載してください。</t>
    <rPh sb="2" eb="3">
      <t>スベ</t>
    </rPh>
    <rPh sb="4" eb="6">
      <t>ゼイヌ</t>
    </rPh>
    <rPh sb="7" eb="8">
      <t>ガク</t>
    </rPh>
    <rPh sb="9" eb="11">
      <t>キサイ</t>
    </rPh>
    <phoneticPr fontId="22"/>
  </si>
  <si>
    <t>※　積算内訳には、単価×数量など、具体的に記載してください。</t>
    <rPh sb="2" eb="4">
      <t>セキサン</t>
    </rPh>
    <rPh sb="4" eb="6">
      <t>ウチワケ</t>
    </rPh>
    <rPh sb="9" eb="11">
      <t>タンカ</t>
    </rPh>
    <rPh sb="12" eb="14">
      <t>スウリョウ</t>
    </rPh>
    <rPh sb="17" eb="20">
      <t>グタイテキ</t>
    </rPh>
    <rPh sb="21" eb="23">
      <t>キサイ</t>
    </rPh>
    <phoneticPr fontId="22"/>
  </si>
  <si>
    <t>※　「１人１月あたりの月額単価」の上限は、66,000円（税抜）です。</t>
    <rPh sb="4" eb="5">
      <t>ニン</t>
    </rPh>
    <rPh sb="6" eb="7">
      <t>ツキ</t>
    </rPh>
    <rPh sb="11" eb="13">
      <t>ゲツガク</t>
    </rPh>
    <rPh sb="13" eb="15">
      <t>タンカ</t>
    </rPh>
    <rPh sb="17" eb="19">
      <t>ジョウゲン</t>
    </rPh>
    <rPh sb="27" eb="28">
      <t>エン</t>
    </rPh>
    <rPh sb="29" eb="31">
      <t>ゼイヌキ</t>
    </rPh>
    <phoneticPr fontId="22"/>
  </si>
  <si>
    <t>託児サービス不設定理由書</t>
    <rPh sb="0" eb="2">
      <t>タクジ</t>
    </rPh>
    <rPh sb="6" eb="7">
      <t>フ</t>
    </rPh>
    <rPh sb="7" eb="9">
      <t>セッテイ</t>
    </rPh>
    <rPh sb="9" eb="11">
      <t>リユウ</t>
    </rPh>
    <rPh sb="11" eb="12">
      <t>ショ</t>
    </rPh>
    <phoneticPr fontId="22"/>
  </si>
  <si>
    <t>託児サービスを設定できなかった経緯を記載して下さい</t>
    <rPh sb="0" eb="2">
      <t>タクジ</t>
    </rPh>
    <rPh sb="7" eb="9">
      <t>セッテイ</t>
    </rPh>
    <rPh sb="15" eb="17">
      <t>ケイイ</t>
    </rPh>
    <rPh sb="18" eb="20">
      <t>キサイ</t>
    </rPh>
    <rPh sb="22" eb="23">
      <t>クダ</t>
    </rPh>
    <phoneticPr fontId="22"/>
  </si>
  <si>
    <t>※　託児サービスが設定されているコースで、託児サービスを設定できなかった場合のみ記載して下さい。</t>
    <rPh sb="2" eb="4">
      <t>タクジ</t>
    </rPh>
    <rPh sb="9" eb="11">
      <t>セッテイ</t>
    </rPh>
    <rPh sb="21" eb="23">
      <t>タクジ</t>
    </rPh>
    <rPh sb="28" eb="30">
      <t>セッテイ</t>
    </rPh>
    <rPh sb="36" eb="38">
      <t>バアイ</t>
    </rPh>
    <rPh sb="40" eb="42">
      <t>キサイ</t>
    </rPh>
    <rPh sb="44" eb="45">
      <t>クダ</t>
    </rPh>
    <phoneticPr fontId="22"/>
  </si>
  <si>
    <t>※　具体的に記載してください。</t>
    <rPh sb="2" eb="5">
      <t>グタイテキ</t>
    </rPh>
    <rPh sb="6" eb="8">
      <t>キサイ</t>
    </rPh>
    <phoneticPr fontId="22"/>
  </si>
  <si>
    <t>託児施設　写真等貼付書</t>
    <rPh sb="0" eb="2">
      <t>タクジ</t>
    </rPh>
    <rPh sb="2" eb="3">
      <t>シ</t>
    </rPh>
    <rPh sb="3" eb="4">
      <t>セツ</t>
    </rPh>
    <rPh sb="5" eb="6">
      <t>シャ</t>
    </rPh>
    <rPh sb="6" eb="7">
      <t>マコト</t>
    </rPh>
    <rPh sb="7" eb="8">
      <t>トウ</t>
    </rPh>
    <rPh sb="8" eb="9">
      <t>ハ</t>
    </rPh>
    <rPh sb="9" eb="10">
      <t>ヅケ</t>
    </rPh>
    <rPh sb="10" eb="11">
      <t>ショ</t>
    </rPh>
    <phoneticPr fontId="22"/>
  </si>
  <si>
    <t>託児施設名：</t>
    <rPh sb="0" eb="2">
      <t>タクジ</t>
    </rPh>
    <rPh sb="2" eb="4">
      <t>シセツ</t>
    </rPh>
    <rPh sb="4" eb="5">
      <t>メイ</t>
    </rPh>
    <phoneticPr fontId="22"/>
  </si>
  <si>
    <t>住　　所：</t>
    <rPh sb="0" eb="1">
      <t>ジュウ</t>
    </rPh>
    <rPh sb="3" eb="4">
      <t>ショ</t>
    </rPh>
    <phoneticPr fontId="22"/>
  </si>
  <si>
    <t>２　保育室、遊戯室</t>
    <rPh sb="2" eb="5">
      <t>ホイクシツ</t>
    </rPh>
    <rPh sb="6" eb="9">
      <t>ユウギシツ</t>
    </rPh>
    <phoneticPr fontId="22"/>
  </si>
  <si>
    <t>混合訓練不設定理由書</t>
    <rPh sb="0" eb="2">
      <t>コンゴウ</t>
    </rPh>
    <rPh sb="2" eb="4">
      <t>クンレン</t>
    </rPh>
    <rPh sb="4" eb="5">
      <t>フ</t>
    </rPh>
    <rPh sb="5" eb="7">
      <t>セッテイ</t>
    </rPh>
    <rPh sb="7" eb="9">
      <t>リユウ</t>
    </rPh>
    <rPh sb="9" eb="10">
      <t>ショ</t>
    </rPh>
    <phoneticPr fontId="22"/>
  </si>
  <si>
    <t>混合訓練を設定できなかった経緯を記載して下さい</t>
    <rPh sb="0" eb="2">
      <t>コンゴウ</t>
    </rPh>
    <rPh sb="2" eb="4">
      <t>クンレン</t>
    </rPh>
    <rPh sb="5" eb="7">
      <t>セッテイ</t>
    </rPh>
    <rPh sb="13" eb="15">
      <t>ケイイ</t>
    </rPh>
    <rPh sb="16" eb="18">
      <t>キサイ</t>
    </rPh>
    <rPh sb="20" eb="21">
      <t>クダ</t>
    </rPh>
    <phoneticPr fontId="22"/>
  </si>
  <si>
    <t>※　混合訓練が設定されているコースで、混合訓練を設定できなかった場合のみ記載して下さい。</t>
    <rPh sb="7" eb="9">
      <t>セッテイ</t>
    </rPh>
    <rPh sb="24" eb="26">
      <t>セッテイ</t>
    </rPh>
    <rPh sb="32" eb="34">
      <t>バアイ</t>
    </rPh>
    <rPh sb="36" eb="38">
      <t>キサイ</t>
    </rPh>
    <rPh sb="40" eb="41">
      <t>クダ</t>
    </rPh>
    <phoneticPr fontId="22"/>
  </si>
  <si>
    <t>離職者等</t>
    <rPh sb="0" eb="3">
      <t>リショクシャ</t>
    </rPh>
    <rPh sb="3" eb="4">
      <t>トウ</t>
    </rPh>
    <phoneticPr fontId="22"/>
  </si>
  <si>
    <t>名</t>
    <phoneticPr fontId="22"/>
  </si>
  <si>
    <t>障害者</t>
    <rPh sb="0" eb="3">
      <t>ショウガイシャ</t>
    </rPh>
    <phoneticPr fontId="22"/>
  </si>
  <si>
    <t>※混合訓練の場合の内訳</t>
    <rPh sb="1" eb="3">
      <t>コンゴウ</t>
    </rPh>
    <rPh sb="3" eb="5">
      <t>クンレン</t>
    </rPh>
    <rPh sb="6" eb="8">
      <t>バアイ</t>
    </rPh>
    <rPh sb="9" eb="11">
      <t>ウチワケ</t>
    </rPh>
    <phoneticPr fontId="22"/>
  </si>
  <si>
    <r>
      <t>過</t>
    </r>
    <r>
      <rPr>
        <sz val="12"/>
        <rFont val="ＭＳ 明朝"/>
        <family val="1"/>
        <charset val="128"/>
      </rPr>
      <t>去に実施した職業訓練の実績</t>
    </r>
    <r>
      <rPr>
        <sz val="11"/>
        <rFont val="ＭＳ 明朝"/>
        <family val="1"/>
        <charset val="128"/>
      </rPr>
      <t>（訓練開始が</t>
    </r>
    <r>
      <rPr>
        <u/>
        <sz val="11"/>
        <rFont val="ＭＳ 明朝"/>
        <family val="1"/>
        <charset val="128"/>
      </rPr>
      <t>R6.1</t>
    </r>
    <r>
      <rPr>
        <sz val="11"/>
        <rFont val="ＭＳ 明朝"/>
        <family val="1"/>
        <charset val="128"/>
      </rPr>
      <t>以降の県の委託訓練、機構の求職者支援訓練）</t>
    </r>
    <rPh sb="0" eb="2">
      <t>カコ</t>
    </rPh>
    <rPh sb="3" eb="5">
      <t>ジッシ</t>
    </rPh>
    <rPh sb="7" eb="9">
      <t>ショクギョウ</t>
    </rPh>
    <rPh sb="9" eb="11">
      <t>クンレン</t>
    </rPh>
    <rPh sb="12" eb="14">
      <t>ジッセキ</t>
    </rPh>
    <rPh sb="15" eb="17">
      <t>クンレン</t>
    </rPh>
    <rPh sb="17" eb="19">
      <t>カイシ</t>
    </rPh>
    <rPh sb="24" eb="26">
      <t>イコウ</t>
    </rPh>
    <rPh sb="27" eb="28">
      <t>ケン</t>
    </rPh>
    <phoneticPr fontId="22"/>
  </si>
  <si>
    <t>【年齢計算用】</t>
    <rPh sb="1" eb="3">
      <t>ネンレイ</t>
    </rPh>
    <rPh sb="3" eb="5">
      <t>ケイサン</t>
    </rPh>
    <rPh sb="5" eb="6">
      <t>ヨウ</t>
    </rPh>
    <phoneticPr fontId="22"/>
  </si>
  <si>
    <t>提出日を記載</t>
    <rPh sb="0" eb="2">
      <t>テイシュツ</t>
    </rPh>
    <rPh sb="2" eb="3">
      <t>ニチ</t>
    </rPh>
    <rPh sb="4" eb="6">
      <t>キサイ</t>
    </rPh>
    <phoneticPr fontId="22"/>
  </si>
  <si>
    <t>提出日</t>
    <rPh sb="0" eb="2">
      <t>テイシュツ</t>
    </rPh>
    <rPh sb="2" eb="3">
      <t>ニチ</t>
    </rPh>
    <phoneticPr fontId="22"/>
  </si>
  <si>
    <t>※生年月日を記載</t>
    <phoneticPr fontId="22"/>
  </si>
  <si>
    <t>氏　名</t>
    <phoneticPr fontId="22"/>
  </si>
  <si>
    <t>生年月日</t>
    <phoneticPr fontId="22"/>
  </si>
  <si>
    <t>年齢</t>
    <phoneticPr fontId="22"/>
  </si>
  <si>
    <t>　※生年月日を記載</t>
    <phoneticPr fontId="22"/>
  </si>
  <si>
    <t>氏名</t>
    <phoneticPr fontId="22"/>
  </si>
  <si>
    <t>□ 仕様書要件チェックリスト</t>
    <phoneticPr fontId="22"/>
  </si>
  <si>
    <t>□</t>
    <phoneticPr fontId="22"/>
  </si>
  <si>
    <t>☑</t>
    <phoneticPr fontId="22"/>
  </si>
  <si>
    <r>
      <t>）</t>
    </r>
    <r>
      <rPr>
        <sz val="11"/>
        <rFont val="ＭＳ 明朝"/>
        <family val="1"/>
        <charset val="128"/>
      </rPr>
      <t>㎡</t>
    </r>
    <r>
      <rPr>
        <sz val="9"/>
        <rFont val="ＭＳ 明朝"/>
        <family val="1"/>
        <charset val="128"/>
      </rPr>
      <t>（自動計算：教室総面積を定員（※）で除した数値）</t>
    </r>
    <rPh sb="3" eb="5">
      <t>ジドウ</t>
    </rPh>
    <rPh sb="5" eb="7">
      <t>ケイサン</t>
    </rPh>
    <rPh sb="8" eb="10">
      <t>キョウシツ</t>
    </rPh>
    <rPh sb="10" eb="13">
      <t>ソウメンセキ</t>
    </rPh>
    <rPh sb="14" eb="16">
      <t>テイイン</t>
    </rPh>
    <rPh sb="20" eb="21">
      <t>ジョ</t>
    </rPh>
    <rPh sb="23" eb="25">
      <t>スウチ</t>
    </rPh>
    <phoneticPr fontId="22"/>
  </si>
  <si>
    <t>（※）混合訓練の場合は障害者分を含めた総定員をいう。</t>
    <phoneticPr fontId="22"/>
  </si>
  <si>
    <t>（参考様式１－３）</t>
    <phoneticPr fontId="22"/>
  </si>
  <si>
    <t>大型自動車一種運転業務従事者育成コース</t>
    <phoneticPr fontId="22"/>
  </si>
  <si>
    <t>大型自動車一種運転業務従事者育成コース</t>
    <phoneticPr fontId="122"/>
  </si>
  <si>
    <t>大型自動車一種運転業務従事者育成</t>
    <phoneticPr fontId="122"/>
  </si>
  <si>
    <t>【大型自動車一種運転業務従事者育成コース】</t>
    <phoneticPr fontId="22"/>
  </si>
  <si>
    <r>
      <t>１</t>
    </r>
    <r>
      <rPr>
        <sz val="11"/>
        <rFont val="ＭＳ 明朝"/>
        <family val="1"/>
        <charset val="128"/>
      </rPr>
      <t xml:space="preserve">人あたりの単価
</t>
    </r>
    <r>
      <rPr>
        <sz val="9"/>
        <rFont val="ＭＳ 明朝"/>
        <family val="1"/>
        <charset val="128"/>
      </rPr>
      <t>（税抜、円未満切り捨て）</t>
    </r>
    <rPh sb="6" eb="8">
      <t>タンカ</t>
    </rPh>
    <phoneticPr fontId="22"/>
  </si>
  <si>
    <t>※　「１人あたりの単価」は自動計算で表示されるため、算式を変更しないでください。</t>
    <rPh sb="4" eb="5">
      <t>ニン</t>
    </rPh>
    <rPh sb="9" eb="11">
      <t>タンカ</t>
    </rPh>
    <rPh sb="13" eb="15">
      <t>ジドウ</t>
    </rPh>
    <rPh sb="15" eb="17">
      <t>ケイサン</t>
    </rPh>
    <rPh sb="18" eb="20">
      <t>ヒョウジ</t>
    </rPh>
    <rPh sb="26" eb="28">
      <t>サンシキ</t>
    </rPh>
    <rPh sb="29" eb="31">
      <t>ヘンコウ</t>
    </rPh>
    <phoneticPr fontId="22"/>
  </si>
  <si>
    <t>（大型自動車一種運転業務従事者育成コース）</t>
    <phoneticPr fontId="122"/>
  </si>
  <si>
    <t>合計／定員</t>
    <rPh sb="0" eb="2">
      <t>ゴウケイ</t>
    </rPh>
    <rPh sb="3" eb="5">
      <t>テイイン</t>
    </rPh>
    <phoneticPr fontId="22"/>
  </si>
  <si>
    <r>
      <t>※　「１人あたりの単価」の上限は363</t>
    </r>
    <r>
      <rPr>
        <sz val="10"/>
        <rFont val="ＭＳ 明朝"/>
        <family val="1"/>
        <charset val="128"/>
      </rPr>
      <t>,000円（税抜）です。</t>
    </r>
    <rPh sb="4" eb="5">
      <t>ニン</t>
    </rPh>
    <rPh sb="9" eb="11">
      <t>タンカ</t>
    </rPh>
    <rPh sb="13" eb="15">
      <t>ジョウゲン</t>
    </rPh>
    <phoneticPr fontId="22"/>
  </si>
  <si>
    <t>　　</t>
  </si>
  <si>
    <r>
      <t>※水色箇所及び「チェック」欄に記入すること。なお、チェックに当たっては、詳細、解釈等について、認可外保育施設指導監督基準（</t>
    </r>
    <r>
      <rPr>
        <sz val="9"/>
        <rFont val="HG丸ｺﾞｼｯｸM-PRO"/>
        <family val="3"/>
        <charset val="128"/>
      </rPr>
      <t>令和６年４月10日付けこ成保第230号）を必ず参照すること</t>
    </r>
    <rPh sb="1" eb="3">
      <t>ミズイロ</t>
    </rPh>
    <rPh sb="3" eb="5">
      <t>カショ</t>
    </rPh>
    <rPh sb="5" eb="6">
      <t>オヨ</t>
    </rPh>
    <rPh sb="13" eb="14">
      <t>ラン</t>
    </rPh>
    <rPh sb="15" eb="17">
      <t>キニュウ</t>
    </rPh>
    <rPh sb="30" eb="31">
      <t>ア</t>
    </rPh>
    <rPh sb="36" eb="38">
      <t>ショウサイ</t>
    </rPh>
    <rPh sb="39" eb="41">
      <t>カイシャク</t>
    </rPh>
    <rPh sb="41" eb="42">
      <t>トウ</t>
    </rPh>
    <rPh sb="47" eb="50">
      <t>ニンカガイ</t>
    </rPh>
    <rPh sb="50" eb="52">
      <t>ホイク</t>
    </rPh>
    <rPh sb="52" eb="54">
      <t>シセツ</t>
    </rPh>
    <rPh sb="54" eb="56">
      <t>シドウ</t>
    </rPh>
    <rPh sb="56" eb="58">
      <t>カントク</t>
    </rPh>
    <rPh sb="58" eb="60">
      <t>キジュン</t>
    </rPh>
    <rPh sb="82" eb="83">
      <t>カナラ</t>
    </rPh>
    <rPh sb="84" eb="86">
      <t>サンショウ</t>
    </rPh>
    <phoneticPr fontId="22"/>
  </si>
  <si>
    <r>
      <t>令</t>
    </r>
    <r>
      <rPr>
        <b/>
        <sz val="12"/>
        <rFont val="ＭＳ ゴシック"/>
        <family val="3"/>
        <charset val="128"/>
      </rPr>
      <t>和８年度離職者等再就職訓練業務企画提案書</t>
    </r>
    <rPh sb="0" eb="2">
      <t>レイワ</t>
    </rPh>
    <rPh sb="3" eb="5">
      <t>ネンド</t>
    </rPh>
    <rPh sb="5" eb="8">
      <t>リショクシャ</t>
    </rPh>
    <rPh sb="8" eb="9">
      <t>トウ</t>
    </rPh>
    <rPh sb="9" eb="12">
      <t>サイシュウショク</t>
    </rPh>
    <rPh sb="12" eb="14">
      <t>クンレン</t>
    </rPh>
    <rPh sb="14" eb="16">
      <t>ギョウム</t>
    </rPh>
    <rPh sb="16" eb="18">
      <t>キカク</t>
    </rPh>
    <rPh sb="18" eb="20">
      <t>テイアン</t>
    </rPh>
    <rPh sb="20" eb="21">
      <t>キョウショ</t>
    </rPh>
    <phoneticPr fontId="22"/>
  </si>
  <si>
    <r>
      <rPr>
        <sz val="6"/>
        <rFont val="ＭＳ 明朝"/>
        <family val="1"/>
        <charset val="128"/>
      </rPr>
      <t>介護系訓練、デュアル訓練、大型自動車運転者訓練の場合</t>
    </r>
    <phoneticPr fontId="22"/>
  </si>
  <si>
    <t>大型自動車運転者訓練の場合</t>
    <phoneticPr fontId="22"/>
  </si>
  <si>
    <r>
      <t xml:space="preserve">□ </t>
    </r>
    <r>
      <rPr>
        <sz val="10"/>
        <rFont val="ＭＳ 明朝"/>
        <family val="1"/>
        <charset val="128"/>
      </rPr>
      <t>訓練実施経費内訳書（大型自動車一種運転業務従事者育成コース）</t>
    </r>
    <phoneticPr fontId="22"/>
  </si>
  <si>
    <r>
      <rPr>
        <sz val="10"/>
        <color rgb="FF92D050"/>
        <rFont val="ＭＳ 明朝"/>
        <family val="1"/>
        <charset val="128"/>
      </rPr>
      <t xml:space="preserve"> </t>
    </r>
    <r>
      <rPr>
        <sz val="10"/>
        <rFont val="ＭＳ 明朝"/>
        <family val="1"/>
        <charset val="128"/>
      </rPr>
      <t>職業訓練指導員免許証（写）</t>
    </r>
    <rPh sb="1" eb="3">
      <t>ショクギョウ</t>
    </rPh>
    <rPh sb="3" eb="5">
      <t>クンレン</t>
    </rPh>
    <rPh sb="5" eb="8">
      <t>シドウイン</t>
    </rPh>
    <rPh sb="8" eb="11">
      <t>メンキョショウ</t>
    </rPh>
    <rPh sb="12" eb="13">
      <t>ウツ</t>
    </rPh>
    <phoneticPr fontId="22"/>
  </si>
  <si>
    <r>
      <t>パソコンのOS（Windows）は訓練期間中、メーカーサポートの対象となるバージョンである。また、ソフトウェア（office等）は企画提案募集要領等の公開日現在でサポート対象である。（</t>
    </r>
    <r>
      <rPr>
        <sz val="11"/>
        <rFont val="ＭＳ 明朝"/>
        <family val="1"/>
        <charset val="128"/>
      </rPr>
      <t>パソコン・事務系コースのみ）</t>
    </r>
    <rPh sb="17" eb="19">
      <t>クンレン</t>
    </rPh>
    <rPh sb="19" eb="22">
      <t>キカンチュウ</t>
    </rPh>
    <rPh sb="32" eb="34">
      <t>タイショウ</t>
    </rPh>
    <rPh sb="62" eb="63">
      <t>トウ</t>
    </rPh>
    <rPh sb="65" eb="67">
      <t>キカク</t>
    </rPh>
    <rPh sb="67" eb="69">
      <t>テイアン</t>
    </rPh>
    <rPh sb="69" eb="71">
      <t>ボシュウ</t>
    </rPh>
    <rPh sb="71" eb="73">
      <t>ヨウリョウ</t>
    </rPh>
    <rPh sb="73" eb="74">
      <t>トウ</t>
    </rPh>
    <rPh sb="75" eb="77">
      <t>コウカイ</t>
    </rPh>
    <rPh sb="78" eb="80">
      <t>ゲンザイ</t>
    </rPh>
    <rPh sb="85" eb="87">
      <t>タイショウ</t>
    </rPh>
    <phoneticPr fontId="22"/>
  </si>
  <si>
    <t>画面操作を受講生が確認できるプロジェクター等を設置する。（パソコン・事務系コースのみ）</t>
    <rPh sb="0" eb="2">
      <t>ガメン</t>
    </rPh>
    <rPh sb="2" eb="4">
      <t>ソウサ</t>
    </rPh>
    <rPh sb="5" eb="8">
      <t>ジュコウセイ</t>
    </rPh>
    <rPh sb="9" eb="11">
      <t>カクニン</t>
    </rPh>
    <rPh sb="21" eb="22">
      <t>ナド</t>
    </rPh>
    <rPh sb="23" eb="25">
      <t>セッチ</t>
    </rPh>
    <phoneticPr fontId="22"/>
  </si>
  <si>
    <t>インターネットの接続が必要な訓練内容の場合、訓練期間中に全てのパソコンがインターネットに接続できる。（パソコン・事務系コースのみ）</t>
    <phoneticPr fontId="22"/>
  </si>
  <si>
    <r>
      <t>人</t>
    </r>
    <r>
      <rPr>
        <sz val="11"/>
        <rFont val="ＭＳ 明朝"/>
        <family val="1"/>
        <charset val="128"/>
      </rPr>
      <t>（※混合訓練の場合は障害者分を除く）</t>
    </r>
    <rPh sb="0" eb="1">
      <t>ニン</t>
    </rPh>
    <rPh sb="3" eb="5">
      <t>コンゴウ</t>
    </rPh>
    <rPh sb="5" eb="7">
      <t>クンレン</t>
    </rPh>
    <rPh sb="8" eb="10">
      <t>バアイ</t>
    </rPh>
    <rPh sb="11" eb="14">
      <t>ショウガイシャ</t>
    </rPh>
    <rPh sb="14" eb="15">
      <t>ブン</t>
    </rPh>
    <rPh sb="16" eb="17">
      <t>ノゾ</t>
    </rPh>
    <phoneticPr fontId="22"/>
  </si>
  <si>
    <r>
      <t>【知識等習得コース</t>
    </r>
    <r>
      <rPr>
        <b/>
        <sz val="12"/>
        <rFont val="ＭＳ 明朝"/>
        <family val="1"/>
        <charset val="128"/>
      </rPr>
      <t>・委託訓練活用型デュアルシステム</t>
    </r>
    <r>
      <rPr>
        <b/>
        <sz val="12"/>
        <rFont val="ＭＳ 明朝"/>
        <family val="1"/>
      </rPr>
      <t>】</t>
    </r>
    <rPh sb="1" eb="4">
      <t>チシキトウ</t>
    </rPh>
    <rPh sb="4" eb="6">
      <t>シュウトク</t>
    </rPh>
    <phoneticPr fontId="22"/>
  </si>
  <si>
    <r>
      <t>※　「１人１月あたりの月額単価」の上限は、</t>
    </r>
    <r>
      <rPr>
        <sz val="10"/>
        <rFont val="ＭＳ 明朝"/>
        <family val="1"/>
        <charset val="128"/>
      </rPr>
      <t>知識等習得コースは53,000円、デュアル訓練は63,000円、障害者訓練は64,000円（いずれも税抜）です。</t>
    </r>
    <rPh sb="4" eb="5">
      <t>ニン</t>
    </rPh>
    <rPh sb="6" eb="7">
      <t>ツキ</t>
    </rPh>
    <rPh sb="11" eb="13">
      <t>ゲツガク</t>
    </rPh>
    <rPh sb="13" eb="15">
      <t>タンカ</t>
    </rPh>
    <rPh sb="17" eb="19">
      <t>ジョウゲン</t>
    </rPh>
    <rPh sb="21" eb="26">
      <t>チシキトウシュウトク</t>
    </rPh>
    <rPh sb="36" eb="37">
      <t>エン</t>
    </rPh>
    <phoneticPr fontId="22"/>
  </si>
  <si>
    <r>
      <t>（１）カリキュラムの構成、標準カリキュラムとの変更点及び変更理由、時間配分の考え方、指導順序、
　　取得目標資格の設定等について
　　　</t>
    </r>
    <r>
      <rPr>
        <u/>
        <sz val="9.5"/>
        <rFont val="ＭＳ 明朝"/>
        <family val="1"/>
        <charset val="128"/>
      </rPr>
      <t>※標準カリキュラムから取得目標資格、内容及び時間配分等を変更した場合は、</t>
    </r>
    <r>
      <rPr>
        <b/>
        <u/>
        <sz val="9.5"/>
        <rFont val="ＭＳ 明朝"/>
        <family val="1"/>
        <charset val="128"/>
      </rPr>
      <t>必ず</t>
    </r>
    <r>
      <rPr>
        <u/>
        <sz val="9.5"/>
        <rFont val="ＭＳ 明朝"/>
        <family val="1"/>
        <charset val="128"/>
      </rPr>
      <t xml:space="preserve">理由を記載してください。
</t>
    </r>
    <r>
      <rPr>
        <sz val="10"/>
        <rFont val="ＭＳ 明朝"/>
        <family val="1"/>
        <charset val="128"/>
      </rPr>
      <t>　　　</t>
    </r>
    <r>
      <rPr>
        <u/>
        <sz val="10"/>
        <rFont val="ＭＳ 明朝"/>
        <family val="1"/>
        <charset val="128"/>
      </rPr>
      <t xml:space="preserve">※簿記・パソコン中級科及びパソコン・労務管理科については、訓練時間から控除された就職促進のための
</t>
    </r>
    <r>
      <rPr>
        <sz val="10"/>
        <rFont val="ＭＳ 明朝"/>
        <family val="1"/>
        <charset val="128"/>
      </rPr>
      <t>　　　　</t>
    </r>
    <r>
      <rPr>
        <u/>
        <sz val="10"/>
        <rFont val="ＭＳ 明朝"/>
        <family val="1"/>
        <charset val="128"/>
      </rPr>
      <t>１２時間の具体的な活用法を記載してください。</t>
    </r>
    <rPh sb="123" eb="125">
      <t>ボキ</t>
    </rPh>
    <rPh sb="130" eb="132">
      <t>チュウキュウ</t>
    </rPh>
    <rPh sb="132" eb="133">
      <t>カ</t>
    </rPh>
    <rPh sb="133" eb="134">
      <t>オヨ</t>
    </rPh>
    <rPh sb="140" eb="142">
      <t>ロウム</t>
    </rPh>
    <rPh sb="142" eb="145">
      <t>カンリカ</t>
    </rPh>
    <rPh sb="151" eb="153">
      <t>クンレン</t>
    </rPh>
    <rPh sb="153" eb="155">
      <t>ジカン</t>
    </rPh>
    <rPh sb="157" eb="159">
      <t>コウジョ</t>
    </rPh>
    <rPh sb="162" eb="164">
      <t>シュウショク</t>
    </rPh>
    <rPh sb="164" eb="166">
      <t>ソクシン</t>
    </rPh>
    <rPh sb="177" eb="179">
      <t>ジカン</t>
    </rPh>
    <rPh sb="180" eb="183">
      <t>グタイテキ</t>
    </rPh>
    <rPh sb="184" eb="187">
      <t>カツヨウホウ</t>
    </rPh>
    <rPh sb="188" eb="190">
      <t>キサイ</t>
    </rPh>
    <phoneticPr fontId="22"/>
  </si>
  <si>
    <r>
      <t xml:space="preserve">□ </t>
    </r>
    <r>
      <rPr>
        <sz val="9"/>
        <rFont val="ＭＳ 明朝"/>
        <family val="1"/>
        <charset val="128"/>
      </rPr>
      <t>デジタルリテラシーを含むカリキュラムチェックシート</t>
    </r>
    <phoneticPr fontId="22"/>
  </si>
  <si>
    <r>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t>
    </r>
    <r>
      <rPr>
        <sz val="11"/>
        <rFont val="ＭＳ ゴシック"/>
        <family val="3"/>
        <charset val="128"/>
      </rPr>
      <t>６</t>
    </r>
    <r>
      <rPr>
        <sz val="11"/>
        <color theme="1"/>
        <rFont val="ＭＳ ゴシック"/>
        <family val="3"/>
      </rPr>
      <t>を参考に検討したカリキュラム内容とDXリテラシー標準の該当項目の番号を記載してください。
複数の欄にチェックしていただいても差し支えありません。</t>
    </r>
    <phoneticPr fontId="74"/>
  </si>
  <si>
    <r>
      <t>※　【項目】の番号は別紙</t>
    </r>
    <r>
      <rPr>
        <sz val="11"/>
        <rFont val="ＭＳ ゴシック"/>
        <family val="3"/>
        <charset val="128"/>
      </rPr>
      <t>６</t>
    </r>
    <r>
      <rPr>
        <sz val="11"/>
        <color theme="1"/>
        <rFont val="ＭＳ ゴシック"/>
        <family val="3"/>
      </rPr>
      <t>のDXリテラシー標準のどの項目に該当するか示しています。</t>
    </r>
    <phoneticPr fontId="7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</si>
</sst>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411]ggge&quot;年&quot;m&quot;月&quot;d&quot;日&quot;;@"/>
    <numFmt numFmtId="177" formatCode="[&lt;=999]000;[&lt;=9999]000\-00;000\-0000"/>
    <numFmt numFmtId="178" formatCode="0.00_ "/>
    <numFmt numFmtId="179" formatCode="#,##0_ "/>
    <numFmt numFmtId="180" formatCode="0_);[Red]\(0\)"/>
    <numFmt numFmtId="181" formatCode="0_ "/>
    <numFmt numFmtId="182" formatCode="#,##0&quot;円&quot;"/>
    <numFmt numFmtId="183" formatCode="[$-411]ge\.m\.d;@"/>
    <numFmt numFmtId="184" formatCode="#,##0_);[Red]\(#,##0\)"/>
    <numFmt numFmtId="185" formatCode="m&quot;月&quot;d&quot;日&quot;\(aaa\)"/>
    <numFmt numFmtId="186" formatCode="[$]ggge&quot;年&quot;m&quot;月&quot;d&quot;日&quot;;@" x16r2:formatCode16="[$-ja-JP-x-gannen]ggge&quot;年&quot;m&quot;月&quot;d&quot;日&quot;;@"/>
    <numFmt numFmtId="187" formatCode="#,##0.000&quot;人&quot;"/>
    <numFmt numFmtId="188" formatCode="#,##0&quot;人&quot;"/>
    <numFmt numFmtId="189" formatCode="#,##0.0&quot;人&quot;"/>
    <numFmt numFmtId="190" formatCode="#,##0.00&quot;㎡&quot;"/>
    <numFmt numFmtId="191" formatCode="#,##0.0"/>
  </numFmts>
  <fonts count="136">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sz val="18"/>
      <color theme="3"/>
      <name val="Yu Gothic Light"/>
      <family val="2"/>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Yu Gothic"/>
      <family val="3"/>
    </font>
    <font>
      <sz val="11"/>
      <color theme="1"/>
      <name val="游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2"/>
      <name val="ＭＳ 明朝"/>
      <family val="1"/>
    </font>
    <font>
      <b/>
      <sz val="12"/>
      <name val="ＭＳ 明朝"/>
      <family val="1"/>
    </font>
    <font>
      <sz val="10"/>
      <name val="ＭＳ 明朝"/>
      <family val="1"/>
    </font>
    <font>
      <strike/>
      <sz val="10"/>
      <name val="ＭＳ 明朝"/>
      <family val="1"/>
    </font>
    <font>
      <u/>
      <sz val="10"/>
      <color rgb="FFFF0000"/>
      <name val="ＭＳ 明朝"/>
      <family val="1"/>
    </font>
    <font>
      <sz val="11"/>
      <name val="ＭＳ 明朝"/>
      <family val="1"/>
    </font>
    <font>
      <b/>
      <sz val="12"/>
      <name val="ＭＳ ゴシック"/>
      <family val="3"/>
    </font>
    <font>
      <b/>
      <sz val="12"/>
      <name val="ＭＳ Ｐゴシック"/>
      <family val="3"/>
    </font>
    <font>
      <sz val="9"/>
      <name val="ＭＳ 明朝"/>
      <family val="1"/>
    </font>
    <font>
      <sz val="12"/>
      <name val="ＭＳ Ｐゴシック"/>
      <family val="3"/>
    </font>
    <font>
      <sz val="8"/>
      <name val="ＭＳ 明朝"/>
      <family val="1"/>
    </font>
    <font>
      <sz val="7"/>
      <name val="ＭＳ 明朝"/>
      <family val="1"/>
    </font>
    <font>
      <sz val="6"/>
      <name val="ＭＳ 明朝"/>
      <family val="1"/>
    </font>
    <font>
      <strike/>
      <sz val="8"/>
      <name val="ＭＳ 明朝"/>
      <family val="1"/>
    </font>
    <font>
      <strike/>
      <sz val="9"/>
      <name val="ＭＳ 明朝"/>
      <family val="1"/>
    </font>
    <font>
      <u/>
      <sz val="12"/>
      <name val="ＭＳ 明朝"/>
      <family val="1"/>
    </font>
    <font>
      <u/>
      <sz val="12"/>
      <color rgb="FFFF0000"/>
      <name val="ＭＳ 明朝"/>
      <family val="1"/>
    </font>
    <font>
      <b/>
      <sz val="16"/>
      <name val="ＭＳ 明朝"/>
      <family val="1"/>
    </font>
    <font>
      <b/>
      <sz val="11"/>
      <name val="ＭＳ 明朝"/>
      <family val="1"/>
    </font>
    <font>
      <sz val="16"/>
      <name val="ＭＳ 明朝"/>
      <family val="1"/>
    </font>
    <font>
      <sz val="8"/>
      <color rgb="FFFF0000"/>
      <name val="ＭＳ 明朝"/>
      <family val="1"/>
    </font>
    <font>
      <sz val="9"/>
      <color rgb="FFFF0000"/>
      <name val="ＭＳ 明朝"/>
      <family val="1"/>
    </font>
    <font>
      <sz val="14"/>
      <name val="ＭＳ 明朝"/>
      <family val="1"/>
    </font>
    <font>
      <b/>
      <sz val="18"/>
      <name val="ＭＳ 明朝"/>
      <family val="1"/>
    </font>
    <font>
      <b/>
      <sz val="14"/>
      <name val="ＭＳ 明朝"/>
      <family val="1"/>
    </font>
    <font>
      <sz val="10"/>
      <name val="ＭＳ Ｐゴシック"/>
      <family val="3"/>
    </font>
    <font>
      <sz val="4"/>
      <name val="ＭＳ 明朝"/>
      <family val="1"/>
    </font>
    <font>
      <sz val="2"/>
      <name val="ＭＳ 明朝"/>
      <family val="1"/>
    </font>
    <font>
      <sz val="9"/>
      <name val="ＭＳ Ｐゴシック"/>
      <family val="3"/>
    </font>
    <font>
      <b/>
      <sz val="4"/>
      <name val="ＭＳ 明朝"/>
      <family val="1"/>
    </font>
    <font>
      <b/>
      <sz val="20"/>
      <name val="ＭＳ Ｐ明朝"/>
      <family val="1"/>
    </font>
    <font>
      <b/>
      <sz val="11"/>
      <name val="ＭＳ Ｐゴシック"/>
      <family val="3"/>
    </font>
    <font>
      <b/>
      <sz val="16"/>
      <name val="ＭＳ Ｐ明朝"/>
      <family val="1"/>
    </font>
    <font>
      <b/>
      <u/>
      <sz val="12"/>
      <name val="ＭＳ Ｐゴシック"/>
      <family val="3"/>
    </font>
    <font>
      <sz val="11"/>
      <name val="ＭＳ Ｐ明朝"/>
      <family val="1"/>
    </font>
    <font>
      <u val="double"/>
      <sz val="12"/>
      <name val="ＭＳ Ｐ明朝"/>
      <family val="1"/>
    </font>
    <font>
      <sz val="12"/>
      <name val="ＭＳ Ｐ明朝"/>
      <family val="1"/>
    </font>
    <font>
      <sz val="14"/>
      <name val="ＭＳ Ｐ明朝"/>
      <family val="1"/>
    </font>
    <font>
      <sz val="8"/>
      <name val="ＭＳ Ｐ明朝"/>
      <family val="1"/>
    </font>
    <font>
      <sz val="10"/>
      <name val="ＭＳ Ｐ明朝"/>
      <family val="1"/>
    </font>
    <font>
      <b/>
      <sz val="12"/>
      <name val="ＭＳ Ｐ明朝"/>
      <family val="1"/>
    </font>
    <font>
      <u val="double"/>
      <sz val="12"/>
      <name val="ＭＳ 明朝"/>
      <family val="1"/>
    </font>
    <font>
      <b/>
      <sz val="10"/>
      <name val="ＭＳ 明朝"/>
      <family val="1"/>
    </font>
    <font>
      <b/>
      <sz val="12"/>
      <color rgb="FFFF0000"/>
      <name val="ＭＳ 明朝"/>
      <family val="1"/>
    </font>
    <font>
      <sz val="10"/>
      <color rgb="FFFF0000"/>
      <name val="ＭＳ 明朝"/>
      <family val="1"/>
    </font>
    <font>
      <sz val="11"/>
      <color rgb="FFFF0000"/>
      <name val="ＭＳ 明朝"/>
      <family val="1"/>
    </font>
    <font>
      <sz val="10"/>
      <color rgb="FFFF0000"/>
      <name val="ＭＳ Ｐゴシック"/>
      <family val="3"/>
    </font>
    <font>
      <sz val="12"/>
      <color rgb="FFFF0000"/>
      <name val="ＭＳ 明朝"/>
      <family val="1"/>
    </font>
    <font>
      <sz val="11"/>
      <color rgb="FFFF0000"/>
      <name val="ＭＳ Ｐゴシック"/>
      <family val="3"/>
    </font>
    <font>
      <sz val="14"/>
      <name val="ＭＳ Ｐゴシック"/>
      <family val="3"/>
    </font>
    <font>
      <sz val="9"/>
      <name val="ＭＳ Ｐ明朝"/>
      <family val="1"/>
    </font>
    <font>
      <sz val="6"/>
      <name val="游ゴシック"/>
      <family val="3"/>
      <charset val="128"/>
    </font>
    <font>
      <sz val="11"/>
      <color theme="1"/>
      <name val="ＭＳ ゴシック"/>
      <family val="3"/>
    </font>
    <font>
      <sz val="14"/>
      <color theme="1"/>
      <name val="ＭＳ ゴシック"/>
      <family val="3"/>
    </font>
    <font>
      <sz val="10"/>
      <color theme="1"/>
      <name val="ＭＳ ゴシック"/>
      <family val="3"/>
    </font>
    <font>
      <sz val="8"/>
      <color theme="1"/>
      <name val="ＭＳ ゴシック"/>
      <family val="3"/>
    </font>
    <font>
      <sz val="12"/>
      <color theme="1"/>
      <name val="ＭＳ ゴシック"/>
      <family val="3"/>
    </font>
    <font>
      <i/>
      <sz val="11"/>
      <name val="ＭＳ 明朝"/>
      <family val="1"/>
    </font>
    <font>
      <sz val="18"/>
      <name val="ＭＳ 明朝"/>
      <family val="1"/>
    </font>
    <font>
      <sz val="20"/>
      <name val="ＭＳ Ｐゴシック"/>
      <family val="3"/>
    </font>
    <font>
      <sz val="11"/>
      <name val="ＭＳ ゴシック"/>
      <family val="3"/>
    </font>
    <font>
      <b/>
      <sz val="14"/>
      <name val="ＭＳ ゴシック"/>
      <family val="3"/>
    </font>
    <font>
      <sz val="6"/>
      <name val="Yu Gothic"/>
      <family val="3"/>
    </font>
    <font>
      <sz val="11"/>
      <name val="Yu Gothic"/>
      <family val="3"/>
    </font>
    <font>
      <sz val="18"/>
      <name val="Meiryo UI"/>
      <family val="3"/>
    </font>
    <font>
      <sz val="12"/>
      <name val="メイリオ"/>
      <family val="3"/>
    </font>
    <font>
      <sz val="14"/>
      <name val="メイリオ"/>
      <family val="3"/>
    </font>
    <font>
      <sz val="10"/>
      <name val="Meiryo UI"/>
      <family val="3"/>
    </font>
    <font>
      <sz val="11"/>
      <name val="メイリオ"/>
      <family val="3"/>
    </font>
    <font>
      <sz val="14"/>
      <name val="ＭＳ ゴシック"/>
      <family val="3"/>
    </font>
    <font>
      <b/>
      <sz val="14"/>
      <name val="ＭＳ ゴシック"/>
      <family val="3"/>
      <charset val="128"/>
    </font>
    <font>
      <sz val="10"/>
      <name val="ＭＳ 明朝"/>
      <family val="1"/>
      <charset val="128"/>
    </font>
    <font>
      <u/>
      <sz val="10"/>
      <name val="ＭＳ 明朝"/>
      <family val="1"/>
      <charset val="128"/>
    </font>
    <font>
      <sz val="11"/>
      <name val="ＭＳ Ｐ明朝"/>
      <family val="1"/>
      <charset val="128"/>
    </font>
    <font>
      <b/>
      <sz val="11"/>
      <name val="ＭＳ 明朝"/>
      <family val="1"/>
      <charset val="128"/>
    </font>
    <font>
      <b/>
      <u/>
      <sz val="11"/>
      <name val="ＭＳ 明朝"/>
      <family val="1"/>
      <charset val="128"/>
    </font>
    <font>
      <sz val="8"/>
      <name val="ＭＳ 明朝"/>
      <family val="1"/>
      <charset val="128"/>
    </font>
    <font>
      <sz val="11"/>
      <name val="ＭＳ 明朝"/>
      <family val="1"/>
      <charset val="128"/>
    </font>
    <font>
      <sz val="9"/>
      <name val="ＭＳ 明朝"/>
      <family val="1"/>
      <charset val="128"/>
    </font>
    <font>
      <sz val="12"/>
      <name val="ＭＳ Ｐ明朝"/>
      <family val="1"/>
      <charset val="128"/>
    </font>
    <font>
      <sz val="14"/>
      <name val="ＭＳ 明朝"/>
      <family val="1"/>
      <charset val="128"/>
    </font>
    <font>
      <b/>
      <sz val="12"/>
      <name val="ＭＳ ゴシック"/>
      <family val="3"/>
      <charset val="128"/>
    </font>
    <font>
      <u/>
      <sz val="9.5"/>
      <name val="ＭＳ 明朝"/>
      <family val="1"/>
      <charset val="128"/>
    </font>
    <font>
      <b/>
      <u/>
      <sz val="9.5"/>
      <name val="ＭＳ 明朝"/>
      <family val="1"/>
      <charset val="128"/>
    </font>
    <font>
      <u/>
      <sz val="11"/>
      <name val="ＭＳ 明朝"/>
      <family val="1"/>
      <charset val="128"/>
    </font>
    <font>
      <sz val="12"/>
      <name val="ＭＳ 明朝"/>
      <family val="1"/>
      <charset val="128"/>
    </font>
    <font>
      <b/>
      <sz val="16"/>
      <name val="ＭＳ Ｐ明朝"/>
      <family val="1"/>
      <charset val="128"/>
    </font>
    <font>
      <b/>
      <sz val="12"/>
      <name val="ＭＳ Ｐゴシック"/>
      <family val="3"/>
      <charset val="128"/>
    </font>
    <font>
      <sz val="9.5"/>
      <name val="ＭＳ 明朝"/>
      <family val="1"/>
      <charset val="128"/>
    </font>
    <font>
      <b/>
      <sz val="14"/>
      <name val="ＭＳ 明朝"/>
      <family val="1"/>
      <charset val="128"/>
    </font>
    <font>
      <b/>
      <sz val="16"/>
      <name val="ＭＳ 明朝"/>
      <family val="1"/>
      <charset val="128"/>
    </font>
    <font>
      <b/>
      <sz val="12"/>
      <name val="ＭＳ 明朝"/>
      <family val="1"/>
      <charset val="128"/>
    </font>
    <font>
      <sz val="11"/>
      <name val="ＭＳ ゴシック"/>
      <family val="3"/>
      <charset val="128"/>
    </font>
    <font>
      <sz val="12"/>
      <name val="メイリオ"/>
      <family val="3"/>
      <charset val="128"/>
    </font>
    <font>
      <strike/>
      <sz val="8"/>
      <name val="ＭＳ 明朝"/>
      <family val="1"/>
      <charset val="128"/>
    </font>
    <font>
      <sz val="12"/>
      <name val="ＭＳ Ｐゴシック"/>
      <family val="3"/>
      <charset val="128"/>
    </font>
    <font>
      <sz val="7"/>
      <name val="ＭＳ 明朝"/>
      <family val="1"/>
      <charset val="128"/>
    </font>
    <font>
      <strike/>
      <sz val="12"/>
      <name val="ＭＳ 明朝"/>
      <family val="1"/>
    </font>
    <font>
      <sz val="6"/>
      <name val="ＭＳ 明朝"/>
      <family val="1"/>
      <charset val="128"/>
    </font>
    <font>
      <sz val="6"/>
      <name val="ＭＳ Ｐゴシック"/>
      <family val="3"/>
      <charset val="128"/>
    </font>
    <font>
      <sz val="9"/>
      <name val="HG丸ｺﾞｼｯｸM-PRO"/>
      <family val="3"/>
    </font>
    <font>
      <sz val="8"/>
      <name val="HG丸ｺﾞｼｯｸM-PRO"/>
      <family val="3"/>
    </font>
    <font>
      <b/>
      <sz val="11"/>
      <name val="ＭＳ Ｐ明朝"/>
      <family val="1"/>
    </font>
    <font>
      <b/>
      <sz val="14"/>
      <name val="HG丸ｺﾞｼｯｸM-PRO"/>
      <family val="3"/>
    </font>
    <font>
      <sz val="9"/>
      <name val="HG丸ｺﾞｼｯｸM-PRO"/>
      <family val="3"/>
      <charset val="128"/>
    </font>
    <font>
      <sz val="5.5"/>
      <name val="HG丸ｺﾞｼｯｸM-PRO"/>
      <family val="3"/>
    </font>
    <font>
      <sz val="8"/>
      <name val="HG丸ｺﾞｼｯｸM-PRO"/>
      <family val="3"/>
      <charset val="128"/>
    </font>
    <font>
      <sz val="9"/>
      <name val="ＭＳ ゴシック"/>
      <family val="3"/>
    </font>
    <font>
      <sz val="8"/>
      <color theme="1"/>
      <name val="ＭＳ 明朝"/>
      <family val="1"/>
      <charset val="128"/>
    </font>
    <font>
      <sz val="9"/>
      <color indexed="81"/>
      <name val="ＭＳ Ｐゴシック"/>
      <family val="3"/>
      <charset val="128"/>
    </font>
    <font>
      <sz val="20"/>
      <name val="ＭＳ ゴシック"/>
      <family val="3"/>
    </font>
    <font>
      <sz val="10.5"/>
      <name val="ＭＳ 明朝"/>
      <family val="1"/>
    </font>
    <font>
      <sz val="10"/>
      <color rgb="FF92D05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
      <patternFill patternType="solid">
        <fgColor theme="0" tint="-0.14999847407452621"/>
        <bgColor indexed="64"/>
      </patternFill>
    </fill>
    <fill>
      <patternFill patternType="solid">
        <fgColor indexed="27"/>
        <bgColor indexed="64"/>
      </patternFill>
    </fill>
    <fill>
      <patternFill patternType="solid">
        <fgColor indexed="51"/>
        <bgColor indexed="64"/>
      </patternFill>
    </fill>
    <fill>
      <patternFill patternType="solid">
        <fgColor indexed="13"/>
        <bgColor indexed="64"/>
      </patternFill>
    </fill>
  </fills>
  <borders count="2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hair">
        <color indexed="64"/>
      </right>
      <top style="thin">
        <color indexed="64"/>
      </top>
      <bottom style="thin">
        <color auto="1"/>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diagonalDown="1">
      <left/>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diagonalDown="1">
      <left/>
      <right style="thin">
        <color indexed="64"/>
      </right>
      <top style="medium">
        <color indexed="64"/>
      </top>
      <bottom style="thin">
        <color indexed="64"/>
      </bottom>
      <diagonal style="thin">
        <color indexed="64"/>
      </diagonal>
    </border>
    <border>
      <left/>
      <right style="dotted">
        <color indexed="64"/>
      </right>
      <top style="thin">
        <color indexed="64"/>
      </top>
      <bottom style="thin">
        <color indexed="64"/>
      </bottom>
      <diagonal/>
    </border>
    <border>
      <left/>
      <right style="thin">
        <color indexed="64"/>
      </right>
      <top style="medium">
        <color indexed="64"/>
      </top>
      <bottom style="thin">
        <color indexed="64"/>
      </bottom>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top style="hair">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auto="1"/>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dashed">
        <color indexed="64"/>
      </bottom>
      <diagonal/>
    </border>
    <border>
      <left style="thin">
        <color indexed="64"/>
      </left>
      <right/>
      <top/>
      <bottom style="dotted">
        <color indexed="64"/>
      </bottom>
      <diagonal/>
    </border>
    <border>
      <left/>
      <right/>
      <top style="dotted">
        <color indexed="64"/>
      </top>
      <bottom style="dotted">
        <color indexed="64"/>
      </bottom>
      <diagonal/>
    </border>
    <border>
      <left/>
      <right/>
      <top style="medium">
        <color indexed="64"/>
      </top>
      <bottom style="dashed">
        <color indexed="64"/>
      </bottom>
      <diagonal/>
    </border>
    <border>
      <left/>
      <right/>
      <top/>
      <bottom style="dotted">
        <color indexed="64"/>
      </bottom>
      <diagonal/>
    </border>
    <border>
      <left style="thin">
        <color indexed="64"/>
      </left>
      <right/>
      <top style="thin">
        <color indexed="64"/>
      </top>
      <bottom style="medium">
        <color indexed="64"/>
      </bottom>
      <diagonal/>
    </border>
    <border>
      <left/>
      <right style="thin">
        <color indexed="64"/>
      </right>
      <top/>
      <bottom style="dotted">
        <color indexed="64"/>
      </bottom>
      <diagonal/>
    </border>
    <border>
      <left style="thin">
        <color indexed="64"/>
      </left>
      <right/>
      <top style="dashed">
        <color indexed="64"/>
      </top>
      <bottom/>
      <diagonal/>
    </border>
    <border>
      <left/>
      <right/>
      <top style="dashed">
        <color indexed="64"/>
      </top>
      <bottom/>
      <diagonal/>
    </border>
    <border>
      <left style="hair">
        <color indexed="64"/>
      </left>
      <right/>
      <top style="thin">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dashed">
        <color indexed="64"/>
      </bottom>
      <diagonal/>
    </border>
    <border>
      <left/>
      <right style="thin">
        <color indexed="64"/>
      </right>
      <top style="dashed">
        <color indexed="64"/>
      </top>
      <bottom/>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tted">
        <color indexed="64"/>
      </bottom>
      <diagonal style="thin">
        <color indexed="64"/>
      </diagonal>
    </border>
    <border>
      <left/>
      <right style="medium">
        <color indexed="64"/>
      </right>
      <top style="dotted">
        <color indexed="64"/>
      </top>
      <bottom style="dotted">
        <color indexed="64"/>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dotted">
        <color indexed="64"/>
      </bottom>
      <diagonal style="thin">
        <color indexed="64"/>
      </diagonal>
    </border>
    <border>
      <left/>
      <right style="thin">
        <color indexed="64"/>
      </right>
      <top style="medium">
        <color indexed="64"/>
      </top>
      <bottom style="dotted">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diagonalDown="1">
      <left/>
      <right style="medium">
        <color indexed="64"/>
      </right>
      <top style="medium">
        <color indexed="64"/>
      </top>
      <bottom style="medium">
        <color indexed="64"/>
      </bottom>
      <diagonal style="thin">
        <color indexed="64"/>
      </diagonal>
    </border>
    <border>
      <left style="thin">
        <color indexed="64"/>
      </left>
      <right style="medium">
        <color indexed="64"/>
      </right>
      <top/>
      <bottom style="thin">
        <color indexed="64"/>
      </bottom>
      <diagonal/>
    </border>
    <border>
      <left/>
      <right/>
      <top/>
      <bottom style="thin">
        <color auto="1"/>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top style="thin">
        <color indexed="64"/>
      </top>
      <bottom style="dashed">
        <color auto="1"/>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auto="1"/>
      </right>
      <top/>
      <bottom/>
      <diagonal/>
    </border>
    <border>
      <left style="thin">
        <color auto="1"/>
      </left>
      <right style="thin">
        <color indexed="64"/>
      </right>
      <top style="medium">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medium">
        <color indexed="64"/>
      </bottom>
      <diagonal/>
    </border>
    <border>
      <left/>
      <right/>
      <top style="thin">
        <color indexed="64"/>
      </top>
      <bottom style="dott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otted">
        <color indexed="64"/>
      </top>
      <bottom style="dashed">
        <color indexed="64"/>
      </bottom>
      <diagonal/>
    </border>
    <border>
      <left/>
      <right/>
      <top style="dashed">
        <color indexed="64"/>
      </top>
      <bottom style="medium">
        <color indexed="64"/>
      </bottom>
      <diagonal/>
    </border>
    <border>
      <left/>
      <right style="thin">
        <color indexed="64"/>
      </right>
      <top style="dott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medium">
        <color indexed="64"/>
      </right>
      <top style="thin">
        <color indexed="64"/>
      </top>
      <bottom style="dotted">
        <color indexed="64"/>
      </bottom>
      <diagonal/>
    </border>
    <border>
      <left/>
      <right style="medium">
        <color indexed="64"/>
      </right>
      <top/>
      <bottom style="dotted">
        <color indexed="64"/>
      </bottom>
      <diagonal/>
    </border>
    <border>
      <left/>
      <right style="medium">
        <color indexed="64"/>
      </right>
      <top/>
      <bottom style="dashed">
        <color indexed="64"/>
      </bottom>
      <diagonal/>
    </border>
    <border>
      <left/>
      <right style="medium">
        <color indexed="64"/>
      </right>
      <top style="dashed">
        <color indexed="64"/>
      </top>
      <bottom style="thin">
        <color indexed="64"/>
      </bottom>
      <diagonal/>
    </border>
    <border>
      <left/>
      <right style="medium">
        <color indexed="64"/>
      </right>
      <top style="dotted">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style="medium">
        <color indexed="64"/>
      </top>
      <bottom style="dotted">
        <color indexed="64"/>
      </bottom>
      <diagonal style="thin">
        <color indexed="64"/>
      </diagonal>
    </border>
    <border diagonalUp="1">
      <left/>
      <right style="medium">
        <color indexed="64"/>
      </right>
      <top style="medium">
        <color indexed="64"/>
      </top>
      <bottom style="dotted">
        <color indexed="64"/>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5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1" borderId="1" applyNumberFormat="0" applyAlignment="0" applyProtection="0">
      <alignment vertical="center"/>
    </xf>
    <xf numFmtId="9" fontId="7"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7" borderId="4" applyNumberFormat="0" applyAlignment="0" applyProtection="0">
      <alignment vertical="center"/>
    </xf>
    <xf numFmtId="0" fontId="10" fillId="23" borderId="5" applyNumberFormat="0" applyAlignment="0" applyProtection="0">
      <alignment vertical="center"/>
    </xf>
    <xf numFmtId="0" fontId="11" fillId="3" borderId="0" applyNumberFormat="0" applyBorder="0" applyAlignment="0" applyProtection="0">
      <alignment vertical="center"/>
    </xf>
    <xf numFmtId="38" fontId="7" fillId="0" borderId="0" applyFont="0" applyFill="0" applyBorder="0" applyAlignment="0" applyProtection="0">
      <alignment vertical="center"/>
    </xf>
    <xf numFmtId="0" fontId="7" fillId="0" borderId="0"/>
    <xf numFmtId="0" fontId="12" fillId="0" borderId="0">
      <alignment vertical="center"/>
    </xf>
    <xf numFmtId="0" fontId="7"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3" fillId="0" borderId="0">
      <alignment vertical="center"/>
    </xf>
    <xf numFmtId="0" fontId="12" fillId="0" borderId="0"/>
    <xf numFmtId="0" fontId="7" fillId="0" borderId="0"/>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38" fontId="7" fillId="0" borderId="0" applyFont="0" applyFill="0" applyBorder="0" applyAlignment="0" applyProtection="0">
      <alignment vertical="center"/>
    </xf>
  </cellStyleXfs>
  <cellXfs count="2145">
    <xf numFmtId="0" fontId="0" fillId="0" borderId="0" xfId="0">
      <alignment vertical="center"/>
    </xf>
    <xf numFmtId="0" fontId="23" fillId="0" borderId="0" xfId="0" applyFont="1">
      <alignment vertical="center"/>
    </xf>
    <xf numFmtId="0" fontId="24" fillId="0" borderId="0" xfId="0" applyFont="1" applyBorder="1">
      <alignment vertical="center"/>
    </xf>
    <xf numFmtId="0" fontId="23" fillId="0" borderId="0" xfId="0" applyFont="1" applyBorder="1">
      <alignment vertical="center"/>
    </xf>
    <xf numFmtId="0" fontId="25" fillId="0" borderId="0" xfId="0" applyFont="1" applyBorder="1">
      <alignment vertical="center"/>
    </xf>
    <xf numFmtId="0" fontId="25" fillId="0" borderId="0" xfId="0" applyFont="1">
      <alignment vertical="center"/>
    </xf>
    <xf numFmtId="0" fontId="27" fillId="0" borderId="0" xfId="0" applyFont="1" applyBorder="1">
      <alignment vertical="center"/>
    </xf>
    <xf numFmtId="0" fontId="27" fillId="0" borderId="0" xfId="0" applyFont="1">
      <alignment vertical="center"/>
    </xf>
    <xf numFmtId="0" fontId="26" fillId="0" borderId="0" xfId="0" applyFont="1" applyBorder="1">
      <alignment vertical="center"/>
    </xf>
    <xf numFmtId="0" fontId="28" fillId="0" borderId="0" xfId="0" applyFont="1" applyBorder="1">
      <alignment vertical="center"/>
    </xf>
    <xf numFmtId="0" fontId="23" fillId="0" borderId="0" xfId="0" applyFont="1" applyBorder="1" applyAlignment="1">
      <alignment horizontal="right" vertical="center"/>
    </xf>
    <xf numFmtId="0" fontId="23" fillId="0" borderId="0" xfId="0" applyFont="1" applyBorder="1" applyAlignment="1">
      <alignment horizontal="center" vertical="center"/>
    </xf>
    <xf numFmtId="0" fontId="23" fillId="0" borderId="0" xfId="0" applyFont="1" applyBorder="1" applyAlignment="1">
      <alignment vertical="center" textRotation="255"/>
    </xf>
    <xf numFmtId="0" fontId="23" fillId="0" borderId="0" xfId="0" applyFont="1" applyBorder="1" applyAlignment="1">
      <alignment vertical="center"/>
    </xf>
    <xf numFmtId="0" fontId="25" fillId="0" borderId="0" xfId="0" applyFont="1" applyBorder="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Border="1" applyAlignment="1">
      <alignment vertical="center"/>
    </xf>
    <xf numFmtId="0" fontId="27" fillId="0" borderId="0" xfId="0" applyFont="1" applyAlignment="1">
      <alignment vertical="center"/>
    </xf>
    <xf numFmtId="0" fontId="26" fillId="0" borderId="0" xfId="0" applyFont="1" applyBorder="1" applyAlignment="1">
      <alignment vertical="center"/>
    </xf>
    <xf numFmtId="0" fontId="25" fillId="0" borderId="0" xfId="0" applyFont="1" applyBorder="1" applyAlignment="1">
      <alignment horizontal="right" vertical="center"/>
    </xf>
    <xf numFmtId="0" fontId="25" fillId="0" borderId="0" xfId="0" applyFont="1" applyBorder="1" applyAlignment="1">
      <alignment horizontal="center" vertical="center"/>
    </xf>
    <xf numFmtId="0" fontId="28" fillId="0" borderId="0" xfId="0" applyFont="1" applyBorder="1" applyAlignment="1">
      <alignment horizontal="center" vertical="center"/>
    </xf>
    <xf numFmtId="49" fontId="23" fillId="0" borderId="0" xfId="0" applyNumberFormat="1" applyFont="1" applyBorder="1" applyAlignment="1">
      <alignment vertical="center"/>
    </xf>
    <xf numFmtId="49" fontId="23" fillId="0" borderId="0" xfId="0" applyNumberFormat="1" applyFont="1" applyBorder="1">
      <alignment vertical="center"/>
    </xf>
    <xf numFmtId="0" fontId="25" fillId="0" borderId="0" xfId="0" applyFont="1" applyBorder="1" applyAlignment="1">
      <alignment vertical="center" wrapText="1"/>
    </xf>
    <xf numFmtId="0" fontId="28" fillId="0" borderId="0" xfId="0" applyFont="1" applyBorder="1" applyAlignment="1">
      <alignment vertical="center" wrapText="1"/>
    </xf>
    <xf numFmtId="0" fontId="23" fillId="0" borderId="0" xfId="0" applyFont="1" applyBorder="1" applyAlignment="1">
      <alignment vertical="center" wrapText="1"/>
    </xf>
    <xf numFmtId="0" fontId="25" fillId="24" borderId="0" xfId="0" applyFont="1" applyFill="1" applyBorder="1" applyAlignment="1">
      <alignment vertical="center"/>
    </xf>
    <xf numFmtId="0" fontId="25" fillId="24" borderId="0" xfId="0" applyFont="1" applyFill="1" applyBorder="1" applyAlignment="1">
      <alignment horizontal="left" vertical="center"/>
    </xf>
    <xf numFmtId="0" fontId="25" fillId="0" borderId="0" xfId="0" applyFont="1" applyFill="1" applyBorder="1" applyAlignment="1">
      <alignment horizontal="left" vertical="center"/>
    </xf>
    <xf numFmtId="0" fontId="25" fillId="24" borderId="0" xfId="0" applyFont="1" applyFill="1" applyBorder="1">
      <alignment vertical="center"/>
    </xf>
    <xf numFmtId="0" fontId="25" fillId="24" borderId="0" xfId="0" applyFont="1" applyFill="1">
      <alignment vertical="center"/>
    </xf>
    <xf numFmtId="0" fontId="25" fillId="0" borderId="0" xfId="0" applyFont="1" applyFill="1" applyAlignment="1">
      <alignment horizontal="left" vertical="center"/>
    </xf>
    <xf numFmtId="0" fontId="23" fillId="24" borderId="0" xfId="0" applyFont="1" applyFill="1" applyBorder="1" applyAlignment="1">
      <alignment horizontal="left" vertical="center"/>
    </xf>
    <xf numFmtId="0" fontId="30" fillId="0" borderId="12" xfId="0" applyFont="1" applyBorder="1" applyAlignment="1">
      <alignment vertical="center"/>
    </xf>
    <xf numFmtId="0" fontId="23" fillId="0" borderId="0" xfId="0" applyFont="1" applyFill="1" applyBorder="1" applyAlignment="1">
      <alignment horizontal="left" vertical="center"/>
    </xf>
    <xf numFmtId="0" fontId="31" fillId="0" borderId="0" xfId="0" applyFont="1" applyBorder="1" applyAlignment="1">
      <alignment vertical="center"/>
    </xf>
    <xf numFmtId="0" fontId="0" fillId="0" borderId="0" xfId="0" applyFont="1" applyFill="1" applyBorder="1" applyAlignment="1">
      <alignment vertical="center"/>
    </xf>
    <xf numFmtId="0" fontId="28" fillId="0" borderId="0" xfId="0" applyFont="1" applyBorder="1" applyAlignment="1">
      <alignment horizontal="left" vertical="center"/>
    </xf>
    <xf numFmtId="0" fontId="28" fillId="0" borderId="0" xfId="0" applyFont="1" applyBorder="1" applyAlignment="1">
      <alignment horizontal="distributed" vertical="center"/>
    </xf>
    <xf numFmtId="0" fontId="28" fillId="0" borderId="0" xfId="0" applyFont="1" applyBorder="1" applyAlignment="1">
      <alignment horizontal="distributed" vertical="center" wrapText="1"/>
    </xf>
    <xf numFmtId="0" fontId="0" fillId="0" borderId="0" xfId="0" applyFont="1" applyBorder="1" applyAlignment="1">
      <alignment horizontal="distributed" vertical="center"/>
    </xf>
    <xf numFmtId="0" fontId="32" fillId="0" borderId="0" xfId="0" applyFont="1" applyBorder="1" applyAlignment="1">
      <alignment vertical="center"/>
    </xf>
    <xf numFmtId="176" fontId="25" fillId="0" borderId="0" xfId="0" applyNumberFormat="1" applyFont="1" applyBorder="1" applyAlignment="1">
      <alignment vertical="center"/>
    </xf>
    <xf numFmtId="176" fontId="28" fillId="0" borderId="0" xfId="0" applyNumberFormat="1" applyFont="1" applyBorder="1" applyAlignment="1">
      <alignment vertical="center"/>
    </xf>
    <xf numFmtId="0" fontId="33" fillId="0" borderId="0" xfId="0" applyFont="1" applyBorder="1">
      <alignment vertical="center"/>
    </xf>
    <xf numFmtId="176" fontId="23" fillId="0" borderId="0" xfId="0" applyNumberFormat="1" applyFont="1" applyFill="1" applyAlignment="1">
      <alignment horizontal="right" vertical="center"/>
    </xf>
    <xf numFmtId="0" fontId="23" fillId="0" borderId="0" xfId="0" applyFont="1" applyBorder="1" applyAlignment="1">
      <alignment vertical="center" shrinkToFit="1"/>
    </xf>
    <xf numFmtId="0" fontId="0" fillId="0" borderId="0" xfId="0" applyFont="1" applyFill="1" applyAlignment="1">
      <alignment horizontal="center" vertical="center"/>
    </xf>
    <xf numFmtId="0" fontId="34" fillId="0" borderId="0" xfId="0" applyFont="1" applyAlignment="1">
      <alignment vertical="center"/>
    </xf>
    <xf numFmtId="0" fontId="35" fillId="0" borderId="0" xfId="0" applyFont="1">
      <alignment vertical="center"/>
    </xf>
    <xf numFmtId="176" fontId="23" fillId="0" borderId="0" xfId="0" applyNumberFormat="1" applyFont="1" applyBorder="1" applyAlignment="1">
      <alignment vertical="center"/>
    </xf>
    <xf numFmtId="0" fontId="33" fillId="0" borderId="0" xfId="0" applyFont="1" applyBorder="1" applyAlignment="1">
      <alignment vertical="center"/>
    </xf>
    <xf numFmtId="0" fontId="36" fillId="0" borderId="0" xfId="0" applyFont="1" applyBorder="1" applyAlignment="1">
      <alignment vertical="center"/>
    </xf>
    <xf numFmtId="0" fontId="33" fillId="0" borderId="0" xfId="0" applyFont="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Alignment="1">
      <alignment horizontal="center" vertical="center"/>
    </xf>
    <xf numFmtId="0" fontId="37" fillId="0" borderId="0" xfId="0" applyFont="1" applyAlignment="1">
      <alignment horizontal="center" vertical="center"/>
    </xf>
    <xf numFmtId="0" fontId="37" fillId="0" borderId="0" xfId="0" applyFont="1" applyAlignment="1">
      <alignment horizontal="center" vertical="center"/>
    </xf>
    <xf numFmtId="0" fontId="36" fillId="0" borderId="0" xfId="0" applyFont="1" applyBorder="1" applyAlignment="1">
      <alignment horizontal="right" vertical="center"/>
    </xf>
    <xf numFmtId="0" fontId="33" fillId="0" borderId="0" xfId="0" applyFont="1" applyAlignment="1">
      <alignment horizontal="right" vertical="center"/>
    </xf>
    <xf numFmtId="0" fontId="23" fillId="0" borderId="0" xfId="0" applyFont="1" applyAlignment="1">
      <alignment vertical="center"/>
    </xf>
    <xf numFmtId="0" fontId="33" fillId="0" borderId="0" xfId="0" applyFont="1" applyBorder="1" applyAlignment="1">
      <alignment horizontal="right" vertical="center"/>
    </xf>
    <xf numFmtId="0" fontId="24" fillId="0" borderId="0" xfId="0" applyFont="1" applyBorder="1" applyAlignment="1">
      <alignment horizontal="center" vertical="center"/>
    </xf>
    <xf numFmtId="0" fontId="38" fillId="0" borderId="0" xfId="0" applyFont="1" applyBorder="1">
      <alignment vertical="center"/>
    </xf>
    <xf numFmtId="0" fontId="39" fillId="0" borderId="0" xfId="0" applyFont="1" applyBorder="1">
      <alignment vertical="center"/>
    </xf>
    <xf numFmtId="0" fontId="39" fillId="0" borderId="0" xfId="0" applyFont="1">
      <alignment vertical="center"/>
    </xf>
    <xf numFmtId="0" fontId="23" fillId="0" borderId="0" xfId="0" applyFont="1" applyBorder="1" applyAlignment="1">
      <alignment vertical="top" wrapText="1"/>
    </xf>
    <xf numFmtId="0" fontId="23" fillId="0" borderId="0" xfId="0" applyFont="1" applyAlignment="1">
      <alignment vertical="top" wrapText="1"/>
    </xf>
    <xf numFmtId="0" fontId="39" fillId="0" borderId="0" xfId="0" applyFont="1" applyBorder="1" applyAlignment="1">
      <alignment vertical="top" wrapText="1"/>
    </xf>
    <xf numFmtId="0" fontId="39" fillId="0" borderId="0" xfId="0" applyFont="1" applyAlignment="1">
      <alignment vertical="top" wrapText="1"/>
    </xf>
    <xf numFmtId="0" fontId="28" fillId="0" borderId="0" xfId="0" applyFont="1">
      <alignment vertical="center"/>
    </xf>
    <xf numFmtId="0" fontId="28" fillId="0" borderId="0" xfId="0" applyFont="1" applyFill="1" applyAlignment="1">
      <alignment horizontal="center" vertical="center"/>
    </xf>
    <xf numFmtId="0" fontId="25" fillId="0" borderId="0" xfId="0" applyFont="1" applyFill="1" applyAlignment="1">
      <alignment horizontal="center" vertical="center"/>
    </xf>
    <xf numFmtId="0" fontId="40" fillId="0" borderId="0" xfId="0" applyFont="1" applyAlignment="1">
      <alignment horizontal="center" vertical="center"/>
    </xf>
    <xf numFmtId="0" fontId="41" fillId="0" borderId="0" xfId="0" applyFont="1" applyBorder="1">
      <alignment vertical="center"/>
    </xf>
    <xf numFmtId="0" fontId="28" fillId="0" borderId="0" xfId="0" applyFont="1" applyAlignment="1">
      <alignment horizontal="left" vertical="center"/>
    </xf>
    <xf numFmtId="0" fontId="28" fillId="0" borderId="10" xfId="0" applyFont="1" applyBorder="1" applyAlignment="1">
      <alignment horizontal="center" vertical="center"/>
    </xf>
    <xf numFmtId="0" fontId="23" fillId="0" borderId="0" xfId="0" applyFont="1" applyAlignment="1">
      <alignment horizontal="left" vertical="center"/>
    </xf>
    <xf numFmtId="0" fontId="28" fillId="0" borderId="11" xfId="0" applyFont="1" applyFill="1" applyBorder="1" applyAlignment="1">
      <alignment horizontal="left" vertical="center"/>
    </xf>
    <xf numFmtId="0" fontId="28" fillId="0" borderId="11" xfId="0" applyFont="1" applyFill="1" applyBorder="1" applyAlignment="1">
      <alignment horizontal="center" vertical="center"/>
    </xf>
    <xf numFmtId="0" fontId="31" fillId="0" borderId="11" xfId="0" applyFont="1" applyBorder="1" applyAlignment="1">
      <alignment horizontal="center" vertical="center"/>
    </xf>
    <xf numFmtId="0" fontId="28" fillId="0" borderId="11" xfId="0" applyFont="1" applyFill="1" applyBorder="1" applyAlignment="1">
      <alignment vertical="center"/>
    </xf>
    <xf numFmtId="0" fontId="43" fillId="0" borderId="0" xfId="0" applyFont="1" applyBorder="1" applyAlignment="1">
      <alignment vertical="center"/>
    </xf>
    <xf numFmtId="0" fontId="25" fillId="0" borderId="17" xfId="0" applyFont="1" applyBorder="1" applyAlignment="1">
      <alignment horizontal="center" vertical="center"/>
    </xf>
    <xf numFmtId="0" fontId="25" fillId="0" borderId="17" xfId="0" applyFont="1" applyBorder="1" applyAlignment="1">
      <alignment horizontal="center" vertical="center" wrapText="1"/>
    </xf>
    <xf numFmtId="0" fontId="25" fillId="0" borderId="17" xfId="0" applyFont="1" applyFill="1" applyBorder="1" applyAlignment="1">
      <alignment horizontal="left" vertical="center"/>
    </xf>
    <xf numFmtId="0" fontId="44" fillId="0" borderId="0" xfId="0" applyFont="1" applyBorder="1" applyAlignment="1">
      <alignment horizontal="center" vertical="center"/>
    </xf>
    <xf numFmtId="0" fontId="35" fillId="0" borderId="0" xfId="0" applyFont="1" applyBorder="1" applyAlignment="1">
      <alignment vertical="center"/>
    </xf>
    <xf numFmtId="0" fontId="23" fillId="0" borderId="10" xfId="0" applyFont="1" applyBorder="1">
      <alignment vertical="center"/>
    </xf>
    <xf numFmtId="0" fontId="23" fillId="0" borderId="11" xfId="0" applyFont="1" applyBorder="1">
      <alignment vertical="center"/>
    </xf>
    <xf numFmtId="0" fontId="23" fillId="0" borderId="18" xfId="0" applyFont="1" applyBorder="1">
      <alignment vertical="center"/>
    </xf>
    <xf numFmtId="0" fontId="45" fillId="0" borderId="0" xfId="0" applyFont="1" applyFill="1">
      <alignment vertical="center"/>
    </xf>
    <xf numFmtId="0" fontId="46" fillId="0" borderId="0" xfId="0" applyFont="1" applyFill="1" applyAlignment="1">
      <alignment horizontal="center" vertical="center"/>
    </xf>
    <xf numFmtId="0" fontId="47" fillId="0" borderId="0" xfId="0" applyFont="1" applyFill="1" applyAlignment="1">
      <alignment vertical="center"/>
    </xf>
    <xf numFmtId="0" fontId="23" fillId="0" borderId="19"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4" xfId="0" applyFont="1" applyFill="1" applyBorder="1" applyAlignment="1">
      <alignment horizontal="center" vertical="center"/>
    </xf>
    <xf numFmtId="0" fontId="47" fillId="0" borderId="0" xfId="0" applyFont="1" applyFill="1">
      <alignment vertical="center"/>
    </xf>
    <xf numFmtId="0" fontId="23" fillId="0" borderId="23" xfId="0" applyFont="1" applyFill="1" applyBorder="1">
      <alignment vertical="center"/>
    </xf>
    <xf numFmtId="0" fontId="31" fillId="0" borderId="0" xfId="0" applyFont="1" applyFill="1" applyBorder="1" applyAlignment="1">
      <alignment horizontal="center" vertical="center" shrinkToFit="1"/>
    </xf>
    <xf numFmtId="0" fontId="47" fillId="0" borderId="0" xfId="0" applyFont="1" applyFill="1" applyAlignment="1">
      <alignment vertical="center"/>
    </xf>
    <xf numFmtId="0" fontId="45" fillId="0" borderId="0" xfId="0" applyFont="1" applyFill="1" applyAlignment="1">
      <alignment vertical="center"/>
    </xf>
    <xf numFmtId="0" fontId="28" fillId="0" borderId="19" xfId="0" applyFont="1" applyFill="1" applyBorder="1" applyAlignment="1">
      <alignment horizontal="center" vertical="center" textRotation="255"/>
    </xf>
    <xf numFmtId="0" fontId="28" fillId="0" borderId="23" xfId="0" applyFont="1" applyFill="1" applyBorder="1" applyAlignment="1">
      <alignment horizontal="center" vertical="center"/>
    </xf>
    <xf numFmtId="0" fontId="28" fillId="0" borderId="26" xfId="0" applyFont="1" applyFill="1" applyBorder="1" applyAlignment="1">
      <alignment horizontal="center" vertical="center"/>
    </xf>
    <xf numFmtId="0" fontId="23" fillId="0" borderId="28" xfId="0" applyFont="1" applyFill="1" applyBorder="1" applyAlignment="1">
      <alignment horizontal="center" vertical="center" wrapText="1"/>
    </xf>
    <xf numFmtId="0" fontId="23" fillId="0" borderId="30" xfId="0" applyFont="1" applyFill="1" applyBorder="1" applyAlignment="1">
      <alignment horizontal="center" vertical="center" wrapText="1"/>
    </xf>
    <xf numFmtId="0" fontId="28" fillId="24" borderId="10" xfId="0" applyFont="1" applyFill="1" applyBorder="1" applyAlignment="1">
      <alignment horizontal="center" vertical="center" shrinkToFit="1"/>
    </xf>
    <xf numFmtId="0" fontId="31" fillId="0" borderId="0" xfId="0" applyFont="1" applyFill="1" applyBorder="1" applyAlignment="1">
      <alignment horizontal="left" vertical="center"/>
    </xf>
    <xf numFmtId="0" fontId="28" fillId="0" borderId="25" xfId="0" applyFont="1" applyBorder="1" applyAlignment="1">
      <alignment horizontal="center" vertical="center"/>
    </xf>
    <xf numFmtId="0" fontId="48" fillId="0" borderId="0" xfId="0" applyFont="1" applyFill="1" applyBorder="1" applyAlignment="1">
      <alignment horizontal="left"/>
    </xf>
    <xf numFmtId="0" fontId="25" fillId="0" borderId="28" xfId="0" applyFont="1" applyFill="1" applyBorder="1" applyAlignment="1">
      <alignment horizontal="center" vertical="center"/>
    </xf>
    <xf numFmtId="0" fontId="0" fillId="24" borderId="11" xfId="0" applyFont="1" applyFill="1" applyBorder="1" applyAlignment="1">
      <alignment horizontal="center" vertical="center" shrinkToFit="1"/>
    </xf>
    <xf numFmtId="0" fontId="28" fillId="0" borderId="20" xfId="0" applyFont="1" applyFill="1" applyBorder="1" applyAlignment="1">
      <alignment horizontal="center" vertical="center"/>
    </xf>
    <xf numFmtId="0" fontId="28" fillId="0" borderId="34" xfId="0" applyFont="1" applyBorder="1" applyAlignment="1">
      <alignment horizontal="center" vertical="center"/>
    </xf>
    <xf numFmtId="0" fontId="0" fillId="0" borderId="0" xfId="0" applyFont="1" applyFill="1" applyBorder="1" applyAlignment="1">
      <alignment horizontal="center" vertical="center" shrinkToFit="1"/>
    </xf>
    <xf numFmtId="0" fontId="30" fillId="0" borderId="0" xfId="0" applyFont="1" applyBorder="1" applyAlignment="1">
      <alignment vertical="center"/>
    </xf>
    <xf numFmtId="0" fontId="23" fillId="0" borderId="27" xfId="0" applyFont="1" applyFill="1" applyBorder="1" applyAlignment="1">
      <alignment horizontal="center" vertical="center" wrapText="1"/>
    </xf>
    <xf numFmtId="0" fontId="23" fillId="0" borderId="36" xfId="0" applyFont="1" applyFill="1" applyBorder="1" applyAlignment="1">
      <alignment horizontal="center" vertical="center" wrapText="1"/>
    </xf>
    <xf numFmtId="0" fontId="28" fillId="0" borderId="0" xfId="0" applyFont="1" applyFill="1" applyBorder="1" applyAlignment="1">
      <alignment horizontal="center" vertical="center" shrinkToFit="1"/>
    </xf>
    <xf numFmtId="0" fontId="28" fillId="0" borderId="35" xfId="0" applyFont="1" applyFill="1" applyBorder="1" applyAlignment="1">
      <alignment vertical="center"/>
    </xf>
    <xf numFmtId="0" fontId="28" fillId="24" borderId="11" xfId="0" applyFont="1" applyFill="1" applyBorder="1" applyAlignment="1">
      <alignment horizontal="center" vertical="center" shrinkToFit="1"/>
    </xf>
    <xf numFmtId="0" fontId="23" fillId="24" borderId="28" xfId="0" applyFont="1" applyFill="1" applyBorder="1" applyAlignment="1">
      <alignment horizontal="left" vertical="center"/>
    </xf>
    <xf numFmtId="0" fontId="23" fillId="24" borderId="30" xfId="0" applyFont="1" applyFill="1" applyBorder="1" applyAlignment="1">
      <alignment vertical="center"/>
    </xf>
    <xf numFmtId="0" fontId="23" fillId="24" borderId="30" xfId="0" applyFont="1" applyFill="1" applyBorder="1">
      <alignment vertical="center"/>
    </xf>
    <xf numFmtId="0" fontId="0" fillId="24" borderId="18" xfId="0" applyFont="1" applyFill="1" applyBorder="1" applyAlignment="1">
      <alignment horizontal="center" vertical="center" shrinkToFit="1"/>
    </xf>
    <xf numFmtId="0" fontId="23" fillId="0" borderId="0" xfId="0" applyFont="1" applyFill="1" applyBorder="1" applyAlignment="1">
      <alignment horizontal="center" vertical="center" shrinkToFit="1"/>
    </xf>
    <xf numFmtId="0" fontId="28" fillId="24" borderId="18" xfId="0" applyFont="1" applyFill="1" applyBorder="1" applyAlignment="1">
      <alignment horizontal="center" vertical="center" shrinkToFit="1"/>
    </xf>
    <xf numFmtId="0" fontId="23" fillId="24" borderId="49" xfId="0" applyFont="1" applyFill="1" applyBorder="1" applyAlignment="1">
      <alignment horizontal="left" vertical="center"/>
    </xf>
    <xf numFmtId="0" fontId="23" fillId="24" borderId="51" xfId="0" applyFont="1" applyFill="1" applyBorder="1" applyAlignment="1">
      <alignment vertical="center"/>
    </xf>
    <xf numFmtId="0" fontId="0" fillId="24" borderId="53"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28" fillId="0" borderId="0" xfId="0" applyFont="1" applyFill="1" applyBorder="1" applyAlignment="1">
      <alignment vertical="center"/>
    </xf>
    <xf numFmtId="0" fontId="49" fillId="0" borderId="0" xfId="0" applyFont="1" applyFill="1" applyBorder="1">
      <alignment vertical="center"/>
    </xf>
    <xf numFmtId="0" fontId="50" fillId="0" borderId="0" xfId="0" applyFont="1" applyFill="1" applyBorder="1">
      <alignment vertical="center"/>
    </xf>
    <xf numFmtId="0" fontId="31" fillId="0" borderId="0" xfId="0" applyFont="1" applyFill="1" applyBorder="1">
      <alignment vertical="center"/>
    </xf>
    <xf numFmtId="0" fontId="49" fillId="0" borderId="0" xfId="0" applyFont="1" applyFill="1" applyBorder="1" applyAlignment="1">
      <alignment vertical="center"/>
    </xf>
    <xf numFmtId="0" fontId="28" fillId="0" borderId="55" xfId="0" applyFont="1" applyFill="1" applyBorder="1" applyAlignment="1">
      <alignment horizontal="center" vertical="center"/>
    </xf>
    <xf numFmtId="0" fontId="28" fillId="0" borderId="56" xfId="0" applyFont="1" applyFill="1" applyBorder="1" applyAlignment="1">
      <alignment horizontal="center" vertical="center"/>
    </xf>
    <xf numFmtId="0" fontId="50" fillId="0" borderId="0" xfId="0" applyFont="1" applyFill="1" applyBorder="1" applyAlignment="1">
      <alignment vertical="center"/>
    </xf>
    <xf numFmtId="0" fontId="48" fillId="0" borderId="0" xfId="0" applyFont="1" applyFill="1" applyBorder="1" applyAlignment="1"/>
    <xf numFmtId="0" fontId="28" fillId="0" borderId="42" xfId="0" applyFont="1" applyFill="1" applyBorder="1" applyAlignment="1">
      <alignment horizontal="center" vertical="center"/>
    </xf>
    <xf numFmtId="0" fontId="28" fillId="0" borderId="12" xfId="0" applyFont="1" applyFill="1" applyBorder="1" applyAlignment="1">
      <alignment vertical="center"/>
    </xf>
    <xf numFmtId="0" fontId="28" fillId="0" borderId="61" xfId="0" applyFont="1" applyFill="1" applyBorder="1" applyAlignment="1">
      <alignment vertical="center"/>
    </xf>
    <xf numFmtId="0" fontId="28" fillId="0" borderId="10" xfId="0" applyFont="1" applyBorder="1">
      <alignment vertical="center"/>
    </xf>
    <xf numFmtId="0" fontId="28" fillId="0" borderId="10" xfId="0" applyFont="1" applyFill="1" applyBorder="1" applyAlignment="1">
      <alignment vertical="center"/>
    </xf>
    <xf numFmtId="0" fontId="28" fillId="0" borderId="62" xfId="0" applyFont="1" applyBorder="1">
      <alignment vertical="center"/>
    </xf>
    <xf numFmtId="0" fontId="28" fillId="0" borderId="61" xfId="0" applyFont="1" applyBorder="1">
      <alignment vertical="center"/>
    </xf>
    <xf numFmtId="0" fontId="25" fillId="0" borderId="63" xfId="0" applyFont="1" applyFill="1" applyBorder="1" applyAlignment="1">
      <alignment vertical="center"/>
    </xf>
    <xf numFmtId="0" fontId="25" fillId="0" borderId="12" xfId="0" applyFont="1" applyFill="1" applyBorder="1" applyAlignment="1">
      <alignment vertical="center"/>
    </xf>
    <xf numFmtId="0" fontId="28" fillId="0" borderId="41" xfId="0" applyFont="1" applyFill="1" applyBorder="1" applyAlignment="1">
      <alignment vertical="center"/>
    </xf>
    <xf numFmtId="0" fontId="28" fillId="0" borderId="0" xfId="0" applyFont="1" applyFill="1" applyAlignment="1">
      <alignment vertical="center" wrapText="1"/>
    </xf>
    <xf numFmtId="0" fontId="0" fillId="0" borderId="34" xfId="0" applyFont="1" applyBorder="1" applyAlignment="1">
      <alignment vertical="center"/>
    </xf>
    <xf numFmtId="0" fontId="28" fillId="0" borderId="57" xfId="0" applyFont="1" applyBorder="1">
      <alignment vertical="center"/>
    </xf>
    <xf numFmtId="0" fontId="28" fillId="0" borderId="34" xfId="0" applyFont="1" applyBorder="1">
      <alignment vertical="center"/>
    </xf>
    <xf numFmtId="0" fontId="28" fillId="24" borderId="11" xfId="0" applyFont="1" applyFill="1" applyBorder="1" applyAlignment="1">
      <alignment horizontal="left" vertical="center"/>
    </xf>
    <xf numFmtId="0" fontId="28" fillId="0" borderId="11" xfId="0" applyFont="1" applyBorder="1">
      <alignment vertical="center"/>
    </xf>
    <xf numFmtId="0" fontId="28" fillId="24" borderId="11" xfId="0" applyFont="1" applyFill="1" applyBorder="1" applyAlignment="1">
      <alignment vertical="center"/>
    </xf>
    <xf numFmtId="0" fontId="0" fillId="0" borderId="0" xfId="0" applyFont="1" applyFill="1" applyAlignment="1">
      <alignment vertical="center"/>
    </xf>
    <xf numFmtId="0" fontId="28" fillId="0" borderId="11" xfId="0" applyFont="1" applyBorder="1" applyAlignment="1">
      <alignment horizontal="right" vertical="center"/>
    </xf>
    <xf numFmtId="0" fontId="28" fillId="0" borderId="34" xfId="0" applyFont="1" applyFill="1" applyBorder="1" applyAlignment="1">
      <alignment vertical="center"/>
    </xf>
    <xf numFmtId="0" fontId="28" fillId="24" borderId="57" xfId="0" applyFont="1" applyFill="1" applyBorder="1" applyAlignment="1">
      <alignment vertical="center"/>
    </xf>
    <xf numFmtId="0" fontId="0" fillId="24" borderId="34" xfId="0" applyFont="1" applyFill="1" applyBorder="1" applyAlignment="1">
      <alignment vertical="center"/>
    </xf>
    <xf numFmtId="0" fontId="28" fillId="24" borderId="0" xfId="0" applyFont="1" applyFill="1" applyBorder="1" applyAlignment="1">
      <alignment vertical="center"/>
    </xf>
    <xf numFmtId="0" fontId="28" fillId="0" borderId="34" xfId="0" applyFont="1" applyFill="1" applyBorder="1" applyAlignment="1">
      <alignment vertical="center" wrapText="1"/>
    </xf>
    <xf numFmtId="0" fontId="28" fillId="24" borderId="11" xfId="0" applyFont="1" applyFill="1" applyBorder="1" applyAlignment="1">
      <alignment vertical="center" shrinkToFit="1"/>
    </xf>
    <xf numFmtId="0" fontId="28" fillId="0" borderId="0" xfId="0" applyFont="1" applyFill="1" applyAlignment="1">
      <alignment vertical="center"/>
    </xf>
    <xf numFmtId="0" fontId="28" fillId="24" borderId="34" xfId="0" applyFont="1" applyFill="1" applyBorder="1" applyAlignment="1">
      <alignment vertical="center"/>
    </xf>
    <xf numFmtId="0" fontId="28" fillId="24" borderId="11" xfId="0" applyFont="1" applyFill="1" applyBorder="1">
      <alignment vertical="center"/>
    </xf>
    <xf numFmtId="0" fontId="28" fillId="0" borderId="57" xfId="0" applyFont="1" applyBorder="1" applyAlignment="1">
      <alignment horizontal="right" vertical="center"/>
    </xf>
    <xf numFmtId="0" fontId="28" fillId="0" borderId="34" xfId="0" applyFont="1" applyBorder="1" applyAlignment="1">
      <alignment horizontal="right" vertical="center"/>
    </xf>
    <xf numFmtId="0" fontId="31" fillId="0" borderId="11" xfId="0" applyFont="1" applyFill="1" applyBorder="1" applyAlignment="1">
      <alignment vertical="center" wrapText="1"/>
    </xf>
    <xf numFmtId="0" fontId="28" fillId="0" borderId="11" xfId="0" applyFont="1" applyBorder="1" applyAlignment="1">
      <alignment vertical="center" shrinkToFit="1"/>
    </xf>
    <xf numFmtId="0" fontId="51" fillId="0" borderId="0" xfId="0" applyFont="1" applyBorder="1" applyAlignment="1">
      <alignment horizontal="right" vertical="center"/>
    </xf>
    <xf numFmtId="0" fontId="51" fillId="0" borderId="34" xfId="0" applyFont="1" applyBorder="1" applyAlignment="1">
      <alignment horizontal="right" vertical="center"/>
    </xf>
    <xf numFmtId="0" fontId="25" fillId="0" borderId="34" xfId="0" applyFont="1" applyFill="1" applyBorder="1">
      <alignment vertical="center"/>
    </xf>
    <xf numFmtId="0" fontId="25" fillId="0" borderId="34" xfId="0" applyFont="1" applyFill="1" applyBorder="1" applyAlignment="1">
      <alignment vertical="center"/>
    </xf>
    <xf numFmtId="0" fontId="41" fillId="0" borderId="57" xfId="0" applyFont="1" applyBorder="1">
      <alignment vertical="center"/>
    </xf>
    <xf numFmtId="0" fontId="41" fillId="0" borderId="34" xfId="0" applyFont="1" applyBorder="1">
      <alignment vertical="center"/>
    </xf>
    <xf numFmtId="0" fontId="25" fillId="0" borderId="34" xfId="0" applyFont="1" applyFill="1" applyBorder="1" applyAlignment="1">
      <alignment horizontal="center" vertical="center"/>
    </xf>
    <xf numFmtId="0" fontId="28" fillId="0" borderId="57" xfId="0" applyFont="1" applyFill="1" applyBorder="1" applyAlignment="1">
      <alignment vertical="center"/>
    </xf>
    <xf numFmtId="0" fontId="52" fillId="0" borderId="0" xfId="0" applyFont="1" applyFill="1" applyBorder="1" applyAlignment="1">
      <alignment horizontal="center" vertical="center"/>
    </xf>
    <xf numFmtId="0" fontId="28" fillId="0" borderId="50" xfId="0" applyFont="1" applyFill="1" applyBorder="1" applyAlignment="1">
      <alignment vertical="center"/>
    </xf>
    <xf numFmtId="0" fontId="23" fillId="0" borderId="50" xfId="0" applyFont="1" applyFill="1" applyBorder="1" applyAlignment="1">
      <alignment vertical="center"/>
    </xf>
    <xf numFmtId="0" fontId="28" fillId="0" borderId="69" xfId="0" applyFont="1" applyFill="1" applyBorder="1" applyAlignment="1">
      <alignment vertical="center"/>
    </xf>
    <xf numFmtId="0" fontId="28" fillId="0" borderId="50" xfId="0" applyFont="1" applyFill="1" applyBorder="1">
      <alignment vertical="center"/>
    </xf>
    <xf numFmtId="0" fontId="28" fillId="0" borderId="53" xfId="0" applyFont="1" applyFill="1" applyBorder="1" applyAlignment="1">
      <alignment horizontal="left" vertical="center"/>
    </xf>
    <xf numFmtId="0" fontId="28" fillId="0" borderId="68" xfId="0" applyFont="1" applyFill="1" applyBorder="1" applyAlignment="1">
      <alignment vertical="center"/>
    </xf>
    <xf numFmtId="0" fontId="41" fillId="0" borderId="68" xfId="0" applyFont="1" applyBorder="1">
      <alignment vertical="center"/>
    </xf>
    <xf numFmtId="0" fontId="41" fillId="0" borderId="69" xfId="0" applyFont="1" applyBorder="1">
      <alignment vertical="center"/>
    </xf>
    <xf numFmtId="0" fontId="28" fillId="24" borderId="53" xfId="0" applyFont="1" applyFill="1" applyBorder="1">
      <alignment vertical="center"/>
    </xf>
    <xf numFmtId="0" fontId="41" fillId="0" borderId="0" xfId="0" applyFont="1" applyBorder="1" applyAlignment="1">
      <alignment horizontal="center" vertical="center"/>
    </xf>
    <xf numFmtId="0" fontId="25" fillId="0" borderId="44" xfId="0" applyFont="1" applyFill="1" applyBorder="1" applyAlignment="1">
      <alignment horizontal="left" vertical="center"/>
    </xf>
    <xf numFmtId="0" fontId="25" fillId="0" borderId="61" xfId="0" applyFont="1" applyFill="1" applyBorder="1" applyAlignment="1">
      <alignment horizontal="left" vertical="center"/>
    </xf>
    <xf numFmtId="0" fontId="25" fillId="0" borderId="10" xfId="0" applyFont="1" applyFill="1" applyBorder="1" applyAlignment="1">
      <alignment horizontal="left" vertical="center"/>
    </xf>
    <xf numFmtId="0" fontId="25" fillId="0" borderId="88" xfId="0" applyFont="1" applyFill="1" applyBorder="1" applyAlignment="1">
      <alignment horizontal="left" vertical="center"/>
    </xf>
    <xf numFmtId="0" fontId="25" fillId="0" borderId="31" xfId="0" applyFont="1" applyFill="1" applyBorder="1" applyAlignment="1">
      <alignment horizontal="left" vertical="center"/>
    </xf>
    <xf numFmtId="0" fontId="25" fillId="0" borderId="11" xfId="0" applyFont="1" applyFill="1" applyBorder="1" applyAlignment="1">
      <alignment horizontal="left" vertical="center"/>
    </xf>
    <xf numFmtId="0" fontId="25" fillId="0" borderId="35" xfId="0" applyFont="1" applyFill="1" applyBorder="1" applyAlignment="1">
      <alignment horizontal="left" vertical="center"/>
    </xf>
    <xf numFmtId="0" fontId="28" fillId="24" borderId="82" xfId="0" applyFont="1" applyFill="1" applyBorder="1" applyAlignment="1">
      <alignment horizontal="left" vertical="center" wrapText="1"/>
    </xf>
    <xf numFmtId="0" fontId="28" fillId="24" borderId="82" xfId="0" applyFont="1" applyFill="1" applyBorder="1" applyAlignment="1">
      <alignment horizontal="left" vertical="top" wrapText="1"/>
    </xf>
    <xf numFmtId="0" fontId="28" fillId="0" borderId="40" xfId="0" applyFont="1" applyBorder="1" applyAlignment="1">
      <alignment vertical="center"/>
    </xf>
    <xf numFmtId="0" fontId="28" fillId="24" borderId="85" xfId="0" applyFont="1" applyFill="1" applyBorder="1" applyAlignment="1">
      <alignment horizontal="left" vertical="center" wrapText="1"/>
    </xf>
    <xf numFmtId="0" fontId="28" fillId="24" borderId="85" xfId="0" applyFont="1" applyFill="1" applyBorder="1" applyAlignment="1">
      <alignment horizontal="left" vertical="top" wrapText="1"/>
    </xf>
    <xf numFmtId="176" fontId="28" fillId="0" borderId="28" xfId="0" applyNumberFormat="1" applyFont="1" applyBorder="1" applyAlignment="1">
      <alignment horizontal="left" vertical="center"/>
    </xf>
    <xf numFmtId="176" fontId="25" fillId="0" borderId="28" xfId="0" applyNumberFormat="1" applyFont="1" applyFill="1" applyBorder="1" applyAlignment="1">
      <alignment horizontal="center" vertical="center"/>
    </xf>
    <xf numFmtId="20" fontId="23" fillId="0" borderId="0" xfId="0" applyNumberFormat="1" applyFont="1" applyBorder="1">
      <alignment vertical="center"/>
    </xf>
    <xf numFmtId="0" fontId="0" fillId="0" borderId="37" xfId="0" applyFont="1" applyFill="1" applyBorder="1" applyAlignment="1">
      <alignment vertical="center"/>
    </xf>
    <xf numFmtId="0" fontId="25" fillId="0" borderId="28" xfId="36" applyFont="1" applyFill="1" applyBorder="1" applyAlignment="1">
      <alignment horizontal="left" vertical="center"/>
    </xf>
    <xf numFmtId="0" fontId="25" fillId="0" borderId="30" xfId="36" applyFont="1" applyFill="1" applyBorder="1" applyAlignment="1">
      <alignment horizontal="left" vertical="center"/>
    </xf>
    <xf numFmtId="176" fontId="28" fillId="0" borderId="0" xfId="0" applyNumberFormat="1" applyFont="1" applyBorder="1" applyAlignment="1">
      <alignment horizontal="left" vertical="center"/>
    </xf>
    <xf numFmtId="0" fontId="28" fillId="0" borderId="28" xfId="0" applyFont="1" applyBorder="1" applyAlignment="1">
      <alignment vertical="center"/>
    </xf>
    <xf numFmtId="0" fontId="23" fillId="0" borderId="20" xfId="0" applyFont="1" applyFill="1" applyBorder="1" applyAlignment="1">
      <alignment horizontal="left" vertical="center"/>
    </xf>
    <xf numFmtId="0" fontId="25" fillId="0" borderId="34" xfId="36" applyFont="1" applyFill="1" applyBorder="1" applyAlignment="1">
      <alignment horizontal="left" vertical="center"/>
    </xf>
    <xf numFmtId="0" fontId="25" fillId="0" borderId="28" xfId="36" applyFont="1" applyFill="1" applyBorder="1" applyAlignment="1">
      <alignment vertical="center"/>
    </xf>
    <xf numFmtId="0" fontId="23" fillId="0" borderId="30" xfId="36" applyFont="1" applyFill="1" applyBorder="1" applyAlignment="1">
      <alignment vertical="center"/>
    </xf>
    <xf numFmtId="0" fontId="25" fillId="0" borderId="28" xfId="36" applyFont="1" applyFill="1" applyBorder="1" applyAlignment="1">
      <alignment horizontal="right" vertical="center"/>
    </xf>
    <xf numFmtId="0" fontId="25" fillId="0" borderId="30" xfId="36" applyFont="1" applyFill="1" applyBorder="1" applyAlignment="1">
      <alignment horizontal="right" vertical="center"/>
    </xf>
    <xf numFmtId="0" fontId="28" fillId="24" borderId="93" xfId="0" applyFont="1" applyFill="1" applyBorder="1" applyAlignment="1">
      <alignment horizontal="left" vertical="center" wrapText="1"/>
    </xf>
    <xf numFmtId="0" fontId="28" fillId="24" borderId="93" xfId="0" applyFont="1" applyFill="1" applyBorder="1" applyAlignment="1">
      <alignment horizontal="left" vertical="top" wrapText="1"/>
    </xf>
    <xf numFmtId="0" fontId="28" fillId="24" borderId="82" xfId="0" applyFont="1" applyFill="1" applyBorder="1" applyAlignment="1">
      <alignment horizontal="right" vertical="top" wrapText="1"/>
    </xf>
    <xf numFmtId="0" fontId="23" fillId="0" borderId="21" xfId="0" applyFont="1" applyFill="1" applyBorder="1" applyAlignment="1">
      <alignment horizontal="left" vertical="center"/>
    </xf>
    <xf numFmtId="0" fontId="28" fillId="24" borderId="99" xfId="0" applyFont="1" applyFill="1" applyBorder="1" applyAlignment="1">
      <alignment horizontal="right" vertical="top" wrapText="1"/>
    </xf>
    <xf numFmtId="0" fontId="25" fillId="0" borderId="49" xfId="0" applyFont="1" applyFill="1" applyBorder="1" applyAlignment="1">
      <alignment vertical="center"/>
    </xf>
    <xf numFmtId="0" fontId="25" fillId="0" borderId="21" xfId="0" applyFont="1" applyFill="1" applyBorder="1" applyAlignment="1">
      <alignment vertical="center"/>
    </xf>
    <xf numFmtId="0" fontId="25" fillId="0" borderId="0" xfId="0" applyFont="1" applyBorder="1" applyAlignment="1">
      <alignment vertical="center" shrinkToFit="1"/>
    </xf>
    <xf numFmtId="0" fontId="23" fillId="0" borderId="23" xfId="0" applyFont="1" applyBorder="1" applyAlignment="1">
      <alignment vertical="center"/>
    </xf>
    <xf numFmtId="0" fontId="0" fillId="0" borderId="0" xfId="46" applyFont="1"/>
    <xf numFmtId="0" fontId="0" fillId="0" borderId="0" xfId="40" applyFont="1">
      <alignment vertical="center"/>
    </xf>
    <xf numFmtId="0" fontId="53" fillId="0" borderId="34" xfId="40" applyFont="1" applyBorder="1" applyAlignment="1">
      <alignment vertical="center"/>
    </xf>
    <xf numFmtId="0" fontId="7" fillId="0" borderId="17" xfId="40" applyFont="1" applyBorder="1" applyAlignment="1">
      <alignment horizontal="distributed" vertical="center"/>
    </xf>
    <xf numFmtId="0" fontId="0" fillId="0" borderId="0" xfId="40" applyFont="1" applyAlignment="1">
      <alignment horizontal="center" vertical="center"/>
    </xf>
    <xf numFmtId="0" fontId="28" fillId="24" borderId="104" xfId="0" applyFont="1" applyFill="1" applyBorder="1" applyAlignment="1">
      <alignment vertical="center"/>
    </xf>
    <xf numFmtId="0" fontId="28" fillId="24" borderId="105" xfId="0" applyFont="1" applyFill="1" applyBorder="1" applyAlignment="1">
      <alignment vertical="center"/>
    </xf>
    <xf numFmtId="0" fontId="28" fillId="24" borderId="106" xfId="0" applyFont="1" applyFill="1" applyBorder="1" applyAlignment="1">
      <alignment vertical="center"/>
    </xf>
    <xf numFmtId="0" fontId="54" fillId="0" borderId="0" xfId="40" applyFont="1">
      <alignment vertical="center"/>
    </xf>
    <xf numFmtId="0" fontId="28" fillId="24" borderId="107" xfId="0" applyFont="1" applyFill="1" applyBorder="1" applyAlignment="1">
      <alignment vertical="center" wrapText="1"/>
    </xf>
    <xf numFmtId="0" fontId="28" fillId="24" borderId="105" xfId="0" applyFont="1" applyFill="1" applyBorder="1" applyAlignment="1">
      <alignment vertical="center" wrapText="1"/>
    </xf>
    <xf numFmtId="0" fontId="25" fillId="24" borderId="105" xfId="0" applyFont="1" applyFill="1" applyBorder="1" applyAlignment="1">
      <alignment vertical="center" wrapText="1"/>
    </xf>
    <xf numFmtId="0" fontId="28" fillId="24" borderId="108" xfId="0" applyFont="1" applyFill="1" applyBorder="1" applyAlignment="1">
      <alignment vertical="center" wrapText="1"/>
    </xf>
    <xf numFmtId="0" fontId="7" fillId="0" borderId="60" xfId="40" applyFont="1" applyBorder="1" applyAlignment="1">
      <alignment horizontal="center" vertical="center"/>
    </xf>
    <xf numFmtId="0" fontId="28" fillId="24" borderId="109" xfId="0" applyFont="1" applyFill="1" applyBorder="1" applyAlignment="1">
      <alignment vertical="center"/>
    </xf>
    <xf numFmtId="0" fontId="28" fillId="24" borderId="93" xfId="0" applyFont="1" applyFill="1" applyBorder="1" applyAlignment="1">
      <alignment vertical="center"/>
    </xf>
    <xf numFmtId="0" fontId="28" fillId="24" borderId="36" xfId="0" applyFont="1" applyFill="1" applyBorder="1" applyAlignment="1">
      <alignment vertical="center"/>
    </xf>
    <xf numFmtId="0" fontId="7" fillId="0" borderId="39" xfId="40" applyFont="1" applyBorder="1" applyAlignment="1">
      <alignment horizontal="center" vertical="center"/>
    </xf>
    <xf numFmtId="0" fontId="28" fillId="24" borderId="103" xfId="0" applyFont="1" applyFill="1" applyBorder="1" applyAlignment="1">
      <alignment vertical="center"/>
    </xf>
    <xf numFmtId="0" fontId="28" fillId="24" borderId="110" xfId="0" applyFont="1" applyFill="1" applyBorder="1" applyAlignment="1">
      <alignment vertical="center"/>
    </xf>
    <xf numFmtId="0" fontId="7" fillId="0" borderId="112" xfId="40" applyFont="1" applyBorder="1" applyAlignment="1">
      <alignment horizontal="center" vertical="center"/>
    </xf>
    <xf numFmtId="0" fontId="28" fillId="24" borderId="113" xfId="0" applyFont="1" applyFill="1" applyBorder="1" applyAlignment="1">
      <alignment vertical="center"/>
    </xf>
    <xf numFmtId="0" fontId="28" fillId="24" borderId="114" xfId="0" applyFont="1" applyFill="1" applyBorder="1" applyAlignment="1">
      <alignment vertical="center"/>
    </xf>
    <xf numFmtId="0" fontId="28" fillId="24" borderId="115" xfId="0" applyFont="1" applyFill="1" applyBorder="1" applyAlignment="1">
      <alignment vertical="center"/>
    </xf>
    <xf numFmtId="0" fontId="7" fillId="0" borderId="116" xfId="40" applyFont="1" applyBorder="1" applyAlignment="1">
      <alignment horizontal="center" vertical="center"/>
    </xf>
    <xf numFmtId="0" fontId="28" fillId="24" borderId="117" xfId="0" applyFont="1" applyFill="1" applyBorder="1" applyAlignment="1">
      <alignment vertical="center"/>
    </xf>
    <xf numFmtId="0" fontId="28" fillId="24" borderId="114" xfId="0" applyFont="1" applyFill="1" applyBorder="1" applyAlignment="1">
      <alignment horizontal="center" vertical="center"/>
    </xf>
    <xf numFmtId="0" fontId="7" fillId="0" borderId="18" xfId="46" applyFont="1" applyBorder="1" applyAlignment="1">
      <alignment horizontal="center" vertical="center"/>
    </xf>
    <xf numFmtId="0" fontId="28" fillId="24" borderId="115" xfId="0" applyFont="1" applyFill="1" applyBorder="1" applyAlignment="1">
      <alignment horizontal="center" vertical="center"/>
    </xf>
    <xf numFmtId="0" fontId="7" fillId="0" borderId="12" xfId="46" applyFont="1" applyBorder="1" applyAlignment="1">
      <alignment horizontal="center" vertical="center"/>
    </xf>
    <xf numFmtId="0" fontId="0" fillId="0" borderId="0" xfId="40" applyFont="1" applyAlignment="1">
      <alignment vertical="top" wrapText="1"/>
    </xf>
    <xf numFmtId="0" fontId="0" fillId="0" borderId="0" xfId="40" applyFont="1" applyAlignment="1">
      <alignment vertical="top"/>
    </xf>
    <xf numFmtId="0" fontId="7" fillId="0" borderId="119" xfId="40" applyFont="1" applyBorder="1" applyAlignment="1">
      <alignment horizontal="center" vertical="center"/>
    </xf>
    <xf numFmtId="0" fontId="28" fillId="24" borderId="120" xfId="0" applyFont="1" applyFill="1" applyBorder="1" applyAlignment="1">
      <alignment vertical="center"/>
    </xf>
    <xf numFmtId="0" fontId="28" fillId="24" borderId="121" xfId="0" applyFont="1" applyFill="1" applyBorder="1" applyAlignment="1">
      <alignment vertical="center"/>
    </xf>
    <xf numFmtId="0" fontId="28" fillId="24" borderId="122" xfId="0" applyFont="1" applyFill="1" applyBorder="1" applyAlignment="1">
      <alignment vertical="center"/>
    </xf>
    <xf numFmtId="0" fontId="7" fillId="0" borderId="123" xfId="40" applyFont="1" applyBorder="1" applyAlignment="1">
      <alignment horizontal="center" vertical="center"/>
    </xf>
    <xf numFmtId="0" fontId="28" fillId="24" borderId="124" xfId="0" applyFont="1" applyFill="1" applyBorder="1" applyAlignment="1">
      <alignment vertical="center"/>
    </xf>
    <xf numFmtId="181" fontId="0" fillId="0" borderId="0" xfId="40" applyNumberFormat="1" applyFont="1">
      <alignment vertical="center"/>
    </xf>
    <xf numFmtId="0" fontId="7" fillId="0" borderId="0" xfId="40" applyFont="1" applyBorder="1">
      <alignment vertical="center"/>
    </xf>
    <xf numFmtId="0" fontId="30" fillId="0" borderId="0" xfId="0" applyFont="1" applyBorder="1" applyAlignment="1">
      <alignment horizontal="center" vertical="center"/>
    </xf>
    <xf numFmtId="0" fontId="57" fillId="0" borderId="0" xfId="0" applyFont="1">
      <alignment vertical="center"/>
    </xf>
    <xf numFmtId="0" fontId="58" fillId="0" borderId="0" xfId="0" applyFont="1" applyBorder="1" applyAlignment="1">
      <alignment vertical="center"/>
    </xf>
    <xf numFmtId="0" fontId="59" fillId="0" borderId="0" xfId="0" applyFont="1" applyAlignment="1">
      <alignment horizontal="right" vertical="center"/>
    </xf>
    <xf numFmtId="0" fontId="60" fillId="0" borderId="0" xfId="0" applyFont="1" applyFill="1" applyAlignment="1">
      <alignment vertical="center"/>
    </xf>
    <xf numFmtId="0" fontId="57" fillId="0" borderId="75" xfId="0" applyFont="1" applyFill="1" applyBorder="1" applyAlignment="1">
      <alignment horizontal="center" vertical="center"/>
    </xf>
    <xf numFmtId="0" fontId="57" fillId="24" borderId="125" xfId="0" applyFont="1" applyFill="1" applyBorder="1" applyAlignment="1">
      <alignment horizontal="center" vertical="center" wrapText="1"/>
    </xf>
    <xf numFmtId="0" fontId="57" fillId="24" borderId="126" xfId="0" applyFont="1" applyFill="1" applyBorder="1" applyAlignment="1">
      <alignment horizontal="center" vertical="center"/>
    </xf>
    <xf numFmtId="0" fontId="57" fillId="24" borderId="125" xfId="0" applyFont="1" applyFill="1" applyBorder="1" applyAlignment="1">
      <alignment horizontal="center" vertical="center"/>
    </xf>
    <xf numFmtId="0" fontId="57" fillId="0" borderId="19" xfId="0" applyFont="1" applyBorder="1" applyAlignment="1">
      <alignment horizontal="center" vertical="center"/>
    </xf>
    <xf numFmtId="0" fontId="57" fillId="0" borderId="0" xfId="0" applyFont="1" applyAlignment="1">
      <alignment horizontal="center" vertical="center"/>
    </xf>
    <xf numFmtId="0" fontId="60" fillId="0" borderId="0" xfId="0" applyFont="1" applyFill="1" applyBorder="1" applyAlignment="1">
      <alignment horizontal="left" vertical="center"/>
    </xf>
    <xf numFmtId="0" fontId="57" fillId="24" borderId="127" xfId="0" applyFont="1" applyFill="1" applyBorder="1" applyAlignment="1">
      <alignment vertical="center"/>
    </xf>
    <xf numFmtId="0" fontId="57" fillId="24" borderId="56" xfId="0" applyFont="1" applyFill="1" applyBorder="1" applyAlignment="1">
      <alignment vertical="center"/>
    </xf>
    <xf numFmtId="0" fontId="57" fillId="24" borderId="26" xfId="0" applyFont="1" applyFill="1" applyBorder="1" applyAlignment="1">
      <alignment vertical="center"/>
    </xf>
    <xf numFmtId="0" fontId="61" fillId="0" borderId="0" xfId="0" applyFont="1" applyFill="1" applyBorder="1" applyAlignment="1">
      <alignment horizontal="left" vertical="center"/>
    </xf>
    <xf numFmtId="0" fontId="57" fillId="24" borderId="128" xfId="0" applyFont="1" applyFill="1" applyBorder="1" applyAlignment="1">
      <alignment horizontal="center" vertical="center"/>
    </xf>
    <xf numFmtId="0" fontId="57" fillId="24" borderId="129" xfId="0" applyFont="1" applyFill="1" applyBorder="1" applyAlignment="1">
      <alignment horizontal="center" vertical="center"/>
    </xf>
    <xf numFmtId="0" fontId="57" fillId="0" borderId="0" xfId="0" applyFont="1" applyBorder="1" applyAlignment="1">
      <alignment horizontal="left" vertical="center"/>
    </xf>
    <xf numFmtId="0" fontId="62" fillId="0" borderId="0" xfId="0" applyFont="1" applyBorder="1">
      <alignment vertical="center"/>
    </xf>
    <xf numFmtId="0" fontId="59" fillId="0" borderId="0" xfId="0" applyFont="1" applyFill="1" applyAlignment="1">
      <alignment horizontal="center" vertical="center"/>
    </xf>
    <xf numFmtId="182" fontId="57" fillId="0" borderId="42" xfId="0" applyNumberFormat="1" applyFont="1" applyBorder="1" applyAlignment="1">
      <alignment horizontal="right" vertical="center"/>
    </xf>
    <xf numFmtId="0" fontId="57" fillId="0" borderId="78" xfId="0" applyFont="1" applyBorder="1" applyAlignment="1">
      <alignment horizontal="center" vertical="center" shrinkToFit="1"/>
    </xf>
    <xf numFmtId="0" fontId="57" fillId="24" borderId="59" xfId="0" applyFont="1" applyFill="1" applyBorder="1" applyAlignment="1">
      <alignment horizontal="center" vertical="center"/>
    </xf>
    <xf numFmtId="0" fontId="57" fillId="24" borderId="17" xfId="0" applyFont="1" applyFill="1" applyBorder="1" applyAlignment="1">
      <alignment horizontal="center" vertical="center"/>
    </xf>
    <xf numFmtId="0" fontId="57" fillId="24" borderId="116" xfId="0" applyFont="1" applyFill="1" applyBorder="1" applyAlignment="1">
      <alignment horizontal="center" vertical="center"/>
    </xf>
    <xf numFmtId="0" fontId="57" fillId="0" borderId="42" xfId="0" applyFont="1" applyFill="1" applyBorder="1" applyAlignment="1">
      <alignment horizontal="center" vertical="center" shrinkToFit="1"/>
    </xf>
    <xf numFmtId="182" fontId="57" fillId="24" borderId="62" xfId="56" applyNumberFormat="1" applyFont="1" applyFill="1" applyBorder="1" applyAlignment="1">
      <alignment horizontal="right" vertical="center"/>
    </xf>
    <xf numFmtId="182" fontId="57" fillId="24" borderId="17" xfId="56" applyNumberFormat="1" applyFont="1" applyFill="1" applyBorder="1" applyAlignment="1">
      <alignment horizontal="right" vertical="center"/>
    </xf>
    <xf numFmtId="182" fontId="57" fillId="24" borderId="61" xfId="56" applyNumberFormat="1" applyFont="1" applyFill="1" applyBorder="1" applyAlignment="1">
      <alignment horizontal="right" vertical="center"/>
    </xf>
    <xf numFmtId="182" fontId="57" fillId="0" borderId="0" xfId="56" applyNumberFormat="1" applyFont="1" applyAlignment="1">
      <alignment horizontal="right" vertical="center"/>
    </xf>
    <xf numFmtId="0" fontId="59" fillId="0" borderId="0" xfId="0" applyFont="1" applyFill="1" applyBorder="1" applyAlignment="1">
      <alignment horizontal="center" vertical="center"/>
    </xf>
    <xf numFmtId="0" fontId="0" fillId="0" borderId="0" xfId="0" applyFont="1" applyAlignment="1">
      <alignment horizontal="left" vertical="center"/>
    </xf>
    <xf numFmtId="0" fontId="57" fillId="0" borderId="0" xfId="0" applyFont="1" applyAlignment="1">
      <alignment horizontal="left" vertical="center"/>
    </xf>
    <xf numFmtId="0" fontId="63" fillId="0" borderId="0" xfId="0" applyFont="1" applyBorder="1" applyAlignment="1">
      <alignment horizontal="center" vertical="center"/>
    </xf>
    <xf numFmtId="0" fontId="57" fillId="0" borderId="10" xfId="0" applyFont="1" applyBorder="1">
      <alignment vertical="center"/>
    </xf>
    <xf numFmtId="0" fontId="57" fillId="0" borderId="11" xfId="0" applyFont="1" applyBorder="1">
      <alignment vertical="center"/>
    </xf>
    <xf numFmtId="0" fontId="57" fillId="0" borderId="18" xfId="0" applyFont="1" applyBorder="1">
      <alignment vertical="center"/>
    </xf>
    <xf numFmtId="0" fontId="24" fillId="0" borderId="0" xfId="43" applyFont="1">
      <alignment vertical="center"/>
    </xf>
    <xf numFmtId="0" fontId="64" fillId="0" borderId="0" xfId="43" applyFont="1">
      <alignment vertical="center"/>
    </xf>
    <xf numFmtId="0" fontId="41" fillId="0" borderId="0" xfId="43" applyFont="1">
      <alignment vertical="center"/>
    </xf>
    <xf numFmtId="0" fontId="23" fillId="0" borderId="0" xfId="43" applyFont="1" applyAlignment="1">
      <alignment horizontal="center" vertical="center"/>
    </xf>
    <xf numFmtId="0" fontId="23" fillId="0" borderId="0" xfId="43" applyFont="1" applyAlignment="1">
      <alignment vertical="center" textRotation="255"/>
    </xf>
    <xf numFmtId="0" fontId="65" fillId="0" borderId="0" xfId="43" applyFont="1">
      <alignment vertical="center"/>
    </xf>
    <xf numFmtId="0" fontId="45" fillId="0" borderId="0" xfId="43" applyFont="1" applyAlignment="1">
      <alignment horizontal="right" vertical="center"/>
    </xf>
    <xf numFmtId="49" fontId="25" fillId="0" borderId="0" xfId="43" applyNumberFormat="1" applyFont="1" applyAlignment="1">
      <alignment horizontal="left" vertical="center"/>
    </xf>
    <xf numFmtId="0" fontId="28" fillId="0" borderId="22" xfId="43" applyFont="1" applyBorder="1">
      <alignment vertical="center"/>
    </xf>
    <xf numFmtId="0" fontId="25" fillId="0" borderId="23" xfId="43" applyFont="1" applyBorder="1">
      <alignment vertical="center"/>
    </xf>
    <xf numFmtId="0" fontId="25" fillId="0" borderId="25" xfId="43" applyFont="1" applyBorder="1" applyAlignment="1">
      <alignment horizontal="left" vertical="center"/>
    </xf>
    <xf numFmtId="0" fontId="25" fillId="0" borderId="24" xfId="43" applyFont="1" applyBorder="1">
      <alignment vertical="center"/>
    </xf>
    <xf numFmtId="0" fontId="25" fillId="0" borderId="0" xfId="43" applyFont="1" applyAlignment="1">
      <alignment vertical="center" wrapText="1"/>
    </xf>
    <xf numFmtId="0" fontId="23" fillId="0" borderId="0" xfId="43" applyFont="1" applyAlignment="1">
      <alignment vertical="center" wrapText="1"/>
    </xf>
    <xf numFmtId="0" fontId="66" fillId="0" borderId="0" xfId="43" applyFont="1">
      <alignment vertical="center"/>
    </xf>
    <xf numFmtId="0" fontId="67" fillId="0" borderId="0" xfId="43" applyFont="1" applyAlignment="1">
      <alignment horizontal="center" vertical="center"/>
    </xf>
    <xf numFmtId="0" fontId="67" fillId="0" borderId="0" xfId="43" applyFont="1" applyAlignment="1">
      <alignment horizontal="left" vertical="center"/>
    </xf>
    <xf numFmtId="0" fontId="25" fillId="0" borderId="136" xfId="38" applyFont="1" applyBorder="1" applyAlignment="1">
      <alignment horizontal="left" vertical="center"/>
    </xf>
    <xf numFmtId="0" fontId="31" fillId="0" borderId="0" xfId="43" applyFont="1" applyAlignment="1">
      <alignment vertical="center" wrapText="1"/>
    </xf>
    <xf numFmtId="0" fontId="68" fillId="0" borderId="0" xfId="43" applyFont="1" applyAlignment="1">
      <alignment horizontal="center" vertical="center"/>
    </xf>
    <xf numFmtId="0" fontId="28" fillId="0" borderId="0" xfId="43" applyFont="1" applyAlignment="1">
      <alignment horizontal="center" vertical="center" shrinkToFit="1"/>
    </xf>
    <xf numFmtId="0" fontId="28" fillId="0" borderId="136" xfId="43" applyFont="1" applyBorder="1" applyAlignment="1">
      <alignment horizontal="center" vertical="center"/>
    </xf>
    <xf numFmtId="0" fontId="68" fillId="0" borderId="0" xfId="43" applyFont="1" applyAlignment="1">
      <alignment horizontal="center" vertical="center" shrinkToFit="1"/>
    </xf>
    <xf numFmtId="176" fontId="25" fillId="0" borderId="14" xfId="43" applyNumberFormat="1" applyFont="1" applyBorder="1" applyAlignment="1">
      <alignment horizontal="center" vertical="center"/>
    </xf>
    <xf numFmtId="0" fontId="69" fillId="0" borderId="0" xfId="43" applyFont="1" applyAlignment="1">
      <alignment horizontal="left" vertical="center"/>
    </xf>
    <xf numFmtId="0" fontId="48" fillId="0" borderId="0" xfId="43" applyFont="1" applyAlignment="1">
      <alignment horizontal="left" vertical="center"/>
    </xf>
    <xf numFmtId="0" fontId="70" fillId="0" borderId="0" xfId="43" applyFont="1">
      <alignment vertical="center"/>
    </xf>
    <xf numFmtId="176" fontId="23" fillId="0" borderId="0" xfId="43" applyNumberFormat="1" applyFont="1">
      <alignment vertical="center"/>
    </xf>
    <xf numFmtId="0" fontId="7" fillId="0" borderId="14" xfId="43" applyBorder="1">
      <alignment vertical="center"/>
    </xf>
    <xf numFmtId="0" fontId="71" fillId="0" borderId="0" xfId="43" applyFont="1" applyAlignment="1">
      <alignment horizontal="left" vertical="center"/>
    </xf>
    <xf numFmtId="0" fontId="23" fillId="0" borderId="0" xfId="43" applyFont="1" applyAlignment="1">
      <alignment vertical="center" shrinkToFit="1"/>
    </xf>
    <xf numFmtId="0" fontId="25" fillId="0" borderId="49" xfId="43" applyFont="1" applyBorder="1">
      <alignment vertical="center"/>
    </xf>
    <xf numFmtId="0" fontId="25" fillId="0" borderId="69" xfId="43" applyFont="1" applyBorder="1" applyAlignment="1">
      <alignment horizontal="left" vertical="center"/>
    </xf>
    <xf numFmtId="0" fontId="7" fillId="0" borderId="70" xfId="43" applyBorder="1">
      <alignment vertical="center"/>
    </xf>
    <xf numFmtId="0" fontId="24" fillId="0" borderId="0" xfId="0" applyFont="1" applyBorder="1" applyAlignment="1">
      <alignment horizontal="left" vertical="center"/>
    </xf>
    <xf numFmtId="49" fontId="25" fillId="0" borderId="0" xfId="0" applyNumberFormat="1" applyFont="1" applyAlignment="1">
      <alignment horizontal="left" vertical="center"/>
    </xf>
    <xf numFmtId="0" fontId="31" fillId="0" borderId="0" xfId="0" applyFont="1" applyBorder="1" applyAlignment="1">
      <alignment vertical="center" wrapText="1"/>
    </xf>
    <xf numFmtId="49" fontId="28" fillId="0" borderId="0" xfId="0" applyNumberFormat="1" applyFont="1" applyBorder="1" applyAlignment="1">
      <alignment horizontal="left" vertical="center"/>
    </xf>
    <xf numFmtId="0" fontId="25" fillId="0" borderId="0" xfId="0" applyFont="1" applyBorder="1" applyAlignment="1">
      <alignment horizontal="center" vertical="center" shrinkToFit="1"/>
    </xf>
    <xf numFmtId="0" fontId="28" fillId="24" borderId="10" xfId="0" applyFont="1" applyFill="1" applyBorder="1">
      <alignment vertical="center"/>
    </xf>
    <xf numFmtId="0" fontId="25" fillId="0" borderId="30" xfId="0" applyFont="1" applyBorder="1" applyAlignment="1">
      <alignment horizontal="center" vertical="center"/>
    </xf>
    <xf numFmtId="0" fontId="28" fillId="24" borderId="18" xfId="0" applyFont="1" applyFill="1" applyBorder="1">
      <alignment vertical="center"/>
    </xf>
    <xf numFmtId="0" fontId="45" fillId="0" borderId="0" xfId="0" applyFont="1" applyFill="1" applyAlignment="1">
      <alignment vertical="center"/>
    </xf>
    <xf numFmtId="0" fontId="28" fillId="24" borderId="126" xfId="0" applyFont="1" applyFill="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center" vertical="center" shrinkToFit="1"/>
    </xf>
    <xf numFmtId="0" fontId="72" fillId="0" borderId="0" xfId="0" applyFont="1" applyBorder="1" applyAlignment="1">
      <alignment horizontal="center" vertical="center"/>
    </xf>
    <xf numFmtId="0" fontId="45" fillId="0" borderId="0" xfId="0" applyFont="1" applyBorder="1" applyAlignment="1">
      <alignment horizontal="left" vertical="center"/>
    </xf>
    <xf numFmtId="0" fontId="31" fillId="0" borderId="118" xfId="0" applyFont="1" applyFill="1" applyBorder="1" applyAlignment="1">
      <alignment horizontal="center" vertical="center" wrapText="1"/>
    </xf>
    <xf numFmtId="0" fontId="57" fillId="24" borderId="135" xfId="0" applyFont="1" applyFill="1" applyBorder="1" applyAlignment="1">
      <alignment vertical="center" wrapText="1"/>
    </xf>
    <xf numFmtId="0" fontId="57" fillId="24" borderId="122" xfId="0" applyFont="1" applyFill="1" applyBorder="1" applyAlignment="1">
      <alignment vertical="center" wrapText="1"/>
    </xf>
    <xf numFmtId="0" fontId="40" fillId="0" borderId="0" xfId="0" applyFont="1" applyAlignment="1">
      <alignment vertical="center"/>
    </xf>
    <xf numFmtId="0" fontId="0" fillId="0" borderId="17" xfId="0" applyFont="1" applyFill="1" applyBorder="1" applyAlignment="1">
      <alignment horizontal="center" vertical="center"/>
    </xf>
    <xf numFmtId="0" fontId="28" fillId="0" borderId="118" xfId="0" applyFont="1" applyFill="1" applyBorder="1" applyAlignment="1">
      <alignment vertical="center"/>
    </xf>
    <xf numFmtId="0" fontId="58" fillId="0" borderId="0" xfId="0" applyFont="1" applyBorder="1" applyAlignment="1">
      <alignment horizontal="center" vertical="center"/>
    </xf>
    <xf numFmtId="0" fontId="57" fillId="0" borderId="17" xfId="0" applyFont="1" applyBorder="1" applyAlignment="1">
      <alignment horizontal="center" vertical="center"/>
    </xf>
    <xf numFmtId="0" fontId="30" fillId="0" borderId="17" xfId="0" applyFont="1" applyBorder="1" applyAlignment="1">
      <alignment horizontal="center" vertical="center"/>
    </xf>
    <xf numFmtId="0" fontId="57" fillId="0" borderId="17" xfId="0" applyFont="1" applyBorder="1" applyAlignment="1">
      <alignment horizontal="center" vertical="center" wrapText="1"/>
    </xf>
    <xf numFmtId="0" fontId="57" fillId="0" borderId="57" xfId="0" applyFont="1" applyFill="1" applyBorder="1" applyAlignment="1">
      <alignment horizontal="center" vertical="center" wrapText="1"/>
    </xf>
    <xf numFmtId="0" fontId="57" fillId="0" borderId="0" xfId="0" applyFont="1" applyBorder="1">
      <alignment vertical="center"/>
    </xf>
    <xf numFmtId="0" fontId="57" fillId="0" borderId="57" xfId="0" applyFont="1" applyFill="1" applyBorder="1" applyAlignment="1">
      <alignment horizontal="center" vertical="center"/>
    </xf>
    <xf numFmtId="0" fontId="59" fillId="0" borderId="0" xfId="0" applyFont="1" applyBorder="1">
      <alignment vertical="center"/>
    </xf>
    <xf numFmtId="0" fontId="57" fillId="0" borderId="57" xfId="0" applyFont="1" applyFill="1" applyBorder="1" applyAlignment="1"/>
    <xf numFmtId="182" fontId="57" fillId="0" borderId="57" xfId="56" applyNumberFormat="1" applyFont="1" applyFill="1" applyBorder="1" applyAlignment="1">
      <alignment vertical="center"/>
    </xf>
    <xf numFmtId="0" fontId="57" fillId="0" borderId="18" xfId="0" applyFont="1" applyFill="1" applyBorder="1" applyAlignment="1">
      <alignment horizontal="center" vertical="center" wrapText="1" shrinkToFit="1"/>
    </xf>
    <xf numFmtId="182" fontId="57" fillId="24" borderId="113" xfId="56" applyNumberFormat="1" applyFont="1" applyFill="1" applyBorder="1" applyAlignment="1">
      <alignment vertical="center"/>
    </xf>
    <xf numFmtId="182" fontId="57" fillId="24" borderId="59" xfId="56" applyNumberFormat="1" applyFont="1" applyFill="1" applyBorder="1" applyAlignment="1">
      <alignment vertical="center"/>
    </xf>
    <xf numFmtId="182" fontId="57" fillId="0" borderId="57" xfId="56" applyNumberFormat="1" applyFont="1" applyFill="1" applyBorder="1" applyAlignment="1">
      <alignment horizontal="center" vertical="center"/>
    </xf>
    <xf numFmtId="0" fontId="57" fillId="24" borderId="113" xfId="0" applyFont="1" applyFill="1" applyBorder="1" applyAlignment="1">
      <alignment vertical="center" wrapText="1"/>
    </xf>
    <xf numFmtId="0" fontId="57" fillId="24" borderId="59" xfId="0" applyFont="1" applyFill="1" applyBorder="1" applyAlignment="1">
      <alignment vertical="center" wrapText="1"/>
    </xf>
    <xf numFmtId="0" fontId="57" fillId="0" borderId="57" xfId="0" applyFont="1" applyFill="1" applyBorder="1" applyAlignment="1">
      <alignment vertical="center" wrapText="1"/>
    </xf>
    <xf numFmtId="0" fontId="73" fillId="0" borderId="147" xfId="0" applyFont="1" applyBorder="1" applyAlignment="1">
      <alignment horizontal="center" vertical="center"/>
    </xf>
    <xf numFmtId="0" fontId="13" fillId="0" borderId="0" xfId="44">
      <alignment vertical="center"/>
    </xf>
    <xf numFmtId="0" fontId="75" fillId="0" borderId="17" xfId="44" applyFont="1" applyBorder="1" applyAlignment="1">
      <alignment horizontal="center" vertical="center"/>
    </xf>
    <xf numFmtId="0" fontId="76" fillId="0" borderId="0" xfId="44" applyFont="1" applyAlignment="1">
      <alignment horizontal="center" vertical="center" wrapText="1"/>
    </xf>
    <xf numFmtId="0" fontId="75" fillId="0" borderId="0" xfId="44" applyFont="1" applyBorder="1" applyAlignment="1">
      <alignment horizontal="center" vertical="center"/>
    </xf>
    <xf numFmtId="49" fontId="30" fillId="0" borderId="0" xfId="0" applyNumberFormat="1" applyFont="1" applyAlignment="1">
      <alignment horizontal="center" vertical="center" wrapText="1"/>
    </xf>
    <xf numFmtId="0" fontId="57" fillId="0" borderId="0" xfId="0" applyFont="1" applyBorder="1" applyAlignment="1">
      <alignment vertical="center"/>
    </xf>
    <xf numFmtId="0" fontId="78" fillId="0" borderId="21" xfId="44" applyFont="1" applyBorder="1" applyAlignment="1">
      <alignment horizontal="justify" vertical="top" wrapText="1"/>
    </xf>
    <xf numFmtId="0" fontId="80" fillId="0" borderId="0" xfId="0" applyFont="1">
      <alignment vertical="center"/>
    </xf>
    <xf numFmtId="0" fontId="64" fillId="0" borderId="0" xfId="0" applyFont="1" applyBorder="1" applyAlignment="1">
      <alignment vertical="center"/>
    </xf>
    <xf numFmtId="0" fontId="81" fillId="0" borderId="0" xfId="0" applyFont="1" applyAlignment="1">
      <alignment horizontal="center" vertical="center"/>
    </xf>
    <xf numFmtId="0" fontId="28" fillId="0" borderId="0" xfId="0" applyFont="1" applyFill="1" applyBorder="1" applyAlignment="1">
      <alignment horizontal="right" vertical="center" shrinkToFit="1"/>
    </xf>
    <xf numFmtId="0" fontId="25" fillId="0" borderId="0" xfId="0" applyFont="1" applyFill="1" applyBorder="1" applyAlignment="1">
      <alignment horizontal="right" vertical="center" shrinkToFit="1"/>
    </xf>
    <xf numFmtId="0" fontId="38" fillId="0" borderId="0" xfId="0" applyFont="1" applyAlignment="1">
      <alignment horizontal="left" vertical="center"/>
    </xf>
    <xf numFmtId="0" fontId="28" fillId="0" borderId="75" xfId="0" applyFont="1" applyBorder="1" applyAlignment="1">
      <alignment horizontal="center" vertical="center"/>
    </xf>
    <xf numFmtId="0" fontId="28" fillId="24" borderId="128" xfId="0" applyFont="1" applyFill="1" applyBorder="1" applyAlignment="1">
      <alignment horizontal="center" vertical="center"/>
    </xf>
    <xf numFmtId="0" fontId="28" fillId="24" borderId="125" xfId="0" applyFont="1" applyFill="1" applyBorder="1" applyAlignment="1">
      <alignment horizontal="center" vertical="center"/>
    </xf>
    <xf numFmtId="0" fontId="28" fillId="0" borderId="75" xfId="0" applyFont="1" applyBorder="1" applyAlignment="1">
      <alignment horizontal="center" vertical="center" wrapText="1"/>
    </xf>
    <xf numFmtId="0" fontId="81" fillId="0" borderId="0" xfId="0" applyFont="1" applyBorder="1" applyAlignment="1">
      <alignment horizontal="center" vertical="center"/>
    </xf>
    <xf numFmtId="38" fontId="0" fillId="0" borderId="20" xfId="56" applyFont="1" applyBorder="1">
      <alignment vertical="center"/>
    </xf>
    <xf numFmtId="0" fontId="28" fillId="0" borderId="0" xfId="0" applyFont="1" applyBorder="1" applyAlignment="1">
      <alignment horizontal="left" vertical="center" shrinkToFit="1"/>
    </xf>
    <xf numFmtId="0" fontId="28" fillId="0" borderId="21" xfId="0" applyFont="1" applyBorder="1">
      <alignment vertical="center"/>
    </xf>
    <xf numFmtId="0" fontId="28" fillId="0" borderId="20" xfId="0" applyFont="1" applyBorder="1">
      <alignment vertical="center"/>
    </xf>
    <xf numFmtId="0" fontId="25" fillId="0" borderId="0" xfId="0" applyFont="1" applyBorder="1" applyAlignment="1">
      <alignment horizontal="left" vertical="center" shrinkToFit="1"/>
    </xf>
    <xf numFmtId="0" fontId="28" fillId="0" borderId="18" xfId="0" applyFont="1" applyBorder="1">
      <alignment vertical="center"/>
    </xf>
    <xf numFmtId="56" fontId="24" fillId="0" borderId="0" xfId="0" applyNumberFormat="1" applyFont="1" applyBorder="1" applyAlignment="1">
      <alignment horizontal="left" vertical="center"/>
    </xf>
    <xf numFmtId="0" fontId="45" fillId="0" borderId="0" xfId="0" applyFont="1" applyBorder="1" applyAlignment="1">
      <alignment horizontal="right" vertical="center"/>
    </xf>
    <xf numFmtId="0" fontId="24" fillId="0" borderId="0" xfId="0" applyFont="1" applyBorder="1" applyAlignment="1">
      <alignment vertical="center"/>
    </xf>
    <xf numFmtId="0" fontId="65" fillId="0" borderId="0" xfId="0" applyFont="1" applyBorder="1" applyAlignment="1">
      <alignment vertical="center"/>
    </xf>
    <xf numFmtId="0" fontId="54" fillId="0" borderId="0" xfId="0" applyFont="1" applyAlignment="1">
      <alignment vertical="center"/>
    </xf>
    <xf numFmtId="0" fontId="24" fillId="0" borderId="57" xfId="0" applyFont="1" applyBorder="1" applyAlignment="1">
      <alignment horizontal="center" vertical="center"/>
    </xf>
    <xf numFmtId="0" fontId="24" fillId="0" borderId="136" xfId="0" applyFont="1" applyBorder="1" applyAlignment="1">
      <alignment horizontal="center" vertical="center"/>
    </xf>
    <xf numFmtId="0" fontId="24" fillId="0" borderId="30" xfId="0" applyFont="1" applyBorder="1" applyAlignment="1">
      <alignment horizontal="center" vertical="center"/>
    </xf>
    <xf numFmtId="0" fontId="24" fillId="0" borderId="34" xfId="0" applyFont="1" applyBorder="1" applyAlignment="1">
      <alignment horizontal="center" vertical="center"/>
    </xf>
    <xf numFmtId="0" fontId="86" fillId="0" borderId="0" xfId="45" applyFont="1"/>
    <xf numFmtId="0" fontId="86" fillId="0" borderId="0" xfId="45" applyFont="1" applyAlignment="1">
      <alignment wrapText="1"/>
    </xf>
    <xf numFmtId="0" fontId="87" fillId="0" borderId="0" xfId="27" applyFont="1" applyAlignment="1">
      <alignment horizontal="left" vertical="center"/>
    </xf>
    <xf numFmtId="0" fontId="88" fillId="27" borderId="75" xfId="45" applyFont="1" applyFill="1" applyBorder="1" applyAlignment="1">
      <alignment horizontal="center" vertical="center" wrapText="1"/>
    </xf>
    <xf numFmtId="0" fontId="88" fillId="0" borderId="0" xfId="45" applyFont="1" applyBorder="1" applyAlignment="1">
      <alignment horizontal="center" vertical="center"/>
    </xf>
    <xf numFmtId="0" fontId="89" fillId="0" borderId="0" xfId="45" applyFont="1" applyAlignment="1"/>
    <xf numFmtId="0" fontId="89" fillId="0" borderId="0" xfId="45" applyFont="1"/>
    <xf numFmtId="0" fontId="30" fillId="0" borderId="17" xfId="0" applyFont="1" applyBorder="1" applyAlignment="1">
      <alignment vertical="center" shrinkToFit="1"/>
    </xf>
    <xf numFmtId="0" fontId="90" fillId="0" borderId="0" xfId="45" applyFont="1" applyAlignment="1">
      <alignment horizontal="center" vertical="center"/>
    </xf>
    <xf numFmtId="0" fontId="88" fillId="27" borderId="78" xfId="45" applyFont="1" applyFill="1" applyBorder="1" applyAlignment="1">
      <alignment horizontal="center" vertical="center" wrapText="1"/>
    </xf>
    <xf numFmtId="0" fontId="88" fillId="0" borderId="0" xfId="45" applyFont="1" applyBorder="1" applyAlignment="1">
      <alignment horizontal="left" vertical="center" wrapText="1"/>
    </xf>
    <xf numFmtId="0" fontId="88" fillId="27" borderId="42" xfId="45" applyFont="1" applyFill="1" applyBorder="1" applyAlignment="1">
      <alignment horizontal="center" vertical="center" wrapText="1"/>
    </xf>
    <xf numFmtId="0" fontId="88" fillId="0" borderId="12" xfId="45" applyFont="1" applyBorder="1" applyAlignment="1">
      <alignment horizontal="left" vertical="center" wrapText="1"/>
    </xf>
    <xf numFmtId="0" fontId="88" fillId="0" borderId="178" xfId="45" applyFont="1" applyBorder="1" applyAlignment="1">
      <alignment horizontal="left" vertical="center" wrapText="1"/>
    </xf>
    <xf numFmtId="0" fontId="88" fillId="0" borderId="62" xfId="45" applyFont="1" applyBorder="1" applyAlignment="1">
      <alignment horizontal="left" vertical="center" wrapText="1"/>
    </xf>
    <xf numFmtId="0" fontId="88" fillId="0" borderId="40" xfId="45" applyFont="1" applyBorder="1" applyAlignment="1">
      <alignment horizontal="left" vertical="center" wrapText="1"/>
    </xf>
    <xf numFmtId="0" fontId="88" fillId="0" borderId="179" xfId="45" applyFont="1" applyBorder="1" applyAlignment="1">
      <alignment horizontal="left" vertical="center" wrapText="1"/>
    </xf>
    <xf numFmtId="0" fontId="86" fillId="0" borderId="0" xfId="45" applyFont="1" applyAlignment="1">
      <alignment horizontal="left"/>
    </xf>
    <xf numFmtId="0" fontId="88" fillId="27" borderId="19" xfId="45" applyFont="1" applyFill="1" applyBorder="1" applyAlignment="1">
      <alignment horizontal="center" vertical="center" wrapText="1"/>
    </xf>
    <xf numFmtId="0" fontId="88" fillId="27" borderId="20" xfId="45" applyFont="1" applyFill="1" applyBorder="1" applyAlignment="1">
      <alignment horizontal="center" vertical="center" wrapText="1"/>
    </xf>
    <xf numFmtId="0" fontId="91" fillId="27" borderId="132" xfId="45" applyFont="1" applyFill="1" applyBorder="1" applyAlignment="1">
      <alignment horizontal="center" vertical="center" wrapText="1"/>
    </xf>
    <xf numFmtId="0" fontId="88" fillId="0" borderId="190" xfId="45" applyFont="1" applyBorder="1" applyAlignment="1">
      <alignment horizontal="center" vertical="center" wrapText="1"/>
    </xf>
    <xf numFmtId="0" fontId="88" fillId="0" borderId="191" xfId="45" applyFont="1" applyBorder="1" applyAlignment="1">
      <alignment horizontal="center" vertical="center" wrapText="1"/>
    </xf>
    <xf numFmtId="0" fontId="88" fillId="0" borderId="119" xfId="45" applyFont="1" applyBorder="1" applyAlignment="1">
      <alignment horizontal="center" vertical="center" wrapText="1"/>
    </xf>
    <xf numFmtId="0" fontId="88" fillId="0" borderId="192" xfId="45" applyFont="1" applyBorder="1" applyAlignment="1">
      <alignment horizontal="center" vertical="center" wrapText="1"/>
    </xf>
    <xf numFmtId="0" fontId="88" fillId="0" borderId="193" xfId="45" applyFont="1" applyBorder="1" applyAlignment="1">
      <alignment horizontal="center" vertical="center" wrapText="1"/>
    </xf>
    <xf numFmtId="0" fontId="83" fillId="0" borderId="0" xfId="37" applyFont="1">
      <alignment vertical="center"/>
    </xf>
    <xf numFmtId="0" fontId="60" fillId="0" borderId="0" xfId="0" applyFont="1">
      <alignment vertical="center"/>
    </xf>
    <xf numFmtId="0" fontId="92" fillId="0" borderId="0" xfId="0" applyFont="1">
      <alignment vertical="center"/>
    </xf>
    <xf numFmtId="0" fontId="57" fillId="0" borderId="34" xfId="0" applyFont="1" applyBorder="1" applyAlignment="1">
      <alignment vertical="center" wrapText="1"/>
    </xf>
    <xf numFmtId="0" fontId="57" fillId="0" borderId="0" xfId="0" applyFont="1" applyAlignment="1">
      <alignment vertical="center"/>
    </xf>
    <xf numFmtId="0" fontId="57" fillId="0" borderId="17" xfId="0" applyFont="1" applyBorder="1" applyAlignment="1">
      <alignment vertical="center" wrapText="1"/>
    </xf>
    <xf numFmtId="0" fontId="57" fillId="0" borderId="17" xfId="0" applyFont="1" applyBorder="1">
      <alignment vertical="center"/>
    </xf>
    <xf numFmtId="0" fontId="62" fillId="0" borderId="17" xfId="0" applyFont="1" applyBorder="1" applyAlignment="1">
      <alignment horizontal="center" vertical="center"/>
    </xf>
    <xf numFmtId="0" fontId="59" fillId="0" borderId="17" xfId="0" applyFont="1" applyBorder="1" applyAlignment="1">
      <alignment horizontal="center" vertical="center"/>
    </xf>
    <xf numFmtId="0" fontId="59" fillId="0" borderId="17" xfId="0" applyFont="1" applyBorder="1" applyAlignment="1">
      <alignment horizontal="center" vertical="center" wrapText="1"/>
    </xf>
    <xf numFmtId="0" fontId="28" fillId="0" borderId="0" xfId="0" applyFont="1" applyFill="1" applyBorder="1" applyAlignment="1">
      <alignment vertical="center"/>
    </xf>
    <xf numFmtId="0" fontId="114" fillId="0" borderId="0" xfId="43" applyFont="1">
      <alignment vertical="center"/>
    </xf>
    <xf numFmtId="0" fontId="93" fillId="0" borderId="0" xfId="0" applyFont="1" applyAlignment="1">
      <alignment horizontal="left" vertical="center"/>
    </xf>
    <xf numFmtId="0" fontId="117" fillId="0" borderId="0" xfId="0" applyFont="1" applyBorder="1" applyAlignment="1">
      <alignment vertical="center"/>
    </xf>
    <xf numFmtId="0" fontId="117" fillId="0" borderId="0" xfId="0" applyFont="1" applyAlignment="1">
      <alignment horizontal="center" vertical="center"/>
    </xf>
    <xf numFmtId="0" fontId="99" fillId="0" borderId="0" xfId="0" applyFont="1" applyBorder="1" applyAlignment="1">
      <alignment horizontal="right" vertical="center"/>
    </xf>
    <xf numFmtId="0" fontId="57" fillId="0" borderId="38" xfId="0" applyFont="1" applyBorder="1" applyAlignment="1">
      <alignment vertical="center" wrapText="1"/>
    </xf>
    <xf numFmtId="0" fontId="30" fillId="0" borderId="0" xfId="0" applyFont="1" applyFill="1" applyBorder="1" applyAlignment="1">
      <alignment horizontal="center" vertical="center"/>
    </xf>
    <xf numFmtId="0" fontId="30" fillId="0" borderId="0" xfId="0" applyFont="1" applyFill="1" applyBorder="1" applyAlignment="1">
      <alignment vertical="center"/>
    </xf>
    <xf numFmtId="0" fontId="118" fillId="0" borderId="0" xfId="0" applyFont="1" applyBorder="1" applyAlignment="1">
      <alignment vertical="center"/>
    </xf>
    <xf numFmtId="0" fontId="25" fillId="0" borderId="17" xfId="0" applyFont="1" applyBorder="1" applyAlignment="1">
      <alignment horizontal="left" vertical="center" wrapText="1"/>
    </xf>
    <xf numFmtId="0" fontId="25" fillId="0" borderId="17" xfId="0" applyFont="1" applyFill="1" applyBorder="1" applyAlignment="1">
      <alignment horizontal="center" vertical="center"/>
    </xf>
    <xf numFmtId="0" fontId="33" fillId="0" borderId="0" xfId="0" applyFont="1" applyBorder="1" applyAlignment="1">
      <alignment vertical="center"/>
    </xf>
    <xf numFmtId="0" fontId="99" fillId="0" borderId="0" xfId="0" applyFont="1" applyBorder="1" applyAlignment="1">
      <alignment vertical="center"/>
    </xf>
    <xf numFmtId="0" fontId="40" fillId="0" borderId="0" xfId="0" applyFont="1" applyAlignment="1">
      <alignment horizontal="center" vertical="center"/>
    </xf>
    <xf numFmtId="0" fontId="28" fillId="0" borderId="0" xfId="0" applyFont="1" applyFill="1" applyBorder="1" applyAlignment="1">
      <alignment vertical="center"/>
    </xf>
    <xf numFmtId="0" fontId="28" fillId="24" borderId="82" xfId="0" applyFont="1" applyFill="1" applyBorder="1" applyAlignment="1">
      <alignment horizontal="left" vertical="top" wrapText="1"/>
    </xf>
    <xf numFmtId="0" fontId="28" fillId="24" borderId="85" xfId="0" applyFont="1" applyFill="1" applyBorder="1" applyAlignment="1">
      <alignment horizontal="left" vertical="top" wrapText="1"/>
    </xf>
    <xf numFmtId="0" fontId="28" fillId="24" borderId="93" xfId="0" applyFont="1" applyFill="1" applyBorder="1" applyAlignment="1">
      <alignment horizontal="left" vertical="top" wrapText="1"/>
    </xf>
    <xf numFmtId="0" fontId="28" fillId="24" borderId="82" xfId="0" applyFont="1" applyFill="1" applyBorder="1" applyAlignment="1">
      <alignment horizontal="right" vertical="top" wrapText="1"/>
    </xf>
    <xf numFmtId="0" fontId="28" fillId="24" borderId="99" xfId="0" applyFont="1" applyFill="1" applyBorder="1" applyAlignment="1">
      <alignment horizontal="right" vertical="top" wrapText="1"/>
    </xf>
    <xf numFmtId="176" fontId="28" fillId="0" borderId="28" xfId="0" applyNumberFormat="1" applyFont="1" applyBorder="1" applyAlignment="1">
      <alignment horizontal="left" vertical="center"/>
    </xf>
    <xf numFmtId="0" fontId="28" fillId="24" borderId="82" xfId="0" applyFont="1" applyFill="1" applyBorder="1" applyAlignment="1">
      <alignment horizontal="left" vertical="center" wrapText="1"/>
    </xf>
    <xf numFmtId="0" fontId="28" fillId="24" borderId="85" xfId="0" applyFont="1" applyFill="1" applyBorder="1" applyAlignment="1">
      <alignment horizontal="left" vertical="center" wrapText="1"/>
    </xf>
    <xf numFmtId="0" fontId="28" fillId="24" borderId="93" xfId="0" applyFont="1" applyFill="1" applyBorder="1" applyAlignment="1">
      <alignment horizontal="left" vertical="center" wrapText="1"/>
    </xf>
    <xf numFmtId="0" fontId="0" fillId="0" borderId="0" xfId="40" applyFont="1" applyAlignment="1">
      <alignment horizontal="center" vertical="center"/>
    </xf>
    <xf numFmtId="0" fontId="57" fillId="24" borderId="17" xfId="0" applyFont="1" applyFill="1" applyBorder="1" applyAlignment="1">
      <alignment horizontal="center" vertical="center"/>
    </xf>
    <xf numFmtId="0" fontId="28" fillId="0" borderId="17" xfId="0" applyFont="1" applyBorder="1" applyAlignment="1">
      <alignment horizontal="center" vertical="center"/>
    </xf>
    <xf numFmtId="0" fontId="28" fillId="24" borderId="126" xfId="0" applyFont="1" applyFill="1" applyBorder="1" applyAlignment="1">
      <alignment horizontal="center" vertical="center"/>
    </xf>
    <xf numFmtId="0" fontId="25" fillId="0" borderId="17" xfId="0" applyFont="1" applyBorder="1" applyAlignment="1">
      <alignment horizontal="center" vertical="center"/>
    </xf>
    <xf numFmtId="0" fontId="47" fillId="0" borderId="0" xfId="0" applyFont="1" applyAlignment="1">
      <alignment horizontal="center" vertical="center"/>
    </xf>
    <xf numFmtId="0" fontId="57" fillId="0" borderId="17" xfId="0" applyFont="1" applyBorder="1" applyAlignment="1">
      <alignment horizontal="center" vertical="center"/>
    </xf>
    <xf numFmtId="0" fontId="47" fillId="0" borderId="0" xfId="0" applyFont="1" applyAlignment="1">
      <alignment horizontal="center" vertical="center" wrapText="1"/>
    </xf>
    <xf numFmtId="0" fontId="28" fillId="0" borderId="0" xfId="0" applyFont="1" applyBorder="1" applyAlignment="1">
      <alignment horizontal="left" vertical="center"/>
    </xf>
    <xf numFmtId="0" fontId="23" fillId="0" borderId="0" xfId="0" applyFont="1" applyBorder="1" applyAlignment="1">
      <alignment horizontal="center" vertical="center"/>
    </xf>
    <xf numFmtId="0" fontId="23" fillId="0" borderId="0" xfId="0" applyFont="1" applyFill="1" applyBorder="1" applyAlignment="1">
      <alignment horizontal="left" vertical="center"/>
    </xf>
    <xf numFmtId="0" fontId="28" fillId="0" borderId="20" xfId="0" applyFont="1" applyFill="1" applyBorder="1" applyAlignment="1">
      <alignment horizontal="center" vertical="center"/>
    </xf>
    <xf numFmtId="0" fontId="25" fillId="0" borderId="0" xfId="0" applyFont="1" applyFill="1" applyAlignment="1">
      <alignment horizontal="center" vertical="center"/>
    </xf>
    <xf numFmtId="0" fontId="28" fillId="0" borderId="0" xfId="0" applyFont="1" applyBorder="1" applyAlignment="1">
      <alignment horizontal="center" vertical="center"/>
    </xf>
    <xf numFmtId="0" fontId="28" fillId="24" borderId="126" xfId="0" applyFont="1" applyFill="1" applyBorder="1" applyAlignment="1">
      <alignment horizontal="center" vertical="center"/>
    </xf>
    <xf numFmtId="0" fontId="25" fillId="0" borderId="0" xfId="0" applyFont="1" applyBorder="1" applyAlignment="1">
      <alignment horizontal="center" vertical="center"/>
    </xf>
    <xf numFmtId="0" fontId="25" fillId="24" borderId="0" xfId="0" applyFont="1" applyFill="1" applyAlignment="1">
      <alignment horizontal="left" vertical="center"/>
    </xf>
    <xf numFmtId="0" fontId="33" fillId="0" borderId="0" xfId="0" applyFont="1">
      <alignment vertical="center"/>
    </xf>
    <xf numFmtId="0" fontId="33" fillId="0" borderId="0" xfId="0" applyFont="1" applyAlignment="1">
      <alignment horizontal="center" vertical="center"/>
    </xf>
    <xf numFmtId="0" fontId="119" fillId="0" borderId="0" xfId="0" applyFont="1" applyAlignment="1">
      <alignment horizontal="right" vertical="center"/>
    </xf>
    <xf numFmtId="0" fontId="26" fillId="0" borderId="0" xfId="0" applyFont="1">
      <alignment vertical="center"/>
    </xf>
    <xf numFmtId="0" fontId="34" fillId="0" borderId="0" xfId="0" applyFont="1">
      <alignment vertical="center"/>
    </xf>
    <xf numFmtId="0" fontId="120" fillId="0" borderId="0" xfId="0" applyFont="1">
      <alignment vertical="center"/>
    </xf>
    <xf numFmtId="0" fontId="120" fillId="0" borderId="0" xfId="0" applyFont="1" applyAlignment="1">
      <alignment vertical="top" wrapText="1"/>
    </xf>
    <xf numFmtId="0" fontId="25" fillId="0" borderId="0" xfId="0" applyFont="1" applyFill="1" applyAlignment="1">
      <alignment vertical="center"/>
    </xf>
    <xf numFmtId="0" fontId="25" fillId="0" borderId="0" xfId="0" applyFont="1" applyFill="1">
      <alignment vertical="center"/>
    </xf>
    <xf numFmtId="0" fontId="25" fillId="0" borderId="0" xfId="0" applyFont="1" applyFill="1" applyBorder="1" applyAlignment="1">
      <alignment vertical="center"/>
    </xf>
    <xf numFmtId="0" fontId="34" fillId="0" borderId="0" xfId="0" applyFont="1" applyFill="1" applyAlignment="1">
      <alignment vertical="center"/>
    </xf>
    <xf numFmtId="0" fontId="31" fillId="0" borderId="0" xfId="0" applyFont="1" applyFill="1" applyAlignment="1">
      <alignment horizontal="center" vertical="center"/>
    </xf>
    <xf numFmtId="0" fontId="33" fillId="0" borderId="0" xfId="0" applyFont="1" applyFill="1" applyAlignment="1">
      <alignment horizontal="right" vertical="center"/>
    </xf>
    <xf numFmtId="0" fontId="23" fillId="0" borderId="0" xfId="0" applyFont="1" applyFill="1">
      <alignment vertical="center"/>
    </xf>
    <xf numFmtId="0" fontId="23" fillId="0" borderId="0" xfId="0" applyFont="1" applyFill="1" applyAlignment="1">
      <alignment vertical="top" wrapText="1"/>
    </xf>
    <xf numFmtId="0" fontId="23" fillId="0" borderId="20" xfId="0" applyFont="1" applyBorder="1" applyAlignment="1">
      <alignment horizontal="left" vertical="center"/>
    </xf>
    <xf numFmtId="0" fontId="23" fillId="0" borderId="21" xfId="0" applyFont="1" applyBorder="1" applyAlignment="1">
      <alignment horizontal="left" vertical="center"/>
    </xf>
    <xf numFmtId="0" fontId="31" fillId="0" borderId="0" xfId="0" applyFont="1">
      <alignment vertical="center"/>
    </xf>
    <xf numFmtId="0" fontId="25" fillId="0" borderId="61" xfId="0" applyFont="1" applyBorder="1" applyAlignment="1">
      <alignment horizontal="left" vertical="center"/>
    </xf>
    <xf numFmtId="0" fontId="25" fillId="0" borderId="136" xfId="36" applyFont="1" applyBorder="1" applyAlignment="1">
      <alignment horizontal="left" vertical="center"/>
    </xf>
    <xf numFmtId="38" fontId="25" fillId="0" borderId="136" xfId="35" applyFont="1" applyFill="1" applyBorder="1" applyAlignment="1">
      <alignment horizontal="left" vertical="center"/>
    </xf>
    <xf numFmtId="38" fontId="25" fillId="0" borderId="136" xfId="35" applyFont="1" applyFill="1" applyBorder="1" applyAlignment="1">
      <alignment horizontal="right" vertical="center"/>
    </xf>
    <xf numFmtId="0" fontId="25" fillId="0" borderId="14" xfId="0" applyFont="1" applyBorder="1" applyAlignment="1">
      <alignment horizontal="left" vertical="center"/>
    </xf>
    <xf numFmtId="38" fontId="25" fillId="0" borderId="14" xfId="35" applyFont="1" applyFill="1" applyBorder="1" applyAlignment="1">
      <alignment horizontal="right" vertical="center"/>
    </xf>
    <xf numFmtId="0" fontId="25" fillId="0" borderId="13" xfId="0" applyFont="1" applyBorder="1" applyAlignment="1">
      <alignment horizontal="left" vertical="center"/>
    </xf>
    <xf numFmtId="0" fontId="25" fillId="0" borderId="62" xfId="41" applyFont="1" applyBorder="1" applyAlignment="1">
      <alignment horizontal="left" vertical="center"/>
    </xf>
    <xf numFmtId="0" fontId="25" fillId="0" borderId="35" xfId="0" applyFont="1" applyBorder="1" applyAlignment="1">
      <alignment horizontal="left" vertical="center"/>
    </xf>
    <xf numFmtId="38" fontId="25" fillId="0" borderId="35" xfId="35" applyFont="1" applyFill="1" applyBorder="1" applyAlignment="1">
      <alignment horizontal="right" vertical="center"/>
    </xf>
    <xf numFmtId="0" fontId="23" fillId="0" borderId="23" xfId="0" applyFont="1" applyBorder="1">
      <alignment vertical="center"/>
    </xf>
    <xf numFmtId="0" fontId="28" fillId="0" borderId="40" xfId="0" applyFont="1" applyBorder="1">
      <alignment vertical="center"/>
    </xf>
    <xf numFmtId="0" fontId="28" fillId="0" borderId="28" xfId="0" applyFont="1" applyBorder="1">
      <alignment vertical="center"/>
    </xf>
    <xf numFmtId="176" fontId="28" fillId="0" borderId="28" xfId="41" applyNumberFormat="1" applyFont="1" applyBorder="1">
      <alignment vertical="center"/>
    </xf>
    <xf numFmtId="0" fontId="28" fillId="0" borderId="28" xfId="0" applyFont="1" applyBorder="1" applyAlignment="1">
      <alignment horizontal="left" vertical="center"/>
    </xf>
    <xf numFmtId="0" fontId="28" fillId="0" borderId="28" xfId="41" applyFont="1" applyBorder="1" applyAlignment="1">
      <alignment horizontal="right" vertical="center"/>
    </xf>
    <xf numFmtId="0" fontId="28" fillId="0" borderId="49" xfId="41" applyFont="1" applyBorder="1">
      <alignment vertical="center"/>
    </xf>
    <xf numFmtId="176" fontId="28" fillId="0" borderId="0" xfId="0" applyNumberFormat="1" applyFont="1" applyAlignment="1">
      <alignment horizontal="left" vertical="center"/>
    </xf>
    <xf numFmtId="176" fontId="28" fillId="0" borderId="51" xfId="41" applyNumberFormat="1" applyFont="1" applyBorder="1" applyAlignment="1">
      <alignment horizontal="left" vertical="center"/>
    </xf>
    <xf numFmtId="176" fontId="25" fillId="0" borderId="31" xfId="0" applyNumberFormat="1" applyFont="1" applyBorder="1" applyAlignment="1">
      <alignment horizontal="center" vertical="center"/>
    </xf>
    <xf numFmtId="0" fontId="25" fillId="0" borderId="52" xfId="0" applyFont="1" applyBorder="1">
      <alignment vertical="center"/>
    </xf>
    <xf numFmtId="0" fontId="58" fillId="0" borderId="0" xfId="0" applyFont="1">
      <alignment vertical="center"/>
    </xf>
    <xf numFmtId="0" fontId="58" fillId="0" borderId="0" xfId="0" applyFont="1" applyAlignment="1">
      <alignment horizontal="center" vertical="center"/>
    </xf>
    <xf numFmtId="0" fontId="62" fillId="0" borderId="0" xfId="0" applyFont="1">
      <alignment vertical="center"/>
    </xf>
    <xf numFmtId="0" fontId="59" fillId="0" borderId="0" xfId="0" applyFont="1">
      <alignment vertical="center"/>
    </xf>
    <xf numFmtId="0" fontId="63" fillId="0" borderId="0" xfId="0" applyFont="1" applyAlignment="1">
      <alignment horizontal="center" vertical="center"/>
    </xf>
    <xf numFmtId="0" fontId="57" fillId="0" borderId="13" xfId="0" applyFont="1" applyBorder="1">
      <alignment vertical="center"/>
    </xf>
    <xf numFmtId="0" fontId="57" fillId="0" borderId="14" xfId="0" applyFont="1" applyBorder="1">
      <alignment vertical="center"/>
    </xf>
    <xf numFmtId="0" fontId="59" fillId="0" borderId="0" xfId="0" applyFont="1" applyAlignment="1">
      <alignment horizontal="center" vertical="center"/>
    </xf>
    <xf numFmtId="0" fontId="57" fillId="0" borderId="17" xfId="41" applyFont="1" applyBorder="1" applyAlignment="1">
      <alignment horizontal="center" vertical="center" shrinkToFit="1"/>
    </xf>
    <xf numFmtId="0" fontId="57" fillId="24" borderId="17" xfId="41" applyFont="1" applyFill="1" applyBorder="1" applyAlignment="1">
      <alignment horizontal="center" vertical="center" wrapText="1"/>
    </xf>
    <xf numFmtId="182" fontId="57" fillId="24" borderId="17" xfId="35" applyNumberFormat="1" applyFont="1" applyFill="1" applyBorder="1" applyAlignment="1">
      <alignment vertical="center"/>
    </xf>
    <xf numFmtId="0" fontId="45" fillId="0" borderId="0" xfId="0" applyFont="1">
      <alignment vertical="center"/>
    </xf>
    <xf numFmtId="0" fontId="47" fillId="0" borderId="0" xfId="0" applyFont="1">
      <alignment vertical="center"/>
    </xf>
    <xf numFmtId="0" fontId="25" fillId="0" borderId="0" xfId="0" applyFont="1" applyAlignment="1">
      <alignment horizontal="center" vertical="center"/>
    </xf>
    <xf numFmtId="0" fontId="23" fillId="0" borderId="81" xfId="41" applyFont="1" applyBorder="1">
      <alignment vertical="center"/>
    </xf>
    <xf numFmtId="0" fontId="23" fillId="0" borderId="155" xfId="41" applyFont="1" applyBorder="1">
      <alignment vertical="center"/>
    </xf>
    <xf numFmtId="0" fontId="23" fillId="0" borderId="12" xfId="41" applyFont="1" applyBorder="1">
      <alignment vertical="center"/>
    </xf>
    <xf numFmtId="0" fontId="28" fillId="0" borderId="14" xfId="0" applyFont="1" applyBorder="1">
      <alignment vertical="center"/>
    </xf>
    <xf numFmtId="0" fontId="28" fillId="24" borderId="14" xfId="0" applyFont="1" applyFill="1" applyBorder="1">
      <alignment vertical="center"/>
    </xf>
    <xf numFmtId="0" fontId="23" fillId="0" borderId="14" xfId="41" applyFont="1" applyBorder="1">
      <alignment vertical="center"/>
    </xf>
    <xf numFmtId="0" fontId="28" fillId="0" borderId="13" xfId="0" applyFont="1" applyBorder="1">
      <alignment vertical="center"/>
    </xf>
    <xf numFmtId="0" fontId="23" fillId="0" borderId="22" xfId="0" applyFont="1" applyBorder="1" applyAlignment="1">
      <alignment horizontal="center" vertical="center"/>
    </xf>
    <xf numFmtId="0" fontId="23" fillId="0" borderId="19" xfId="0" applyFont="1" applyBorder="1" applyAlignment="1">
      <alignment horizontal="center" vertical="center"/>
    </xf>
    <xf numFmtId="0" fontId="23" fillId="0" borderId="50" xfId="41" applyFont="1" applyBorder="1" applyAlignment="1">
      <alignment horizontal="center" vertical="center"/>
    </xf>
    <xf numFmtId="0" fontId="23" fillId="0" borderId="0" xfId="0" applyFont="1" applyAlignment="1">
      <alignment horizontal="center" vertical="center"/>
    </xf>
    <xf numFmtId="0" fontId="23" fillId="0" borderId="12" xfId="41" applyFont="1" applyBorder="1" applyAlignment="1">
      <alignment horizontal="center" vertical="center"/>
    </xf>
    <xf numFmtId="0" fontId="23" fillId="24" borderId="51" xfId="0" applyFont="1" applyFill="1" applyBorder="1">
      <alignment vertical="center"/>
    </xf>
    <xf numFmtId="0" fontId="25" fillId="24" borderId="49" xfId="41" applyFont="1" applyFill="1" applyBorder="1" applyAlignment="1">
      <alignment horizontal="left" vertical="center"/>
    </xf>
    <xf numFmtId="0" fontId="25" fillId="24" borderId="28" xfId="41" applyFont="1" applyFill="1" applyBorder="1" applyAlignment="1">
      <alignment horizontal="left" vertical="center"/>
    </xf>
    <xf numFmtId="0" fontId="45" fillId="0" borderId="0" xfId="41" applyFont="1" applyAlignment="1">
      <alignment horizontal="center" vertical="center"/>
    </xf>
    <xf numFmtId="0" fontId="47" fillId="0" borderId="0" xfId="41" applyFont="1" applyAlignment="1">
      <alignment horizontal="left" vertical="center"/>
    </xf>
    <xf numFmtId="0" fontId="41" fillId="0" borderId="0" xfId="0" applyFont="1">
      <alignment vertical="center"/>
    </xf>
    <xf numFmtId="0" fontId="123" fillId="0" borderId="0" xfId="41" applyFont="1" applyAlignment="1">
      <alignment vertical="top"/>
    </xf>
    <xf numFmtId="0" fontId="123" fillId="0" borderId="0" xfId="41" applyFont="1" applyAlignment="1">
      <alignment vertical="top" wrapText="1"/>
    </xf>
    <xf numFmtId="0" fontId="123" fillId="0" borderId="0" xfId="41" applyFont="1" applyAlignment="1">
      <alignment horizontal="center" vertical="center"/>
    </xf>
    <xf numFmtId="0" fontId="124" fillId="0" borderId="0" xfId="41" applyFont="1" applyAlignment="1">
      <alignment horizontal="center" vertical="center"/>
    </xf>
    <xf numFmtId="0" fontId="123" fillId="0" borderId="0" xfId="41" applyFont="1">
      <alignment vertical="center"/>
    </xf>
    <xf numFmtId="0" fontId="125" fillId="0" borderId="17" xfId="41" applyFont="1" applyBorder="1" applyAlignment="1">
      <alignment horizontal="center" vertical="center" wrapText="1"/>
    </xf>
    <xf numFmtId="0" fontId="73" fillId="0" borderId="0" xfId="41" applyFont="1">
      <alignment vertical="center"/>
    </xf>
    <xf numFmtId="0" fontId="126" fillId="0" borderId="0" xfId="41" applyFont="1" applyAlignment="1">
      <alignment vertical="top"/>
    </xf>
    <xf numFmtId="0" fontId="124" fillId="0" borderId="17" xfId="41" applyFont="1" applyBorder="1" applyAlignment="1">
      <alignment horizontal="center" vertical="center"/>
    </xf>
    <xf numFmtId="0" fontId="123" fillId="0" borderId="13" xfId="41" applyFont="1" applyBorder="1">
      <alignment vertical="center"/>
    </xf>
    <xf numFmtId="0" fontId="123" fillId="0" borderId="14" xfId="41" applyFont="1" applyBorder="1">
      <alignment vertical="center"/>
    </xf>
    <xf numFmtId="0" fontId="123" fillId="0" borderId="18" xfId="41" applyFont="1" applyBorder="1">
      <alignment vertical="center"/>
    </xf>
    <xf numFmtId="0" fontId="124" fillId="0" borderId="0" xfId="41" applyFont="1">
      <alignment vertical="center"/>
    </xf>
    <xf numFmtId="0" fontId="123" fillId="0" borderId="60" xfId="41" applyFont="1" applyBorder="1">
      <alignment vertical="center"/>
    </xf>
    <xf numFmtId="0" fontId="123" fillId="0" borderId="112" xfId="41" applyFont="1" applyBorder="1" applyAlignment="1">
      <alignment horizontal="center" vertical="center" wrapText="1"/>
    </xf>
    <xf numFmtId="0" fontId="123" fillId="0" borderId="17" xfId="41" applyFont="1" applyBorder="1" applyAlignment="1">
      <alignment horizontal="center" vertical="center" wrapText="1"/>
    </xf>
    <xf numFmtId="0" fontId="124" fillId="0" borderId="33" xfId="41" applyFont="1" applyBorder="1" applyAlignment="1">
      <alignment horizontal="center" vertical="center"/>
    </xf>
    <xf numFmtId="0" fontId="123" fillId="0" borderId="33" xfId="41" applyFont="1" applyBorder="1" applyAlignment="1">
      <alignment horizontal="center" vertical="center"/>
    </xf>
    <xf numFmtId="0" fontId="123" fillId="0" borderId="63" xfId="41" applyFont="1" applyBorder="1">
      <alignment vertical="center"/>
    </xf>
    <xf numFmtId="187" fontId="123" fillId="0" borderId="58" xfId="41" applyNumberFormat="1" applyFont="1" applyBorder="1">
      <alignment vertical="center"/>
    </xf>
    <xf numFmtId="188" fontId="123" fillId="29" borderId="58" xfId="41" applyNumberFormat="1" applyFont="1" applyFill="1" applyBorder="1">
      <alignment vertical="center"/>
    </xf>
    <xf numFmtId="189" fontId="123" fillId="0" borderId="58" xfId="41" applyNumberFormat="1" applyFont="1" applyBorder="1">
      <alignment vertical="center"/>
    </xf>
    <xf numFmtId="0" fontId="123" fillId="0" borderId="153" xfId="41" applyFont="1" applyBorder="1" applyAlignment="1">
      <alignment horizontal="left" vertical="center"/>
    </xf>
    <xf numFmtId="187" fontId="123" fillId="0" borderId="213" xfId="41" applyNumberFormat="1" applyFont="1" applyBorder="1">
      <alignment vertical="center"/>
    </xf>
    <xf numFmtId="188" fontId="123" fillId="29" borderId="213" xfId="41" applyNumberFormat="1" applyFont="1" applyFill="1" applyBorder="1">
      <alignment vertical="center"/>
    </xf>
    <xf numFmtId="189" fontId="123" fillId="0" borderId="213" xfId="41" applyNumberFormat="1" applyFont="1" applyBorder="1">
      <alignment vertical="center"/>
    </xf>
    <xf numFmtId="0" fontId="124" fillId="0" borderId="59" xfId="41" applyFont="1" applyBorder="1" applyAlignment="1">
      <alignment horizontal="center" vertical="center"/>
    </xf>
    <xf numFmtId="0" fontId="123" fillId="0" borderId="59" xfId="41" applyFont="1" applyBorder="1" applyAlignment="1">
      <alignment horizontal="center" vertical="center"/>
    </xf>
    <xf numFmtId="0" fontId="123" fillId="0" borderId="201" xfId="41" applyFont="1" applyBorder="1" applyAlignment="1">
      <alignment horizontal="left" vertical="center"/>
    </xf>
    <xf numFmtId="187" fontId="123" fillId="0" borderId="214" xfId="41" applyNumberFormat="1" applyFont="1" applyBorder="1">
      <alignment vertical="center"/>
    </xf>
    <xf numFmtId="188" fontId="123" fillId="29" borderId="214" xfId="41" applyNumberFormat="1" applyFont="1" applyFill="1" applyBorder="1">
      <alignment vertical="center"/>
    </xf>
    <xf numFmtId="189" fontId="123" fillId="0" borderId="214" xfId="41" applyNumberFormat="1" applyFont="1" applyBorder="1">
      <alignment vertical="center"/>
    </xf>
    <xf numFmtId="0" fontId="123" fillId="0" borderId="17" xfId="41" applyFont="1" applyBorder="1" applyAlignment="1">
      <alignment horizontal="center" vertical="center"/>
    </xf>
    <xf numFmtId="0" fontId="123" fillId="0" borderId="13" xfId="41" applyFont="1" applyBorder="1" applyAlignment="1">
      <alignment horizontal="left" vertical="center" wrapText="1"/>
    </xf>
    <xf numFmtId="187" fontId="123" fillId="0" borderId="17" xfId="41" applyNumberFormat="1" applyFont="1" applyBorder="1" applyAlignment="1">
      <alignment horizontal="center" vertical="center"/>
    </xf>
    <xf numFmtId="188" fontId="123" fillId="30" borderId="17" xfId="41" applyNumberFormat="1" applyFont="1" applyFill="1" applyBorder="1">
      <alignment vertical="center"/>
    </xf>
    <xf numFmtId="188" fontId="123" fillId="28" borderId="17" xfId="41" applyNumberFormat="1" applyFont="1" applyFill="1" applyBorder="1">
      <alignment vertical="center"/>
    </xf>
    <xf numFmtId="0" fontId="123" fillId="0" borderId="17" xfId="41" applyFont="1" applyBorder="1" applyAlignment="1">
      <alignment vertical="center" wrapText="1"/>
    </xf>
    <xf numFmtId="0" fontId="123" fillId="0" borderId="13" xfId="41" applyFont="1" applyBorder="1" applyAlignment="1">
      <alignment horizontal="center" vertical="center"/>
    </xf>
    <xf numFmtId="0" fontId="124" fillId="0" borderId="112" xfId="41" applyFont="1" applyBorder="1" applyAlignment="1">
      <alignment horizontal="center" vertical="center"/>
    </xf>
    <xf numFmtId="0" fontId="123" fillId="0" borderId="112" xfId="41" applyFont="1" applyBorder="1" applyAlignment="1">
      <alignment horizontal="center" vertical="center"/>
    </xf>
    <xf numFmtId="0" fontId="124" fillId="0" borderId="17" xfId="0" applyFont="1" applyBorder="1" applyAlignment="1">
      <alignment horizontal="center" vertical="center"/>
    </xf>
    <xf numFmtId="0" fontId="127" fillId="0" borderId="17" xfId="0" applyFont="1" applyBorder="1" applyAlignment="1">
      <alignment horizontal="center" vertical="center"/>
    </xf>
    <xf numFmtId="0" fontId="129" fillId="0" borderId="17" xfId="41" applyFont="1" applyBorder="1" applyAlignment="1">
      <alignment horizontal="center" vertical="center"/>
    </xf>
    <xf numFmtId="0" fontId="127" fillId="0" borderId="17" xfId="41" applyFont="1" applyBorder="1" applyAlignment="1">
      <alignment horizontal="center" vertical="center"/>
    </xf>
    <xf numFmtId="0" fontId="130" fillId="0" borderId="0" xfId="41" applyFont="1" applyAlignment="1">
      <alignment vertical="top"/>
    </xf>
    <xf numFmtId="0" fontId="123" fillId="0" borderId="0" xfId="41" applyFont="1" applyAlignment="1">
      <alignment vertical="center" wrapText="1"/>
    </xf>
    <xf numFmtId="0" fontId="31" fillId="0" borderId="0" xfId="41" applyFont="1" applyAlignment="1">
      <alignment vertical="top"/>
    </xf>
    <xf numFmtId="0" fontId="31" fillId="0" borderId="0" xfId="0" applyFont="1" applyAlignment="1">
      <alignment vertical="top" wrapText="1"/>
    </xf>
    <xf numFmtId="0" fontId="31" fillId="0" borderId="0" xfId="0" applyFont="1" applyAlignment="1">
      <alignment vertical="center" wrapText="1"/>
    </xf>
    <xf numFmtId="0" fontId="131" fillId="0" borderId="0" xfId="0" applyFont="1" applyAlignment="1">
      <alignment horizontal="center" vertical="top"/>
    </xf>
    <xf numFmtId="0" fontId="131" fillId="0" borderId="0" xfId="0" applyFont="1" applyAlignment="1">
      <alignment vertical="top" wrapText="1"/>
    </xf>
    <xf numFmtId="0" fontId="131" fillId="0" borderId="0" xfId="0" applyFont="1" applyAlignment="1">
      <alignment vertical="top"/>
    </xf>
    <xf numFmtId="0" fontId="99" fillId="0" borderId="0" xfId="0" applyFont="1" applyAlignment="1">
      <alignment vertical="top"/>
    </xf>
    <xf numFmtId="0" fontId="99" fillId="0" borderId="0" xfId="0" applyFont="1" applyAlignment="1">
      <alignment vertical="top" wrapText="1"/>
    </xf>
    <xf numFmtId="0" fontId="99" fillId="0" borderId="0" xfId="0" applyFont="1" applyAlignment="1">
      <alignment horizontal="left" vertical="top"/>
    </xf>
    <xf numFmtId="0" fontId="99" fillId="0" borderId="0" xfId="0" applyFont="1" applyAlignment="1">
      <alignment horizontal="center" vertical="top"/>
    </xf>
    <xf numFmtId="0" fontId="131" fillId="0" borderId="0" xfId="0" applyFont="1">
      <alignment vertical="center"/>
    </xf>
    <xf numFmtId="0" fontId="99" fillId="0" borderId="0" xfId="0" applyFont="1">
      <alignment vertical="center"/>
    </xf>
    <xf numFmtId="0" fontId="99" fillId="0" borderId="0" xfId="0" quotePrefix="1" applyFont="1" applyAlignment="1">
      <alignment vertical="top" wrapText="1"/>
    </xf>
    <xf numFmtId="0" fontId="99" fillId="0" borderId="0" xfId="0" applyFont="1" applyAlignment="1">
      <alignment horizontal="right" vertical="top" wrapText="1"/>
    </xf>
    <xf numFmtId="0" fontId="99" fillId="0" borderId="17" xfId="0" applyFont="1" applyBorder="1" applyAlignment="1">
      <alignment vertical="top" wrapText="1"/>
    </xf>
    <xf numFmtId="0" fontId="99" fillId="0" borderId="17" xfId="0" applyFont="1" applyBorder="1" applyAlignment="1">
      <alignment horizontal="center" vertical="top" wrapText="1"/>
    </xf>
    <xf numFmtId="0" fontId="121" fillId="0" borderId="17" xfId="0" applyFont="1" applyBorder="1" applyAlignment="1">
      <alignment horizontal="center" vertical="top" wrapText="1"/>
    </xf>
    <xf numFmtId="0" fontId="99" fillId="0" borderId="0" xfId="0" applyFont="1" applyAlignment="1">
      <alignment horizontal="left" vertical="center" indent="1"/>
    </xf>
    <xf numFmtId="0" fontId="99" fillId="0" borderId="0" xfId="0" quotePrefix="1" applyFont="1" applyAlignment="1">
      <alignment vertical="top"/>
    </xf>
    <xf numFmtId="0" fontId="99" fillId="0" borderId="0" xfId="0" applyFont="1" applyAlignment="1">
      <alignment horizontal="center" vertical="center"/>
    </xf>
    <xf numFmtId="0" fontId="64" fillId="0" borderId="0" xfId="0" applyFont="1">
      <alignment vertical="center"/>
    </xf>
    <xf numFmtId="0" fontId="41" fillId="0" borderId="0" xfId="0" applyFont="1" applyAlignment="1">
      <alignment horizontal="center" vertical="center"/>
    </xf>
    <xf numFmtId="0" fontId="40" fillId="0" borderId="0" xfId="0" applyFont="1">
      <alignment vertical="center"/>
    </xf>
    <xf numFmtId="0" fontId="28" fillId="0" borderId="0" xfId="0" applyFont="1" applyAlignment="1">
      <alignment horizontal="right" vertical="center" shrinkToFit="1"/>
    </xf>
    <xf numFmtId="0" fontId="28" fillId="0" borderId="0" xfId="0" applyFont="1" applyAlignment="1">
      <alignment horizontal="center" vertical="center"/>
    </xf>
    <xf numFmtId="0" fontId="28" fillId="0" borderId="0" xfId="0" applyFont="1" applyAlignment="1">
      <alignment horizontal="left" vertical="center" shrinkToFit="1"/>
    </xf>
    <xf numFmtId="0" fontId="31" fillId="0" borderId="0" xfId="0" applyFont="1" applyAlignment="1">
      <alignment horizontal="left" vertical="center"/>
    </xf>
    <xf numFmtId="0" fontId="25" fillId="0" borderId="0" xfId="0" applyFont="1" applyAlignment="1">
      <alignment horizontal="left" vertical="center"/>
    </xf>
    <xf numFmtId="0" fontId="25" fillId="0" borderId="0" xfId="0" applyFont="1" applyAlignment="1">
      <alignment horizontal="left" vertical="center" shrinkToFit="1"/>
    </xf>
    <xf numFmtId="0" fontId="28" fillId="0" borderId="20" xfId="0" applyFont="1" applyBorder="1" applyAlignment="1">
      <alignment horizontal="center" vertical="center"/>
    </xf>
    <xf numFmtId="0" fontId="68" fillId="0" borderId="0" xfId="0" applyFont="1">
      <alignment vertical="center"/>
    </xf>
    <xf numFmtId="0" fontId="28" fillId="0" borderId="0" xfId="0" applyFont="1" applyAlignment="1">
      <alignment horizontal="center" vertical="center" shrinkToFit="1"/>
    </xf>
    <xf numFmtId="0" fontId="24" fillId="0" borderId="0" xfId="0" applyFont="1">
      <alignment vertical="center"/>
    </xf>
    <xf numFmtId="38" fontId="83" fillId="0" borderId="20" xfId="35" applyFont="1" applyBorder="1">
      <alignment vertical="center"/>
    </xf>
    <xf numFmtId="0" fontId="28" fillId="0" borderId="0" xfId="0" applyFont="1" applyAlignment="1">
      <alignment horizontal="center" vertical="center" wrapText="1"/>
    </xf>
    <xf numFmtId="38" fontId="133" fillId="0" borderId="0" xfId="35" applyFont="1" applyBorder="1">
      <alignment vertical="center"/>
    </xf>
    <xf numFmtId="0" fontId="24" fillId="0" borderId="0" xfId="0" applyFont="1" applyAlignment="1">
      <alignment horizontal="center" vertical="center"/>
    </xf>
    <xf numFmtId="0" fontId="24" fillId="0" borderId="0" xfId="0" applyFont="1" applyAlignment="1">
      <alignment horizontal="left" vertical="center"/>
    </xf>
    <xf numFmtId="0" fontId="24" fillId="0" borderId="0" xfId="41" applyFont="1" applyAlignment="1">
      <alignment horizontal="right" vertical="center"/>
    </xf>
    <xf numFmtId="0" fontId="23" fillId="0" borderId="0" xfId="0" applyFont="1" applyAlignment="1">
      <alignment vertical="center" textRotation="255"/>
    </xf>
    <xf numFmtId="0" fontId="23" fillId="0" borderId="0" xfId="0" applyFont="1" applyAlignment="1">
      <alignment vertical="center" wrapText="1"/>
    </xf>
    <xf numFmtId="176" fontId="23" fillId="0" borderId="0" xfId="0" applyNumberFormat="1" applyFont="1">
      <alignment vertical="center"/>
    </xf>
    <xf numFmtId="0" fontId="45" fillId="0" borderId="0" xfId="0" applyFont="1" applyAlignment="1">
      <alignment horizontal="right" vertical="center"/>
    </xf>
    <xf numFmtId="0" fontId="23" fillId="0" borderId="0" xfId="0" applyFont="1" applyAlignment="1">
      <alignment vertical="center" shrinkToFit="1"/>
    </xf>
    <xf numFmtId="0" fontId="25" fillId="0" borderId="0" xfId="0" applyFont="1" applyAlignment="1">
      <alignment vertical="center" wrapText="1"/>
    </xf>
    <xf numFmtId="0" fontId="23" fillId="0" borderId="0" xfId="0" applyFont="1" applyFill="1" applyBorder="1" applyAlignment="1">
      <alignment vertical="center"/>
    </xf>
    <xf numFmtId="0" fontId="28" fillId="0" borderId="0" xfId="0" applyFont="1" applyFill="1" applyBorder="1" applyAlignment="1">
      <alignment horizontal="center" vertical="center"/>
    </xf>
    <xf numFmtId="0" fontId="28" fillId="0" borderId="17" xfId="0" applyFont="1" applyFill="1" applyBorder="1" applyAlignment="1">
      <alignment horizontal="center" vertical="center"/>
    </xf>
    <xf numFmtId="0" fontId="94" fillId="0" borderId="17" xfId="0" applyFont="1" applyBorder="1" applyAlignment="1">
      <alignment horizontal="center" vertical="center"/>
    </xf>
    <xf numFmtId="0" fontId="23" fillId="0" borderId="0" xfId="41" applyFont="1" applyAlignment="1">
      <alignment vertical="center" wrapText="1"/>
    </xf>
    <xf numFmtId="0" fontId="13" fillId="0" borderId="0" xfId="44" applyAlignment="1">
      <alignment horizontal="center" vertical="center"/>
    </xf>
    <xf numFmtId="2" fontId="28" fillId="0" borderId="136" xfId="0" applyNumberFormat="1" applyFont="1" applyFill="1" applyBorder="1" applyAlignment="1">
      <alignment vertical="center"/>
    </xf>
    <xf numFmtId="0" fontId="28" fillId="0" borderId="23" xfId="0" applyFont="1" applyBorder="1">
      <alignment vertical="center"/>
    </xf>
    <xf numFmtId="0" fontId="28" fillId="0" borderId="69" xfId="0" applyFont="1" applyBorder="1">
      <alignment vertical="center"/>
    </xf>
    <xf numFmtId="0" fontId="28" fillId="0" borderId="136" xfId="0" applyFont="1" applyBorder="1">
      <alignment vertical="center"/>
    </xf>
    <xf numFmtId="0" fontId="94" fillId="0" borderId="0" xfId="0" applyFont="1" applyBorder="1">
      <alignment vertical="center"/>
    </xf>
    <xf numFmtId="0" fontId="28" fillId="0" borderId="0" xfId="0" applyFont="1" applyBorder="1" applyAlignment="1">
      <alignment horizontal="left" vertical="center"/>
    </xf>
    <xf numFmtId="0" fontId="134" fillId="0" borderId="0" xfId="0" applyFont="1" applyBorder="1" applyAlignment="1">
      <alignment vertical="center"/>
    </xf>
    <xf numFmtId="0" fontId="99" fillId="0" borderId="0" xfId="0" applyFont="1" applyAlignment="1">
      <alignment vertical="center"/>
    </xf>
    <xf numFmtId="0" fontId="35" fillId="0" borderId="0" xfId="0" applyFont="1" applyFill="1" applyAlignment="1">
      <alignment horizontal="right" vertical="center"/>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2" fillId="0" borderId="0" xfId="0" applyFont="1" applyBorder="1" applyAlignment="1">
      <alignment horizontal="center" vertical="center"/>
    </xf>
    <xf numFmtId="176" fontId="23" fillId="0" borderId="0" xfId="0" applyNumberFormat="1" applyFont="1" applyFill="1" applyAlignment="1">
      <alignment horizontal="right" vertical="center"/>
    </xf>
    <xf numFmtId="0" fontId="0" fillId="0" borderId="0" xfId="0" applyFont="1" applyFill="1" applyBorder="1" applyAlignment="1">
      <alignment vertical="center"/>
    </xf>
    <xf numFmtId="0" fontId="23" fillId="24" borderId="0" xfId="0" applyFont="1" applyFill="1" applyBorder="1" applyAlignment="1">
      <alignment horizontal="left" vertical="center"/>
    </xf>
    <xf numFmtId="0" fontId="28" fillId="0" borderId="0" xfId="0" applyFont="1" applyBorder="1" applyAlignment="1">
      <alignment horizontal="left" vertical="center"/>
    </xf>
    <xf numFmtId="0" fontId="23" fillId="0" borderId="0" xfId="0" applyFont="1" applyBorder="1" applyAlignment="1">
      <alignment horizontal="center" vertical="center"/>
    </xf>
    <xf numFmtId="0" fontId="100" fillId="0" borderId="0" xfId="0" applyFont="1" applyFill="1" applyAlignment="1">
      <alignment horizontal="center" vertical="center"/>
    </xf>
    <xf numFmtId="0" fontId="29" fillId="0" borderId="0" xfId="0" applyFont="1" applyFill="1" applyBorder="1" applyAlignment="1">
      <alignment horizontal="center" vertical="center"/>
    </xf>
    <xf numFmtId="0" fontId="23" fillId="24" borderId="0" xfId="0" applyFont="1" applyFill="1" applyBorder="1" applyAlignment="1">
      <alignment vertical="center"/>
    </xf>
    <xf numFmtId="0" fontId="0" fillId="24" borderId="0" xfId="0" applyFont="1" applyFill="1" applyBorder="1" applyAlignment="1">
      <alignment vertical="center"/>
    </xf>
    <xf numFmtId="0" fontId="33" fillId="0" borderId="0" xfId="0" applyFont="1" applyBorder="1" applyAlignment="1">
      <alignment horizontal="center" vertical="center"/>
    </xf>
    <xf numFmtId="0" fontId="23" fillId="24" borderId="0" xfId="0" applyFont="1" applyFill="1" applyBorder="1" applyAlignment="1">
      <alignment horizontal="center" vertical="center"/>
    </xf>
    <xf numFmtId="49" fontId="23" fillId="24" borderId="0" xfId="0" applyNumberFormat="1" applyFont="1" applyFill="1" applyBorder="1" applyAlignment="1">
      <alignment horizontal="center" vertical="center"/>
    </xf>
    <xf numFmtId="0" fontId="25" fillId="0" borderId="13" xfId="0" applyFont="1" applyBorder="1" applyAlignment="1">
      <alignment horizontal="center" vertical="center" shrinkToFit="1"/>
    </xf>
    <xf numFmtId="0" fontId="25" fillId="0" borderId="15" xfId="0" applyFont="1" applyBorder="1" applyAlignment="1">
      <alignment horizontal="center" vertical="center" shrinkToFit="1"/>
    </xf>
    <xf numFmtId="0" fontId="25" fillId="0" borderId="14" xfId="0" applyFont="1" applyBorder="1" applyAlignment="1">
      <alignment horizontal="center" vertical="center" shrinkToFit="1"/>
    </xf>
    <xf numFmtId="0" fontId="25" fillId="0" borderId="16" xfId="0" applyFont="1" applyBorder="1" applyAlignment="1">
      <alignment horizontal="center" vertical="center" shrinkToFit="1"/>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24" fillId="0" borderId="21" xfId="0" applyFont="1" applyBorder="1" applyAlignment="1">
      <alignment horizontal="center" vertical="center"/>
    </xf>
    <xf numFmtId="0" fontId="40" fillId="0" borderId="0" xfId="0" applyFont="1" applyAlignment="1">
      <alignment horizontal="center" vertical="center"/>
    </xf>
    <xf numFmtId="0" fontId="42" fillId="0" borderId="0" xfId="0" applyFont="1" applyAlignment="1">
      <alignment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0" borderId="16" xfId="0" applyFont="1" applyBorder="1" applyAlignment="1">
      <alignment horizontal="center" vertical="center"/>
    </xf>
    <xf numFmtId="0" fontId="28" fillId="0" borderId="10" xfId="0" applyFont="1" applyFill="1" applyBorder="1" applyAlignment="1">
      <alignment horizontal="left" vertical="center"/>
    </xf>
    <xf numFmtId="0" fontId="28" fillId="0" borderId="11" xfId="0" applyFont="1" applyFill="1" applyBorder="1" applyAlignment="1">
      <alignment horizontal="left" vertical="center"/>
    </xf>
    <xf numFmtId="0" fontId="28" fillId="0" borderId="11" xfId="0" applyFont="1" applyFill="1" applyBorder="1" applyAlignment="1">
      <alignment vertical="center"/>
    </xf>
    <xf numFmtId="0" fontId="28" fillId="0" borderId="14" xfId="0" applyFont="1" applyFill="1" applyBorder="1" applyAlignment="1">
      <alignment vertical="center"/>
    </xf>
    <xf numFmtId="0" fontId="28" fillId="0" borderId="18" xfId="0" applyFont="1" applyBorder="1" applyAlignment="1">
      <alignment vertical="center"/>
    </xf>
    <xf numFmtId="0" fontId="28" fillId="0" borderId="14" xfId="0" applyFont="1" applyBorder="1" applyAlignment="1">
      <alignment horizontal="left" vertical="center" wrapText="1"/>
    </xf>
    <xf numFmtId="0" fontId="28" fillId="0" borderId="16" xfId="0" applyFont="1" applyBorder="1" applyAlignment="1">
      <alignment horizontal="left" vertical="center" wrapText="1"/>
    </xf>
    <xf numFmtId="0" fontId="28" fillId="0" borderId="14" xfId="0" applyFont="1" applyBorder="1" applyAlignment="1">
      <alignment vertical="center" wrapText="1"/>
    </xf>
    <xf numFmtId="0" fontId="28" fillId="0" borderId="16" xfId="0" applyFont="1" applyBorder="1" applyAlignment="1">
      <alignment vertical="center" wrapText="1"/>
    </xf>
    <xf numFmtId="0" fontId="100" fillId="0" borderId="14" xfId="0" applyFont="1" applyBorder="1" applyAlignment="1">
      <alignment vertical="center" wrapText="1"/>
    </xf>
    <xf numFmtId="0" fontId="100" fillId="0" borderId="16" xfId="0" applyFont="1" applyBorder="1" applyAlignment="1">
      <alignment vertical="center" wrapText="1"/>
    </xf>
    <xf numFmtId="0" fontId="30" fillId="0" borderId="19"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25" fillId="0" borderId="46" xfId="0" applyFont="1" applyFill="1" applyBorder="1" applyAlignment="1">
      <alignment horizontal="center" vertical="center"/>
    </xf>
    <xf numFmtId="0" fontId="25" fillId="0" borderId="48" xfId="0" applyFont="1" applyBorder="1" applyAlignment="1">
      <alignment vertical="center" shrinkToFit="1"/>
    </xf>
    <xf numFmtId="0" fontId="25" fillId="0" borderId="14" xfId="0" applyFont="1" applyBorder="1" applyAlignment="1">
      <alignment vertical="center" shrinkToFit="1"/>
    </xf>
    <xf numFmtId="0" fontId="25" fillId="0" borderId="16" xfId="0" applyFont="1" applyBorder="1" applyAlignment="1">
      <alignment vertical="center" shrinkToFit="1"/>
    </xf>
    <xf numFmtId="0" fontId="23" fillId="0" borderId="27" xfId="0" applyFont="1" applyFill="1" applyBorder="1" applyAlignment="1">
      <alignment horizontal="distributed" vertical="center"/>
    </xf>
    <xf numFmtId="0" fontId="23" fillId="0" borderId="32" xfId="0" applyFont="1" applyFill="1" applyBorder="1" applyAlignment="1">
      <alignment horizontal="distributed" vertical="center"/>
    </xf>
    <xf numFmtId="0" fontId="23" fillId="0" borderId="40" xfId="0" applyFont="1" applyFill="1" applyBorder="1" applyAlignment="1">
      <alignment horizontal="left" vertical="center"/>
    </xf>
    <xf numFmtId="0" fontId="23" fillId="0" borderId="28" xfId="0" applyFont="1" applyFill="1" applyBorder="1" applyAlignment="1">
      <alignment horizontal="left" vertical="center"/>
    </xf>
    <xf numFmtId="0" fontId="23" fillId="0" borderId="49" xfId="0" applyFont="1" applyFill="1" applyBorder="1" applyAlignment="1">
      <alignment horizontal="left" vertical="center"/>
    </xf>
    <xf numFmtId="0" fontId="23" fillId="24" borderId="40" xfId="0" applyFont="1" applyFill="1" applyBorder="1" applyAlignment="1">
      <alignment horizontal="center" vertical="center"/>
    </xf>
    <xf numFmtId="0" fontId="23" fillId="24" borderId="28" xfId="0" applyFont="1" applyFill="1" applyBorder="1" applyAlignment="1">
      <alignment horizontal="center" vertical="center"/>
    </xf>
    <xf numFmtId="177" fontId="23" fillId="24" borderId="28" xfId="0" applyNumberFormat="1" applyFont="1" applyFill="1" applyBorder="1" applyAlignment="1">
      <alignment horizontal="left" vertical="center"/>
    </xf>
    <xf numFmtId="0" fontId="23" fillId="0" borderId="29" xfId="0" applyFont="1" applyFill="1" applyBorder="1" applyAlignment="1">
      <alignment horizontal="distributed" vertical="center"/>
    </xf>
    <xf numFmtId="0" fontId="23" fillId="0" borderId="33" xfId="0" applyFont="1" applyFill="1" applyBorder="1" applyAlignment="1">
      <alignment horizontal="distributed" vertical="center"/>
    </xf>
    <xf numFmtId="0" fontId="23" fillId="0" borderId="12" xfId="0" applyFont="1" applyFill="1" applyBorder="1" applyAlignment="1">
      <alignment horizontal="left" vertical="center"/>
    </xf>
    <xf numFmtId="0" fontId="23" fillId="0" borderId="0" xfId="0" applyFont="1" applyFill="1" applyBorder="1" applyAlignment="1">
      <alignment horizontal="left" vertical="center"/>
    </xf>
    <xf numFmtId="0" fontId="23" fillId="0" borderId="50" xfId="0" applyFont="1" applyFill="1" applyBorder="1" applyAlignment="1">
      <alignment horizontal="left" vertical="center"/>
    </xf>
    <xf numFmtId="0" fontId="23" fillId="0" borderId="22" xfId="0" applyFont="1" applyFill="1" applyBorder="1" applyAlignment="1">
      <alignment horizontal="center" vertical="center"/>
    </xf>
    <xf numFmtId="0" fontId="23" fillId="0" borderId="23" xfId="0" applyFont="1" applyFill="1" applyBorder="1" applyAlignment="1">
      <alignment horizontal="center" vertical="center"/>
    </xf>
    <xf numFmtId="0" fontId="23" fillId="0" borderId="24" xfId="0" applyFont="1" applyFill="1" applyBorder="1" applyAlignment="1">
      <alignment horizontal="center" vertical="center"/>
    </xf>
    <xf numFmtId="0" fontId="23" fillId="24" borderId="41" xfId="0" applyFont="1" applyFill="1" applyBorder="1" applyAlignment="1">
      <alignment horizontal="center" vertical="center"/>
    </xf>
    <xf numFmtId="0" fontId="23" fillId="24" borderId="30" xfId="0" applyFont="1" applyFill="1" applyBorder="1" applyAlignment="1">
      <alignment horizontal="center" vertical="center"/>
    </xf>
    <xf numFmtId="0" fontId="23" fillId="24" borderId="30" xfId="0" applyFont="1" applyFill="1" applyBorder="1" applyAlignment="1">
      <alignment vertical="center"/>
    </xf>
    <xf numFmtId="0" fontId="23" fillId="0" borderId="0" xfId="0" applyFont="1" applyFill="1" applyBorder="1" applyAlignment="1">
      <alignment horizontal="distributed" vertical="center"/>
    </xf>
    <xf numFmtId="0" fontId="23" fillId="0" borderId="20" xfId="0" applyFont="1" applyFill="1" applyBorder="1" applyAlignment="1">
      <alignment horizontal="distributed" vertical="center"/>
    </xf>
    <xf numFmtId="176" fontId="23" fillId="24" borderId="42" xfId="0" applyNumberFormat="1" applyFont="1" applyFill="1" applyBorder="1" applyAlignment="1">
      <alignment horizontal="center" vertical="center"/>
    </xf>
    <xf numFmtId="176" fontId="23" fillId="24" borderId="20" xfId="0" applyNumberFormat="1" applyFont="1" applyFill="1" applyBorder="1" applyAlignment="1">
      <alignment horizontal="center" vertical="center"/>
    </xf>
    <xf numFmtId="176" fontId="23" fillId="24" borderId="21" xfId="0" applyNumberFormat="1" applyFont="1" applyFill="1" applyBorder="1" applyAlignment="1">
      <alignment horizontal="center" vertical="center"/>
    </xf>
    <xf numFmtId="0" fontId="23" fillId="24" borderId="12" xfId="0" applyFont="1" applyFill="1" applyBorder="1" applyAlignment="1">
      <alignment vertical="center"/>
    </xf>
    <xf numFmtId="0" fontId="23" fillId="24" borderId="50" xfId="0" applyFont="1" applyFill="1" applyBorder="1" applyAlignment="1">
      <alignment vertical="center"/>
    </xf>
    <xf numFmtId="0" fontId="23" fillId="0" borderId="43" xfId="0" applyFont="1" applyFill="1" applyBorder="1" applyAlignment="1">
      <alignment horizontal="center" vertical="center"/>
    </xf>
    <xf numFmtId="0" fontId="23" fillId="0" borderId="45" xfId="0" applyFont="1" applyFill="1" applyBorder="1" applyAlignment="1">
      <alignment horizontal="center" vertical="center"/>
    </xf>
    <xf numFmtId="0" fontId="23" fillId="0" borderId="44" xfId="0" applyFont="1" applyFill="1" applyBorder="1" applyAlignment="1">
      <alignment horizontal="center" vertical="center"/>
    </xf>
    <xf numFmtId="0" fontId="23" fillId="0" borderId="31" xfId="0" applyFont="1" applyFill="1" applyBorder="1" applyAlignment="1">
      <alignment horizontal="center" vertical="center"/>
    </xf>
    <xf numFmtId="0" fontId="23" fillId="0" borderId="47" xfId="0" applyFont="1" applyFill="1" applyBorder="1" applyAlignment="1">
      <alignment horizontal="center" vertical="center"/>
    </xf>
    <xf numFmtId="0" fontId="23" fillId="0" borderId="52"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8" xfId="0" applyFont="1" applyFill="1" applyBorder="1" applyAlignment="1">
      <alignment horizontal="center" vertical="center"/>
    </xf>
    <xf numFmtId="0" fontId="23" fillId="24" borderId="10" xfId="0" applyFont="1" applyFill="1" applyBorder="1" applyAlignment="1">
      <alignment horizontal="center" vertical="center"/>
    </xf>
    <xf numFmtId="0" fontId="23" fillId="24" borderId="11"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53" xfId="0" applyFont="1" applyFill="1" applyBorder="1" applyAlignment="1">
      <alignment horizontal="center" vertical="center"/>
    </xf>
    <xf numFmtId="0" fontId="28" fillId="24" borderId="10" xfId="0" applyFont="1" applyFill="1" applyBorder="1" applyAlignment="1">
      <alignment horizontal="center" vertical="center" shrinkToFit="1"/>
    </xf>
    <xf numFmtId="0" fontId="28" fillId="24" borderId="11" xfId="0" applyFont="1" applyFill="1" applyBorder="1" applyAlignment="1">
      <alignment horizontal="center" vertical="center" shrinkToFit="1"/>
    </xf>
    <xf numFmtId="0" fontId="28" fillId="24" borderId="18" xfId="0" applyFont="1" applyFill="1" applyBorder="1" applyAlignment="1">
      <alignment horizontal="center" vertical="center" shrinkToFit="1"/>
    </xf>
    <xf numFmtId="0" fontId="0" fillId="24" borderId="11" xfId="0" applyFont="1" applyFill="1" applyBorder="1" applyAlignment="1">
      <alignment horizontal="center" vertical="center" shrinkToFit="1"/>
    </xf>
    <xf numFmtId="0" fontId="0" fillId="24" borderId="53" xfId="0" applyFont="1" applyFill="1" applyBorder="1" applyAlignment="1">
      <alignment horizontal="center" vertical="center" shrinkToFit="1"/>
    </xf>
    <xf numFmtId="0" fontId="23" fillId="0" borderId="31" xfId="0" applyFont="1" applyFill="1" applyBorder="1" applyAlignment="1">
      <alignment horizontal="left" vertical="center"/>
    </xf>
    <xf numFmtId="0" fontId="23" fillId="0" borderId="52" xfId="0" applyFont="1" applyFill="1" applyBorder="1" applyAlignment="1">
      <alignment horizontal="left" vertical="center"/>
    </xf>
    <xf numFmtId="0" fontId="25" fillId="0" borderId="10" xfId="0" applyFont="1" applyFill="1" applyBorder="1" applyAlignment="1">
      <alignment horizontal="center" vertical="center" shrinkToFit="1"/>
    </xf>
    <xf numFmtId="0" fontId="48" fillId="0" borderId="11" xfId="0" applyFont="1" applyFill="1" applyBorder="1" applyAlignment="1">
      <alignment horizontal="center" vertical="center" shrinkToFit="1"/>
    </xf>
    <xf numFmtId="0" fontId="48" fillId="0" borderId="18" xfId="0" applyFont="1" applyFill="1" applyBorder="1" applyAlignment="1">
      <alignment horizontal="center" vertical="center" shrinkToFit="1"/>
    </xf>
    <xf numFmtId="0" fontId="25" fillId="0" borderId="11"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48" fillId="0" borderId="53" xfId="0" applyFont="1" applyFill="1" applyBorder="1" applyAlignment="1">
      <alignment horizontal="center" vertical="center" shrinkToFit="1"/>
    </xf>
    <xf numFmtId="0" fontId="0" fillId="24" borderId="18" xfId="0" applyFont="1" applyFill="1" applyBorder="1" applyAlignment="1">
      <alignment horizontal="center" vertical="center" shrinkToFit="1"/>
    </xf>
    <xf numFmtId="0" fontId="28" fillId="0" borderId="26" xfId="0" applyFont="1" applyFill="1" applyBorder="1" applyAlignment="1">
      <alignment horizontal="center" vertical="center"/>
    </xf>
    <xf numFmtId="0" fontId="28" fillId="0" borderId="35" xfId="0" applyFont="1" applyFill="1" applyBorder="1" applyAlignment="1">
      <alignment horizontal="center" vertical="center"/>
    </xf>
    <xf numFmtId="0" fontId="28" fillId="0" borderId="39" xfId="0" applyFont="1" applyFill="1" applyBorder="1" applyAlignment="1">
      <alignment horizontal="center" vertical="center"/>
    </xf>
    <xf numFmtId="0" fontId="28" fillId="24" borderId="35" xfId="0" applyFont="1" applyFill="1" applyBorder="1" applyAlignment="1">
      <alignment horizontal="center" vertical="center"/>
    </xf>
    <xf numFmtId="0" fontId="28" fillId="24" borderId="54"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28" xfId="0" applyFont="1" applyFill="1" applyBorder="1" applyAlignment="1">
      <alignment horizontal="distributed" vertical="center" wrapText="1"/>
    </xf>
    <xf numFmtId="0" fontId="23" fillId="0" borderId="27" xfId="0" applyFont="1" applyFill="1" applyBorder="1" applyAlignment="1">
      <alignment horizontal="distributed" vertical="center" wrapText="1"/>
    </xf>
    <xf numFmtId="0" fontId="23" fillId="0" borderId="0" xfId="0" applyFont="1" applyFill="1" applyBorder="1" applyAlignment="1">
      <alignment horizontal="distributed" vertical="center" wrapText="1"/>
    </xf>
    <xf numFmtId="0" fontId="23" fillId="0" borderId="29" xfId="0" applyFont="1" applyFill="1" applyBorder="1" applyAlignment="1">
      <alignment horizontal="distributed" vertical="center" wrapText="1"/>
    </xf>
    <xf numFmtId="0" fontId="23" fillId="0" borderId="30" xfId="0" applyFont="1" applyFill="1" applyBorder="1" applyAlignment="1">
      <alignment horizontal="distributed" vertical="center" wrapText="1"/>
    </xf>
    <xf numFmtId="0" fontId="23" fillId="0" borderId="36" xfId="0" applyFont="1" applyFill="1" applyBorder="1" applyAlignment="1">
      <alignment horizontal="distributed" vertical="center" wrapText="1"/>
    </xf>
    <xf numFmtId="0" fontId="28"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28" fillId="0" borderId="22" xfId="0" applyFont="1" applyBorder="1" applyAlignment="1">
      <alignment horizontal="center" vertical="center"/>
    </xf>
    <xf numFmtId="0" fontId="28" fillId="0" borderId="28" xfId="0" applyFont="1" applyBorder="1" applyAlignment="1">
      <alignment horizontal="center" vertical="center"/>
    </xf>
    <xf numFmtId="0" fontId="28" fillId="0" borderId="27" xfId="0" applyFont="1" applyBorder="1" applyAlignment="1">
      <alignment horizontal="center" vertical="center"/>
    </xf>
    <xf numFmtId="0" fontId="28" fillId="0" borderId="25" xfId="0" applyFont="1" applyBorder="1" applyAlignment="1">
      <alignment horizontal="center" vertical="center"/>
    </xf>
    <xf numFmtId="0" fontId="28" fillId="0" borderId="34" xfId="0" applyFont="1" applyBorder="1" applyAlignment="1">
      <alignment horizontal="center" vertical="center"/>
    </xf>
    <xf numFmtId="0" fontId="28" fillId="0" borderId="38" xfId="0" applyFont="1" applyBorder="1" applyAlignment="1">
      <alignment horizontal="center" vertical="center"/>
    </xf>
    <xf numFmtId="0" fontId="31" fillId="0" borderId="24" xfId="0" applyFont="1" applyFill="1" applyBorder="1" applyAlignment="1">
      <alignment horizontal="left" vertical="center" shrinkToFit="1"/>
    </xf>
    <xf numFmtId="0" fontId="31" fillId="0" borderId="30" xfId="0" applyFont="1" applyFill="1" applyBorder="1" applyAlignment="1">
      <alignment horizontal="left" vertical="center" shrinkToFit="1"/>
    </xf>
    <xf numFmtId="0" fontId="31" fillId="0" borderId="51" xfId="0" applyFont="1" applyFill="1" applyBorder="1" applyAlignment="1">
      <alignment horizontal="left" vertical="center" shrinkToFit="1"/>
    </xf>
    <xf numFmtId="0" fontId="28" fillId="0" borderId="19" xfId="0" applyFont="1" applyFill="1" applyBorder="1" applyAlignment="1">
      <alignment horizontal="center" vertical="center"/>
    </xf>
    <xf numFmtId="0" fontId="28" fillId="0" borderId="20" xfId="0" applyFont="1" applyFill="1" applyBorder="1" applyAlignment="1">
      <alignment horizontal="center" vertical="center"/>
    </xf>
    <xf numFmtId="0" fontId="28" fillId="0" borderId="37" xfId="0" applyFont="1" applyFill="1" applyBorder="1" applyAlignment="1">
      <alignment horizontal="center" vertical="center"/>
    </xf>
    <xf numFmtId="0" fontId="28" fillId="0" borderId="21" xfId="0" applyFont="1" applyFill="1" applyBorder="1" applyAlignment="1">
      <alignment horizontal="center" vertical="center"/>
    </xf>
    <xf numFmtId="0" fontId="31" fillId="0" borderId="0" xfId="0" applyFont="1" applyFill="1" applyBorder="1" applyAlignment="1">
      <alignment horizontal="center" vertical="center"/>
    </xf>
    <xf numFmtId="49" fontId="28" fillId="0" borderId="28" xfId="0" applyNumberFormat="1" applyFont="1" applyFill="1" applyBorder="1" applyAlignment="1">
      <alignment horizontal="center" vertical="center" wrapText="1"/>
    </xf>
    <xf numFmtId="0" fontId="28" fillId="24" borderId="44" xfId="0" applyFont="1" applyFill="1" applyBorder="1" applyAlignment="1">
      <alignment horizontal="center" vertical="center" shrinkToFit="1"/>
    </xf>
    <xf numFmtId="0" fontId="28" fillId="24" borderId="31" xfId="0" applyFont="1" applyFill="1" applyBorder="1" applyAlignment="1">
      <alignment horizontal="center" vertical="center" shrinkToFit="1"/>
    </xf>
    <xf numFmtId="0" fontId="28" fillId="24" borderId="52" xfId="0" applyFont="1" applyFill="1" applyBorder="1" applyAlignment="1">
      <alignment horizontal="center" vertical="center" shrinkToFit="1"/>
    </xf>
    <xf numFmtId="49" fontId="28" fillId="0" borderId="34" xfId="0" applyNumberFormat="1" applyFont="1" applyFill="1" applyBorder="1" applyAlignment="1">
      <alignment horizontal="center" vertical="center"/>
    </xf>
    <xf numFmtId="0" fontId="28" fillId="24" borderId="53" xfId="0" applyFont="1" applyFill="1" applyBorder="1" applyAlignment="1">
      <alignment horizontal="center" vertical="center" shrinkToFit="1"/>
    </xf>
    <xf numFmtId="0" fontId="0" fillId="0" borderId="11" xfId="0" applyFont="1" applyFill="1" applyBorder="1" applyAlignment="1">
      <alignment vertical="center"/>
    </xf>
    <xf numFmtId="0" fontId="0" fillId="0" borderId="18" xfId="0" applyNumberFormat="1" applyFont="1" applyFill="1" applyBorder="1" applyAlignment="1">
      <alignment vertical="center"/>
    </xf>
    <xf numFmtId="0" fontId="28" fillId="0" borderId="42" xfId="0" applyFont="1" applyFill="1" applyBorder="1" applyAlignment="1">
      <alignment horizontal="center" vertical="center"/>
    </xf>
    <xf numFmtId="0" fontId="28" fillId="24" borderId="57" xfId="0" applyFont="1" applyFill="1" applyBorder="1" applyAlignment="1">
      <alignment horizontal="left" vertical="center"/>
    </xf>
    <xf numFmtId="0" fontId="28" fillId="24" borderId="68" xfId="0" applyFont="1" applyFill="1" applyBorder="1" applyAlignment="1">
      <alignment horizontal="left" vertical="center"/>
    </xf>
    <xf numFmtId="0" fontId="28" fillId="24" borderId="0" xfId="0" applyFont="1" applyFill="1" applyBorder="1" applyAlignment="1">
      <alignment horizontal="center" vertical="center"/>
    </xf>
    <xf numFmtId="0" fontId="25" fillId="0" borderId="18" xfId="0" applyFont="1" applyBorder="1" applyAlignment="1">
      <alignment vertical="center" shrinkToFit="1"/>
    </xf>
    <xf numFmtId="0" fontId="25" fillId="0" borderId="0" xfId="0" applyFont="1" applyFill="1" applyAlignment="1">
      <alignment horizontal="center" vertical="center"/>
    </xf>
    <xf numFmtId="0" fontId="28" fillId="0" borderId="0" xfId="0" applyFont="1" applyBorder="1" applyAlignment="1">
      <alignment horizontal="center" vertical="center"/>
    </xf>
    <xf numFmtId="0" fontId="31" fillId="0" borderId="0" xfId="0" applyFont="1" applyFill="1" applyBorder="1" applyAlignment="1">
      <alignment horizontal="right" vertical="center" wrapText="1"/>
    </xf>
    <xf numFmtId="0" fontId="28" fillId="24" borderId="0" xfId="0" applyFont="1" applyFill="1" applyBorder="1" applyAlignment="1">
      <alignment vertical="center"/>
    </xf>
    <xf numFmtId="0" fontId="0" fillId="24" borderId="34" xfId="0" applyFont="1" applyFill="1" applyBorder="1" applyAlignment="1">
      <alignment vertical="center"/>
    </xf>
    <xf numFmtId="0" fontId="31" fillId="0" borderId="34" xfId="0" applyFont="1" applyFill="1" applyBorder="1" applyAlignment="1">
      <alignment horizontal="right" vertical="center" wrapText="1"/>
    </xf>
    <xf numFmtId="0" fontId="0" fillId="0" borderId="34" xfId="0" applyFont="1" applyBorder="1" applyAlignment="1">
      <alignment vertical="center"/>
    </xf>
    <xf numFmtId="0" fontId="28" fillId="24" borderId="34" xfId="0" applyFont="1" applyFill="1" applyBorder="1" applyAlignment="1">
      <alignment vertical="center"/>
    </xf>
    <xf numFmtId="0" fontId="28" fillId="24" borderId="34" xfId="0" applyFont="1" applyFill="1" applyBorder="1" applyAlignment="1">
      <alignment horizontal="center" vertical="center"/>
    </xf>
    <xf numFmtId="2" fontId="28" fillId="0" borderId="34" xfId="0" applyNumberFormat="1" applyFont="1" applyFill="1" applyBorder="1" applyAlignment="1">
      <alignment vertical="center"/>
    </xf>
    <xf numFmtId="2" fontId="0" fillId="0" borderId="34" xfId="0" applyNumberFormat="1" applyFont="1" applyFill="1" applyBorder="1" applyAlignment="1">
      <alignment vertical="center"/>
    </xf>
    <xf numFmtId="0" fontId="28" fillId="24" borderId="11" xfId="0" applyFont="1" applyFill="1" applyBorder="1" applyAlignment="1">
      <alignment horizontal="center" vertical="center"/>
    </xf>
    <xf numFmtId="0" fontId="35" fillId="0" borderId="11" xfId="0" applyFont="1" applyFill="1" applyBorder="1" applyAlignment="1">
      <alignment horizontal="right" vertical="center"/>
    </xf>
    <xf numFmtId="0" fontId="28" fillId="0" borderId="11" xfId="0" applyFont="1" applyBorder="1" applyAlignment="1">
      <alignment horizontal="center" vertical="center" shrinkToFit="1"/>
    </xf>
    <xf numFmtId="0" fontId="35" fillId="0" borderId="11" xfId="0" applyFont="1" applyBorder="1" applyAlignment="1">
      <alignment horizontal="center" vertical="center" wrapText="1"/>
    </xf>
    <xf numFmtId="178" fontId="28" fillId="0" borderId="11" xfId="0" applyNumberFormat="1" applyFont="1" applyBorder="1" applyAlignment="1">
      <alignment horizontal="center" vertical="center" shrinkToFit="1"/>
    </xf>
    <xf numFmtId="0" fontId="28" fillId="24" borderId="0" xfId="0" applyFont="1" applyFill="1" applyBorder="1" applyAlignment="1">
      <alignment horizontal="center" vertical="center" shrinkToFit="1"/>
    </xf>
    <xf numFmtId="0" fontId="28" fillId="0" borderId="14" xfId="0" applyFont="1" applyFill="1" applyBorder="1" applyAlignment="1">
      <alignment horizontal="center" vertical="center"/>
    </xf>
    <xf numFmtId="0" fontId="28" fillId="0" borderId="12" xfId="0" applyFont="1" applyFill="1" applyBorder="1" applyAlignment="1">
      <alignment horizontal="center" vertical="center"/>
    </xf>
    <xf numFmtId="0" fontId="28" fillId="24" borderId="0" xfId="0" applyFont="1" applyFill="1" applyBorder="1" applyAlignment="1">
      <alignment horizontal="right" vertical="center"/>
    </xf>
    <xf numFmtId="0" fontId="28" fillId="0" borderId="0" xfId="0" applyFont="1" applyFill="1" applyAlignment="1">
      <alignment horizontal="center" vertical="center"/>
    </xf>
    <xf numFmtId="0" fontId="28" fillId="0" borderId="61" xfId="0" applyFont="1" applyFill="1" applyBorder="1" applyAlignment="1">
      <alignment horizontal="center" vertical="center"/>
    </xf>
    <xf numFmtId="0" fontId="28" fillId="0" borderId="57" xfId="0" applyFont="1" applyFill="1" applyBorder="1" applyAlignment="1">
      <alignment horizontal="center" vertical="center"/>
    </xf>
    <xf numFmtId="0" fontId="28" fillId="24" borderId="57" xfId="0" applyFont="1" applyFill="1" applyBorder="1" applyAlignment="1">
      <alignment horizontal="center" vertical="center"/>
    </xf>
    <xf numFmtId="0" fontId="28" fillId="0" borderId="18" xfId="0" applyFont="1" applyFill="1" applyBorder="1" applyAlignment="1">
      <alignment horizontal="left" vertical="center"/>
    </xf>
    <xf numFmtId="0" fontId="28" fillId="24" borderId="11" xfId="0" applyFont="1" applyFill="1" applyBorder="1" applyAlignment="1">
      <alignment horizontal="left" vertical="center"/>
    </xf>
    <xf numFmtId="0" fontId="31" fillId="0" borderId="11" xfId="0" applyFont="1" applyFill="1" applyBorder="1" applyAlignment="1">
      <alignment horizontal="left" vertical="center" wrapText="1"/>
    </xf>
    <xf numFmtId="0" fontId="31" fillId="0" borderId="53" xfId="0" applyFont="1" applyFill="1" applyBorder="1" applyAlignment="1">
      <alignment horizontal="left" vertical="center" wrapText="1"/>
    </xf>
    <xf numFmtId="0" fontId="28" fillId="24" borderId="14" xfId="0" applyFont="1" applyFill="1" applyBorder="1" applyAlignment="1">
      <alignment horizontal="left" vertical="center"/>
    </xf>
    <xf numFmtId="0" fontId="28" fillId="24" borderId="70" xfId="0" applyFont="1" applyFill="1" applyBorder="1" applyAlignment="1">
      <alignment horizontal="left" vertical="center"/>
    </xf>
    <xf numFmtId="0" fontId="28" fillId="0" borderId="11" xfId="0" applyFont="1" applyBorder="1" applyAlignment="1">
      <alignment vertical="center" wrapText="1"/>
    </xf>
    <xf numFmtId="0" fontId="28" fillId="0" borderId="18" xfId="0" applyFont="1" applyBorder="1" applyAlignment="1">
      <alignment vertical="center" wrapText="1"/>
    </xf>
    <xf numFmtId="0" fontId="28" fillId="24" borderId="11" xfId="0" applyFont="1" applyFill="1" applyBorder="1" applyAlignment="1">
      <alignment vertical="center"/>
    </xf>
    <xf numFmtId="0" fontId="28" fillId="24" borderId="53" xfId="0" applyFont="1" applyFill="1" applyBorder="1" applyAlignment="1">
      <alignment vertical="center"/>
    </xf>
    <xf numFmtId="0" fontId="28" fillId="0" borderId="11" xfId="0" applyFont="1" applyFill="1" applyBorder="1" applyAlignment="1">
      <alignment horizontal="left" vertical="center" wrapText="1"/>
    </xf>
    <xf numFmtId="0" fontId="0" fillId="0" borderId="11" xfId="0" applyFont="1" applyFill="1" applyBorder="1">
      <alignment vertical="center"/>
    </xf>
    <xf numFmtId="0" fontId="0" fillId="0" borderId="18" xfId="0" applyFont="1" applyFill="1" applyBorder="1">
      <alignment vertical="center"/>
    </xf>
    <xf numFmtId="0" fontId="28" fillId="24" borderId="66" xfId="0" applyFont="1" applyFill="1" applyBorder="1" applyAlignment="1">
      <alignment vertical="center"/>
    </xf>
    <xf numFmtId="0" fontId="0" fillId="0" borderId="66" xfId="0" applyFont="1" applyBorder="1" applyAlignment="1">
      <alignment vertical="center"/>
    </xf>
    <xf numFmtId="0" fontId="0" fillId="0" borderId="73" xfId="0" applyFont="1" applyBorder="1" applyAlignment="1">
      <alignment vertical="center"/>
    </xf>
    <xf numFmtId="0" fontId="28" fillId="0" borderId="57" xfId="0" applyFont="1" applyBorder="1" applyAlignment="1">
      <alignment horizontal="left" vertical="center" wrapText="1"/>
    </xf>
    <xf numFmtId="0" fontId="28" fillId="0" borderId="60" xfId="0" applyFont="1" applyBorder="1" applyAlignment="1">
      <alignment horizontal="left" vertical="center" wrapText="1"/>
    </xf>
    <xf numFmtId="0" fontId="28" fillId="0" borderId="57" xfId="0" applyFont="1" applyFill="1" applyBorder="1" applyAlignment="1">
      <alignment horizontal="left" vertical="center"/>
    </xf>
    <xf numFmtId="0" fontId="28" fillId="0" borderId="60" xfId="0" applyFont="1" applyFill="1" applyBorder="1" applyAlignment="1">
      <alignment horizontal="left" vertical="center"/>
    </xf>
    <xf numFmtId="0" fontId="28" fillId="0" borderId="55" xfId="0" applyFont="1" applyFill="1" applyBorder="1" applyAlignment="1">
      <alignment horizontal="center" vertical="center"/>
    </xf>
    <xf numFmtId="0" fontId="28" fillId="0" borderId="34" xfId="0" applyFont="1" applyFill="1" applyBorder="1" applyAlignment="1">
      <alignment horizontal="left" vertical="center"/>
    </xf>
    <xf numFmtId="0" fontId="28" fillId="0" borderId="38" xfId="0" applyFont="1" applyFill="1" applyBorder="1" applyAlignment="1">
      <alignment horizontal="left" vertical="center"/>
    </xf>
    <xf numFmtId="0" fontId="28" fillId="0" borderId="58" xfId="0" applyFont="1" applyFill="1" applyBorder="1" applyAlignment="1">
      <alignment horizontal="left" vertical="center" wrapText="1" shrinkToFit="1"/>
    </xf>
    <xf numFmtId="0" fontId="0" fillId="0" borderId="58" xfId="0" applyFont="1" applyBorder="1" applyAlignment="1">
      <alignment horizontal="left" vertical="center" wrapText="1" shrinkToFit="1"/>
    </xf>
    <xf numFmtId="0" fontId="28" fillId="24" borderId="64" xfId="0" applyFont="1" applyFill="1" applyBorder="1" applyAlignment="1">
      <alignment vertical="center"/>
    </xf>
    <xf numFmtId="0" fontId="28" fillId="24" borderId="71" xfId="0" applyFont="1" applyFill="1" applyBorder="1" applyAlignment="1">
      <alignment vertical="center"/>
    </xf>
    <xf numFmtId="0" fontId="28" fillId="0" borderId="59" xfId="0" applyFont="1" applyFill="1" applyBorder="1" applyAlignment="1">
      <alignment horizontal="left" vertical="center" wrapText="1" shrinkToFit="1"/>
    </xf>
    <xf numFmtId="0" fontId="0" fillId="0" borderId="59" xfId="0" applyFont="1" applyBorder="1" applyAlignment="1">
      <alignment horizontal="left" vertical="center" wrapText="1" shrinkToFit="1"/>
    </xf>
    <xf numFmtId="0" fontId="28" fillId="24" borderId="65" xfId="0" applyFont="1" applyFill="1" applyBorder="1" applyAlignment="1">
      <alignment vertical="center"/>
    </xf>
    <xf numFmtId="0" fontId="28" fillId="24" borderId="72" xfId="0" applyFont="1" applyFill="1" applyBorder="1" applyAlignment="1">
      <alignment vertical="center"/>
    </xf>
    <xf numFmtId="0" fontId="28" fillId="0" borderId="57" xfId="0" applyFont="1" applyFill="1" applyBorder="1" applyAlignment="1">
      <alignment vertical="center" wrapText="1"/>
    </xf>
    <xf numFmtId="0" fontId="28" fillId="0" borderId="60" xfId="0" applyFont="1" applyFill="1" applyBorder="1" applyAlignment="1">
      <alignment vertical="center" wrapText="1"/>
    </xf>
    <xf numFmtId="0" fontId="28" fillId="0" borderId="0" xfId="0" applyFont="1" applyFill="1" applyBorder="1" applyAlignment="1">
      <alignment vertical="center" wrapText="1"/>
    </xf>
    <xf numFmtId="0" fontId="28" fillId="0" borderId="29" xfId="0" applyFont="1" applyFill="1" applyBorder="1" applyAlignment="1">
      <alignment vertical="center" wrapText="1"/>
    </xf>
    <xf numFmtId="0" fontId="28" fillId="0" borderId="136" xfId="0" applyFont="1" applyFill="1" applyBorder="1" applyAlignment="1">
      <alignment vertical="center" wrapText="1"/>
    </xf>
    <xf numFmtId="0" fontId="28" fillId="0" borderId="38" xfId="0" applyFont="1" applyFill="1" applyBorder="1" applyAlignment="1">
      <alignment vertical="center" wrapText="1"/>
    </xf>
    <xf numFmtId="0" fontId="28" fillId="0" borderId="25" xfId="0" applyFont="1" applyFill="1" applyBorder="1" applyAlignment="1">
      <alignment horizontal="center" vertical="center"/>
    </xf>
    <xf numFmtId="0" fontId="28" fillId="0" borderId="24" xfId="0" applyFont="1" applyFill="1" applyBorder="1" applyAlignment="1">
      <alignment horizontal="center" vertical="center"/>
    </xf>
    <xf numFmtId="0" fontId="28" fillId="0" borderId="0" xfId="0" applyFont="1" applyFill="1" applyBorder="1" applyAlignment="1">
      <alignment horizontal="left" vertical="center" wrapText="1" shrinkToFit="1"/>
    </xf>
    <xf numFmtId="0" fontId="28" fillId="0" borderId="29" xfId="0" applyFont="1" applyFill="1" applyBorder="1" applyAlignment="1">
      <alignment horizontal="left" vertical="center" wrapText="1" shrinkToFit="1"/>
    </xf>
    <xf numFmtId="0" fontId="28" fillId="0" borderId="30" xfId="0" applyFont="1" applyFill="1" applyBorder="1" applyAlignment="1">
      <alignment horizontal="left" vertical="center" wrapText="1" shrinkToFit="1"/>
    </xf>
    <xf numFmtId="0" fontId="28" fillId="0" borderId="36" xfId="0" applyFont="1" applyFill="1" applyBorder="1" applyAlignment="1">
      <alignment horizontal="left" vertical="center" wrapText="1" shrinkToFit="1"/>
    </xf>
    <xf numFmtId="0" fontId="28" fillId="24" borderId="67" xfId="0" applyFont="1" applyFill="1" applyBorder="1" applyAlignment="1">
      <alignment vertical="center"/>
    </xf>
    <xf numFmtId="0" fontId="0" fillId="0" borderId="67" xfId="0" applyFont="1" applyBorder="1" applyAlignment="1">
      <alignment vertical="center"/>
    </xf>
    <xf numFmtId="0" fontId="0" fillId="0" borderId="74" xfId="0" applyFont="1" applyBorder="1" applyAlignment="1">
      <alignment vertical="center"/>
    </xf>
    <xf numFmtId="0" fontId="28" fillId="0" borderId="0" xfId="0" applyFont="1" applyFill="1" applyBorder="1" applyAlignment="1">
      <alignment horizontal="left" vertical="center" wrapText="1"/>
    </xf>
    <xf numFmtId="0" fontId="28" fillId="0" borderId="29" xfId="0" applyFont="1" applyFill="1" applyBorder="1" applyAlignment="1">
      <alignment horizontal="left" vertical="center" wrapText="1"/>
    </xf>
    <xf numFmtId="0" fontId="28" fillId="0" borderId="0" xfId="0" applyFont="1" applyFill="1" applyAlignment="1">
      <alignment horizontal="left" vertical="center" wrapText="1"/>
    </xf>
    <xf numFmtId="0" fontId="28" fillId="0" borderId="34" xfId="0" applyFont="1" applyFill="1" applyBorder="1" applyAlignment="1">
      <alignment horizontal="left" vertical="center" wrapText="1"/>
    </xf>
    <xf numFmtId="0" fontId="28" fillId="0" borderId="38" xfId="0" applyFont="1" applyFill="1" applyBorder="1" applyAlignment="1">
      <alignment horizontal="left" vertical="center" wrapText="1"/>
    </xf>
    <xf numFmtId="0" fontId="28" fillId="0" borderId="0" xfId="0" applyFont="1" applyFill="1" applyBorder="1" applyAlignment="1">
      <alignment vertical="center"/>
    </xf>
    <xf numFmtId="0" fontId="28" fillId="0" borderId="12" xfId="0" applyFont="1" applyFill="1" applyBorder="1" applyAlignment="1">
      <alignment horizontal="left" vertical="center"/>
    </xf>
    <xf numFmtId="0" fontId="28" fillId="0" borderId="62" xfId="0" applyFont="1" applyFill="1" applyBorder="1" applyAlignment="1">
      <alignment horizontal="center" vertical="center"/>
    </xf>
    <xf numFmtId="0" fontId="28" fillId="0" borderId="57" xfId="0" applyFont="1" applyFill="1" applyBorder="1" applyAlignment="1">
      <alignment horizontal="left" vertical="center" wrapText="1" shrinkToFit="1"/>
    </xf>
    <xf numFmtId="0" fontId="0" fillId="0" borderId="57" xfId="0" applyFont="1" applyBorder="1" applyAlignment="1">
      <alignment horizontal="left" vertical="center" wrapText="1" shrinkToFit="1"/>
    </xf>
    <xf numFmtId="0" fontId="0" fillId="0" borderId="34" xfId="0" applyFont="1" applyBorder="1" applyAlignment="1">
      <alignment horizontal="left" vertical="center" wrapText="1" shrinkToFit="1"/>
    </xf>
    <xf numFmtId="0" fontId="28" fillId="0" borderId="60" xfId="0" applyFont="1" applyFill="1" applyBorder="1" applyAlignment="1">
      <alignment horizontal="left" vertical="center" wrapText="1" shrinkToFit="1"/>
    </xf>
    <xf numFmtId="0" fontId="28" fillId="0" borderId="34" xfId="0" applyFont="1" applyFill="1" applyBorder="1" applyAlignment="1">
      <alignment horizontal="left" vertical="center" wrapText="1" shrinkToFit="1"/>
    </xf>
    <xf numFmtId="0" fontId="28" fillId="0" borderId="38" xfId="0" applyFont="1" applyFill="1" applyBorder="1" applyAlignment="1">
      <alignment horizontal="left" vertical="center" wrapText="1" shrinkToFit="1"/>
    </xf>
    <xf numFmtId="0" fontId="25" fillId="0" borderId="15" xfId="0" applyFont="1" applyFill="1" applyBorder="1" applyAlignment="1">
      <alignment horizontal="center" vertical="center"/>
    </xf>
    <xf numFmtId="0" fontId="25" fillId="0" borderId="92" xfId="0" applyFont="1" applyBorder="1" applyAlignment="1">
      <alignment vertical="center" shrinkToFit="1"/>
    </xf>
    <xf numFmtId="0" fontId="40" fillId="0" borderId="0" xfId="0" applyFont="1" applyBorder="1" applyAlignment="1">
      <alignment horizontal="center" vertical="center"/>
    </xf>
    <xf numFmtId="0" fontId="28" fillId="0" borderId="75" xfId="0" applyFont="1" applyBorder="1" applyAlignment="1">
      <alignment horizontal="distributed" vertical="center"/>
    </xf>
    <xf numFmtId="0" fontId="28" fillId="0" borderId="78" xfId="0" applyFont="1" applyBorder="1" applyAlignment="1">
      <alignment horizontal="distributed" vertical="center"/>
    </xf>
    <xf numFmtId="0" fontId="23" fillId="0" borderId="42" xfId="0" applyFont="1" applyFill="1" applyBorder="1" applyAlignment="1">
      <alignment horizontal="center" vertical="center" wrapText="1"/>
    </xf>
    <xf numFmtId="0" fontId="0" fillId="0" borderId="20" xfId="0" applyFont="1" applyFill="1" applyBorder="1" applyAlignment="1">
      <alignment horizontal="center" vertical="center"/>
    </xf>
    <xf numFmtId="0" fontId="28" fillId="0" borderId="19" xfId="0" applyFont="1" applyFill="1" applyBorder="1" applyAlignment="1">
      <alignment horizontal="distributed" vertical="center" wrapText="1" shrinkToFit="1"/>
    </xf>
    <xf numFmtId="0" fontId="28" fillId="0" borderId="20" xfId="0" applyFont="1" applyFill="1" applyBorder="1" applyAlignment="1">
      <alignment horizontal="distributed" vertical="center" shrinkToFit="1"/>
    </xf>
    <xf numFmtId="0" fontId="28" fillId="0" borderId="37" xfId="0" applyFont="1" applyFill="1" applyBorder="1" applyAlignment="1">
      <alignment horizontal="distributed" vertical="center" shrinkToFit="1"/>
    </xf>
    <xf numFmtId="0" fontId="28" fillId="24" borderId="20" xfId="0" applyFont="1" applyFill="1" applyBorder="1" applyAlignment="1">
      <alignment horizontal="left" vertical="center" wrapText="1"/>
    </xf>
    <xf numFmtId="0" fontId="28" fillId="24" borderId="21" xfId="0" applyFont="1" applyFill="1" applyBorder="1" applyAlignment="1">
      <alignment horizontal="left" vertical="center" wrapText="1"/>
    </xf>
    <xf numFmtId="0" fontId="0" fillId="24" borderId="31" xfId="0" applyFont="1" applyFill="1" applyBorder="1" applyAlignment="1">
      <alignment vertical="center" shrinkToFit="1"/>
    </xf>
    <xf numFmtId="0" fontId="0" fillId="24" borderId="31" xfId="0" applyFont="1" applyFill="1" applyBorder="1" applyAlignment="1">
      <alignment vertical="center"/>
    </xf>
    <xf numFmtId="3" fontId="25" fillId="24" borderId="31" xfId="36" applyNumberFormat="1" applyFont="1" applyFill="1" applyBorder="1" applyAlignment="1">
      <alignment horizontal="center" vertical="center"/>
    </xf>
    <xf numFmtId="0" fontId="0" fillId="0" borderId="31" xfId="0" applyFont="1" applyBorder="1" applyAlignment="1">
      <alignment horizontal="center" vertical="center"/>
    </xf>
    <xf numFmtId="0" fontId="48" fillId="24" borderId="31" xfId="0" applyFont="1" applyFill="1" applyBorder="1" applyAlignment="1">
      <alignment vertical="center" shrinkToFit="1"/>
    </xf>
    <xf numFmtId="0" fontId="0" fillId="24" borderId="52" xfId="0" applyFont="1" applyFill="1" applyBorder="1" applyAlignment="1">
      <alignment vertical="center" shrinkToFit="1"/>
    </xf>
    <xf numFmtId="0" fontId="0" fillId="24" borderId="11" xfId="0" applyFont="1" applyFill="1" applyBorder="1" applyAlignment="1">
      <alignment vertical="center" shrinkToFit="1"/>
    </xf>
    <xf numFmtId="0" fontId="0" fillId="24" borderId="11" xfId="0" applyFont="1" applyFill="1" applyBorder="1" applyAlignment="1">
      <alignment vertical="center"/>
    </xf>
    <xf numFmtId="3" fontId="25" fillId="24" borderId="11" xfId="36" applyNumberFormat="1" applyFont="1" applyFill="1" applyBorder="1" applyAlignment="1">
      <alignment horizontal="center" vertical="center"/>
    </xf>
    <xf numFmtId="0" fontId="0" fillId="0" borderId="11" xfId="0" applyNumberFormat="1" applyFont="1" applyFill="1" applyBorder="1" applyAlignment="1">
      <alignment horizontal="center" vertical="center"/>
    </xf>
    <xf numFmtId="0" fontId="48" fillId="24" borderId="11" xfId="0" applyFont="1" applyFill="1" applyBorder="1" applyAlignment="1">
      <alignment vertical="center" shrinkToFit="1"/>
    </xf>
    <xf numFmtId="0" fontId="0" fillId="24" borderId="53" xfId="0" applyFont="1" applyFill="1" applyBorder="1" applyAlignment="1">
      <alignment vertical="center" shrinkToFit="1"/>
    </xf>
    <xf numFmtId="0" fontId="0" fillId="24" borderId="35" xfId="0" applyFont="1" applyFill="1" applyBorder="1" applyAlignment="1">
      <alignment vertical="center" shrinkToFit="1"/>
    </xf>
    <xf numFmtId="0" fontId="0" fillId="24" borderId="35" xfId="0" applyFont="1" applyFill="1" applyBorder="1" applyAlignment="1">
      <alignment vertical="center"/>
    </xf>
    <xf numFmtId="3" fontId="25" fillId="24" borderId="35" xfId="36" applyNumberFormat="1" applyFont="1" applyFill="1" applyBorder="1" applyAlignment="1">
      <alignment horizontal="center" vertical="center"/>
    </xf>
    <xf numFmtId="0" fontId="0" fillId="0" borderId="35" xfId="0" applyFont="1" applyBorder="1" applyAlignment="1">
      <alignment horizontal="center" vertical="center"/>
    </xf>
    <xf numFmtId="0" fontId="48" fillId="24" borderId="35" xfId="0" applyFont="1" applyFill="1" applyBorder="1" applyAlignment="1">
      <alignment vertical="center" shrinkToFit="1"/>
    </xf>
    <xf numFmtId="0" fontId="0" fillId="24" borderId="54" xfId="0" applyFont="1" applyFill="1" applyBorder="1" applyAlignment="1">
      <alignment vertical="center" shrinkToFit="1"/>
    </xf>
    <xf numFmtId="0" fontId="0" fillId="0" borderId="19" xfId="0" applyFont="1" applyFill="1" applyBorder="1" applyAlignment="1">
      <alignment horizontal="distributed" vertical="center" shrinkToFit="1"/>
    </xf>
    <xf numFmtId="0" fontId="0" fillId="0" borderId="20" xfId="0" applyFont="1" applyBorder="1" applyAlignment="1">
      <alignment vertical="center"/>
    </xf>
    <xf numFmtId="0" fontId="0" fillId="0" borderId="21" xfId="0" applyFont="1" applyBorder="1" applyAlignment="1">
      <alignment vertical="center"/>
    </xf>
    <xf numFmtId="0" fontId="28" fillId="24" borderId="40" xfId="0" applyFont="1" applyFill="1" applyBorder="1" applyAlignment="1">
      <alignment horizontal="left" vertical="center" shrinkToFit="1"/>
    </xf>
    <xf numFmtId="0" fontId="28" fillId="24" borderId="28" xfId="0" applyFont="1" applyFill="1" applyBorder="1" applyAlignment="1">
      <alignment horizontal="left" vertical="center" shrinkToFit="1"/>
    </xf>
    <xf numFmtId="0" fontId="28" fillId="24" borderId="40" xfId="0" applyFont="1" applyFill="1" applyBorder="1" applyAlignment="1">
      <alignment horizontal="left" vertical="center" wrapText="1"/>
    </xf>
    <xf numFmtId="0" fontId="28" fillId="24" borderId="28" xfId="0" applyFont="1" applyFill="1" applyBorder="1" applyAlignment="1">
      <alignment horizontal="left" vertical="center" wrapText="1"/>
    </xf>
    <xf numFmtId="0" fontId="28" fillId="24" borderId="27" xfId="0" applyFont="1" applyFill="1" applyBorder="1" applyAlignment="1">
      <alignment horizontal="left" vertical="center" wrapText="1"/>
    </xf>
    <xf numFmtId="0" fontId="28" fillId="24" borderId="40" xfId="0" applyFont="1" applyFill="1" applyBorder="1" applyAlignment="1">
      <alignment horizontal="right" vertical="top" wrapText="1"/>
    </xf>
    <xf numFmtId="0" fontId="28" fillId="24" borderId="49" xfId="0" applyFont="1" applyFill="1" applyBorder="1" applyAlignment="1">
      <alignment horizontal="right" vertical="top" wrapText="1"/>
    </xf>
    <xf numFmtId="0" fontId="28" fillId="24" borderId="82" xfId="0" applyFont="1" applyFill="1" applyBorder="1" applyAlignment="1">
      <alignment horizontal="left" vertical="center" shrinkToFit="1"/>
    </xf>
    <xf numFmtId="0" fontId="28" fillId="24" borderId="85" xfId="0" applyFont="1" applyFill="1" applyBorder="1" applyAlignment="1">
      <alignment horizontal="left" vertical="center" shrinkToFit="1"/>
    </xf>
    <xf numFmtId="0" fontId="28" fillId="24" borderId="82" xfId="0" applyFont="1" applyFill="1" applyBorder="1" applyAlignment="1">
      <alignment horizontal="left" vertical="center" wrapText="1"/>
    </xf>
    <xf numFmtId="0" fontId="28" fillId="24" borderId="85" xfId="0" applyFont="1" applyFill="1" applyBorder="1" applyAlignment="1">
      <alignment horizontal="left" vertical="center" wrapText="1"/>
    </xf>
    <xf numFmtId="0" fontId="28" fillId="24" borderId="93" xfId="0" applyFont="1" applyFill="1" applyBorder="1" applyAlignment="1">
      <alignment horizontal="left" vertical="center" wrapText="1"/>
    </xf>
    <xf numFmtId="0" fontId="28" fillId="24" borderId="82" xfId="0" applyFont="1" applyFill="1" applyBorder="1" applyAlignment="1">
      <alignment horizontal="right" vertical="top" wrapText="1"/>
    </xf>
    <xf numFmtId="0" fontId="28" fillId="24" borderId="99" xfId="0" applyFont="1" applyFill="1" applyBorder="1" applyAlignment="1">
      <alignment horizontal="right" vertical="top" wrapText="1"/>
    </xf>
    <xf numFmtId="0" fontId="28" fillId="24" borderId="82" xfId="0" applyFont="1" applyFill="1" applyBorder="1" applyAlignment="1">
      <alignment horizontal="center" vertical="top" wrapText="1"/>
    </xf>
    <xf numFmtId="0" fontId="28" fillId="24" borderId="99" xfId="0" applyFont="1" applyFill="1" applyBorder="1" applyAlignment="1">
      <alignment horizontal="center" vertical="top" wrapText="1"/>
    </xf>
    <xf numFmtId="0" fontId="28" fillId="24" borderId="41" xfId="0" applyFont="1" applyFill="1" applyBorder="1" applyAlignment="1">
      <alignment horizontal="left" vertical="center" shrinkToFit="1"/>
    </xf>
    <xf numFmtId="0" fontId="28" fillId="24" borderId="30" xfId="0" applyFont="1" applyFill="1" applyBorder="1" applyAlignment="1">
      <alignment horizontal="left" vertical="center" shrinkToFit="1"/>
    </xf>
    <xf numFmtId="0" fontId="28" fillId="24" borderId="41" xfId="0" applyFont="1" applyFill="1" applyBorder="1" applyAlignment="1">
      <alignment horizontal="left" vertical="center" wrapText="1"/>
    </xf>
    <xf numFmtId="0" fontId="28" fillId="24" borderId="30" xfId="0" applyFont="1" applyFill="1" applyBorder="1" applyAlignment="1">
      <alignment horizontal="left" vertical="center" wrapText="1"/>
    </xf>
    <xf numFmtId="0" fontId="28" fillId="24" borderId="36" xfId="0" applyFont="1" applyFill="1" applyBorder="1" applyAlignment="1">
      <alignment horizontal="left" vertical="center" wrapText="1"/>
    </xf>
    <xf numFmtId="0" fontId="28" fillId="24" borderId="41" xfId="0" applyFont="1" applyFill="1" applyBorder="1" applyAlignment="1">
      <alignment horizontal="right" vertical="top" wrapText="1"/>
    </xf>
    <xf numFmtId="0" fontId="28" fillId="24" borderId="51" xfId="0" applyFont="1" applyFill="1" applyBorder="1" applyAlignment="1">
      <alignment horizontal="right" vertical="top" wrapText="1"/>
    </xf>
    <xf numFmtId="0" fontId="28" fillId="24" borderId="40" xfId="0" applyFont="1" applyFill="1" applyBorder="1" applyAlignment="1">
      <alignment horizontal="left" vertical="top" wrapText="1"/>
    </xf>
    <xf numFmtId="0" fontId="28" fillId="24" borderId="28" xfId="0" applyFont="1" applyFill="1" applyBorder="1" applyAlignment="1">
      <alignment horizontal="left" vertical="top"/>
    </xf>
    <xf numFmtId="0" fontId="28" fillId="24" borderId="28" xfId="0" applyFont="1" applyFill="1" applyBorder="1" applyAlignment="1">
      <alignment horizontal="left" vertical="top" wrapText="1"/>
    </xf>
    <xf numFmtId="0" fontId="28" fillId="24" borderId="27" xfId="0" applyFont="1" applyFill="1" applyBorder="1" applyAlignment="1">
      <alignment horizontal="left" vertical="top" wrapText="1"/>
    </xf>
    <xf numFmtId="0" fontId="28" fillId="24" borderId="82" xfId="0" applyFont="1" applyFill="1" applyBorder="1" applyAlignment="1">
      <alignment horizontal="left" vertical="top" shrinkToFit="1"/>
    </xf>
    <xf numFmtId="0" fontId="28" fillId="24" borderId="85" xfId="0" applyFont="1" applyFill="1" applyBorder="1" applyAlignment="1">
      <alignment horizontal="left" vertical="top" shrinkToFit="1"/>
    </xf>
    <xf numFmtId="0" fontId="28" fillId="24" borderId="82" xfId="0" applyFont="1" applyFill="1" applyBorder="1" applyAlignment="1">
      <alignment horizontal="left" vertical="top" wrapText="1"/>
    </xf>
    <xf numFmtId="0" fontId="28" fillId="24" borderId="85" xfId="0" applyFont="1" applyFill="1" applyBorder="1" applyAlignment="1">
      <alignment horizontal="left" vertical="top" wrapText="1"/>
    </xf>
    <xf numFmtId="0" fontId="28" fillId="24" borderId="93" xfId="0" applyFont="1" applyFill="1" applyBorder="1" applyAlignment="1">
      <alignment horizontal="left" vertical="top" wrapText="1"/>
    </xf>
    <xf numFmtId="0" fontId="28" fillId="24" borderId="41" xfId="0" applyFont="1" applyFill="1" applyBorder="1" applyAlignment="1">
      <alignment horizontal="left" vertical="top" shrinkToFit="1"/>
    </xf>
    <xf numFmtId="0" fontId="28" fillId="24" borderId="30" xfId="0" applyFont="1" applyFill="1" applyBorder="1" applyAlignment="1">
      <alignment horizontal="left" vertical="top" shrinkToFit="1"/>
    </xf>
    <xf numFmtId="0" fontId="28" fillId="24" borderId="41" xfId="0" applyFont="1" applyFill="1" applyBorder="1" applyAlignment="1">
      <alignment horizontal="left" vertical="top" wrapText="1"/>
    </xf>
    <xf numFmtId="0" fontId="28" fillId="24" borderId="30" xfId="0" applyFont="1" applyFill="1" applyBorder="1" applyAlignment="1">
      <alignment horizontal="left" vertical="top"/>
    </xf>
    <xf numFmtId="0" fontId="28" fillId="24" borderId="36" xfId="0" applyFont="1" applyFill="1" applyBorder="1" applyAlignment="1">
      <alignment horizontal="left" vertical="top"/>
    </xf>
    <xf numFmtId="0" fontId="28" fillId="25" borderId="83" xfId="0" applyFont="1" applyFill="1" applyBorder="1" applyAlignment="1">
      <alignment horizontal="left" vertical="center" wrapText="1"/>
    </xf>
    <xf numFmtId="0" fontId="28" fillId="25" borderId="86" xfId="0" applyFont="1" applyFill="1" applyBorder="1" applyAlignment="1">
      <alignment horizontal="left" vertical="center"/>
    </xf>
    <xf numFmtId="0" fontId="28" fillId="25" borderId="86" xfId="0" applyFont="1" applyFill="1" applyBorder="1" applyAlignment="1">
      <alignment horizontal="left" vertical="center" wrapText="1"/>
    </xf>
    <xf numFmtId="0" fontId="28" fillId="25" borderId="94" xfId="0" applyFont="1" applyFill="1" applyBorder="1" applyAlignment="1">
      <alignment horizontal="left" vertical="center" wrapText="1"/>
    </xf>
    <xf numFmtId="176" fontId="25" fillId="24" borderId="28" xfId="0" applyNumberFormat="1" applyFont="1" applyFill="1" applyBorder="1" applyAlignment="1">
      <alignment vertical="center"/>
    </xf>
    <xf numFmtId="0" fontId="0" fillId="24" borderId="28" xfId="0" applyFont="1" applyFill="1" applyBorder="1" applyAlignment="1">
      <alignment vertical="center"/>
    </xf>
    <xf numFmtId="0" fontId="0" fillId="24" borderId="27" xfId="0" applyFont="1" applyFill="1" applyBorder="1" applyAlignment="1">
      <alignment vertical="center"/>
    </xf>
    <xf numFmtId="0" fontId="25" fillId="0" borderId="40" xfId="0" applyNumberFormat="1" applyFont="1" applyFill="1" applyBorder="1" applyAlignment="1">
      <alignment horizontal="center" vertical="center" wrapText="1"/>
    </xf>
    <xf numFmtId="0" fontId="0" fillId="0" borderId="28" xfId="0" applyFont="1" applyBorder="1" applyAlignment="1">
      <alignment horizontal="center" vertical="center" wrapText="1"/>
    </xf>
    <xf numFmtId="0" fontId="25" fillId="0" borderId="28" xfId="0" applyNumberFormat="1" applyFont="1" applyFill="1" applyBorder="1" applyAlignment="1">
      <alignment horizontal="center" vertical="center" wrapText="1"/>
    </xf>
    <xf numFmtId="0" fontId="0" fillId="0" borderId="27" xfId="0" applyFont="1" applyBorder="1" applyAlignment="1">
      <alignment horizontal="center" vertical="center" wrapText="1"/>
    </xf>
    <xf numFmtId="0" fontId="48" fillId="24" borderId="28" xfId="0" applyFont="1" applyFill="1" applyBorder="1" applyAlignment="1">
      <alignment vertical="center"/>
    </xf>
    <xf numFmtId="176" fontId="28" fillId="0" borderId="28" xfId="0" applyNumberFormat="1" applyFont="1" applyBorder="1" applyAlignment="1">
      <alignment horizontal="left" vertical="center"/>
    </xf>
    <xf numFmtId="180" fontId="28" fillId="0" borderId="28" xfId="0" applyNumberFormat="1" applyFont="1" applyBorder="1" applyAlignment="1">
      <alignment horizontal="right" vertical="center"/>
    </xf>
    <xf numFmtId="0" fontId="0" fillId="0" borderId="28" xfId="0" applyFont="1" applyBorder="1" applyAlignment="1">
      <alignment horizontal="right" vertical="center"/>
    </xf>
    <xf numFmtId="0" fontId="25" fillId="0" borderId="28" xfId="36" applyFont="1" applyFill="1" applyBorder="1" applyAlignment="1">
      <alignment horizontal="left" vertical="center"/>
    </xf>
    <xf numFmtId="0" fontId="48" fillId="0" borderId="28" xfId="0" applyFont="1" applyBorder="1" applyAlignment="1">
      <alignment vertical="center"/>
    </xf>
    <xf numFmtId="0" fontId="48" fillId="0" borderId="49" xfId="0" applyFont="1" applyBorder="1" applyAlignment="1">
      <alignment vertical="center"/>
    </xf>
    <xf numFmtId="0" fontId="28" fillId="0" borderId="19" xfId="0" applyFont="1" applyFill="1" applyBorder="1" applyAlignment="1">
      <alignment horizontal="center" vertical="center" shrinkToFit="1"/>
    </xf>
    <xf numFmtId="0" fontId="28" fillId="0" borderId="20" xfId="0" applyFont="1" applyFill="1" applyBorder="1" applyAlignment="1">
      <alignment horizontal="center" vertical="center" shrinkToFit="1"/>
    </xf>
    <xf numFmtId="0" fontId="28" fillId="0" borderId="37" xfId="0" applyFont="1" applyFill="1" applyBorder="1" applyAlignment="1">
      <alignment horizontal="center" vertical="center" shrinkToFit="1"/>
    </xf>
    <xf numFmtId="179" fontId="25" fillId="0" borderId="42" xfId="0" applyNumberFormat="1" applyFont="1" applyFill="1" applyBorder="1" applyAlignment="1">
      <alignment horizontal="center" vertical="center"/>
    </xf>
    <xf numFmtId="179" fontId="25" fillId="0" borderId="20" xfId="0" applyNumberFormat="1" applyFont="1" applyFill="1" applyBorder="1" applyAlignment="1">
      <alignment horizontal="center" vertical="center"/>
    </xf>
    <xf numFmtId="176" fontId="25" fillId="0" borderId="20" xfId="0" applyNumberFormat="1" applyFont="1" applyFill="1" applyBorder="1" applyAlignment="1">
      <alignment horizontal="center" vertical="center"/>
    </xf>
    <xf numFmtId="179" fontId="25" fillId="0" borderId="42" xfId="0" applyNumberFormat="1" applyFont="1" applyFill="1" applyBorder="1" applyAlignment="1">
      <alignment horizontal="center" vertical="center" wrapText="1"/>
    </xf>
    <xf numFmtId="179" fontId="25" fillId="0" borderId="20" xfId="0" applyNumberFormat="1" applyFont="1" applyFill="1" applyBorder="1" applyAlignment="1">
      <alignment horizontal="center" vertical="center" wrapText="1"/>
    </xf>
    <xf numFmtId="0" fontId="31" fillId="0" borderId="0" xfId="0" applyFont="1" applyBorder="1" applyAlignment="1">
      <alignment vertical="top" wrapText="1"/>
    </xf>
    <xf numFmtId="0" fontId="0" fillId="0" borderId="0" xfId="0" applyFont="1" applyBorder="1" applyAlignment="1">
      <alignment vertical="top"/>
    </xf>
    <xf numFmtId="0" fontId="28" fillId="0" borderId="22" xfId="0" applyFont="1" applyFill="1" applyBorder="1" applyAlignment="1">
      <alignment horizontal="distributed" vertical="center" wrapText="1" shrinkToFit="1"/>
    </xf>
    <xf numFmtId="0" fontId="0" fillId="0" borderId="28" xfId="0" applyFont="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23" xfId="0" applyFont="1" applyBorder="1" applyAlignment="1">
      <alignment horizontal="distributed" vertical="center" shrinkToFit="1"/>
    </xf>
    <xf numFmtId="0" fontId="0" fillId="0" borderId="0" xfId="0" applyFont="1" applyBorder="1" applyAlignment="1">
      <alignment horizontal="distributed" vertical="center" shrinkToFit="1"/>
    </xf>
    <xf numFmtId="0" fontId="0" fillId="0" borderId="29" xfId="0" applyFont="1" applyBorder="1" applyAlignment="1">
      <alignment horizontal="distributed" vertical="center" shrinkToFit="1"/>
    </xf>
    <xf numFmtId="0" fontId="0" fillId="0" borderId="24" xfId="0" applyFont="1" applyBorder="1" applyAlignment="1">
      <alignment horizontal="distributed" vertical="center" shrinkToFit="1"/>
    </xf>
    <xf numFmtId="0" fontId="0" fillId="0" borderId="30" xfId="0" applyFont="1" applyBorder="1" applyAlignment="1">
      <alignment horizontal="distributed" vertical="center" shrinkToFit="1"/>
    </xf>
    <xf numFmtId="0" fontId="0" fillId="0" borderId="36" xfId="0" applyFont="1" applyBorder="1" applyAlignment="1">
      <alignment horizontal="distributed" vertical="center" shrinkToFit="1"/>
    </xf>
    <xf numFmtId="0" fontId="28" fillId="25" borderId="96" xfId="0" applyFont="1" applyFill="1" applyBorder="1" applyAlignment="1">
      <alignment horizontal="center" vertical="top" wrapText="1"/>
    </xf>
    <xf numFmtId="0" fontId="28" fillId="25" borderId="100" xfId="0" applyFont="1" applyFill="1" applyBorder="1" applyAlignment="1">
      <alignment horizontal="center" vertical="top" wrapText="1"/>
    </xf>
    <xf numFmtId="0" fontId="28" fillId="25" borderId="97" xfId="0" applyFont="1" applyFill="1" applyBorder="1" applyAlignment="1">
      <alignment horizontal="center" vertical="top" wrapText="1"/>
    </xf>
    <xf numFmtId="0" fontId="28" fillId="25" borderId="101" xfId="0" applyFont="1" applyFill="1" applyBorder="1" applyAlignment="1">
      <alignment horizontal="center" vertical="top" wrapText="1"/>
    </xf>
    <xf numFmtId="0" fontId="28" fillId="25" borderId="98" xfId="0" applyFont="1" applyFill="1" applyBorder="1" applyAlignment="1">
      <alignment horizontal="center" vertical="top" wrapText="1"/>
    </xf>
    <xf numFmtId="0" fontId="28" fillId="25" borderId="102" xfId="0" applyFont="1" applyFill="1" applyBorder="1" applyAlignment="1">
      <alignment horizontal="center" vertical="top" wrapText="1"/>
    </xf>
    <xf numFmtId="0" fontId="25" fillId="25" borderId="12" xfId="0" applyFont="1" applyFill="1" applyBorder="1" applyAlignment="1">
      <alignment horizontal="left" vertical="top" wrapText="1" shrinkToFit="1"/>
    </xf>
    <xf numFmtId="0" fontId="25" fillId="25" borderId="0" xfId="0" applyFont="1" applyFill="1" applyBorder="1" applyAlignment="1">
      <alignment horizontal="left" vertical="top" wrapText="1" shrinkToFit="1"/>
    </xf>
    <xf numFmtId="0" fontId="25" fillId="25" borderId="29" xfId="0" applyFont="1" applyFill="1" applyBorder="1" applyAlignment="1">
      <alignment horizontal="left" vertical="top" wrapText="1" shrinkToFit="1"/>
    </xf>
    <xf numFmtId="0" fontId="25" fillId="25" borderId="0" xfId="0" applyFont="1" applyFill="1" applyAlignment="1">
      <alignment horizontal="left" vertical="top" wrapText="1" shrinkToFit="1"/>
    </xf>
    <xf numFmtId="0" fontId="25" fillId="25" borderId="84" xfId="0" applyFont="1" applyFill="1" applyBorder="1" applyAlignment="1">
      <alignment horizontal="left" vertical="top" wrapText="1" shrinkToFit="1"/>
    </xf>
    <xf numFmtId="0" fontId="25" fillId="25" borderId="87" xfId="0" applyFont="1" applyFill="1" applyBorder="1" applyAlignment="1">
      <alignment horizontal="left" vertical="top" wrapText="1" shrinkToFit="1"/>
    </xf>
    <xf numFmtId="0" fontId="25" fillId="25" borderId="89" xfId="0" applyFont="1" applyFill="1" applyBorder="1" applyAlignment="1">
      <alignment horizontal="left" vertical="top" wrapText="1" shrinkToFit="1"/>
    </xf>
    <xf numFmtId="0" fontId="28" fillId="25" borderId="90" xfId="0" applyFont="1" applyFill="1" applyBorder="1" applyAlignment="1">
      <alignment horizontal="left" vertical="top" wrapText="1"/>
    </xf>
    <xf numFmtId="0" fontId="28" fillId="25" borderId="91" xfId="0" applyFont="1" applyFill="1" applyBorder="1" applyAlignment="1">
      <alignment horizontal="left" vertical="top" wrapText="1"/>
    </xf>
    <xf numFmtId="0" fontId="28" fillId="25" borderId="95" xfId="0" applyFont="1" applyFill="1" applyBorder="1" applyAlignment="1">
      <alignment horizontal="left" vertical="top" wrapText="1"/>
    </xf>
    <xf numFmtId="0" fontId="28" fillId="25" borderId="12" xfId="0" applyFont="1" applyFill="1" applyBorder="1" applyAlignment="1">
      <alignment horizontal="left" vertical="top" wrapText="1"/>
    </xf>
    <xf numFmtId="0" fontId="28" fillId="25" borderId="0" xfId="0" applyFont="1" applyFill="1" applyAlignment="1">
      <alignment horizontal="left" vertical="top" wrapText="1"/>
    </xf>
    <xf numFmtId="0" fontId="28" fillId="25" borderId="29" xfId="0" applyFont="1" applyFill="1" applyBorder="1" applyAlignment="1">
      <alignment horizontal="left" vertical="top" wrapText="1"/>
    </xf>
    <xf numFmtId="0" fontId="28" fillId="25" borderId="84" xfId="0" applyFont="1" applyFill="1" applyBorder="1" applyAlignment="1">
      <alignment horizontal="left" vertical="top" wrapText="1"/>
    </xf>
    <xf numFmtId="0" fontId="28" fillId="25" borderId="87" xfId="0" applyFont="1" applyFill="1" applyBorder="1" applyAlignment="1">
      <alignment horizontal="left" vertical="top" wrapText="1"/>
    </xf>
    <xf numFmtId="0" fontId="28" fillId="25" borderId="89" xfId="0" applyFont="1" applyFill="1" applyBorder="1" applyAlignment="1">
      <alignment horizontal="left" vertical="top" wrapText="1"/>
    </xf>
    <xf numFmtId="0" fontId="0" fillId="0" borderId="24" xfId="0" applyFont="1" applyBorder="1" applyAlignment="1">
      <alignment horizontal="center" vertical="center"/>
    </xf>
    <xf numFmtId="0" fontId="0" fillId="0" borderId="30" xfId="0" applyFont="1" applyBorder="1" applyAlignment="1">
      <alignment horizontal="center" vertical="center"/>
    </xf>
    <xf numFmtId="0" fontId="0" fillId="0" borderId="36" xfId="0" applyFont="1" applyBorder="1" applyAlignment="1">
      <alignment horizontal="center" vertical="center"/>
    </xf>
    <xf numFmtId="0" fontId="28" fillId="0" borderId="76" xfId="0" applyFont="1" applyBorder="1" applyAlignment="1">
      <alignment horizontal="center" vertical="center" textRotation="255"/>
    </xf>
    <xf numFmtId="0" fontId="28" fillId="0" borderId="77" xfId="0" applyFont="1" applyBorder="1" applyAlignment="1">
      <alignment horizontal="center" vertical="center" textRotation="255"/>
    </xf>
    <xf numFmtId="0" fontId="28" fillId="0" borderId="79" xfId="0" applyFont="1" applyBorder="1" applyAlignment="1">
      <alignment horizontal="center" vertical="distributed" textRotation="255" justifyLastLine="1"/>
    </xf>
    <xf numFmtId="0" fontId="28" fillId="0" borderId="80" xfId="0" applyFont="1" applyBorder="1" applyAlignment="1">
      <alignment horizontal="center" vertical="distributed" textRotation="255" justifyLastLine="1"/>
    </xf>
    <xf numFmtId="0" fontId="28" fillId="0" borderId="81" xfId="0" applyFont="1" applyBorder="1" applyAlignment="1">
      <alignment horizontal="center" vertical="distributed" textRotation="255" justifyLastLine="1"/>
    </xf>
    <xf numFmtId="180" fontId="28" fillId="0" borderId="0" xfId="0" applyNumberFormat="1" applyFont="1" applyBorder="1" applyAlignment="1">
      <alignment horizontal="right" vertical="center"/>
    </xf>
    <xf numFmtId="0" fontId="0" fillId="0" borderId="0" xfId="0" applyFont="1" applyBorder="1" applyAlignment="1">
      <alignment horizontal="right" vertical="center"/>
    </xf>
    <xf numFmtId="180" fontId="28" fillId="0" borderId="30" xfId="0" applyNumberFormat="1" applyFont="1" applyBorder="1" applyAlignment="1">
      <alignment horizontal="right" vertical="center" wrapText="1"/>
    </xf>
    <xf numFmtId="0" fontId="0" fillId="0" borderId="30" xfId="0" applyFont="1" applyBorder="1" applyAlignment="1">
      <alignment vertical="center"/>
    </xf>
    <xf numFmtId="0" fontId="28" fillId="0" borderId="22" xfId="0" applyFont="1" applyBorder="1" applyAlignment="1">
      <alignment horizontal="distributed" vertical="center" shrinkToFit="1"/>
    </xf>
    <xf numFmtId="0" fontId="28" fillId="0" borderId="28" xfId="0" applyFont="1" applyFill="1" applyBorder="1" applyAlignment="1">
      <alignment horizontal="distributed" vertical="center" shrinkToFit="1"/>
    </xf>
    <xf numFmtId="0" fontId="28" fillId="0" borderId="27" xfId="0" applyFont="1" applyFill="1" applyBorder="1" applyAlignment="1">
      <alignment horizontal="distributed" vertical="center" shrinkToFit="1"/>
    </xf>
    <xf numFmtId="0" fontId="25" fillId="24" borderId="40" xfId="0" applyFont="1" applyFill="1" applyBorder="1" applyAlignment="1">
      <alignment vertical="center"/>
    </xf>
    <xf numFmtId="0" fontId="30" fillId="0" borderId="13" xfId="0" applyFont="1" applyBorder="1" applyAlignment="1">
      <alignment horizontal="center" vertical="center"/>
    </xf>
    <xf numFmtId="0" fontId="0" fillId="0" borderId="14" xfId="0" applyBorder="1">
      <alignment vertical="center"/>
    </xf>
    <xf numFmtId="0" fontId="0" fillId="0" borderId="18" xfId="0" applyBorder="1">
      <alignment vertical="center"/>
    </xf>
    <xf numFmtId="0" fontId="25" fillId="0" borderId="15" xfId="0" applyFont="1" applyBorder="1" applyAlignment="1">
      <alignment horizontal="center" vertical="center"/>
    </xf>
    <xf numFmtId="0" fontId="23" fillId="0" borderId="42" xfId="0" applyFont="1" applyBorder="1" applyAlignment="1">
      <alignment horizontal="center" vertical="center" wrapText="1"/>
    </xf>
    <xf numFmtId="0" fontId="0" fillId="0" borderId="20" xfId="0" applyBorder="1" applyAlignment="1">
      <alignment horizontal="center" vertical="center"/>
    </xf>
    <xf numFmtId="0" fontId="25" fillId="24" borderId="14" xfId="41" applyFont="1" applyFill="1" applyBorder="1" applyAlignment="1">
      <alignment horizontal="right" vertical="center"/>
    </xf>
    <xf numFmtId="0" fontId="25" fillId="24" borderId="14" xfId="41" applyFont="1" applyFill="1" applyBorder="1" applyAlignment="1">
      <alignment horizontal="left" vertical="center"/>
    </xf>
    <xf numFmtId="38" fontId="25" fillId="24" borderId="14" xfId="35" applyFont="1" applyFill="1" applyBorder="1" applyAlignment="1">
      <alignment horizontal="right" vertical="center"/>
    </xf>
    <xf numFmtId="0" fontId="0" fillId="0" borderId="70" xfId="0" applyBorder="1">
      <alignment vertical="center"/>
    </xf>
    <xf numFmtId="0" fontId="28" fillId="0" borderId="22" xfId="41" applyFont="1" applyBorder="1" applyAlignment="1">
      <alignment horizontal="distributed" vertical="center" wrapText="1"/>
    </xf>
    <xf numFmtId="0" fontId="28" fillId="0" borderId="28" xfId="41" applyFont="1" applyBorder="1" applyAlignment="1">
      <alignment horizontal="distributed" vertical="center"/>
    </xf>
    <xf numFmtId="0" fontId="28" fillId="0" borderId="27" xfId="41" applyFont="1" applyBorder="1" applyAlignment="1">
      <alignment horizontal="distributed" vertical="center"/>
    </xf>
    <xf numFmtId="0" fontId="7" fillId="0" borderId="24" xfId="41" applyBorder="1" applyAlignment="1">
      <alignment horizontal="distributed" vertical="center"/>
    </xf>
    <xf numFmtId="0" fontId="7" fillId="0" borderId="30" xfId="41" applyBorder="1" applyAlignment="1">
      <alignment horizontal="distributed" vertical="center"/>
    </xf>
    <xf numFmtId="0" fontId="7" fillId="0" borderId="36" xfId="41" applyBorder="1" applyAlignment="1">
      <alignment horizontal="distributed" vertical="center"/>
    </xf>
    <xf numFmtId="0" fontId="28" fillId="24" borderId="49" xfId="41" applyFont="1" applyFill="1" applyBorder="1" applyAlignment="1">
      <alignment horizontal="left" vertical="center" wrapText="1"/>
    </xf>
    <xf numFmtId="0" fontId="28" fillId="24" borderId="51" xfId="41" applyFont="1" applyFill="1" applyBorder="1" applyAlignment="1">
      <alignment horizontal="left" vertical="center" wrapText="1"/>
    </xf>
    <xf numFmtId="0" fontId="28" fillId="0" borderId="19" xfId="0" applyFont="1" applyBorder="1" applyAlignment="1">
      <alignment horizontal="distributed" vertical="center" wrapText="1" shrinkToFit="1"/>
    </xf>
    <xf numFmtId="0" fontId="28" fillId="0" borderId="20" xfId="0" applyFont="1" applyBorder="1" applyAlignment="1">
      <alignment horizontal="distributed" vertical="center" shrinkToFit="1"/>
    </xf>
    <xf numFmtId="0" fontId="28" fillId="0" borderId="37" xfId="0" applyFont="1" applyBorder="1" applyAlignment="1">
      <alignment horizontal="distributed" vertical="center" shrinkToFit="1"/>
    </xf>
    <xf numFmtId="38" fontId="25" fillId="24" borderId="57" xfId="35" applyFont="1" applyFill="1" applyBorder="1" applyAlignment="1">
      <alignment horizontal="right" vertical="center"/>
    </xf>
    <xf numFmtId="0" fontId="0" fillId="0" borderId="57" xfId="0" applyBorder="1">
      <alignment vertical="center"/>
    </xf>
    <xf numFmtId="0" fontId="0" fillId="0" borderId="68" xfId="0" applyBorder="1">
      <alignment vertical="center"/>
    </xf>
    <xf numFmtId="0" fontId="23" fillId="0" borderId="41" xfId="41" applyFont="1" applyBorder="1" applyAlignment="1">
      <alignment horizontal="left" vertical="center"/>
    </xf>
    <xf numFmtId="0" fontId="23" fillId="0" borderId="30" xfId="41" applyFont="1" applyBorder="1" applyAlignment="1">
      <alignment horizontal="left" vertical="center"/>
    </xf>
    <xf numFmtId="0" fontId="23" fillId="0" borderId="51" xfId="41" applyFont="1" applyBorder="1" applyAlignment="1">
      <alignment horizontal="left" vertical="center"/>
    </xf>
    <xf numFmtId="0" fontId="28" fillId="0" borderId="20" xfId="0" applyFont="1" applyBorder="1" applyAlignment="1">
      <alignment horizontal="center" vertical="center"/>
    </xf>
    <xf numFmtId="0" fontId="28" fillId="0" borderId="42" xfId="0" applyFont="1" applyBorder="1" applyAlignment="1">
      <alignment horizontal="center" vertical="center"/>
    </xf>
    <xf numFmtId="0" fontId="28" fillId="0" borderId="37" xfId="0" applyFont="1" applyBorder="1" applyAlignment="1">
      <alignment horizontal="center" vertical="center"/>
    </xf>
    <xf numFmtId="0" fontId="28" fillId="0" borderId="21" xfId="0" applyFont="1" applyBorder="1" applyAlignment="1">
      <alignment horizontal="center" vertical="center"/>
    </xf>
    <xf numFmtId="0" fontId="28" fillId="0" borderId="155" xfId="0" applyFont="1" applyBorder="1" applyAlignment="1">
      <alignment horizontal="center" vertical="distributed" textRotation="255" justifyLastLine="1"/>
    </xf>
    <xf numFmtId="0" fontId="28" fillId="0" borderId="22" xfId="0" applyFont="1" applyBorder="1" applyAlignment="1">
      <alignment horizontal="distributed" vertical="center" wrapText="1" shrinkToFit="1"/>
    </xf>
    <xf numFmtId="0" fontId="0" fillId="0" borderId="28" xfId="0" applyBorder="1" applyAlignment="1">
      <alignment horizontal="distributed" vertical="center" shrinkToFit="1"/>
    </xf>
    <xf numFmtId="0" fontId="0" fillId="0" borderId="27" xfId="0" applyBorder="1" applyAlignment="1">
      <alignment horizontal="distributed" vertical="center" shrinkToFit="1"/>
    </xf>
    <xf numFmtId="0" fontId="0" fillId="0" borderId="23" xfId="0" applyBorder="1" applyAlignment="1">
      <alignment horizontal="distributed" vertical="center" shrinkToFit="1"/>
    </xf>
    <xf numFmtId="0" fontId="0" fillId="0" borderId="0" xfId="0" applyAlignment="1">
      <alignment horizontal="distributed" vertical="center" shrinkToFit="1"/>
    </xf>
    <xf numFmtId="0" fontId="0" fillId="0" borderId="29" xfId="0" applyBorder="1" applyAlignment="1">
      <alignment horizontal="distributed" vertical="center" shrinkToFit="1"/>
    </xf>
    <xf numFmtId="0" fontId="0" fillId="0" borderId="24" xfId="0" applyBorder="1" applyAlignment="1">
      <alignment horizontal="distributed" vertical="center" shrinkToFit="1"/>
    </xf>
    <xf numFmtId="0" fontId="0" fillId="0" borderId="30" xfId="0" applyBorder="1" applyAlignment="1">
      <alignment horizontal="distributed" vertical="center" shrinkToFit="1"/>
    </xf>
    <xf numFmtId="0" fontId="0" fillId="0" borderId="36" xfId="0" applyBorder="1" applyAlignment="1">
      <alignment horizontal="distributed" vertical="center" shrinkToFit="1"/>
    </xf>
    <xf numFmtId="0" fontId="25" fillId="24" borderId="31" xfId="41" applyFont="1" applyFill="1" applyBorder="1" applyAlignment="1">
      <alignment horizontal="right" vertical="center"/>
    </xf>
    <xf numFmtId="0" fontId="0" fillId="0" borderId="31" xfId="0" applyBorder="1">
      <alignment vertical="center"/>
    </xf>
    <xf numFmtId="0" fontId="25" fillId="24" borderId="31" xfId="41" applyFont="1" applyFill="1" applyBorder="1" applyAlignment="1">
      <alignment horizontal="left" vertical="center"/>
    </xf>
    <xf numFmtId="38" fontId="25" fillId="24" borderId="31" xfId="35" applyFont="1" applyFill="1" applyBorder="1" applyAlignment="1">
      <alignment horizontal="right" vertical="center"/>
    </xf>
    <xf numFmtId="0" fontId="0" fillId="0" borderId="52" xfId="0" applyBorder="1">
      <alignment vertical="center"/>
    </xf>
    <xf numFmtId="0" fontId="25" fillId="0" borderId="20" xfId="0" applyFont="1" applyBorder="1" applyAlignment="1">
      <alignment horizontal="center" vertical="center" wrapText="1"/>
    </xf>
    <xf numFmtId="0" fontId="7" fillId="0" borderId="37" xfId="41" applyBorder="1" applyAlignment="1">
      <alignment horizontal="center" vertical="center" wrapText="1"/>
    </xf>
    <xf numFmtId="0" fontId="25" fillId="0" borderId="42" xfId="0" applyFont="1" applyBorder="1" applyAlignment="1">
      <alignment horizontal="center" vertical="center" wrapText="1"/>
    </xf>
    <xf numFmtId="0" fontId="48" fillId="24" borderId="20" xfId="0" applyFont="1" applyFill="1" applyBorder="1">
      <alignment vertical="center"/>
    </xf>
    <xf numFmtId="0" fontId="7" fillId="24" borderId="20" xfId="41" applyFill="1" applyBorder="1">
      <alignment vertical="center"/>
    </xf>
    <xf numFmtId="0" fontId="28" fillId="0" borderId="197" xfId="41" applyFont="1" applyBorder="1" applyAlignment="1">
      <alignment horizontal="left" vertical="center" wrapText="1"/>
    </xf>
    <xf numFmtId="0" fontId="28" fillId="0" borderId="198" xfId="41" applyFont="1" applyBorder="1" applyAlignment="1">
      <alignment horizontal="left" vertical="center"/>
    </xf>
    <xf numFmtId="0" fontId="28" fillId="0" borderId="103" xfId="41" applyFont="1" applyBorder="1" applyAlignment="1">
      <alignment horizontal="left" vertical="center"/>
    </xf>
    <xf numFmtId="0" fontId="28" fillId="0" borderId="40" xfId="0" applyFont="1" applyBorder="1" applyAlignment="1">
      <alignment horizontal="left" vertical="center" wrapText="1"/>
    </xf>
    <xf numFmtId="0" fontId="28" fillId="0" borderId="28" xfId="0" applyFont="1" applyBorder="1" applyAlignment="1">
      <alignment horizontal="left" vertical="center" wrapText="1"/>
    </xf>
    <xf numFmtId="0" fontId="28" fillId="0" borderId="27" xfId="0" applyFont="1" applyBorder="1" applyAlignment="1">
      <alignment horizontal="left" vertical="center" wrapText="1"/>
    </xf>
    <xf numFmtId="0" fontId="28" fillId="0" borderId="199" xfId="0" applyFont="1" applyBorder="1" applyAlignment="1">
      <alignment horizontal="right" vertical="top" wrapText="1"/>
    </xf>
    <xf numFmtId="0" fontId="28" fillId="0" borderId="200" xfId="0" applyFont="1" applyBorder="1" applyAlignment="1">
      <alignment horizontal="right" vertical="top" wrapText="1"/>
    </xf>
    <xf numFmtId="0" fontId="31" fillId="0" borderId="28" xfId="41" applyFont="1" applyBorder="1" applyAlignment="1">
      <alignment vertical="center" wrapText="1"/>
    </xf>
    <xf numFmtId="0" fontId="7" fillId="0" borderId="28" xfId="41" applyBorder="1">
      <alignment vertical="center"/>
    </xf>
    <xf numFmtId="180" fontId="28" fillId="0" borderId="0" xfId="0" applyNumberFormat="1" applyFont="1" applyAlignment="1">
      <alignment horizontal="right" vertical="center"/>
    </xf>
    <xf numFmtId="0" fontId="0" fillId="0" borderId="0" xfId="0" applyAlignment="1">
      <alignment horizontal="right" vertical="center"/>
    </xf>
    <xf numFmtId="0" fontId="0" fillId="0" borderId="30" xfId="0" applyBorder="1">
      <alignment vertical="center"/>
    </xf>
    <xf numFmtId="0" fontId="28" fillId="0" borderId="19" xfId="0" applyFont="1" applyBorder="1" applyAlignment="1">
      <alignment horizontal="distributed" vertical="center" shrinkToFit="1"/>
    </xf>
    <xf numFmtId="0" fontId="25" fillId="24" borderId="42" xfId="0" applyFont="1" applyFill="1" applyBorder="1">
      <alignment vertical="center"/>
    </xf>
    <xf numFmtId="176" fontId="25" fillId="24" borderId="20" xfId="0" applyNumberFormat="1" applyFont="1" applyFill="1" applyBorder="1">
      <alignment vertical="center"/>
    </xf>
    <xf numFmtId="0" fontId="7" fillId="24" borderId="37" xfId="41" applyFill="1" applyBorder="1">
      <alignment vertical="center"/>
    </xf>
    <xf numFmtId="0" fontId="7" fillId="0" borderId="20" xfId="41" applyBorder="1" applyAlignment="1">
      <alignment horizontal="center" vertical="center" wrapText="1"/>
    </xf>
    <xf numFmtId="0" fontId="0" fillId="0" borderId="24" xfId="0" applyBorder="1" applyAlignment="1">
      <alignment horizontal="center" vertical="center"/>
    </xf>
    <xf numFmtId="0" fontId="0" fillId="0" borderId="30" xfId="0" applyBorder="1" applyAlignment="1">
      <alignment horizontal="center" vertical="center"/>
    </xf>
    <xf numFmtId="0" fontId="0" fillId="0" borderId="36" xfId="0" applyBorder="1" applyAlignment="1">
      <alignment horizontal="center" vertical="center"/>
    </xf>
    <xf numFmtId="0" fontId="0" fillId="0" borderId="28" xfId="0" applyBorder="1" applyAlignment="1">
      <alignment horizontal="right" vertical="center"/>
    </xf>
    <xf numFmtId="0" fontId="55" fillId="0" borderId="0" xfId="40" applyFont="1" applyBorder="1" applyAlignment="1">
      <alignment horizontal="center" vertical="center"/>
    </xf>
    <xf numFmtId="0" fontId="109" fillId="0" borderId="0" xfId="40" applyFont="1" applyBorder="1" applyAlignment="1">
      <alignment horizontal="center" vertical="center"/>
    </xf>
    <xf numFmtId="0" fontId="7" fillId="0" borderId="10" xfId="40" applyFont="1" applyBorder="1" applyAlignment="1">
      <alignment horizontal="center" vertical="center"/>
    </xf>
    <xf numFmtId="0" fontId="7" fillId="0" borderId="18" xfId="46" applyFont="1" applyBorder="1" applyAlignment="1">
      <alignment horizontal="center" vertical="center"/>
    </xf>
    <xf numFmtId="0" fontId="7" fillId="0" borderId="47" xfId="40" applyFont="1" applyBorder="1" applyAlignment="1">
      <alignment horizontal="center" vertical="center"/>
    </xf>
    <xf numFmtId="0" fontId="7" fillId="0" borderId="111" xfId="40" applyFont="1" applyBorder="1" applyAlignment="1">
      <alignment horizontal="center" vertical="center"/>
    </xf>
    <xf numFmtId="0" fontId="7" fillId="0" borderId="44" xfId="40" applyFont="1" applyBorder="1" applyAlignment="1">
      <alignment horizontal="center" vertical="center"/>
    </xf>
    <xf numFmtId="0" fontId="7" fillId="0" borderId="118" xfId="40" applyFont="1" applyBorder="1" applyAlignment="1">
      <alignment horizontal="center" vertical="center"/>
    </xf>
    <xf numFmtId="0" fontId="7" fillId="0" borderId="62" xfId="40" applyFont="1" applyBorder="1" applyAlignment="1">
      <alignment horizontal="center" vertical="center"/>
    </xf>
    <xf numFmtId="0" fontId="7" fillId="0" borderId="60" xfId="40" applyFont="1" applyBorder="1" applyAlignment="1">
      <alignment horizontal="center" vertical="center"/>
    </xf>
    <xf numFmtId="0" fontId="28" fillId="24" borderId="113" xfId="0" applyFont="1" applyFill="1" applyBorder="1" applyAlignment="1">
      <alignment horizontal="center" vertical="center"/>
    </xf>
    <xf numFmtId="0" fontId="28" fillId="24" borderId="115" xfId="0" applyFont="1" applyFill="1" applyBorder="1" applyAlignment="1">
      <alignment horizontal="center" vertical="center"/>
    </xf>
    <xf numFmtId="0" fontId="28" fillId="24" borderId="114" xfId="0" applyFont="1" applyFill="1" applyBorder="1" applyAlignment="1">
      <alignment horizontal="center" vertical="center"/>
    </xf>
    <xf numFmtId="0" fontId="0" fillId="0" borderId="0" xfId="40" applyFont="1" applyAlignment="1">
      <alignment horizontal="center" vertical="center"/>
    </xf>
    <xf numFmtId="0" fontId="7" fillId="0" borderId="88" xfId="40" applyFont="1" applyBorder="1" applyAlignment="1">
      <alignment horizontal="center" vertical="center"/>
    </xf>
    <xf numFmtId="0" fontId="7" fillId="0" borderId="39" xfId="40" applyFont="1" applyBorder="1" applyAlignment="1">
      <alignment horizontal="center" vertical="center"/>
    </xf>
    <xf numFmtId="0" fontId="28" fillId="24" borderId="117" xfId="0" applyFont="1" applyFill="1" applyBorder="1" applyAlignment="1">
      <alignment horizontal="center" vertical="center"/>
    </xf>
    <xf numFmtId="0" fontId="7" fillId="0" borderId="76" xfId="40" applyFont="1" applyBorder="1" applyAlignment="1">
      <alignment horizontal="distributed" vertical="center"/>
    </xf>
    <xf numFmtId="0" fontId="7" fillId="0" borderId="77" xfId="46" applyFont="1" applyBorder="1" applyAlignment="1">
      <alignment horizontal="distributed" vertical="center"/>
    </xf>
    <xf numFmtId="0" fontId="7" fillId="0" borderId="106" xfId="46" applyFont="1" applyBorder="1" applyAlignment="1">
      <alignment horizontal="distributed" vertical="center"/>
    </xf>
    <xf numFmtId="0" fontId="56" fillId="0" borderId="0" xfId="41" applyFont="1" applyAlignment="1">
      <alignment vertical="center" wrapText="1"/>
    </xf>
    <xf numFmtId="0" fontId="56" fillId="0" borderId="0" xfId="0" applyFont="1">
      <alignment vertical="center"/>
    </xf>
    <xf numFmtId="0" fontId="28" fillId="0" borderId="22" xfId="0" applyFont="1" applyBorder="1" applyAlignment="1">
      <alignment horizontal="left" vertical="center" wrapText="1" shrinkToFit="1"/>
    </xf>
    <xf numFmtId="0" fontId="0" fillId="0" borderId="28" xfId="0" applyFont="1" applyBorder="1" applyAlignment="1">
      <alignment horizontal="left" vertical="center" shrinkToFit="1"/>
    </xf>
    <xf numFmtId="0" fontId="0" fillId="0" borderId="28" xfId="0" applyFont="1" applyBorder="1" applyAlignment="1">
      <alignment horizontal="left" vertical="center"/>
    </xf>
    <xf numFmtId="0" fontId="0" fillId="0" borderId="49" xfId="0" applyFont="1" applyBorder="1" applyAlignment="1">
      <alignment horizontal="left" vertical="center"/>
    </xf>
    <xf numFmtId="0" fontId="25" fillId="0" borderId="23" xfId="0" applyFont="1" applyBorder="1" applyAlignment="1">
      <alignment horizontal="left" vertical="center" wrapText="1" shrinkToFit="1"/>
    </xf>
    <xf numFmtId="0" fontId="25" fillId="0" borderId="0" xfId="0" applyFont="1" applyBorder="1" applyAlignment="1">
      <alignment horizontal="left" vertical="center" wrapText="1" shrinkToFit="1"/>
    </xf>
    <xf numFmtId="0" fontId="25" fillId="0" borderId="50" xfId="0" applyFont="1" applyBorder="1" applyAlignment="1">
      <alignment horizontal="left" vertical="center" wrapText="1" shrinkToFit="1"/>
    </xf>
    <xf numFmtId="0" fontId="28" fillId="24" borderId="23" xfId="0" applyFont="1" applyFill="1" applyBorder="1" applyAlignment="1">
      <alignment horizontal="left" vertical="top" wrapText="1"/>
    </xf>
    <xf numFmtId="0" fontId="28" fillId="24" borderId="0" xfId="0" applyFont="1" applyFill="1" applyBorder="1" applyAlignment="1">
      <alignment horizontal="left" vertical="top"/>
    </xf>
    <xf numFmtId="0" fontId="0" fillId="24" borderId="0" xfId="0" applyFont="1" applyFill="1" applyBorder="1" applyAlignment="1">
      <alignment vertical="top"/>
    </xf>
    <xf numFmtId="0" fontId="0" fillId="24" borderId="50" xfId="0" applyFont="1" applyFill="1" applyBorder="1" applyAlignment="1">
      <alignment vertical="top"/>
    </xf>
    <xf numFmtId="0" fontId="28" fillId="24" borderId="24" xfId="0" applyFont="1" applyFill="1" applyBorder="1" applyAlignment="1">
      <alignment horizontal="left" vertical="top" wrapText="1"/>
    </xf>
    <xf numFmtId="0" fontId="0" fillId="24" borderId="30" xfId="0" applyFont="1" applyFill="1" applyBorder="1" applyAlignment="1">
      <alignment vertical="top"/>
    </xf>
    <xf numFmtId="0" fontId="0" fillId="24" borderId="51" xfId="0" applyFont="1" applyFill="1" applyBorder="1" applyAlignment="1">
      <alignment vertical="top"/>
    </xf>
    <xf numFmtId="0" fontId="94" fillId="0" borderId="0" xfId="0" applyFont="1" applyBorder="1" applyAlignment="1">
      <alignment horizontal="left" vertical="center" wrapText="1" shrinkToFit="1"/>
    </xf>
    <xf numFmtId="0" fontId="94" fillId="0" borderId="50" xfId="0" applyFont="1" applyBorder="1" applyAlignment="1">
      <alignment horizontal="left" vertical="center" wrapText="1" shrinkToFit="1"/>
    </xf>
    <xf numFmtId="0" fontId="55" fillId="0" borderId="0" xfId="0" applyFont="1" applyFill="1" applyAlignment="1">
      <alignment horizontal="center"/>
    </xf>
    <xf numFmtId="0" fontId="59" fillId="0" borderId="34" xfId="0" applyFont="1" applyFill="1" applyBorder="1" applyAlignment="1">
      <alignment horizontal="center" vertical="center"/>
    </xf>
    <xf numFmtId="0" fontId="0" fillId="0" borderId="34" xfId="0" applyFont="1" applyBorder="1" applyAlignment="1">
      <alignment horizontal="center" vertical="center"/>
    </xf>
    <xf numFmtId="0" fontId="57" fillId="0" borderId="136" xfId="0" applyFont="1" applyBorder="1" applyAlignment="1">
      <alignment horizontal="left" vertical="center"/>
    </xf>
    <xf numFmtId="0" fontId="0" fillId="0" borderId="136" xfId="0" applyFont="1" applyFill="1" applyBorder="1" applyAlignment="1">
      <alignment horizontal="left" vertical="center"/>
    </xf>
    <xf numFmtId="0" fontId="0" fillId="0" borderId="136" xfId="0" applyFont="1" applyBorder="1" applyAlignment="1">
      <alignment horizontal="left" vertical="center"/>
    </xf>
    <xf numFmtId="0" fontId="59" fillId="0" borderId="136" xfId="0" applyFont="1" applyFill="1" applyBorder="1" applyAlignment="1">
      <alignment horizontal="center" vertical="center"/>
    </xf>
    <xf numFmtId="0" fontId="0" fillId="0" borderId="136" xfId="0" applyNumberFormat="1" applyFont="1" applyFill="1" applyBorder="1" applyAlignment="1">
      <alignment horizontal="center" vertical="center"/>
    </xf>
    <xf numFmtId="0" fontId="57" fillId="0" borderId="42" xfId="0" applyFont="1" applyFill="1" applyBorder="1" applyAlignment="1">
      <alignment horizontal="center" vertical="center"/>
    </xf>
    <xf numFmtId="0" fontId="57" fillId="0" borderId="37" xfId="0" applyFont="1" applyFill="1" applyBorder="1" applyAlignment="1">
      <alignment horizontal="center" vertical="center"/>
    </xf>
    <xf numFmtId="0" fontId="57" fillId="0" borderId="78" xfId="0" applyFont="1" applyFill="1" applyBorder="1" applyAlignment="1">
      <alignment horizontal="center" vertical="center"/>
    </xf>
    <xf numFmtId="0" fontId="57" fillId="0" borderId="132" xfId="0" applyFont="1" applyFill="1" applyBorder="1" applyAlignment="1">
      <alignment horizontal="center" vertical="center"/>
    </xf>
    <xf numFmtId="0" fontId="57" fillId="24" borderId="62" xfId="0" applyFont="1" applyFill="1" applyBorder="1" applyAlignment="1">
      <alignment horizontal="center" vertical="center"/>
    </xf>
    <xf numFmtId="0" fontId="57" fillId="24" borderId="60" xfId="0" applyFont="1" applyFill="1" applyBorder="1" applyAlignment="1"/>
    <xf numFmtId="0" fontId="57" fillId="24" borderId="111" xfId="0" applyFont="1" applyFill="1" applyBorder="1" applyAlignment="1">
      <alignment horizontal="center" vertical="center"/>
    </xf>
    <xf numFmtId="0" fontId="57" fillId="24" borderId="44" xfId="0" applyFont="1" applyFill="1" applyBorder="1" applyAlignment="1">
      <alignment horizontal="center" vertical="center"/>
    </xf>
    <xf numFmtId="0" fontId="57" fillId="24" borderId="118" xfId="0" applyFont="1" applyFill="1" applyBorder="1" applyAlignment="1">
      <alignment horizontal="center" vertical="center"/>
    </xf>
    <xf numFmtId="0" fontId="57" fillId="24" borderId="17" xfId="0" applyFont="1" applyFill="1" applyBorder="1" applyAlignment="1">
      <alignment horizontal="center" vertical="center"/>
    </xf>
    <xf numFmtId="0" fontId="57" fillId="24" borderId="10" xfId="0" applyFont="1" applyFill="1" applyBorder="1" applyAlignment="1">
      <alignment horizontal="center" vertical="center"/>
    </xf>
    <xf numFmtId="0" fontId="57" fillId="24" borderId="133" xfId="0" applyFont="1" applyFill="1" applyBorder="1" applyAlignment="1">
      <alignment horizontal="center" vertical="center"/>
    </xf>
    <xf numFmtId="0" fontId="57" fillId="24" borderId="62" xfId="0" applyFont="1" applyFill="1" applyBorder="1" applyAlignment="1">
      <alignment horizontal="center" vertical="center" wrapText="1"/>
    </xf>
    <xf numFmtId="0" fontId="57" fillId="24" borderId="60" xfId="0" applyFont="1" applyFill="1" applyBorder="1" applyAlignment="1">
      <alignment horizontal="center" vertical="center" wrapText="1"/>
    </xf>
    <xf numFmtId="0" fontId="57" fillId="24" borderId="10" xfId="0" applyFont="1" applyFill="1" applyBorder="1" applyAlignment="1">
      <alignment horizontal="center" vertical="center" wrapText="1"/>
    </xf>
    <xf numFmtId="0" fontId="57" fillId="24" borderId="18" xfId="0" applyFont="1" applyFill="1" applyBorder="1" applyAlignment="1">
      <alignment horizontal="center" vertical="center" wrapText="1"/>
    </xf>
    <xf numFmtId="0" fontId="57" fillId="24" borderId="61" xfId="0" applyFont="1" applyFill="1" applyBorder="1" applyAlignment="1">
      <alignment shrinkToFit="1"/>
    </xf>
    <xf numFmtId="0" fontId="57" fillId="24" borderId="38" xfId="0" applyFont="1" applyFill="1" applyBorder="1" applyAlignment="1">
      <alignment shrinkToFit="1"/>
    </xf>
    <xf numFmtId="0" fontId="57" fillId="24" borderId="41" xfId="0" applyFont="1" applyFill="1" applyBorder="1" applyAlignment="1">
      <alignment horizontal="center" vertical="center"/>
    </xf>
    <xf numFmtId="0" fontId="57" fillId="24" borderId="30" xfId="0" applyFont="1" applyFill="1" applyBorder="1" applyAlignment="1">
      <alignment horizontal="center" vertical="center"/>
    </xf>
    <xf numFmtId="0" fontId="57" fillId="24" borderId="51" xfId="0" applyFont="1" applyFill="1" applyBorder="1" applyAlignment="1">
      <alignment horizontal="center" vertical="center"/>
    </xf>
    <xf numFmtId="0" fontId="57" fillId="0" borderId="19" xfId="0" applyFont="1" applyBorder="1" applyAlignment="1">
      <alignment horizontal="center" vertical="center"/>
    </xf>
    <xf numFmtId="0" fontId="57" fillId="0" borderId="20" xfId="0" applyFont="1" applyBorder="1" applyAlignment="1">
      <alignment horizontal="center" vertical="center"/>
    </xf>
    <xf numFmtId="0" fontId="57" fillId="0" borderId="130" xfId="0" applyFont="1" applyBorder="1" applyAlignment="1">
      <alignment horizontal="center" vertical="center"/>
    </xf>
    <xf numFmtId="0" fontId="57" fillId="0" borderId="131" xfId="0" applyFont="1" applyBorder="1" applyAlignment="1">
      <alignment horizontal="center" vertical="center"/>
    </xf>
    <xf numFmtId="0" fontId="57" fillId="0" borderId="134" xfId="0" applyFont="1" applyBorder="1" applyAlignment="1">
      <alignment horizontal="center" vertical="center"/>
    </xf>
    <xf numFmtId="0" fontId="57" fillId="0" borderId="21" xfId="0" applyFont="1" applyFill="1" applyBorder="1" applyAlignment="1">
      <alignment horizontal="center" vertical="center"/>
    </xf>
    <xf numFmtId="0" fontId="57" fillId="24" borderId="47" xfId="0" applyFont="1" applyFill="1" applyBorder="1" applyAlignment="1">
      <alignment horizontal="center" vertical="center"/>
    </xf>
    <xf numFmtId="0" fontId="57" fillId="24" borderId="31" xfId="0" applyFont="1" applyFill="1" applyBorder="1" applyAlignment="1">
      <alignment horizontal="center" vertical="center"/>
    </xf>
    <xf numFmtId="0" fontId="57" fillId="24" borderId="52" xfId="0" applyFont="1" applyFill="1" applyBorder="1" applyAlignment="1">
      <alignment horizontal="center" vertical="center"/>
    </xf>
    <xf numFmtId="0" fontId="57" fillId="24" borderId="18" xfId="0" applyFont="1" applyFill="1" applyBorder="1" applyAlignment="1">
      <alignment horizontal="center" vertical="center"/>
    </xf>
    <xf numFmtId="0" fontId="57" fillId="24" borderId="11" xfId="0" applyFont="1" applyFill="1" applyBorder="1" applyAlignment="1">
      <alignment horizontal="center" vertical="center"/>
    </xf>
    <xf numFmtId="0" fontId="57" fillId="24" borderId="53" xfId="0" applyFont="1" applyFill="1" applyBorder="1" applyAlignment="1">
      <alignment horizontal="center" vertical="center"/>
    </xf>
    <xf numFmtId="0" fontId="57" fillId="24" borderId="61" xfId="0" applyFont="1" applyFill="1" applyBorder="1" applyAlignment="1">
      <alignment horizontal="center" vertical="center"/>
    </xf>
    <xf numFmtId="0" fontId="57" fillId="24" borderId="38" xfId="0" applyFont="1" applyFill="1" applyBorder="1" applyAlignment="1">
      <alignment horizontal="center" vertical="center"/>
    </xf>
    <xf numFmtId="0" fontId="57" fillId="24" borderId="88" xfId="0" applyFont="1" applyFill="1" applyBorder="1" applyAlignment="1">
      <alignment horizontal="center" vertical="center"/>
    </xf>
    <xf numFmtId="0" fontId="57" fillId="24" borderId="35" xfId="0" applyFont="1" applyFill="1" applyBorder="1" applyAlignment="1">
      <alignment horizontal="center" vertical="center"/>
    </xf>
    <xf numFmtId="0" fontId="57" fillId="24" borderId="54" xfId="0" applyFont="1" applyFill="1" applyBorder="1" applyAlignment="1">
      <alignment horizontal="center" vertical="center"/>
    </xf>
    <xf numFmtId="182" fontId="57" fillId="0" borderId="42" xfId="0" applyNumberFormat="1" applyFont="1" applyBorder="1" applyAlignment="1">
      <alignment horizontal="right" vertical="center"/>
    </xf>
    <xf numFmtId="182" fontId="57" fillId="0" borderId="37" xfId="0" applyNumberFormat="1" applyFont="1" applyBorder="1" applyAlignment="1">
      <alignment horizontal="right" vertical="center"/>
    </xf>
    <xf numFmtId="182" fontId="57" fillId="0" borderId="130" xfId="56" applyNumberFormat="1" applyFont="1" applyBorder="1" applyAlignment="1">
      <alignment horizontal="center" vertical="center"/>
    </xf>
    <xf numFmtId="182" fontId="57" fillId="0" borderId="131" xfId="56" applyNumberFormat="1" applyFont="1" applyBorder="1" applyAlignment="1">
      <alignment horizontal="center" vertical="center"/>
    </xf>
    <xf numFmtId="182" fontId="57" fillId="0" borderId="134" xfId="56" applyNumberFormat="1" applyFont="1" applyBorder="1" applyAlignment="1">
      <alignment horizontal="center" vertical="center"/>
    </xf>
    <xf numFmtId="0" fontId="61" fillId="0" borderId="28" xfId="0" applyFont="1" applyFill="1" applyBorder="1" applyAlignment="1">
      <alignment horizontal="left" vertical="center"/>
    </xf>
    <xf numFmtId="0" fontId="57" fillId="24" borderId="61" xfId="0" applyFont="1" applyFill="1" applyBorder="1" applyAlignment="1">
      <alignment horizontal="left" vertical="center"/>
    </xf>
    <xf numFmtId="0" fontId="57" fillId="24" borderId="34" xfId="0" applyFont="1" applyFill="1" applyBorder="1" applyAlignment="1">
      <alignment horizontal="left" vertical="center"/>
    </xf>
    <xf numFmtId="0" fontId="57" fillId="24" borderId="59" xfId="0" applyFont="1" applyFill="1" applyBorder="1" applyAlignment="1">
      <alignment horizontal="center" vertical="center"/>
    </xf>
    <xf numFmtId="0" fontId="57" fillId="24" borderId="135" xfId="0" applyFont="1" applyFill="1" applyBorder="1" applyAlignment="1">
      <alignment horizontal="center" vertical="center"/>
    </xf>
    <xf numFmtId="0" fontId="57" fillId="24" borderId="10" xfId="0" applyFont="1" applyFill="1" applyBorder="1" applyAlignment="1">
      <alignment horizontal="left" vertical="center"/>
    </xf>
    <xf numFmtId="0" fontId="57" fillId="24" borderId="11" xfId="0" applyFont="1" applyFill="1" applyBorder="1" applyAlignment="1">
      <alignment horizontal="left" vertical="center"/>
    </xf>
    <xf numFmtId="0" fontId="57" fillId="0" borderId="0" xfId="0" applyFont="1" applyBorder="1" applyAlignment="1">
      <alignment horizontal="left" vertical="center"/>
    </xf>
    <xf numFmtId="0" fontId="57" fillId="24" borderId="88" xfId="0" applyFont="1" applyFill="1" applyBorder="1" applyAlignment="1">
      <alignment horizontal="center" vertical="center" wrapText="1"/>
    </xf>
    <xf numFmtId="0" fontId="57" fillId="24" borderId="35" xfId="0" applyFont="1" applyFill="1" applyBorder="1" applyAlignment="1">
      <alignment horizontal="center" vertical="center" wrapText="1"/>
    </xf>
    <xf numFmtId="0" fontId="57" fillId="24" borderId="116" xfId="0" applyFont="1" applyFill="1" applyBorder="1" applyAlignment="1">
      <alignment horizontal="center" vertical="center"/>
    </xf>
    <xf numFmtId="0" fontId="57" fillId="24" borderId="123" xfId="0" applyFont="1" applyFill="1" applyBorder="1" applyAlignment="1">
      <alignment horizontal="center" vertical="center"/>
    </xf>
    <xf numFmtId="0" fontId="30" fillId="0" borderId="13" xfId="43" applyFont="1" applyBorder="1" applyAlignment="1">
      <alignment horizontal="center" vertical="center"/>
    </xf>
    <xf numFmtId="0" fontId="30" fillId="0" borderId="16" xfId="43" applyFont="1" applyBorder="1" applyAlignment="1">
      <alignment horizontal="center" vertical="center"/>
    </xf>
    <xf numFmtId="0" fontId="30" fillId="0" borderId="14" xfId="43" applyFont="1" applyBorder="1" applyAlignment="1">
      <alignment horizontal="center" vertical="center"/>
    </xf>
    <xf numFmtId="0" fontId="25" fillId="0" borderId="140" xfId="0" applyFont="1" applyFill="1" applyBorder="1" applyAlignment="1">
      <alignment horizontal="center" vertical="center"/>
    </xf>
    <xf numFmtId="0" fontId="25" fillId="0" borderId="141" xfId="43" applyFont="1" applyBorder="1" applyAlignment="1">
      <alignment horizontal="center" vertical="center" shrinkToFit="1"/>
    </xf>
    <xf numFmtId="0" fontId="28" fillId="0" borderId="136" xfId="43" applyFont="1" applyBorder="1" applyAlignment="1">
      <alignment horizontal="distributed" vertical="center"/>
    </xf>
    <xf numFmtId="0" fontId="28" fillId="0" borderId="136" xfId="43" applyFont="1" applyBorder="1" applyAlignment="1">
      <alignment horizontal="center" vertical="center"/>
    </xf>
    <xf numFmtId="0" fontId="7" fillId="0" borderId="136" xfId="43" applyBorder="1">
      <alignment vertical="center"/>
    </xf>
    <xf numFmtId="0" fontId="7" fillId="0" borderId="14" xfId="43" applyBorder="1">
      <alignment vertical="center"/>
    </xf>
    <xf numFmtId="0" fontId="28" fillId="26" borderId="19" xfId="43" applyFont="1" applyFill="1" applyBorder="1" applyAlignment="1">
      <alignment horizontal="center" vertical="center"/>
    </xf>
    <xf numFmtId="0" fontId="28" fillId="26" borderId="20" xfId="43" applyFont="1" applyFill="1" applyBorder="1" applyAlignment="1">
      <alignment horizontal="center" vertical="center"/>
    </xf>
    <xf numFmtId="0" fontId="28" fillId="26" borderId="78" xfId="43" applyFont="1" applyFill="1" applyBorder="1" applyAlignment="1">
      <alignment horizontal="center" vertical="center"/>
    </xf>
    <xf numFmtId="0" fontId="28" fillId="26" borderId="78" xfId="43" applyFont="1" applyFill="1" applyBorder="1" applyAlignment="1">
      <alignment horizontal="center" vertical="center" wrapText="1"/>
    </xf>
    <xf numFmtId="0" fontId="28" fillId="26" borderId="42" xfId="43" applyFont="1" applyFill="1" applyBorder="1" applyAlignment="1">
      <alignment horizontal="left" vertical="center" wrapText="1"/>
    </xf>
    <xf numFmtId="0" fontId="28" fillId="26" borderId="20" xfId="43" applyFont="1" applyFill="1" applyBorder="1" applyAlignment="1">
      <alignment horizontal="left" vertical="center" wrapText="1"/>
    </xf>
    <xf numFmtId="0" fontId="28" fillId="26" borderId="37" xfId="43" applyFont="1" applyFill="1" applyBorder="1" applyAlignment="1">
      <alignment horizontal="left" vertical="center" wrapText="1"/>
    </xf>
    <xf numFmtId="0" fontId="28" fillId="26" borderId="42" xfId="43" applyFont="1" applyFill="1" applyBorder="1" applyAlignment="1">
      <alignment horizontal="center" vertical="center" wrapText="1"/>
    </xf>
    <xf numFmtId="0" fontId="28" fillId="26" borderId="20" xfId="43" applyFont="1" applyFill="1" applyBorder="1" applyAlignment="1">
      <alignment horizontal="center" vertical="center" wrapText="1"/>
    </xf>
    <xf numFmtId="0" fontId="28" fillId="26" borderId="21" xfId="43" applyFont="1" applyFill="1" applyBorder="1" applyAlignment="1">
      <alignment horizontal="center" vertical="center"/>
    </xf>
    <xf numFmtId="0" fontId="28" fillId="0" borderId="55" xfId="43" applyFont="1" applyBorder="1" applyAlignment="1">
      <alignment horizontal="left" vertical="center" wrapText="1"/>
    </xf>
    <xf numFmtId="0" fontId="28" fillId="0" borderId="68" xfId="43" applyFont="1" applyBorder="1" applyAlignment="1">
      <alignment horizontal="left" vertical="center" wrapText="1"/>
    </xf>
    <xf numFmtId="0" fontId="25" fillId="0" borderId="127" xfId="43" applyFont="1" applyBorder="1" applyAlignment="1">
      <alignment horizontal="distributed" vertical="center"/>
    </xf>
    <xf numFmtId="0" fontId="25" fillId="0" borderId="31" xfId="43" applyFont="1" applyBorder="1" applyAlignment="1">
      <alignment horizontal="distributed" vertical="center"/>
    </xf>
    <xf numFmtId="0" fontId="25" fillId="0" borderId="47" xfId="43" applyFont="1" applyBorder="1" applyAlignment="1">
      <alignment horizontal="distributed" vertical="center"/>
    </xf>
    <xf numFmtId="0" fontId="25" fillId="24" borderId="44" xfId="43" applyFont="1" applyFill="1" applyBorder="1" applyAlignment="1">
      <alignment horizontal="center" vertical="center"/>
    </xf>
    <xf numFmtId="0" fontId="25" fillId="24" borderId="31" xfId="43" applyFont="1" applyFill="1" applyBorder="1" applyAlignment="1">
      <alignment horizontal="center" vertical="center"/>
    </xf>
    <xf numFmtId="0" fontId="25" fillId="24" borderId="47" xfId="43" applyFont="1" applyFill="1" applyBorder="1" applyAlignment="1">
      <alignment horizontal="center" vertical="center"/>
    </xf>
    <xf numFmtId="0" fontId="33" fillId="0" borderId="44" xfId="43" applyFont="1" applyBorder="1" applyAlignment="1">
      <alignment horizontal="distributed" vertical="center" indent="1"/>
    </xf>
    <xf numFmtId="0" fontId="33" fillId="0" borderId="31" xfId="43" applyFont="1" applyBorder="1" applyAlignment="1">
      <alignment horizontal="distributed" vertical="center" indent="1"/>
    </xf>
    <xf numFmtId="0" fontId="33" fillId="0" borderId="47" xfId="43" applyFont="1" applyBorder="1" applyAlignment="1">
      <alignment horizontal="distributed" vertical="center" indent="1"/>
    </xf>
    <xf numFmtId="0" fontId="25" fillId="26" borderId="44" xfId="43" applyFont="1" applyFill="1" applyBorder="1" applyAlignment="1">
      <alignment horizontal="center" vertical="center"/>
    </xf>
    <xf numFmtId="0" fontId="25" fillId="26" borderId="31" xfId="43" applyFont="1" applyFill="1" applyBorder="1" applyAlignment="1">
      <alignment horizontal="center" vertical="center"/>
    </xf>
    <xf numFmtId="0" fontId="25" fillId="26" borderId="52" xfId="43" applyFont="1" applyFill="1" applyBorder="1" applyAlignment="1">
      <alignment horizontal="center" vertical="center"/>
    </xf>
    <xf numFmtId="0" fontId="28" fillId="24" borderId="22" xfId="43" applyFont="1" applyFill="1" applyBorder="1" applyAlignment="1">
      <alignment horizontal="left" vertical="center" wrapText="1"/>
    </xf>
    <xf numFmtId="0" fontId="28" fillId="24" borderId="28" xfId="43" applyFont="1" applyFill="1" applyBorder="1" applyAlignment="1">
      <alignment horizontal="left" vertical="center"/>
    </xf>
    <xf numFmtId="0" fontId="28" fillId="24" borderId="49" xfId="43" applyFont="1" applyFill="1" applyBorder="1" applyAlignment="1">
      <alignment horizontal="left" vertical="center"/>
    </xf>
    <xf numFmtId="0" fontId="7" fillId="0" borderId="23" xfId="43" applyBorder="1" applyAlignment="1">
      <alignment horizontal="left" vertical="center"/>
    </xf>
    <xf numFmtId="0" fontId="0" fillId="0" borderId="0" xfId="0" applyFont="1" applyAlignment="1">
      <alignment horizontal="left" vertical="center"/>
    </xf>
    <xf numFmtId="0" fontId="7" fillId="0" borderId="50" xfId="43" applyBorder="1" applyAlignment="1">
      <alignment horizontal="left" vertical="center"/>
    </xf>
    <xf numFmtId="0" fontId="7" fillId="0" borderId="24" xfId="43" applyBorder="1" applyAlignment="1">
      <alignment horizontal="left" vertical="center"/>
    </xf>
    <xf numFmtId="0" fontId="7" fillId="0" borderId="30" xfId="43" applyBorder="1" applyAlignment="1">
      <alignment horizontal="left" vertical="center"/>
    </xf>
    <xf numFmtId="0" fontId="7" fillId="0" borderId="51" xfId="43" applyBorder="1" applyAlignment="1">
      <alignment horizontal="left" vertical="center"/>
    </xf>
    <xf numFmtId="0" fontId="25" fillId="0" borderId="23" xfId="43" applyFont="1" applyBorder="1" applyAlignment="1">
      <alignment vertical="center" wrapText="1"/>
    </xf>
    <xf numFmtId="0" fontId="25" fillId="0" borderId="0" xfId="43" applyFont="1" applyAlignment="1">
      <alignment vertical="center" wrapText="1"/>
    </xf>
    <xf numFmtId="0" fontId="25" fillId="0" borderId="50" xfId="43" applyFont="1" applyBorder="1" applyAlignment="1">
      <alignment vertical="center" wrapText="1"/>
    </xf>
    <xf numFmtId="0" fontId="28" fillId="24" borderId="0" xfId="43" applyFont="1" applyFill="1" applyAlignment="1">
      <alignment horizontal="left" vertical="center"/>
    </xf>
    <xf numFmtId="0" fontId="28" fillId="24" borderId="50" xfId="43" applyFont="1" applyFill="1" applyBorder="1" applyAlignment="1">
      <alignment horizontal="left" vertical="center"/>
    </xf>
    <xf numFmtId="0" fontId="0" fillId="24" borderId="0" xfId="43" applyFont="1" applyFill="1" applyAlignment="1">
      <alignment horizontal="left" vertical="center"/>
    </xf>
    <xf numFmtId="0" fontId="7" fillId="24" borderId="50" xfId="43" applyFill="1" applyBorder="1" applyAlignment="1">
      <alignment horizontal="left" vertical="center"/>
    </xf>
    <xf numFmtId="0" fontId="7" fillId="24" borderId="30" xfId="43" applyFill="1" applyBorder="1" applyAlignment="1">
      <alignment horizontal="left" vertical="center"/>
    </xf>
    <xf numFmtId="0" fontId="7" fillId="24" borderId="51" xfId="43" applyFill="1" applyBorder="1" applyAlignment="1">
      <alignment horizontal="left" vertical="center"/>
    </xf>
    <xf numFmtId="0" fontId="25" fillId="0" borderId="56" xfId="43" applyFont="1" applyBorder="1" applyAlignment="1">
      <alignment horizontal="distributed" vertical="center"/>
    </xf>
    <xf numFmtId="0" fontId="25" fillId="0" borderId="14" xfId="43" applyFont="1" applyBorder="1" applyAlignment="1">
      <alignment horizontal="distributed" vertical="center"/>
    </xf>
    <xf numFmtId="0" fontId="25" fillId="0" borderId="16" xfId="43" applyFont="1" applyBorder="1" applyAlignment="1">
      <alignment horizontal="distributed" vertical="center"/>
    </xf>
    <xf numFmtId="176" fontId="25" fillId="0" borderId="13" xfId="43" applyNumberFormat="1" applyFont="1" applyBorder="1" applyAlignment="1">
      <alignment horizontal="center" vertical="center"/>
    </xf>
    <xf numFmtId="176" fontId="25" fillId="0" borderId="14" xfId="43" applyNumberFormat="1" applyFont="1" applyBorder="1" applyAlignment="1">
      <alignment horizontal="center" vertical="center"/>
    </xf>
    <xf numFmtId="0" fontId="31" fillId="0" borderId="56" xfId="43" applyFont="1" applyBorder="1" applyAlignment="1">
      <alignment horizontal="distributed" vertical="center"/>
    </xf>
    <xf numFmtId="0" fontId="31" fillId="0" borderId="14" xfId="43" applyFont="1" applyBorder="1" applyAlignment="1">
      <alignment horizontal="distributed" vertical="center"/>
    </xf>
    <xf numFmtId="0" fontId="25" fillId="24" borderId="14" xfId="42" applyFont="1" applyFill="1" applyBorder="1" applyAlignment="1">
      <alignment horizontal="left" vertical="center"/>
    </xf>
    <xf numFmtId="0" fontId="7" fillId="26" borderId="40" xfId="43" applyFont="1" applyFill="1" applyBorder="1" applyAlignment="1">
      <alignment horizontal="center" vertical="center"/>
    </xf>
    <xf numFmtId="0" fontId="7" fillId="26" borderId="28" xfId="43" applyFont="1" applyFill="1" applyBorder="1" applyAlignment="1">
      <alignment horizontal="center" vertical="center"/>
    </xf>
    <xf numFmtId="0" fontId="7" fillId="26" borderId="12" xfId="43" applyFont="1" applyFill="1" applyBorder="1" applyAlignment="1">
      <alignment horizontal="center" vertical="center"/>
    </xf>
    <xf numFmtId="0" fontId="7" fillId="26" borderId="0" xfId="43" applyFont="1" applyFill="1" applyBorder="1" applyAlignment="1">
      <alignment horizontal="center" vertical="center"/>
    </xf>
    <xf numFmtId="0" fontId="25" fillId="26" borderId="28" xfId="43" applyFont="1" applyFill="1" applyBorder="1" applyAlignment="1">
      <alignment horizontal="left" vertical="center"/>
    </xf>
    <xf numFmtId="0" fontId="25" fillId="26" borderId="49" xfId="43" applyFont="1" applyFill="1" applyBorder="1" applyAlignment="1">
      <alignment horizontal="left" vertical="center"/>
    </xf>
    <xf numFmtId="0" fontId="25" fillId="26" borderId="0" xfId="43" applyFont="1" applyFill="1" applyAlignment="1">
      <alignment horizontal="left" vertical="center"/>
    </xf>
    <xf numFmtId="0" fontId="25" fillId="26" borderId="50" xfId="43" applyFont="1" applyFill="1" applyBorder="1" applyAlignment="1">
      <alignment horizontal="left" vertical="center"/>
    </xf>
    <xf numFmtId="0" fontId="28" fillId="26" borderId="0" xfId="43" applyFont="1" applyFill="1" applyAlignment="1">
      <alignment horizontal="left" vertical="center"/>
    </xf>
    <xf numFmtId="0" fontId="28" fillId="26" borderId="50" xfId="43" applyFont="1" applyFill="1" applyBorder="1" applyAlignment="1">
      <alignment horizontal="left" vertical="center"/>
    </xf>
    <xf numFmtId="0" fontId="25" fillId="26" borderId="137" xfId="43" applyFont="1" applyFill="1" applyBorder="1" applyAlignment="1">
      <alignment horizontal="left" vertical="center"/>
    </xf>
    <xf numFmtId="0" fontId="25" fillId="26" borderId="138" xfId="43" applyFont="1" applyFill="1" applyBorder="1" applyAlignment="1">
      <alignment horizontal="left" vertical="center"/>
    </xf>
    <xf numFmtId="0" fontId="25" fillId="26" borderId="139" xfId="43" applyFont="1" applyFill="1" applyBorder="1" applyAlignment="1">
      <alignment horizontal="left" vertical="center"/>
    </xf>
    <xf numFmtId="0" fontId="25" fillId="26" borderId="12" xfId="43" applyFont="1" applyFill="1" applyBorder="1" applyAlignment="1">
      <alignment horizontal="left" vertical="center"/>
    </xf>
    <xf numFmtId="0" fontId="25" fillId="26" borderId="0" xfId="43" applyFont="1" applyFill="1" applyBorder="1" applyAlignment="1">
      <alignment horizontal="left" vertical="center"/>
    </xf>
    <xf numFmtId="0" fontId="25" fillId="26" borderId="29" xfId="43" applyFont="1" applyFill="1" applyBorder="1" applyAlignment="1">
      <alignment horizontal="left" vertical="center"/>
    </xf>
    <xf numFmtId="0" fontId="25" fillId="26" borderId="61" xfId="43" applyFont="1" applyFill="1" applyBorder="1" applyAlignment="1">
      <alignment horizontal="left" vertical="center"/>
    </xf>
    <xf numFmtId="0" fontId="25" fillId="26" borderId="136" xfId="43" applyFont="1" applyFill="1" applyBorder="1" applyAlignment="1">
      <alignment horizontal="left" vertical="center"/>
    </xf>
    <xf numFmtId="0" fontId="25" fillId="26" borderId="38" xfId="43" applyFont="1" applyFill="1" applyBorder="1" applyAlignment="1">
      <alignment horizontal="left" vertical="center"/>
    </xf>
    <xf numFmtId="0" fontId="7" fillId="26" borderId="61" xfId="43" applyFont="1" applyFill="1" applyBorder="1" applyAlignment="1">
      <alignment horizontal="center" vertical="center"/>
    </xf>
    <xf numFmtId="0" fontId="7" fillId="26" borderId="136" xfId="43" applyFont="1" applyFill="1" applyBorder="1" applyAlignment="1">
      <alignment horizontal="center" vertical="center"/>
    </xf>
    <xf numFmtId="0" fontId="28" fillId="26" borderId="0" xfId="43" applyFont="1" applyFill="1" applyBorder="1" applyAlignment="1">
      <alignment horizontal="left" vertical="center"/>
    </xf>
    <xf numFmtId="0" fontId="28" fillId="26" borderId="136" xfId="43" applyFont="1" applyFill="1" applyBorder="1" applyAlignment="1">
      <alignment horizontal="left" vertical="center"/>
    </xf>
    <xf numFmtId="0" fontId="28" fillId="26" borderId="69" xfId="43" applyFont="1" applyFill="1" applyBorder="1" applyAlignment="1">
      <alignment horizontal="left" vertical="center"/>
    </xf>
    <xf numFmtId="0" fontId="28" fillId="26" borderId="56" xfId="43" applyFont="1" applyFill="1" applyBorder="1" applyAlignment="1">
      <alignment horizontal="center" vertical="center"/>
    </xf>
    <xf numFmtId="0" fontId="28" fillId="26" borderId="14" xfId="43" applyFont="1" applyFill="1" applyBorder="1" applyAlignment="1">
      <alignment horizontal="center" vertical="center"/>
    </xf>
    <xf numFmtId="0" fontId="28" fillId="26" borderId="17" xfId="43" applyFont="1" applyFill="1" applyBorder="1" applyAlignment="1">
      <alignment horizontal="center" vertical="center" shrinkToFit="1"/>
    </xf>
    <xf numFmtId="0" fontId="28" fillId="26" borderId="13" xfId="43" applyFont="1" applyFill="1" applyBorder="1" applyAlignment="1">
      <alignment horizontal="center" vertical="center" shrinkToFit="1"/>
    </xf>
    <xf numFmtId="0" fontId="25" fillId="26" borderId="16" xfId="43" applyFont="1" applyFill="1" applyBorder="1" applyAlignment="1">
      <alignment horizontal="center" vertical="center"/>
    </xf>
    <xf numFmtId="0" fontId="28" fillId="26" borderId="13" xfId="43" applyFont="1" applyFill="1" applyBorder="1" applyAlignment="1">
      <alignment horizontal="center" vertical="center"/>
    </xf>
    <xf numFmtId="0" fontId="28" fillId="26" borderId="16" xfId="43" applyFont="1" applyFill="1" applyBorder="1" applyAlignment="1">
      <alignment horizontal="center" vertical="center"/>
    </xf>
    <xf numFmtId="0" fontId="25" fillId="26" borderId="40" xfId="43" applyFont="1" applyFill="1" applyBorder="1" applyAlignment="1">
      <alignment vertical="center"/>
    </xf>
    <xf numFmtId="0" fontId="25" fillId="26" borderId="28" xfId="43" applyFont="1" applyFill="1" applyBorder="1" applyAlignment="1">
      <alignment vertical="center"/>
    </xf>
    <xf numFmtId="0" fontId="25" fillId="26" borderId="27" xfId="43" applyFont="1" applyFill="1" applyBorder="1" applyAlignment="1">
      <alignment vertical="center"/>
    </xf>
    <xf numFmtId="0" fontId="25" fillId="26" borderId="12" xfId="43" applyFont="1" applyFill="1" applyBorder="1" applyAlignment="1">
      <alignment vertical="center"/>
    </xf>
    <xf numFmtId="0" fontId="25" fillId="26" borderId="0" xfId="43" applyFont="1" applyFill="1" applyBorder="1" applyAlignment="1">
      <alignment vertical="center"/>
    </xf>
    <xf numFmtId="0" fontId="25" fillId="26" borderId="29" xfId="43" applyFont="1" applyFill="1" applyBorder="1" applyAlignment="1">
      <alignment vertical="center"/>
    </xf>
    <xf numFmtId="0" fontId="25" fillId="0" borderId="55" xfId="43" applyFont="1" applyBorder="1" applyAlignment="1">
      <alignment horizontal="distributed" vertical="center"/>
    </xf>
    <xf numFmtId="0" fontId="25" fillId="0" borderId="57" xfId="43" applyFont="1" applyBorder="1" applyAlignment="1">
      <alignment horizontal="distributed" vertical="center"/>
    </xf>
    <xf numFmtId="0" fontId="25" fillId="0" borderId="60" xfId="43" applyFont="1" applyBorder="1" applyAlignment="1">
      <alignment horizontal="distributed" vertical="center"/>
    </xf>
    <xf numFmtId="0" fontId="25" fillId="0" borderId="24" xfId="43" applyFont="1" applyBorder="1" applyAlignment="1">
      <alignment horizontal="distributed" vertical="center"/>
    </xf>
    <xf numFmtId="0" fontId="25" fillId="0" borderId="30" xfId="43" applyFont="1" applyBorder="1" applyAlignment="1">
      <alignment horizontal="distributed" vertical="center"/>
    </xf>
    <xf numFmtId="0" fontId="25" fillId="0" borderId="36" xfId="43" applyFont="1" applyBorder="1" applyAlignment="1">
      <alignment horizontal="distributed" vertical="center"/>
    </xf>
    <xf numFmtId="0" fontId="28" fillId="24" borderId="62" xfId="43" applyFont="1" applyFill="1" applyBorder="1" applyAlignment="1">
      <alignment horizontal="left" vertical="center"/>
    </xf>
    <xf numFmtId="0" fontId="28" fillId="24" borderId="41" xfId="43" applyFont="1" applyFill="1" applyBorder="1" applyAlignment="1">
      <alignment horizontal="left" vertical="center"/>
    </xf>
    <xf numFmtId="0" fontId="28" fillId="24" borderId="30" xfId="43" applyFont="1" applyFill="1" applyBorder="1" applyAlignment="1">
      <alignment horizontal="left" vertical="center"/>
    </xf>
    <xf numFmtId="0" fontId="28" fillId="24" borderId="51" xfId="43" applyFont="1" applyFill="1" applyBorder="1" applyAlignment="1">
      <alignment horizontal="left" vertical="center"/>
    </xf>
    <xf numFmtId="0" fontId="28" fillId="24" borderId="0" xfId="43" applyFont="1" applyFill="1" applyAlignment="1">
      <alignment horizontal="left" vertical="top" wrapText="1"/>
    </xf>
    <xf numFmtId="0" fontId="28" fillId="24" borderId="0" xfId="43" applyFont="1" applyFill="1" applyAlignment="1">
      <alignment horizontal="left" vertical="top"/>
    </xf>
    <xf numFmtId="0" fontId="28" fillId="24" borderId="50" xfId="43" applyFont="1" applyFill="1" applyBorder="1" applyAlignment="1">
      <alignment horizontal="left" vertical="top"/>
    </xf>
    <xf numFmtId="0" fontId="0" fillId="24" borderId="0" xfId="43" applyFont="1" applyFill="1" applyAlignment="1">
      <alignment horizontal="left" vertical="top"/>
    </xf>
    <xf numFmtId="0" fontId="7" fillId="24" borderId="50" xfId="43" applyFill="1" applyBorder="1" applyAlignment="1">
      <alignment horizontal="left" vertical="top"/>
    </xf>
    <xf numFmtId="0" fontId="28" fillId="26" borderId="62" xfId="43" applyFont="1" applyFill="1" applyBorder="1" applyAlignment="1">
      <alignment horizontal="center" vertical="center"/>
    </xf>
    <xf numFmtId="0" fontId="28" fillId="26" borderId="57" xfId="43" applyFont="1" applyFill="1" applyBorder="1" applyAlignment="1">
      <alignment horizontal="center" vertical="center"/>
    </xf>
    <xf numFmtId="0" fontId="28" fillId="26" borderId="60" xfId="43" applyFont="1" applyFill="1" applyBorder="1" applyAlignment="1">
      <alignment horizontal="center" vertical="center"/>
    </xf>
    <xf numFmtId="0" fontId="28" fillId="26" borderId="88" xfId="43" applyFont="1" applyFill="1" applyBorder="1" applyAlignment="1">
      <alignment horizontal="center" vertical="center"/>
    </xf>
    <xf numFmtId="0" fontId="28" fillId="26" borderId="35" xfId="43" applyFont="1" applyFill="1" applyBorder="1" applyAlignment="1">
      <alignment horizontal="center" vertical="center"/>
    </xf>
    <xf numFmtId="0" fontId="28" fillId="26" borderId="39" xfId="43" applyFont="1" applyFill="1" applyBorder="1" applyAlignment="1">
      <alignment horizontal="center" vertical="center"/>
    </xf>
    <xf numFmtId="0" fontId="25" fillId="26" borderId="62" xfId="43" applyFont="1" applyFill="1" applyBorder="1" applyAlignment="1">
      <alignment vertical="center"/>
    </xf>
    <xf numFmtId="0" fontId="25" fillId="26" borderId="57" xfId="43" applyFont="1" applyFill="1" applyBorder="1" applyAlignment="1">
      <alignment vertical="center"/>
    </xf>
    <xf numFmtId="0" fontId="25" fillId="26" borderId="60" xfId="43" applyFont="1" applyFill="1" applyBorder="1" applyAlignment="1">
      <alignment vertical="center"/>
    </xf>
    <xf numFmtId="0" fontId="25" fillId="26" borderId="137" xfId="43" applyFont="1" applyFill="1" applyBorder="1" applyAlignment="1">
      <alignment vertical="center"/>
    </xf>
    <xf numFmtId="0" fontId="25" fillId="26" borderId="138" xfId="43" applyFont="1" applyFill="1" applyBorder="1" applyAlignment="1">
      <alignment vertical="center"/>
    </xf>
    <xf numFmtId="0" fontId="25" fillId="26" borderId="139" xfId="43" applyFont="1" applyFill="1" applyBorder="1" applyAlignment="1">
      <alignment vertical="center"/>
    </xf>
    <xf numFmtId="0" fontId="25" fillId="26" borderId="41" xfId="43" applyFont="1" applyFill="1" applyBorder="1" applyAlignment="1">
      <alignment vertical="center"/>
    </xf>
    <xf numFmtId="0" fontId="25" fillId="26" borderId="30" xfId="43" applyFont="1" applyFill="1" applyBorder="1" applyAlignment="1">
      <alignment vertical="center"/>
    </xf>
    <xf numFmtId="0" fontId="25" fillId="26" borderId="36" xfId="43" applyFont="1" applyFill="1" applyBorder="1" applyAlignment="1">
      <alignment vertical="center"/>
    </xf>
    <xf numFmtId="0" fontId="7" fillId="26" borderId="41" xfId="43" applyFont="1" applyFill="1" applyBorder="1" applyAlignment="1">
      <alignment horizontal="center" vertical="center"/>
    </xf>
    <xf numFmtId="0" fontId="7" fillId="26" borderId="30" xfId="43" applyFont="1" applyFill="1" applyBorder="1" applyAlignment="1">
      <alignment horizontal="center" vertical="center"/>
    </xf>
    <xf numFmtId="0" fontId="28" fillId="26" borderId="30" xfId="43" applyFont="1" applyFill="1" applyBorder="1" applyAlignment="1">
      <alignment horizontal="left" vertical="center"/>
    </xf>
    <xf numFmtId="0" fontId="28" fillId="26" borderId="51" xfId="43" applyFont="1" applyFill="1" applyBorder="1" applyAlignment="1">
      <alignment horizontal="left" vertical="center"/>
    </xf>
    <xf numFmtId="0" fontId="25" fillId="24" borderId="70" xfId="43" applyFont="1" applyFill="1" applyBorder="1" applyAlignment="1">
      <alignment horizontal="left" vertical="center"/>
    </xf>
    <xf numFmtId="0" fontId="28" fillId="26" borderId="55" xfId="43" applyFont="1" applyFill="1" applyBorder="1" applyAlignment="1">
      <alignment horizontal="center" vertical="center"/>
    </xf>
    <xf numFmtId="0" fontId="28" fillId="26" borderId="26" xfId="43" applyFont="1" applyFill="1" applyBorder="1" applyAlignment="1">
      <alignment horizontal="center" vertical="center"/>
    </xf>
    <xf numFmtId="0" fontId="28" fillId="26" borderId="112" xfId="43" applyFont="1" applyFill="1" applyBorder="1" applyAlignment="1">
      <alignment horizontal="center" vertical="center" shrinkToFit="1"/>
    </xf>
    <xf numFmtId="0" fontId="28" fillId="26" borderId="62" xfId="43" applyFont="1" applyFill="1" applyBorder="1" applyAlignment="1">
      <alignment horizontal="center" vertical="center" shrinkToFit="1"/>
    </xf>
    <xf numFmtId="0" fontId="28" fillId="26" borderId="116" xfId="43" applyFont="1" applyFill="1" applyBorder="1" applyAlignment="1">
      <alignment horizontal="center" vertical="center" shrinkToFit="1"/>
    </xf>
    <xf numFmtId="0" fontId="28" fillId="26" borderId="88" xfId="43" applyFont="1" applyFill="1" applyBorder="1" applyAlignment="1">
      <alignment horizontal="center" vertical="center" shrinkToFit="1"/>
    </xf>
    <xf numFmtId="0" fontId="25" fillId="26" borderId="60" xfId="43" applyFont="1" applyFill="1" applyBorder="1" applyAlignment="1">
      <alignment horizontal="center" vertical="center"/>
    </xf>
    <xf numFmtId="0" fontId="25" fillId="26" borderId="39" xfId="43" applyFont="1" applyFill="1" applyBorder="1" applyAlignment="1">
      <alignment horizontal="center" vertical="center"/>
    </xf>
    <xf numFmtId="176" fontId="25" fillId="0" borderId="62" xfId="0" applyNumberFormat="1" applyFont="1" applyBorder="1" applyAlignment="1">
      <alignment horizontal="center" vertical="center"/>
    </xf>
    <xf numFmtId="176" fontId="25" fillId="0" borderId="60" xfId="0" applyNumberFormat="1" applyFont="1" applyBorder="1" applyAlignment="1">
      <alignment horizontal="center" vertical="center"/>
    </xf>
    <xf numFmtId="176" fontId="25" fillId="0" borderId="61" xfId="0" applyNumberFormat="1" applyFont="1" applyBorder="1" applyAlignment="1">
      <alignment horizontal="center" vertical="center"/>
    </xf>
    <xf numFmtId="176" fontId="25" fillId="0" borderId="38" xfId="0" applyNumberFormat="1" applyFont="1" applyBorder="1" applyAlignment="1">
      <alignment horizontal="center" vertical="center"/>
    </xf>
    <xf numFmtId="0" fontId="94" fillId="0" borderId="17" xfId="0" applyFont="1" applyBorder="1" applyAlignment="1">
      <alignment horizontal="center" vertical="center"/>
    </xf>
    <xf numFmtId="186" fontId="94" fillId="0" borderId="17" xfId="0" applyNumberFormat="1" applyFont="1" applyBorder="1" applyAlignment="1">
      <alignment horizontal="center" vertical="center"/>
    </xf>
    <xf numFmtId="0" fontId="28" fillId="0" borderId="34" xfId="0" applyFont="1" applyBorder="1" applyAlignment="1">
      <alignment horizontal="distributed" vertical="center"/>
    </xf>
    <xf numFmtId="0" fontId="28" fillId="24" borderId="44" xfId="0" applyFont="1" applyFill="1" applyBorder="1" applyAlignment="1">
      <alignment horizontal="center" vertical="center"/>
    </xf>
    <xf numFmtId="0" fontId="28" fillId="24" borderId="31" xfId="0" applyFont="1" applyFill="1" applyBorder="1" applyAlignment="1">
      <alignment horizontal="center" vertical="center"/>
    </xf>
    <xf numFmtId="0" fontId="28" fillId="24" borderId="52" xfId="0" applyFont="1" applyFill="1" applyBorder="1" applyAlignment="1">
      <alignment horizontal="center" vertical="center"/>
    </xf>
    <xf numFmtId="0" fontId="28" fillId="0" borderId="116" xfId="0" applyFont="1" applyBorder="1" applyAlignment="1">
      <alignment horizontal="center" vertical="center"/>
    </xf>
    <xf numFmtId="0" fontId="28" fillId="24" borderId="88" xfId="0" applyFont="1" applyFill="1" applyBorder="1" applyAlignment="1">
      <alignment horizontal="center" vertical="center"/>
    </xf>
    <xf numFmtId="0" fontId="28" fillId="24" borderId="39" xfId="0" applyFont="1" applyFill="1" applyBorder="1" applyAlignment="1">
      <alignment horizontal="center" vertical="center"/>
    </xf>
    <xf numFmtId="0" fontId="28" fillId="0" borderId="88" xfId="0" applyFont="1" applyBorder="1" applyAlignment="1">
      <alignment horizontal="center" vertical="center"/>
    </xf>
    <xf numFmtId="0" fontId="0" fillId="0" borderId="34" xfId="0" applyFont="1" applyBorder="1">
      <alignment vertical="center"/>
    </xf>
    <xf numFmtId="0" fontId="28" fillId="0" borderId="111" xfId="0" applyFont="1" applyBorder="1" applyAlignment="1">
      <alignment horizontal="center" vertical="center"/>
    </xf>
    <xf numFmtId="0" fontId="28" fillId="24" borderId="47" xfId="0" applyFont="1" applyFill="1" applyBorder="1" applyAlignment="1">
      <alignment horizontal="center" vertical="center"/>
    </xf>
    <xf numFmtId="0" fontId="28" fillId="0" borderId="44" xfId="0" applyFont="1" applyBorder="1" applyAlignment="1">
      <alignment horizontal="center" vertical="center" shrinkToFit="1"/>
    </xf>
    <xf numFmtId="0" fontId="28" fillId="0" borderId="31" xfId="0" applyFont="1" applyBorder="1" applyAlignment="1">
      <alignment horizontal="center" vertical="center" shrinkToFit="1"/>
    </xf>
    <xf numFmtId="0" fontId="28" fillId="0" borderId="47" xfId="0" applyFont="1" applyBorder="1" applyAlignment="1">
      <alignment horizontal="center" vertical="center" shrinkToFit="1"/>
    </xf>
    <xf numFmtId="0" fontId="28" fillId="0" borderId="111" xfId="0" applyFont="1" applyBorder="1" applyAlignment="1">
      <alignment horizontal="center" vertical="center" wrapText="1"/>
    </xf>
    <xf numFmtId="0" fontId="28" fillId="0" borderId="116" xfId="0" applyFont="1" applyBorder="1" applyAlignment="1">
      <alignment horizontal="center" vertical="center" wrapText="1"/>
    </xf>
    <xf numFmtId="0" fontId="28" fillId="0" borderId="10" xfId="0" applyFont="1" applyBorder="1" applyAlignment="1">
      <alignment horizontal="center" vertical="center"/>
    </xf>
    <xf numFmtId="0" fontId="28" fillId="0" borderId="11" xfId="0" applyFont="1" applyFill="1" applyBorder="1" applyAlignment="1">
      <alignment horizontal="center" vertical="center"/>
    </xf>
    <xf numFmtId="0" fontId="28" fillId="0" borderId="18" xfId="0" applyFont="1" applyBorder="1" applyAlignment="1">
      <alignment horizontal="center" vertical="center"/>
    </xf>
    <xf numFmtId="0" fontId="28" fillId="24" borderId="10" xfId="0" applyFont="1" applyFill="1" applyBorder="1" applyAlignment="1">
      <alignment horizontal="center" vertical="center"/>
    </xf>
    <xf numFmtId="0" fontId="28" fillId="24" borderId="53" xfId="0" applyFont="1" applyFill="1" applyBorder="1" applyAlignment="1">
      <alignment horizontal="center" vertical="center"/>
    </xf>
    <xf numFmtId="0" fontId="28" fillId="0" borderId="32" xfId="0" applyFont="1" applyBorder="1" applyAlignment="1">
      <alignment horizontal="center"/>
    </xf>
    <xf numFmtId="0" fontId="28" fillId="0" borderId="59" xfId="0" applyFont="1" applyBorder="1" applyAlignment="1">
      <alignment horizontal="center" vertical="center"/>
    </xf>
    <xf numFmtId="0" fontId="28" fillId="24" borderId="20" xfId="0" applyFont="1" applyFill="1" applyBorder="1" applyAlignment="1">
      <alignment horizontal="center" vertical="center" wrapText="1"/>
    </xf>
    <xf numFmtId="0" fontId="0" fillId="24" borderId="20" xfId="0" applyFont="1" applyFill="1" applyBorder="1" applyAlignment="1">
      <alignment horizontal="center" vertical="center"/>
    </xf>
    <xf numFmtId="0" fontId="28" fillId="0" borderId="42" xfId="0" applyFont="1" applyBorder="1" applyAlignment="1">
      <alignment horizontal="center" vertical="center" wrapText="1"/>
    </xf>
    <xf numFmtId="0" fontId="0" fillId="0" borderId="37" xfId="0" applyFont="1" applyBorder="1" applyAlignment="1">
      <alignment horizontal="center" vertical="center"/>
    </xf>
    <xf numFmtId="0" fontId="28" fillId="24" borderId="42" xfId="0" applyFont="1" applyFill="1" applyBorder="1" applyAlignment="1">
      <alignment horizontal="center" vertical="center"/>
    </xf>
    <xf numFmtId="0" fontId="0" fillId="24" borderId="37" xfId="0" applyFont="1" applyFill="1" applyBorder="1" applyAlignment="1">
      <alignment horizontal="center" vertical="center"/>
    </xf>
    <xf numFmtId="183" fontId="28" fillId="24" borderId="10" xfId="0" applyNumberFormat="1" applyFont="1" applyFill="1" applyBorder="1" applyAlignment="1">
      <alignment horizontal="center" vertical="center" wrapText="1"/>
    </xf>
    <xf numFmtId="183" fontId="28" fillId="24" borderId="11" xfId="0" applyNumberFormat="1" applyFont="1" applyFill="1" applyBorder="1" applyAlignment="1">
      <alignment horizontal="center" vertical="center" wrapText="1"/>
    </xf>
    <xf numFmtId="183" fontId="28" fillId="24" borderId="53" xfId="0" applyNumberFormat="1" applyFont="1" applyFill="1" applyBorder="1" applyAlignment="1">
      <alignment horizontal="center" vertical="center" wrapText="1"/>
    </xf>
    <xf numFmtId="0" fontId="28" fillId="26" borderId="88" xfId="0" applyFont="1" applyFill="1" applyBorder="1" applyAlignment="1">
      <alignment horizontal="center" vertical="center" wrapText="1"/>
    </xf>
    <xf numFmtId="0" fontId="28" fillId="26" borderId="35" xfId="0" applyFont="1" applyFill="1" applyBorder="1" applyAlignment="1">
      <alignment horizontal="center" vertical="center" wrapText="1"/>
    </xf>
    <xf numFmtId="0" fontId="28" fillId="26" borderId="39" xfId="0" applyFont="1" applyFill="1" applyBorder="1" applyAlignment="1">
      <alignment horizontal="center" vertical="center" wrapText="1"/>
    </xf>
    <xf numFmtId="183" fontId="28" fillId="24" borderId="88" xfId="0" applyNumberFormat="1" applyFont="1" applyFill="1" applyBorder="1" applyAlignment="1">
      <alignment horizontal="center" vertical="center" wrapText="1"/>
    </xf>
    <xf numFmtId="183" fontId="28" fillId="24" borderId="35" xfId="0" applyNumberFormat="1" applyFont="1" applyFill="1" applyBorder="1" applyAlignment="1">
      <alignment horizontal="center" vertical="center" wrapText="1"/>
    </xf>
    <xf numFmtId="183" fontId="28" fillId="24" borderId="54" xfId="0" applyNumberFormat="1" applyFont="1" applyFill="1" applyBorder="1" applyAlignment="1">
      <alignment horizontal="center" vertical="center" wrapText="1"/>
    </xf>
    <xf numFmtId="0" fontId="28" fillId="0" borderId="40" xfId="0" applyFont="1" applyBorder="1" applyAlignment="1">
      <alignment horizontal="center" vertical="center" wrapText="1"/>
    </xf>
    <xf numFmtId="0" fontId="28" fillId="0" borderId="28"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6" xfId="0" applyFont="1" applyBorder="1" applyAlignment="1">
      <alignment horizontal="center" vertical="center" wrapText="1"/>
    </xf>
    <xf numFmtId="0" fontId="25" fillId="24" borderId="30" xfId="0" applyFont="1" applyFill="1" applyBorder="1" applyAlignment="1">
      <alignment horizontal="center" vertical="center"/>
    </xf>
    <xf numFmtId="0" fontId="25" fillId="0" borderId="30" xfId="0" applyFont="1" applyBorder="1" applyAlignment="1">
      <alignment horizontal="center" vertical="center"/>
    </xf>
    <xf numFmtId="0" fontId="25" fillId="0" borderId="51" xfId="0" applyFont="1" applyBorder="1" applyAlignment="1">
      <alignment horizontal="center" vertical="center"/>
    </xf>
    <xf numFmtId="0" fontId="28" fillId="26" borderId="44" xfId="0" applyFont="1" applyFill="1" applyBorder="1" applyAlignment="1">
      <alignment horizontal="center" vertical="center" wrapText="1"/>
    </xf>
    <xf numFmtId="0" fontId="28" fillId="26" borderId="31" xfId="0" applyFont="1" applyFill="1" applyBorder="1" applyAlignment="1">
      <alignment horizontal="center" vertical="center" wrapText="1"/>
    </xf>
    <xf numFmtId="0" fontId="28" fillId="26" borderId="47" xfId="0" applyFont="1" applyFill="1" applyBorder="1" applyAlignment="1">
      <alignment horizontal="center" vertical="center" wrapText="1"/>
    </xf>
    <xf numFmtId="183" fontId="28" fillId="24" borderId="44" xfId="0" applyNumberFormat="1" applyFont="1" applyFill="1" applyBorder="1" applyAlignment="1">
      <alignment horizontal="center" vertical="center" wrapText="1"/>
    </xf>
    <xf numFmtId="183" fontId="28" fillId="24" borderId="31" xfId="0" applyNumberFormat="1" applyFont="1" applyFill="1" applyBorder="1" applyAlignment="1">
      <alignment horizontal="center" vertical="center" wrapText="1"/>
    </xf>
    <xf numFmtId="183" fontId="28" fillId="24" borderId="52" xfId="0" applyNumberFormat="1" applyFont="1" applyFill="1" applyBorder="1" applyAlignment="1">
      <alignment horizontal="center" vertical="center" wrapText="1"/>
    </xf>
    <xf numFmtId="0" fontId="28" fillId="24" borderId="56" xfId="0" applyFont="1" applyFill="1" applyBorder="1" applyAlignment="1">
      <alignment horizontal="center" vertical="center"/>
    </xf>
    <xf numFmtId="0" fontId="28" fillId="24" borderId="26" xfId="0" applyFont="1" applyFill="1" applyBorder="1" applyAlignment="1">
      <alignment horizontal="center" vertical="center"/>
    </xf>
    <xf numFmtId="0" fontId="25" fillId="24" borderId="142" xfId="0" applyFont="1" applyFill="1" applyBorder="1" applyAlignment="1">
      <alignment horizontal="left" vertical="center"/>
    </xf>
    <xf numFmtId="0" fontId="48" fillId="0" borderId="143" xfId="0" applyFont="1" applyBorder="1" applyAlignment="1">
      <alignment horizontal="left" vertical="center"/>
    </xf>
    <xf numFmtId="0" fontId="48" fillId="0" borderId="144" xfId="0" applyFont="1" applyBorder="1" applyAlignment="1">
      <alignment horizontal="left" vertical="center"/>
    </xf>
    <xf numFmtId="0" fontId="48" fillId="0" borderId="145" xfId="0" applyFont="1" applyBorder="1" applyAlignment="1">
      <alignment horizontal="left" vertical="center"/>
    </xf>
    <xf numFmtId="0" fontId="25" fillId="24" borderId="61" xfId="0" applyFont="1" applyFill="1" applyBorder="1" applyAlignment="1">
      <alignment horizontal="left" vertical="center"/>
    </xf>
    <xf numFmtId="0" fontId="48" fillId="0" borderId="34" xfId="0" applyFont="1" applyBorder="1" applyAlignment="1">
      <alignment horizontal="left" vertical="center"/>
    </xf>
    <xf numFmtId="0" fontId="48" fillId="0" borderId="38" xfId="0" applyFont="1" applyBorder="1" applyAlignment="1">
      <alignment horizontal="left" vertical="center"/>
    </xf>
    <xf numFmtId="0" fontId="28" fillId="24" borderId="17" xfId="0" applyFont="1" applyFill="1" applyBorder="1" applyAlignment="1">
      <alignment horizontal="center" vertical="center" shrinkToFit="1"/>
    </xf>
    <xf numFmtId="0" fontId="25" fillId="0" borderId="18" xfId="0" applyFont="1" applyBorder="1" applyAlignment="1">
      <alignment horizontal="center" vertical="center"/>
    </xf>
    <xf numFmtId="0" fontId="28" fillId="24" borderId="18" xfId="0" applyFont="1" applyFill="1" applyBorder="1" applyAlignment="1">
      <alignment horizontal="center" vertical="center"/>
    </xf>
    <xf numFmtId="0" fontId="28" fillId="0" borderId="17" xfId="0" applyFont="1" applyBorder="1" applyAlignment="1">
      <alignment horizontal="center" vertical="center" wrapText="1"/>
    </xf>
    <xf numFmtId="0" fontId="28" fillId="0" borderId="17" xfId="0" applyFont="1" applyBorder="1" applyAlignment="1">
      <alignment horizontal="center" vertical="center"/>
    </xf>
    <xf numFmtId="0" fontId="28" fillId="0" borderId="78" xfId="0" applyFont="1" applyBorder="1" applyAlignment="1">
      <alignment horizontal="center" vertical="center"/>
    </xf>
    <xf numFmtId="0" fontId="28" fillId="0" borderId="78"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37" xfId="0" applyFont="1" applyBorder="1" applyAlignment="1">
      <alignment horizontal="center" vertical="center" wrapText="1"/>
    </xf>
    <xf numFmtId="0" fontId="28" fillId="26" borderId="10" xfId="0" applyFont="1" applyFill="1" applyBorder="1" applyAlignment="1">
      <alignment horizontal="center" vertical="center" wrapText="1"/>
    </xf>
    <xf numFmtId="0" fontId="28" fillId="26" borderId="11" xfId="0" applyFont="1" applyFill="1" applyBorder="1" applyAlignment="1">
      <alignment horizontal="center" vertical="center" wrapText="1"/>
    </xf>
    <xf numFmtId="0" fontId="28" fillId="26" borderId="18" xfId="0" applyFont="1" applyFill="1" applyBorder="1" applyAlignment="1">
      <alignment horizontal="center" vertical="center" wrapText="1"/>
    </xf>
    <xf numFmtId="0" fontId="0" fillId="24" borderId="12" xfId="0" applyFont="1" applyFill="1" applyBorder="1" applyAlignment="1">
      <alignment horizontal="left" vertical="center"/>
    </xf>
    <xf numFmtId="0" fontId="0" fillId="24" borderId="0" xfId="0" applyFont="1" applyFill="1" applyBorder="1" applyAlignment="1">
      <alignment horizontal="left" vertical="center"/>
    </xf>
    <xf numFmtId="0" fontId="0" fillId="24" borderId="50" xfId="0" applyFont="1" applyFill="1" applyBorder="1" applyAlignment="1">
      <alignment horizontal="left" vertical="center"/>
    </xf>
    <xf numFmtId="0" fontId="0" fillId="24" borderId="61" xfId="0" applyFont="1" applyFill="1" applyBorder="1" applyAlignment="1">
      <alignment horizontal="left" vertical="center"/>
    </xf>
    <xf numFmtId="0" fontId="0" fillId="24" borderId="34" xfId="0" applyFont="1" applyFill="1" applyBorder="1" applyAlignment="1">
      <alignment horizontal="left" vertical="center"/>
    </xf>
    <xf numFmtId="0" fontId="0" fillId="24" borderId="69" xfId="0" applyFont="1" applyFill="1" applyBorder="1" applyAlignment="1">
      <alignment horizontal="left" vertical="center"/>
    </xf>
    <xf numFmtId="0" fontId="28" fillId="0" borderId="42" xfId="0" applyFont="1" applyBorder="1" applyAlignment="1">
      <alignment horizontal="left" vertical="center" wrapText="1" shrinkToFit="1"/>
    </xf>
    <xf numFmtId="0" fontId="0" fillId="0" borderId="20" xfId="0" applyFont="1" applyBorder="1" applyAlignment="1">
      <alignment horizontal="left" vertical="center" wrapText="1" shrinkToFit="1"/>
    </xf>
    <xf numFmtId="0" fontId="0" fillId="0" borderId="21" xfId="0" applyFont="1" applyBorder="1" applyAlignment="1">
      <alignment horizontal="left" vertical="center" wrapText="1" shrinkToFit="1"/>
    </xf>
    <xf numFmtId="0" fontId="25" fillId="0" borderId="115" xfId="0" applyFont="1" applyBorder="1" applyAlignment="1">
      <alignment horizontal="center" vertical="center" wrapText="1"/>
    </xf>
    <xf numFmtId="0" fontId="25" fillId="0" borderId="115" xfId="0" applyFont="1" applyBorder="1" applyAlignment="1">
      <alignment horizontal="center" vertical="center"/>
    </xf>
    <xf numFmtId="0" fontId="28" fillId="0" borderId="115" xfId="0" applyFont="1" applyBorder="1" applyAlignment="1">
      <alignment horizontal="center" vertical="center"/>
    </xf>
    <xf numFmtId="0" fontId="28" fillId="24" borderId="42" xfId="0" applyFont="1" applyFill="1" applyBorder="1" applyAlignment="1">
      <alignment horizontal="left" vertical="center" wrapText="1"/>
    </xf>
    <xf numFmtId="0" fontId="28" fillId="24" borderId="37" xfId="0" applyFont="1" applyFill="1" applyBorder="1" applyAlignment="1">
      <alignment horizontal="left" vertical="center" wrapText="1"/>
    </xf>
    <xf numFmtId="0" fontId="28" fillId="24" borderId="88" xfId="0" applyFont="1" applyFill="1" applyBorder="1" applyAlignment="1">
      <alignment horizontal="center" vertical="center" wrapText="1"/>
    </xf>
    <xf numFmtId="0" fontId="28" fillId="24" borderId="35" xfId="0" applyFont="1" applyFill="1" applyBorder="1" applyAlignment="1">
      <alignment horizontal="center" vertical="center" wrapText="1"/>
    </xf>
    <xf numFmtId="0" fontId="28" fillId="24" borderId="54" xfId="0" applyFont="1" applyFill="1" applyBorder="1" applyAlignment="1">
      <alignment horizontal="center" vertical="center" wrapText="1"/>
    </xf>
    <xf numFmtId="0" fontId="28" fillId="0" borderId="112" xfId="0" applyFont="1" applyBorder="1" applyAlignment="1">
      <alignment horizontal="center" vertical="center"/>
    </xf>
    <xf numFmtId="0" fontId="31" fillId="0" borderId="33" xfId="0" applyFont="1" applyBorder="1" applyAlignment="1">
      <alignment horizontal="center" vertical="center" wrapText="1"/>
    </xf>
    <xf numFmtId="0" fontId="28" fillId="0" borderId="30" xfId="0" applyFont="1" applyBorder="1" applyAlignment="1">
      <alignment horizontal="center" vertical="center"/>
    </xf>
    <xf numFmtId="0" fontId="94" fillId="0" borderId="112" xfId="0" applyFont="1" applyBorder="1" applyAlignment="1">
      <alignment horizontal="center" vertical="center"/>
    </xf>
    <xf numFmtId="0" fontId="94" fillId="0" borderId="59" xfId="0" applyFont="1" applyBorder="1" applyAlignment="1">
      <alignment horizontal="center" vertical="center"/>
    </xf>
    <xf numFmtId="0" fontId="28" fillId="24" borderId="116" xfId="0" applyFont="1" applyFill="1" applyBorder="1" applyAlignment="1">
      <alignment horizontal="center" vertical="center" shrinkToFit="1"/>
    </xf>
    <xf numFmtId="0" fontId="28" fillId="24" borderId="88" xfId="0" applyFont="1" applyFill="1" applyBorder="1" applyAlignment="1">
      <alignment horizontal="center" vertical="center" shrinkToFit="1"/>
    </xf>
    <xf numFmtId="0" fontId="25" fillId="0" borderId="39" xfId="0" applyFont="1" applyBorder="1" applyAlignment="1">
      <alignment horizontal="center" vertical="center"/>
    </xf>
    <xf numFmtId="0" fontId="0" fillId="24" borderId="41" xfId="0" applyFont="1" applyFill="1" applyBorder="1" applyAlignment="1">
      <alignment horizontal="left" vertical="center"/>
    </xf>
    <xf numFmtId="0" fontId="0" fillId="24" borderId="30" xfId="0" applyFont="1" applyFill="1" applyBorder="1" applyAlignment="1">
      <alignment horizontal="left" vertical="center"/>
    </xf>
    <xf numFmtId="0" fontId="0" fillId="24" borderId="51" xfId="0" applyFont="1" applyFill="1" applyBorder="1" applyAlignment="1">
      <alignment horizontal="left" vertical="center"/>
    </xf>
    <xf numFmtId="0" fontId="25" fillId="24" borderId="41" xfId="0" applyFont="1" applyFill="1" applyBorder="1" applyAlignment="1">
      <alignment horizontal="left" vertical="center"/>
    </xf>
    <xf numFmtId="0" fontId="48" fillId="0" borderId="30" xfId="0" applyFont="1" applyBorder="1" applyAlignment="1">
      <alignment horizontal="left" vertical="center"/>
    </xf>
    <xf numFmtId="0" fontId="48" fillId="0" borderId="36" xfId="0" applyFont="1" applyBorder="1" applyAlignment="1">
      <alignment horizontal="left" vertical="center"/>
    </xf>
    <xf numFmtId="176" fontId="25" fillId="0" borderId="57" xfId="0" applyNumberFormat="1" applyFont="1" applyBorder="1" applyAlignment="1">
      <alignment horizontal="center" vertical="center"/>
    </xf>
    <xf numFmtId="176" fontId="25" fillId="0" borderId="136" xfId="0" applyNumberFormat="1" applyFont="1" applyBorder="1" applyAlignment="1">
      <alignment horizontal="center" vertical="center"/>
    </xf>
    <xf numFmtId="0" fontId="94" fillId="0" borderId="13" xfId="0" applyFont="1" applyBorder="1" applyAlignment="1">
      <alignment horizontal="center" vertical="center"/>
    </xf>
    <xf numFmtId="0" fontId="94" fillId="0" borderId="18" xfId="0" applyFont="1" applyBorder="1" applyAlignment="1">
      <alignment horizontal="center" vertical="center"/>
    </xf>
    <xf numFmtId="176" fontId="94" fillId="0" borderId="13" xfId="0" applyNumberFormat="1" applyFont="1" applyBorder="1" applyAlignment="1">
      <alignment horizontal="center" vertical="center"/>
    </xf>
    <xf numFmtId="176" fontId="94" fillId="0" borderId="18" xfId="0" applyNumberFormat="1" applyFont="1" applyBorder="1" applyAlignment="1">
      <alignment horizontal="center" vertical="center"/>
    </xf>
    <xf numFmtId="0" fontId="25" fillId="0" borderId="17" xfId="0" applyFont="1" applyBorder="1" applyAlignment="1">
      <alignment horizontal="center" vertical="center"/>
    </xf>
    <xf numFmtId="0" fontId="47" fillId="0" borderId="0" xfId="0" applyFont="1" applyAlignment="1">
      <alignment horizontal="center" vertical="center"/>
    </xf>
    <xf numFmtId="0" fontId="112" fillId="0" borderId="0" xfId="0" applyFont="1" applyAlignment="1">
      <alignment horizontal="center" vertical="center"/>
    </xf>
    <xf numFmtId="0" fontId="28" fillId="0" borderId="146" xfId="0" applyFont="1" applyFill="1" applyBorder="1" applyAlignment="1">
      <alignment horizontal="center" vertical="center"/>
    </xf>
    <xf numFmtId="0" fontId="25" fillId="0" borderId="111" xfId="0" applyNumberFormat="1" applyFont="1" applyFill="1" applyBorder="1" applyAlignment="1">
      <alignment horizontal="center" vertical="center" wrapText="1"/>
    </xf>
    <xf numFmtId="0" fontId="28" fillId="0" borderId="32" xfId="0" applyFont="1" applyFill="1" applyBorder="1" applyAlignment="1">
      <alignment horizontal="center" vertical="center"/>
    </xf>
    <xf numFmtId="0" fontId="28" fillId="0" borderId="40" xfId="0" applyFont="1" applyFill="1" applyBorder="1" applyAlignment="1">
      <alignment horizontal="center" vertical="center"/>
    </xf>
    <xf numFmtId="0" fontId="25" fillId="24" borderId="17" xfId="0" applyFont="1" applyFill="1" applyBorder="1" applyAlignment="1">
      <alignment horizontal="left" vertical="center"/>
    </xf>
    <xf numFmtId="0" fontId="48" fillId="0" borderId="17" xfId="0" applyFont="1" applyBorder="1" applyAlignment="1">
      <alignment horizontal="left" vertical="center"/>
    </xf>
    <xf numFmtId="0" fontId="48" fillId="0" borderId="10" xfId="0" applyFont="1" applyBorder="1" applyAlignment="1">
      <alignment horizontal="left" vertical="center"/>
    </xf>
    <xf numFmtId="0" fontId="0" fillId="24" borderId="10" xfId="0" applyFont="1" applyFill="1" applyBorder="1" applyAlignment="1">
      <alignment horizontal="center" vertical="center"/>
    </xf>
    <xf numFmtId="0" fontId="0" fillId="24" borderId="11" xfId="0" applyFont="1" applyFill="1" applyBorder="1" applyAlignment="1">
      <alignment horizontal="center" vertical="center"/>
    </xf>
    <xf numFmtId="0" fontId="25" fillId="24" borderId="116" xfId="0" applyFont="1" applyFill="1" applyBorder="1" applyAlignment="1">
      <alignment horizontal="left" vertical="center"/>
    </xf>
    <xf numFmtId="0" fontId="48" fillId="0" borderId="116" xfId="0" applyFont="1" applyBorder="1" applyAlignment="1">
      <alignment horizontal="left" vertical="center"/>
    </xf>
    <xf numFmtId="0" fontId="48" fillId="0" borderId="88" xfId="0" applyFont="1" applyBorder="1" applyAlignment="1">
      <alignment horizontal="left" vertical="center"/>
    </xf>
    <xf numFmtId="0" fontId="0" fillId="24" borderId="88" xfId="0" applyFont="1" applyFill="1" applyBorder="1" applyAlignment="1">
      <alignment horizontal="center" vertical="center"/>
    </xf>
    <xf numFmtId="0" fontId="0" fillId="24" borderId="35" xfId="0" applyFont="1" applyFill="1" applyBorder="1" applyAlignment="1">
      <alignment horizontal="center" vertical="center"/>
    </xf>
    <xf numFmtId="0" fontId="25" fillId="0" borderId="0" xfId="0" applyFont="1" applyFill="1" applyBorder="1" applyAlignment="1">
      <alignment horizontal="left" vertical="center" wrapText="1"/>
    </xf>
    <xf numFmtId="0" fontId="28" fillId="24" borderId="126" xfId="0" applyFont="1" applyFill="1" applyBorder="1" applyAlignment="1">
      <alignment horizontal="center" vertical="center"/>
    </xf>
    <xf numFmtId="0" fontId="28" fillId="24" borderId="17" xfId="0" applyFont="1" applyFill="1" applyBorder="1" applyAlignment="1">
      <alignment horizontal="center" vertical="center"/>
    </xf>
    <xf numFmtId="0" fontId="0" fillId="24" borderId="17" xfId="0" applyFont="1" applyFill="1" applyBorder="1" applyAlignment="1">
      <alignment horizontal="center" vertical="center" wrapText="1"/>
    </xf>
    <xf numFmtId="0" fontId="0" fillId="24" borderId="17" xfId="0" applyFont="1" applyFill="1" applyBorder="1" applyAlignment="1">
      <alignment horizontal="center" vertical="center"/>
    </xf>
    <xf numFmtId="0" fontId="25" fillId="0" borderId="112" xfId="0" applyFont="1" applyBorder="1" applyAlignment="1">
      <alignment horizontal="center" vertical="center"/>
    </xf>
    <xf numFmtId="0" fontId="25" fillId="0" borderId="59" xfId="0" applyFont="1" applyBorder="1" applyAlignment="1">
      <alignment horizontal="center" vertical="center"/>
    </xf>
    <xf numFmtId="0" fontId="28" fillId="24" borderId="129" xfId="0" applyFont="1" applyFill="1" applyBorder="1" applyAlignment="1">
      <alignment horizontal="center" vertical="center"/>
    </xf>
    <xf numFmtId="0" fontId="28" fillId="24" borderId="116" xfId="0" applyFont="1" applyFill="1" applyBorder="1" applyAlignment="1">
      <alignment horizontal="center" vertical="center"/>
    </xf>
    <xf numFmtId="0" fontId="25" fillId="0" borderId="116" xfId="0" applyFont="1" applyBorder="1" applyAlignment="1">
      <alignment horizontal="center" vertical="center"/>
    </xf>
    <xf numFmtId="0" fontId="0" fillId="24" borderId="116" xfId="0" applyFont="1" applyFill="1" applyBorder="1" applyAlignment="1">
      <alignment horizontal="center" vertical="center"/>
    </xf>
    <xf numFmtId="0" fontId="28" fillId="0" borderId="17" xfId="0" applyFont="1" applyFill="1" applyBorder="1" applyAlignment="1">
      <alignment horizontal="center" vertical="center"/>
    </xf>
    <xf numFmtId="58" fontId="25" fillId="0" borderId="62" xfId="0" applyNumberFormat="1" applyFont="1" applyBorder="1" applyAlignment="1">
      <alignment horizontal="center" vertical="center"/>
    </xf>
    <xf numFmtId="58" fontId="25" fillId="0" borderId="60" xfId="0" applyNumberFormat="1" applyFont="1" applyBorder="1" applyAlignment="1">
      <alignment horizontal="center" vertical="center"/>
    </xf>
    <xf numFmtId="58" fontId="25" fillId="0" borderId="61" xfId="0" applyNumberFormat="1" applyFont="1" applyBorder="1" applyAlignment="1">
      <alignment horizontal="center" vertical="center"/>
    </xf>
    <xf numFmtId="58" fontId="25" fillId="0" borderId="38" xfId="0" applyNumberFormat="1" applyFont="1" applyBorder="1" applyAlignment="1">
      <alignment horizontal="center" vertical="center"/>
    </xf>
    <xf numFmtId="0" fontId="25" fillId="0" borderId="62" xfId="0" applyFont="1" applyBorder="1" applyAlignment="1">
      <alignment horizontal="center" vertical="center"/>
    </xf>
    <xf numFmtId="0" fontId="25" fillId="0" borderId="60" xfId="0" applyFont="1" applyBorder="1" applyAlignment="1">
      <alignment horizontal="center" vertical="center"/>
    </xf>
    <xf numFmtId="0" fontId="25" fillId="0" borderId="61" xfId="0" applyFont="1" applyBorder="1" applyAlignment="1">
      <alignment horizontal="center" vertical="center"/>
    </xf>
    <xf numFmtId="0" fontId="25" fillId="0" borderId="38" xfId="0" applyFont="1" applyBorder="1" applyAlignment="1">
      <alignment horizontal="center" vertical="center"/>
    </xf>
    <xf numFmtId="0" fontId="30" fillId="0" borderId="18" xfId="0" applyFont="1" applyFill="1" applyBorder="1" applyAlignment="1">
      <alignment horizontal="center" vertical="center"/>
    </xf>
    <xf numFmtId="0" fontId="25" fillId="0" borderId="17" xfId="0" applyFont="1" applyFill="1" applyBorder="1" applyAlignment="1">
      <alignment horizontal="left" vertical="center"/>
    </xf>
    <xf numFmtId="0" fontId="25" fillId="0" borderId="116" xfId="0" applyFont="1" applyFill="1" applyBorder="1" applyAlignment="1">
      <alignment horizontal="left" vertical="center"/>
    </xf>
    <xf numFmtId="0" fontId="28" fillId="0" borderId="126" xfId="0" applyFont="1" applyFill="1" applyBorder="1" applyAlignment="1">
      <alignment horizontal="center" vertical="center"/>
    </xf>
    <xf numFmtId="0" fontId="28" fillId="0" borderId="17" xfId="0" applyFont="1" applyFill="1" applyBorder="1" applyAlignment="1">
      <alignment horizontal="center" vertical="center" shrinkToFit="1"/>
    </xf>
    <xf numFmtId="0" fontId="0" fillId="0" borderId="17" xfId="0" applyFont="1" applyFill="1" applyBorder="1" applyAlignment="1">
      <alignment horizontal="center" vertical="center"/>
    </xf>
    <xf numFmtId="0" fontId="23" fillId="0" borderId="133" xfId="0" applyFont="1" applyFill="1" applyBorder="1" applyAlignment="1">
      <alignment horizontal="center" vertical="center"/>
    </xf>
    <xf numFmtId="0" fontId="28" fillId="0" borderId="129" xfId="0" applyFont="1" applyFill="1" applyBorder="1" applyAlignment="1">
      <alignment horizontal="center" vertical="center"/>
    </xf>
    <xf numFmtId="0" fontId="28" fillId="0" borderId="116" xfId="0" applyFont="1" applyFill="1" applyBorder="1" applyAlignment="1">
      <alignment horizontal="center" vertical="center" shrinkToFit="1"/>
    </xf>
    <xf numFmtId="0" fontId="7" fillId="0" borderId="116" xfId="40" applyFont="1" applyBorder="1" applyAlignment="1">
      <alignment horizontal="center" vertical="center"/>
    </xf>
    <xf numFmtId="0" fontId="23" fillId="0" borderId="123" xfId="0" applyFont="1" applyFill="1" applyBorder="1" applyAlignment="1">
      <alignment horizontal="center" vertical="center"/>
    </xf>
    <xf numFmtId="0" fontId="28" fillId="0" borderId="68" xfId="0" applyFont="1" applyFill="1" applyBorder="1" applyAlignment="1">
      <alignment horizontal="center" vertical="center"/>
    </xf>
    <xf numFmtId="0" fontId="28" fillId="0" borderId="50" xfId="0" applyFont="1" applyFill="1" applyBorder="1" applyAlignment="1">
      <alignment horizontal="center" vertical="center"/>
    </xf>
    <xf numFmtId="0" fontId="28" fillId="0" borderId="51" xfId="0" applyFont="1" applyFill="1" applyBorder="1" applyAlignment="1">
      <alignment horizontal="center" vertical="center"/>
    </xf>
    <xf numFmtId="0" fontId="23" fillId="0" borderId="146" xfId="0" applyFont="1" applyFill="1" applyBorder="1" applyAlignment="1">
      <alignment horizontal="center" vertical="center"/>
    </xf>
    <xf numFmtId="0" fontId="23" fillId="0" borderId="111" xfId="0" applyFont="1" applyFill="1" applyBorder="1" applyAlignment="1">
      <alignment horizontal="center" vertical="center"/>
    </xf>
    <xf numFmtId="0" fontId="23" fillId="0" borderId="118" xfId="0" applyFont="1" applyFill="1" applyBorder="1" applyAlignment="1">
      <alignment horizontal="center" vertical="center"/>
    </xf>
    <xf numFmtId="181" fontId="32" fillId="0" borderId="14" xfId="0" applyNumberFormat="1" applyFont="1" applyBorder="1" applyAlignment="1" applyProtection="1">
      <alignment horizontal="center" vertical="center" shrinkToFit="1"/>
    </xf>
    <xf numFmtId="181" fontId="32" fillId="0" borderId="16" xfId="0" applyNumberFormat="1" applyFont="1" applyBorder="1" applyAlignment="1" applyProtection="1">
      <alignment horizontal="center" vertical="center" shrinkToFit="1"/>
    </xf>
    <xf numFmtId="0" fontId="59" fillId="0" borderId="11" xfId="0" applyFont="1" applyFill="1" applyBorder="1" applyAlignment="1">
      <alignment horizontal="center" vertical="center"/>
    </xf>
    <xf numFmtId="0" fontId="59" fillId="0" borderId="34" xfId="0" applyFont="1" applyBorder="1" applyAlignment="1">
      <alignment horizontal="left" vertical="center" wrapText="1"/>
    </xf>
    <xf numFmtId="0" fontId="0" fillId="0" borderId="34" xfId="0" applyFont="1" applyBorder="1" applyAlignment="1">
      <alignment vertical="center" wrapText="1"/>
    </xf>
    <xf numFmtId="0" fontId="57" fillId="0" borderId="17" xfId="0" applyFont="1" applyBorder="1" applyAlignment="1">
      <alignment horizontal="center" vertical="center" wrapText="1"/>
    </xf>
    <xf numFmtId="0" fontId="57" fillId="0" borderId="17" xfId="0" applyFont="1" applyBorder="1" applyAlignment="1">
      <alignment horizontal="center" vertical="center"/>
    </xf>
    <xf numFmtId="0" fontId="57" fillId="0" borderId="10" xfId="0" applyFont="1" applyFill="1" applyBorder="1" applyAlignment="1">
      <alignment horizontal="center" vertical="center" wrapText="1" shrinkToFit="1"/>
    </xf>
    <xf numFmtId="0" fontId="57" fillId="0" borderId="18" xfId="0" applyFont="1" applyFill="1" applyBorder="1" applyAlignment="1">
      <alignment horizontal="center" vertical="center" shrinkToFit="1"/>
    </xf>
    <xf numFmtId="0" fontId="57" fillId="24" borderId="113" xfId="0" applyFont="1" applyFill="1" applyBorder="1" applyAlignment="1">
      <alignment horizontal="center" vertical="center"/>
    </xf>
    <xf numFmtId="0" fontId="57" fillId="24" borderId="113" xfId="0" applyFont="1" applyFill="1" applyBorder="1" applyAlignment="1"/>
    <xf numFmtId="182" fontId="57" fillId="24" borderId="148" xfId="56" applyNumberFormat="1" applyFont="1" applyFill="1" applyBorder="1" applyAlignment="1">
      <alignment vertical="center"/>
    </xf>
    <xf numFmtId="182" fontId="57" fillId="24" borderId="109" xfId="56" applyNumberFormat="1" applyFont="1" applyFill="1" applyBorder="1" applyAlignment="1">
      <alignment vertical="center"/>
    </xf>
    <xf numFmtId="0" fontId="57" fillId="24" borderId="59" xfId="0" applyFont="1" applyFill="1" applyBorder="1" applyAlignment="1"/>
    <xf numFmtId="182" fontId="57" fillId="24" borderId="149" xfId="56" applyNumberFormat="1" applyFont="1" applyFill="1" applyBorder="1" applyAlignment="1">
      <alignment horizontal="center" vertical="center"/>
    </xf>
    <xf numFmtId="182" fontId="57" fillId="24" borderId="150" xfId="56" applyNumberFormat="1" applyFont="1" applyFill="1" applyBorder="1" applyAlignment="1">
      <alignment horizontal="center" vertical="center"/>
    </xf>
    <xf numFmtId="182" fontId="57" fillId="24" borderId="61" xfId="56" applyNumberFormat="1" applyFont="1" applyFill="1" applyBorder="1" applyAlignment="1">
      <alignment vertical="center"/>
    </xf>
    <xf numFmtId="182" fontId="57" fillId="24" borderId="38" xfId="56" applyNumberFormat="1" applyFont="1" applyFill="1" applyBorder="1" applyAlignment="1">
      <alignment vertical="center"/>
    </xf>
    <xf numFmtId="0" fontId="59" fillId="0" borderId="0" xfId="0" applyFont="1" applyBorder="1" applyAlignment="1">
      <alignment horizontal="left" vertical="top" wrapText="1"/>
    </xf>
    <xf numFmtId="0" fontId="57" fillId="0" borderId="112" xfId="0" applyFont="1" applyBorder="1" applyAlignment="1">
      <alignment horizontal="center" vertical="center"/>
    </xf>
    <xf numFmtId="0" fontId="57" fillId="0" borderId="59" xfId="0" applyFont="1" applyBorder="1" applyAlignment="1">
      <alignment horizontal="center" vertical="center"/>
    </xf>
    <xf numFmtId="0" fontId="57" fillId="24" borderId="112" xfId="0" applyFont="1" applyFill="1" applyBorder="1" applyAlignment="1">
      <alignment horizontal="center" vertical="center" wrapText="1"/>
    </xf>
    <xf numFmtId="0" fontId="57" fillId="24" borderId="59" xfId="0" applyFont="1" applyFill="1" applyBorder="1" applyAlignment="1">
      <alignment horizontal="center" vertical="center" wrapText="1"/>
    </xf>
    <xf numFmtId="0" fontId="57" fillId="0" borderId="13" xfId="41" applyFont="1" applyBorder="1" applyAlignment="1">
      <alignment horizontal="center" vertical="center"/>
    </xf>
    <xf numFmtId="0" fontId="57" fillId="0" borderId="14" xfId="41" applyFont="1" applyBorder="1" applyAlignment="1">
      <alignment horizontal="center" vertical="center"/>
    </xf>
    <xf numFmtId="0" fontId="57" fillId="0" borderId="18" xfId="41" applyFont="1" applyBorder="1" applyAlignment="1">
      <alignment horizontal="center" vertical="center"/>
    </xf>
    <xf numFmtId="0" fontId="0" fillId="0" borderId="14" xfId="0" applyBorder="1" applyAlignment="1">
      <alignment vertical="center" shrinkToFit="1"/>
    </xf>
    <xf numFmtId="0" fontId="0" fillId="0" borderId="18" xfId="0" applyBorder="1" applyAlignment="1">
      <alignment vertical="center" shrinkToFit="1"/>
    </xf>
    <xf numFmtId="0" fontId="55" fillId="0" borderId="0" xfId="0" applyFont="1" applyAlignment="1">
      <alignment horizontal="center"/>
    </xf>
    <xf numFmtId="0" fontId="59" fillId="0" borderId="136" xfId="0" applyFont="1" applyBorder="1" applyAlignment="1">
      <alignment horizontal="center" vertical="center"/>
    </xf>
    <xf numFmtId="0" fontId="59" fillId="0" borderId="14" xfId="0" applyFont="1" applyBorder="1" applyAlignment="1">
      <alignment horizontal="center" vertical="center"/>
    </xf>
    <xf numFmtId="0" fontId="59" fillId="0" borderId="136" xfId="0" applyFont="1" applyBorder="1" applyAlignment="1">
      <alignment horizontal="left" vertical="center" wrapText="1"/>
    </xf>
    <xf numFmtId="0" fontId="0" fillId="0" borderId="136" xfId="0" applyBorder="1" applyAlignment="1">
      <alignment vertical="center" wrapText="1"/>
    </xf>
    <xf numFmtId="0" fontId="59" fillId="0" borderId="57" xfId="41" applyFont="1" applyBorder="1" applyAlignment="1">
      <alignment horizontal="left" vertical="top" wrapText="1"/>
    </xf>
    <xf numFmtId="0" fontId="57" fillId="0" borderId="0" xfId="0" applyFont="1" applyAlignment="1">
      <alignment horizontal="left" vertical="center"/>
    </xf>
    <xf numFmtId="0" fontId="57" fillId="24" borderId="13" xfId="0" applyFont="1" applyFill="1" applyBorder="1" applyAlignment="1">
      <alignment horizontal="center" vertical="center"/>
    </xf>
    <xf numFmtId="0" fontId="57" fillId="24" borderId="14" xfId="0" applyFont="1" applyFill="1" applyBorder="1" applyAlignment="1">
      <alignment horizontal="center" vertical="center"/>
    </xf>
    <xf numFmtId="0" fontId="41" fillId="0" borderId="13" xfId="41" applyFont="1" applyBorder="1" applyAlignment="1">
      <alignment horizontal="center" vertical="center"/>
    </xf>
    <xf numFmtId="0" fontId="41" fillId="0" borderId="14" xfId="41" applyFont="1" applyBorder="1" applyAlignment="1">
      <alignment horizontal="center" vertical="center"/>
    </xf>
    <xf numFmtId="0" fontId="41" fillId="0" borderId="18" xfId="41" applyFont="1" applyBorder="1" applyAlignment="1">
      <alignment horizontal="center" vertical="center"/>
    </xf>
    <xf numFmtId="0" fontId="25" fillId="0" borderId="140" xfId="0" applyFont="1" applyBorder="1" applyAlignment="1">
      <alignment horizontal="center" vertical="center"/>
    </xf>
    <xf numFmtId="0" fontId="25" fillId="0" borderId="141" xfId="43" applyFont="1" applyBorder="1" applyAlignment="1">
      <alignment vertical="center" shrinkToFit="1"/>
    </xf>
    <xf numFmtId="0" fontId="25" fillId="0" borderId="127" xfId="41" applyFont="1" applyBorder="1" applyAlignment="1">
      <alignment horizontal="center" vertical="center"/>
    </xf>
    <xf numFmtId="0" fontId="0" fillId="0" borderId="31" xfId="0" applyBorder="1" applyAlignment="1">
      <alignment horizontal="center" vertical="center"/>
    </xf>
    <xf numFmtId="0" fontId="7" fillId="0" borderId="52" xfId="41" applyBorder="1" applyAlignment="1">
      <alignment horizontal="center" vertical="center"/>
    </xf>
    <xf numFmtId="0" fontId="40" fillId="24" borderId="19" xfId="41" applyFont="1" applyFill="1" applyBorder="1" applyAlignment="1">
      <alignment horizontal="center" vertical="center"/>
    </xf>
    <xf numFmtId="0" fontId="0" fillId="24" borderId="20" xfId="0" applyFill="1" applyBorder="1" applyAlignment="1">
      <alignment horizontal="center" vertical="center"/>
    </xf>
    <xf numFmtId="0" fontId="7" fillId="24" borderId="21" xfId="41" applyFill="1" applyBorder="1" applyAlignment="1">
      <alignment horizontal="center" vertical="center"/>
    </xf>
    <xf numFmtId="0" fontId="25" fillId="24" borderId="26" xfId="41" applyFont="1" applyFill="1" applyBorder="1" applyAlignment="1">
      <alignment horizontal="left" vertical="center"/>
    </xf>
    <xf numFmtId="0" fontId="0" fillId="24" borderId="35" xfId="0" applyFill="1" applyBorder="1">
      <alignment vertical="center"/>
    </xf>
    <xf numFmtId="0" fontId="7" fillId="24" borderId="54" xfId="41" applyFill="1" applyBorder="1">
      <alignment vertical="center"/>
    </xf>
    <xf numFmtId="0" fontId="23" fillId="24" borderId="12" xfId="41" applyFont="1" applyFill="1" applyBorder="1" applyAlignment="1">
      <alignment horizontal="left" vertical="center"/>
    </xf>
    <xf numFmtId="0" fontId="23" fillId="24" borderId="0" xfId="0" applyFont="1" applyFill="1" applyAlignment="1">
      <alignment horizontal="left" vertical="center"/>
    </xf>
    <xf numFmtId="0" fontId="23" fillId="24" borderId="50" xfId="41" applyFont="1" applyFill="1" applyBorder="1" applyAlignment="1">
      <alignment horizontal="left" vertical="center"/>
    </xf>
    <xf numFmtId="0" fontId="23" fillId="24" borderId="30" xfId="0" applyFont="1" applyFill="1" applyBorder="1">
      <alignment vertical="center"/>
    </xf>
    <xf numFmtId="0" fontId="23" fillId="0" borderId="27" xfId="0" applyFont="1" applyBorder="1" applyAlignment="1">
      <alignment horizontal="distributed" vertical="center"/>
    </xf>
    <xf numFmtId="0" fontId="23" fillId="0" borderId="32" xfId="0" applyFont="1" applyBorder="1" applyAlignment="1">
      <alignment horizontal="distributed" vertical="center"/>
    </xf>
    <xf numFmtId="0" fontId="23" fillId="24" borderId="40" xfId="41" applyFont="1" applyFill="1" applyBorder="1" applyAlignment="1">
      <alignment horizontal="left" vertical="center"/>
    </xf>
    <xf numFmtId="0" fontId="23" fillId="24" borderId="28" xfId="0" applyFont="1" applyFill="1" applyBorder="1" applyAlignment="1">
      <alignment horizontal="left" vertical="center"/>
    </xf>
    <xf numFmtId="0" fontId="23" fillId="24" borderId="49" xfId="0" applyFont="1" applyFill="1" applyBorder="1" applyAlignment="1">
      <alignment horizontal="left" vertical="center"/>
    </xf>
    <xf numFmtId="0" fontId="25" fillId="24" borderId="40" xfId="41" applyFont="1" applyFill="1" applyBorder="1" applyAlignment="1">
      <alignment horizontal="center" vertical="center"/>
    </xf>
    <xf numFmtId="0" fontId="25" fillId="24" borderId="28" xfId="41" applyFont="1" applyFill="1" applyBorder="1" applyAlignment="1">
      <alignment horizontal="center" vertical="center"/>
    </xf>
    <xf numFmtId="177" fontId="25" fillId="24" borderId="28" xfId="41" applyNumberFormat="1" applyFont="1" applyFill="1" applyBorder="1" applyAlignment="1">
      <alignment horizontal="left" vertical="center"/>
    </xf>
    <xf numFmtId="0" fontId="23" fillId="0" borderId="22" xfId="0" applyFont="1" applyBorder="1" applyAlignment="1">
      <alignment horizontal="center" vertical="center"/>
    </xf>
    <xf numFmtId="0" fontId="23" fillId="0" borderId="23" xfId="0" applyFont="1" applyBorder="1" applyAlignment="1">
      <alignment horizontal="center" vertical="center"/>
    </xf>
    <xf numFmtId="0" fontId="23" fillId="0" borderId="24" xfId="0" applyFont="1" applyBorder="1" applyAlignment="1">
      <alignment horizontal="center" vertical="center"/>
    </xf>
    <xf numFmtId="0" fontId="23" fillId="0" borderId="28" xfId="41" applyFont="1" applyBorder="1" applyAlignment="1">
      <alignment horizontal="distributed" vertical="center"/>
    </xf>
    <xf numFmtId="0" fontId="23" fillId="0" borderId="0" xfId="0" applyFont="1" applyAlignment="1">
      <alignment horizontal="distributed" vertical="center"/>
    </xf>
    <xf numFmtId="0" fontId="23" fillId="0" borderId="29" xfId="0" applyFont="1" applyBorder="1" applyAlignment="1">
      <alignment horizontal="distributed" vertical="center"/>
    </xf>
    <xf numFmtId="0" fontId="23" fillId="0" borderId="30" xfId="41" applyFont="1" applyBorder="1" applyAlignment="1">
      <alignment horizontal="distributed" vertical="center"/>
    </xf>
    <xf numFmtId="0" fontId="23" fillId="0" borderId="36" xfId="41" applyFont="1" applyBorder="1" applyAlignment="1">
      <alignment horizontal="distributed" vertical="center"/>
    </xf>
    <xf numFmtId="0" fontId="23" fillId="0" borderId="17" xfId="41" applyFont="1" applyBorder="1" applyAlignment="1">
      <alignment horizontal="center" vertical="center"/>
    </xf>
    <xf numFmtId="0" fontId="23" fillId="24" borderId="17" xfId="41" applyFont="1" applyFill="1" applyBorder="1" applyAlignment="1">
      <alignment horizontal="center" vertical="center"/>
    </xf>
    <xf numFmtId="0" fontId="23" fillId="0" borderId="12" xfId="41" applyFont="1" applyBorder="1" applyAlignment="1">
      <alignment horizontal="center" vertical="center"/>
    </xf>
    <xf numFmtId="0" fontId="23" fillId="0" borderId="0" xfId="0" applyFont="1" applyAlignment="1">
      <alignment horizontal="center" vertical="center"/>
    </xf>
    <xf numFmtId="0" fontId="23" fillId="0" borderId="50" xfId="41" applyFont="1" applyBorder="1" applyAlignment="1">
      <alignment horizontal="center" vertical="center"/>
    </xf>
    <xf numFmtId="0" fontId="23" fillId="24" borderId="12" xfId="0" applyFont="1" applyFill="1" applyBorder="1">
      <alignment vertical="center"/>
    </xf>
    <xf numFmtId="0" fontId="23" fillId="24" borderId="0" xfId="0" applyFont="1" applyFill="1">
      <alignment vertical="center"/>
    </xf>
    <xf numFmtId="0" fontId="23" fillId="24" borderId="50" xfId="0" applyFont="1" applyFill="1" applyBorder="1">
      <alignment vertical="center"/>
    </xf>
    <xf numFmtId="0" fontId="23" fillId="0" borderId="40" xfId="41" applyFont="1" applyBorder="1" applyAlignment="1">
      <alignment horizontal="center" vertical="center"/>
    </xf>
    <xf numFmtId="0" fontId="23" fillId="0" borderId="28" xfId="41" applyFont="1" applyBorder="1" applyAlignment="1">
      <alignment horizontal="center" vertical="center"/>
    </xf>
    <xf numFmtId="0" fontId="23" fillId="0" borderId="156" xfId="0" applyFont="1" applyBorder="1" applyAlignment="1">
      <alignment horizontal="center" vertical="center"/>
    </xf>
    <xf numFmtId="0" fontId="23" fillId="0" borderId="49" xfId="41" applyFont="1" applyBorder="1" applyAlignment="1">
      <alignment horizontal="center" vertical="center"/>
    </xf>
    <xf numFmtId="0" fontId="23" fillId="0" borderId="116" xfId="41" applyFont="1" applyBorder="1" applyAlignment="1">
      <alignment horizontal="center" vertical="center"/>
    </xf>
    <xf numFmtId="0" fontId="23" fillId="0" borderId="41" xfId="41" applyFont="1" applyBorder="1" applyAlignment="1">
      <alignment horizontal="center" vertical="center"/>
    </xf>
    <xf numFmtId="0" fontId="23" fillId="0" borderId="30" xfId="41" applyFont="1" applyBorder="1" applyAlignment="1">
      <alignment horizontal="center" vertical="center"/>
    </xf>
    <xf numFmtId="0" fontId="23" fillId="0" borderId="51" xfId="41" applyFont="1" applyBorder="1" applyAlignment="1">
      <alignment horizontal="center" vertical="center"/>
    </xf>
    <xf numFmtId="0" fontId="23" fillId="0" borderId="20" xfId="0" applyFont="1" applyBorder="1" applyAlignment="1">
      <alignment horizontal="distributed" vertical="center"/>
    </xf>
    <xf numFmtId="0" fontId="23" fillId="0" borderId="31" xfId="41" applyFont="1" applyBorder="1" applyAlignment="1">
      <alignment vertical="center" shrinkToFit="1"/>
    </xf>
    <xf numFmtId="0" fontId="23" fillId="0" borderId="52" xfId="41" applyFont="1" applyBorder="1" applyAlignment="1">
      <alignment vertical="center" shrinkToFit="1"/>
    </xf>
    <xf numFmtId="0" fontId="23" fillId="0" borderId="17" xfId="41" applyFont="1" applyBorder="1" applyAlignment="1">
      <alignment horizontal="center" vertical="center" shrinkToFit="1"/>
    </xf>
    <xf numFmtId="0" fontId="23" fillId="0" borderId="133" xfId="41" applyFont="1" applyBorder="1" applyAlignment="1">
      <alignment horizontal="center" vertical="center" shrinkToFit="1"/>
    </xf>
    <xf numFmtId="0" fontId="23" fillId="24" borderId="17" xfId="41" applyFont="1" applyFill="1" applyBorder="1" applyAlignment="1">
      <alignment horizontal="center" vertical="center" shrinkToFit="1"/>
    </xf>
    <xf numFmtId="0" fontId="23" fillId="24" borderId="116" xfId="41" applyFont="1" applyFill="1" applyBorder="1" applyAlignment="1">
      <alignment horizontal="center" vertical="center" shrinkToFit="1"/>
    </xf>
    <xf numFmtId="0" fontId="23" fillId="0" borderId="13" xfId="0" applyFont="1" applyBorder="1" applyAlignment="1">
      <alignment horizontal="center" vertical="center" shrinkToFit="1"/>
    </xf>
    <xf numFmtId="0" fontId="23" fillId="0" borderId="14" xfId="0" applyFont="1" applyBorder="1" applyAlignment="1">
      <alignment horizontal="center" vertical="center" shrinkToFit="1"/>
    </xf>
    <xf numFmtId="0" fontId="23" fillId="0" borderId="70" xfId="41" applyFont="1" applyBorder="1" applyAlignment="1">
      <alignment horizontal="center" vertical="center" shrinkToFit="1"/>
    </xf>
    <xf numFmtId="0" fontId="23" fillId="0" borderId="31" xfId="0" applyFont="1" applyBorder="1" applyAlignment="1">
      <alignment horizontal="left" vertical="center"/>
    </xf>
    <xf numFmtId="0" fontId="23" fillId="0" borderId="28" xfId="0" applyFont="1" applyBorder="1" applyAlignment="1">
      <alignment horizontal="left" vertical="center"/>
    </xf>
    <xf numFmtId="0" fontId="23" fillId="0" borderId="49" xfId="0" applyFont="1" applyBorder="1" applyAlignment="1">
      <alignment horizontal="left" vertical="center"/>
    </xf>
    <xf numFmtId="0" fontId="23" fillId="0" borderId="211" xfId="41" applyFont="1" applyBorder="1" applyAlignment="1">
      <alignment horizontal="center" vertical="center" shrinkToFit="1"/>
    </xf>
    <xf numFmtId="0" fontId="23" fillId="0" borderId="210" xfId="41" applyFont="1" applyBorder="1" applyAlignment="1">
      <alignment horizontal="center" vertical="center" shrinkToFit="1"/>
    </xf>
    <xf numFmtId="0" fontId="23" fillId="24" borderId="210" xfId="41" applyFont="1" applyFill="1" applyBorder="1" applyAlignment="1">
      <alignment horizontal="center" vertical="center" shrinkToFit="1"/>
    </xf>
    <xf numFmtId="0" fontId="23" fillId="24" borderId="209" xfId="41" applyFont="1" applyFill="1" applyBorder="1" applyAlignment="1">
      <alignment horizontal="center" vertical="center" shrinkToFit="1"/>
    </xf>
    <xf numFmtId="0" fontId="23" fillId="0" borderId="62" xfId="41" applyFont="1" applyBorder="1" applyAlignment="1">
      <alignment horizontal="center" vertical="center" shrinkToFit="1"/>
    </xf>
    <xf numFmtId="0" fontId="23" fillId="0" borderId="57" xfId="41" applyFont="1" applyBorder="1" applyAlignment="1">
      <alignment horizontal="center" vertical="center" shrinkToFit="1"/>
    </xf>
    <xf numFmtId="0" fontId="23" fillId="0" borderId="68" xfId="41" applyFont="1" applyBorder="1" applyAlignment="1">
      <alignment horizontal="center" vertical="center" shrinkToFit="1"/>
    </xf>
    <xf numFmtId="0" fontId="23" fillId="0" borderId="41" xfId="41" applyFont="1" applyBorder="1" applyAlignment="1">
      <alignment horizontal="center" vertical="center" shrinkToFit="1"/>
    </xf>
    <xf numFmtId="0" fontId="23" fillId="0" borderId="30" xfId="41" applyFont="1" applyBorder="1" applyAlignment="1">
      <alignment horizontal="center" vertical="center" shrinkToFit="1"/>
    </xf>
    <xf numFmtId="0" fontId="23" fillId="0" borderId="51" xfId="41" applyFont="1" applyBorder="1" applyAlignment="1">
      <alignment horizontal="center" vertical="center" shrinkToFit="1"/>
    </xf>
    <xf numFmtId="0" fontId="23" fillId="0" borderId="18" xfId="41" applyFont="1" applyBorder="1" applyAlignment="1">
      <alignment horizontal="center" vertical="center" shrinkToFit="1"/>
    </xf>
    <xf numFmtId="0" fontId="23" fillId="0" borderId="208" xfId="41" applyFont="1" applyBorder="1" applyAlignment="1">
      <alignment horizontal="center" vertical="center" shrinkToFit="1"/>
    </xf>
    <xf numFmtId="0" fontId="23" fillId="0" borderId="207" xfId="41" applyFont="1" applyBorder="1" applyAlignment="1">
      <alignment horizontal="center" vertical="center" shrinkToFit="1"/>
    </xf>
    <xf numFmtId="0" fontId="23" fillId="24" borderId="207" xfId="41" applyFont="1" applyFill="1" applyBorder="1" applyAlignment="1">
      <alignment horizontal="center" vertical="center" shrinkToFit="1"/>
    </xf>
    <xf numFmtId="0" fontId="23" fillId="24" borderId="206" xfId="41" applyFont="1" applyFill="1" applyBorder="1" applyAlignment="1">
      <alignment horizontal="center" vertical="center" shrinkToFit="1"/>
    </xf>
    <xf numFmtId="0" fontId="23" fillId="24" borderId="13" xfId="41" applyFont="1" applyFill="1" applyBorder="1" applyAlignment="1">
      <alignment horizontal="center" vertical="center" shrinkToFit="1"/>
    </xf>
    <xf numFmtId="0" fontId="23" fillId="24" borderId="14" xfId="41" applyFont="1" applyFill="1" applyBorder="1" applyAlignment="1">
      <alignment horizontal="center" vertical="center" shrinkToFit="1"/>
    </xf>
    <xf numFmtId="0" fontId="23" fillId="24" borderId="70" xfId="41" applyFont="1" applyFill="1" applyBorder="1" applyAlignment="1">
      <alignment horizontal="center" vertical="center" shrinkToFit="1"/>
    </xf>
    <xf numFmtId="0" fontId="23" fillId="24" borderId="18" xfId="41" applyFont="1" applyFill="1" applyBorder="1" applyAlignment="1">
      <alignment horizontal="center" vertical="center" shrinkToFit="1"/>
    </xf>
    <xf numFmtId="0" fontId="23" fillId="0" borderId="62" xfId="41" applyFont="1" applyBorder="1" applyAlignment="1">
      <alignment horizontal="center" vertical="center"/>
    </xf>
    <xf numFmtId="0" fontId="23" fillId="0" borderId="57" xfId="41" applyFont="1" applyBorder="1" applyAlignment="1">
      <alignment horizontal="center" vertical="center"/>
    </xf>
    <xf numFmtId="0" fontId="23" fillId="0" borderId="68" xfId="41" applyFont="1" applyBorder="1" applyAlignment="1">
      <alignment horizontal="center" vertical="center"/>
    </xf>
    <xf numFmtId="0" fontId="23" fillId="0" borderId="35" xfId="41" applyFont="1" applyBorder="1" applyAlignment="1">
      <alignment horizontal="center" vertical="center" shrinkToFit="1"/>
    </xf>
    <xf numFmtId="0" fontId="23" fillId="0" borderId="39" xfId="41" applyFont="1" applyBorder="1" applyAlignment="1">
      <alignment horizontal="center" vertical="center" shrinkToFit="1"/>
    </xf>
    <xf numFmtId="0" fontId="0" fillId="24" borderId="14" xfId="0" applyFill="1" applyBorder="1" applyAlignment="1">
      <alignment horizontal="center" vertical="center"/>
    </xf>
    <xf numFmtId="0" fontId="7" fillId="24" borderId="18" xfId="41" applyFill="1" applyBorder="1" applyAlignment="1">
      <alignment horizontal="center" vertical="center"/>
    </xf>
    <xf numFmtId="0" fontId="7" fillId="24" borderId="14" xfId="41" applyFill="1" applyBorder="1">
      <alignment vertical="center"/>
    </xf>
    <xf numFmtId="0" fontId="7" fillId="24" borderId="18" xfId="41" applyFill="1" applyBorder="1">
      <alignment vertical="center"/>
    </xf>
    <xf numFmtId="0" fontId="0" fillId="0" borderId="14" xfId="0" applyBorder="1" applyAlignment="1">
      <alignment horizontal="center" vertical="center"/>
    </xf>
    <xf numFmtId="0" fontId="23" fillId="0" borderId="0" xfId="41" applyFont="1" applyAlignment="1">
      <alignment horizontal="left" vertical="center" wrapText="1"/>
    </xf>
    <xf numFmtId="0" fontId="23" fillId="0" borderId="28" xfId="0" applyFont="1" applyBorder="1" applyAlignment="1">
      <alignment horizontal="distributed" vertical="center" wrapText="1"/>
    </xf>
    <xf numFmtId="0" fontId="23" fillId="0" borderId="88" xfId="41" applyFont="1" applyBorder="1" applyAlignment="1">
      <alignment horizontal="center" vertical="center"/>
    </xf>
    <xf numFmtId="0" fontId="23" fillId="0" borderId="35" xfId="41" applyFont="1" applyBorder="1" applyAlignment="1">
      <alignment horizontal="center" vertical="center"/>
    </xf>
    <xf numFmtId="0" fontId="23" fillId="0" borderId="39" xfId="41" applyFont="1" applyBorder="1" applyAlignment="1">
      <alignment horizontal="center" vertical="center"/>
    </xf>
    <xf numFmtId="0" fontId="23" fillId="24" borderId="88" xfId="41" applyFont="1" applyFill="1" applyBorder="1" applyAlignment="1">
      <alignment horizontal="center" vertical="center"/>
    </xf>
    <xf numFmtId="0" fontId="23" fillId="24" borderId="35" xfId="41" applyFont="1" applyFill="1" applyBorder="1" applyAlignment="1">
      <alignment horizontal="center" vertical="center"/>
    </xf>
    <xf numFmtId="0" fontId="23" fillId="24" borderId="54" xfId="41" applyFont="1" applyFill="1" applyBorder="1" applyAlignment="1">
      <alignment horizontal="center" vertical="center"/>
    </xf>
    <xf numFmtId="0" fontId="25" fillId="0" borderId="13" xfId="41" applyFont="1" applyBorder="1" applyAlignment="1">
      <alignment horizontal="distributed" vertical="center" wrapText="1"/>
    </xf>
    <xf numFmtId="0" fontId="25" fillId="0" borderId="14" xfId="0" applyFont="1" applyBorder="1" applyAlignment="1">
      <alignment horizontal="distributed" vertical="center"/>
    </xf>
    <xf numFmtId="0" fontId="25" fillId="0" borderId="18" xfId="0" applyFont="1" applyBorder="1" applyAlignment="1">
      <alignment horizontal="distributed" vertical="center"/>
    </xf>
    <xf numFmtId="0" fontId="28" fillId="0" borderId="14" xfId="0" applyFont="1" applyBorder="1" applyAlignment="1">
      <alignment horizontal="center" vertical="center"/>
    </xf>
    <xf numFmtId="0" fontId="28" fillId="0" borderId="14" xfId="0" applyFont="1" applyBorder="1" applyAlignment="1">
      <alignment horizontal="right" vertical="center"/>
    </xf>
    <xf numFmtId="0" fontId="23" fillId="0" borderId="13" xfId="41" applyFont="1" applyBorder="1" applyAlignment="1">
      <alignment horizontal="distributed" vertical="center" shrinkToFit="1"/>
    </xf>
    <xf numFmtId="0" fontId="23" fillId="0" borderId="14" xfId="41" applyFont="1" applyBorder="1" applyAlignment="1">
      <alignment horizontal="distributed" vertical="center" shrinkToFit="1"/>
    </xf>
    <xf numFmtId="0" fontId="25" fillId="0" borderId="13" xfId="41" applyFont="1" applyBorder="1" applyAlignment="1">
      <alignment horizontal="distributed" vertical="center" wrapText="1" shrinkToFit="1"/>
    </xf>
    <xf numFmtId="0" fontId="25" fillId="0" borderId="14" xfId="41" applyFont="1" applyBorder="1" applyAlignment="1">
      <alignment horizontal="distributed" vertical="center" shrinkToFit="1"/>
    </xf>
    <xf numFmtId="0" fontId="25" fillId="0" borderId="18" xfId="41" applyFont="1" applyBorder="1" applyAlignment="1">
      <alignment horizontal="distributed" vertical="center" shrinkToFit="1"/>
    </xf>
    <xf numFmtId="0" fontId="0" fillId="0" borderId="35" xfId="0" applyBorder="1" applyAlignment="1">
      <alignment horizontal="center" vertical="center"/>
    </xf>
    <xf numFmtId="0" fontId="0" fillId="24" borderId="35" xfId="0" applyFill="1" applyBorder="1" applyAlignment="1">
      <alignment horizontal="center" vertical="center"/>
    </xf>
    <xf numFmtId="0" fontId="7" fillId="24" borderId="39" xfId="41" applyFill="1" applyBorder="1" applyAlignment="1">
      <alignment horizontal="center" vertical="center"/>
    </xf>
    <xf numFmtId="0" fontId="23" fillId="0" borderId="52" xfId="0" applyFont="1" applyBorder="1" applyAlignment="1">
      <alignment horizontal="left" vertical="center"/>
    </xf>
    <xf numFmtId="0" fontId="23" fillId="0" borderId="62" xfId="41" applyFont="1" applyBorder="1" applyAlignment="1">
      <alignment horizontal="left" vertical="center" shrinkToFit="1"/>
    </xf>
    <xf numFmtId="0" fontId="23" fillId="0" borderId="57" xfId="41" applyFont="1" applyBorder="1" applyAlignment="1">
      <alignment horizontal="left" vertical="center" shrinkToFit="1"/>
    </xf>
    <xf numFmtId="0" fontId="23" fillId="0" borderId="60" xfId="41" applyFont="1" applyBorder="1" applyAlignment="1">
      <alignment horizontal="left" vertical="center" shrinkToFit="1"/>
    </xf>
    <xf numFmtId="9" fontId="23" fillId="24" borderId="63" xfId="29" applyFont="1" applyFill="1" applyBorder="1" applyAlignment="1">
      <alignment horizontal="left" vertical="center" shrinkToFit="1"/>
    </xf>
    <xf numFmtId="0" fontId="7" fillId="24" borderId="64" xfId="41" applyFill="1" applyBorder="1" applyAlignment="1">
      <alignment horizontal="left" vertical="center"/>
    </xf>
    <xf numFmtId="0" fontId="7" fillId="24" borderId="71" xfId="41" applyFill="1" applyBorder="1" applyAlignment="1">
      <alignment horizontal="left" vertical="center"/>
    </xf>
    <xf numFmtId="0" fontId="23" fillId="24" borderId="39" xfId="41" applyFont="1" applyFill="1" applyBorder="1" applyAlignment="1">
      <alignment horizontal="center" vertical="center"/>
    </xf>
    <xf numFmtId="0" fontId="23" fillId="24" borderId="88" xfId="41" applyFont="1" applyFill="1" applyBorder="1" applyAlignment="1">
      <alignment horizontal="center" vertical="center" shrinkToFit="1"/>
    </xf>
    <xf numFmtId="0" fontId="7" fillId="24" borderId="35" xfId="41" applyFill="1" applyBorder="1">
      <alignment vertical="center"/>
    </xf>
    <xf numFmtId="0" fontId="7" fillId="24" borderId="39" xfId="41" applyFill="1" applyBorder="1">
      <alignment vertical="center"/>
    </xf>
    <xf numFmtId="0" fontId="23" fillId="24" borderId="35" xfId="41" applyFont="1" applyFill="1" applyBorder="1" applyAlignment="1">
      <alignment horizontal="center" vertical="center" shrinkToFit="1"/>
    </xf>
    <xf numFmtId="0" fontId="23" fillId="24" borderId="62" xfId="41" applyFont="1" applyFill="1" applyBorder="1" applyAlignment="1">
      <alignment horizontal="center" vertical="center"/>
    </xf>
    <xf numFmtId="0" fontId="23" fillId="24" borderId="57" xfId="41" applyFont="1" applyFill="1" applyBorder="1" applyAlignment="1">
      <alignment horizontal="center" vertical="center"/>
    </xf>
    <xf numFmtId="0" fontId="23" fillId="24" borderId="68" xfId="41" applyFont="1" applyFill="1" applyBorder="1" applyAlignment="1">
      <alignment horizontal="center" vertical="center"/>
    </xf>
    <xf numFmtId="0" fontId="23" fillId="24" borderId="12" xfId="41" applyFont="1" applyFill="1" applyBorder="1" applyAlignment="1">
      <alignment horizontal="center" vertical="center"/>
    </xf>
    <xf numFmtId="0" fontId="23" fillId="24" borderId="0" xfId="0" applyFont="1" applyFill="1" applyAlignment="1">
      <alignment horizontal="center" vertical="center"/>
    </xf>
    <xf numFmtId="0" fontId="23" fillId="24" borderId="50" xfId="41" applyFont="1" applyFill="1" applyBorder="1" applyAlignment="1">
      <alignment horizontal="center" vertical="center"/>
    </xf>
    <xf numFmtId="0" fontId="23" fillId="24" borderId="51" xfId="41" applyFont="1" applyFill="1" applyBorder="1" applyAlignment="1">
      <alignment horizontal="center" vertical="center"/>
    </xf>
    <xf numFmtId="0" fontId="23" fillId="0" borderId="44" xfId="0" applyFont="1" applyBorder="1" applyAlignment="1">
      <alignment horizontal="center" vertical="center"/>
    </xf>
    <xf numFmtId="0" fontId="23" fillId="0" borderId="31" xfId="0" applyFont="1" applyBorder="1" applyAlignment="1">
      <alignment horizontal="center" vertical="center"/>
    </xf>
    <xf numFmtId="0" fontId="23" fillId="24" borderId="44" xfId="41" applyFont="1" applyFill="1" applyBorder="1" applyAlignment="1">
      <alignment horizontal="center" vertical="center" shrinkToFit="1"/>
    </xf>
    <xf numFmtId="0" fontId="0" fillId="24" borderId="31" xfId="0" applyFill="1" applyBorder="1" applyAlignment="1">
      <alignment horizontal="center" vertical="center"/>
    </xf>
    <xf numFmtId="0" fontId="0" fillId="24" borderId="52" xfId="0" applyFill="1" applyBorder="1" applyAlignment="1">
      <alignment horizontal="center" vertical="center"/>
    </xf>
    <xf numFmtId="0" fontId="7" fillId="0" borderId="24" xfId="41" applyBorder="1">
      <alignment vertical="center"/>
    </xf>
    <xf numFmtId="0" fontId="7" fillId="0" borderId="27" xfId="41" applyBorder="1">
      <alignment vertical="center"/>
    </xf>
    <xf numFmtId="0" fontId="7" fillId="0" borderId="36" xfId="41" applyBorder="1">
      <alignment vertical="center"/>
    </xf>
    <xf numFmtId="0" fontId="7" fillId="0" borderId="23" xfId="41" applyBorder="1">
      <alignment vertical="center"/>
    </xf>
    <xf numFmtId="0" fontId="7" fillId="0" borderId="28" xfId="41" applyBorder="1" applyAlignment="1">
      <alignment horizontal="distributed" vertical="center"/>
    </xf>
    <xf numFmtId="0" fontId="7" fillId="0" borderId="27" xfId="41" applyBorder="1" applyAlignment="1">
      <alignment horizontal="distributed" vertical="center"/>
    </xf>
    <xf numFmtId="0" fontId="0" fillId="0" borderId="0" xfId="0" applyAlignment="1">
      <alignment horizontal="distributed" vertical="center"/>
    </xf>
    <xf numFmtId="0" fontId="7" fillId="0" borderId="29" xfId="41" applyBorder="1" applyAlignment="1">
      <alignment horizontal="distributed" vertical="center"/>
    </xf>
    <xf numFmtId="0" fontId="28" fillId="0" borderId="205" xfId="41" applyFont="1" applyBorder="1" applyAlignment="1">
      <alignment horizontal="distributed" vertical="center" shrinkToFit="1"/>
    </xf>
    <xf numFmtId="0" fontId="28" fillId="0" borderId="151" xfId="41" applyFont="1" applyBorder="1" applyAlignment="1">
      <alignment horizontal="distributed" vertical="center" shrinkToFit="1"/>
    </xf>
    <xf numFmtId="0" fontId="28" fillId="0" borderId="152" xfId="41" applyFont="1" applyBorder="1" applyAlignment="1">
      <alignment horizontal="distributed" vertical="center" shrinkToFit="1"/>
    </xf>
    <xf numFmtId="9" fontId="23" fillId="24" borderId="153" xfId="29" applyFont="1" applyFill="1" applyBorder="1" applyAlignment="1">
      <alignment horizontal="center" vertical="center" shrinkToFit="1"/>
    </xf>
    <xf numFmtId="9" fontId="23" fillId="24" borderId="151" xfId="29" applyFont="1" applyFill="1" applyBorder="1" applyAlignment="1">
      <alignment horizontal="center" vertical="center" shrinkToFit="1"/>
    </xf>
    <xf numFmtId="0" fontId="23" fillId="0" borderId="151" xfId="41" applyFont="1" applyBorder="1" applyAlignment="1">
      <alignment horizontal="center" vertical="center" shrinkToFit="1"/>
    </xf>
    <xf numFmtId="0" fontId="23" fillId="0" borderId="154" xfId="41" applyFont="1" applyBorder="1" applyAlignment="1">
      <alignment horizontal="center" vertical="center" shrinkToFit="1"/>
    </xf>
    <xf numFmtId="0" fontId="23" fillId="0" borderId="204" xfId="41" applyFont="1" applyBorder="1" applyAlignment="1">
      <alignment horizontal="distributed" vertical="center" shrinkToFit="1"/>
    </xf>
    <xf numFmtId="0" fontId="23" fillId="0" borderId="203" xfId="41" applyFont="1" applyBorder="1" applyAlignment="1">
      <alignment horizontal="distributed" vertical="center" shrinkToFit="1"/>
    </xf>
    <xf numFmtId="0" fontId="23" fillId="0" borderId="202" xfId="41" applyFont="1" applyBorder="1" applyAlignment="1">
      <alignment horizontal="distributed" vertical="center" shrinkToFit="1"/>
    </xf>
    <xf numFmtId="0" fontId="31" fillId="24" borderId="201" xfId="41" applyFont="1" applyFill="1" applyBorder="1" applyAlignment="1">
      <alignment horizontal="left" vertical="top" shrinkToFit="1"/>
    </xf>
    <xf numFmtId="0" fontId="31" fillId="24" borderId="65" xfId="41" applyFont="1" applyFill="1" applyBorder="1" applyAlignment="1">
      <alignment horizontal="left" vertical="top" shrinkToFit="1"/>
    </xf>
    <xf numFmtId="0" fontId="31" fillId="24" borderId="72" xfId="41" applyFont="1" applyFill="1" applyBorder="1" applyAlignment="1">
      <alignment horizontal="left" vertical="top" shrinkToFit="1"/>
    </xf>
    <xf numFmtId="0" fontId="23" fillId="0" borderId="88" xfId="41" applyFont="1" applyBorder="1" applyAlignment="1">
      <alignment horizontal="distributed" vertical="center" wrapText="1" shrinkToFit="1"/>
    </xf>
    <xf numFmtId="0" fontId="23" fillId="0" borderId="35" xfId="41" applyFont="1" applyBorder="1" applyAlignment="1">
      <alignment horizontal="distributed" vertical="center" shrinkToFit="1"/>
    </xf>
    <xf numFmtId="0" fontId="23" fillId="0" borderId="39" xfId="41" applyFont="1" applyBorder="1" applyAlignment="1">
      <alignment horizontal="distributed" vertical="center" shrinkToFit="1"/>
    </xf>
    <xf numFmtId="0" fontId="23" fillId="24" borderId="88" xfId="41" applyFont="1" applyFill="1" applyBorder="1" applyAlignment="1">
      <alignment horizontal="left" vertical="center" shrinkToFit="1"/>
    </xf>
    <xf numFmtId="0" fontId="23" fillId="24" borderId="35" xfId="41" applyFont="1" applyFill="1" applyBorder="1" applyAlignment="1">
      <alignment horizontal="left" vertical="center" shrinkToFit="1"/>
    </xf>
    <xf numFmtId="0" fontId="23" fillId="24" borderId="54" xfId="41" applyFont="1" applyFill="1" applyBorder="1" applyAlignment="1">
      <alignment horizontal="left" vertical="center" shrinkToFit="1"/>
    </xf>
    <xf numFmtId="0" fontId="73" fillId="0" borderId="13" xfId="41" applyFont="1" applyBorder="1" applyAlignment="1">
      <alignment horizontal="center" vertical="center" shrinkToFit="1"/>
    </xf>
    <xf numFmtId="0" fontId="73" fillId="0" borderId="140" xfId="41" applyFont="1" applyBorder="1" applyAlignment="1">
      <alignment horizontal="center" vertical="center" shrinkToFit="1"/>
    </xf>
    <xf numFmtId="0" fontId="73" fillId="0" borderId="141" xfId="41" applyFont="1" applyBorder="1" applyAlignment="1">
      <alignment vertical="center" shrinkToFit="1"/>
    </xf>
    <xf numFmtId="0" fontId="73" fillId="0" borderId="14" xfId="41" applyFont="1" applyBorder="1" applyAlignment="1">
      <alignment vertical="center" shrinkToFit="1"/>
    </xf>
    <xf numFmtId="0" fontId="73" fillId="0" borderId="18" xfId="41" applyFont="1" applyBorder="1" applyAlignment="1">
      <alignment vertical="center" shrinkToFit="1"/>
    </xf>
    <xf numFmtId="0" fontId="124" fillId="28" borderId="13" xfId="41" applyFont="1" applyFill="1" applyBorder="1">
      <alignment vertical="center"/>
    </xf>
    <xf numFmtId="0" fontId="7" fillId="28" borderId="14" xfId="41" applyFill="1" applyBorder="1">
      <alignment vertical="center"/>
    </xf>
    <xf numFmtId="0" fontId="7" fillId="28" borderId="18" xfId="41" applyFill="1" applyBorder="1">
      <alignment vertical="center"/>
    </xf>
    <xf numFmtId="0" fontId="123" fillId="0" borderId="0" xfId="41" applyFont="1" applyAlignment="1">
      <alignment vertical="top" wrapText="1"/>
    </xf>
    <xf numFmtId="0" fontId="127" fillId="0" borderId="0" xfId="41" applyFont="1" applyAlignment="1">
      <alignment vertical="top" wrapText="1"/>
    </xf>
    <xf numFmtId="0" fontId="127" fillId="0" borderId="29" xfId="41" applyFont="1" applyBorder="1" applyAlignment="1">
      <alignment vertical="top" wrapText="1"/>
    </xf>
    <xf numFmtId="0" fontId="123" fillId="0" borderId="62" xfId="41" applyFont="1" applyBorder="1" applyAlignment="1">
      <alignment horizontal="center" vertical="center" wrapText="1"/>
    </xf>
    <xf numFmtId="0" fontId="123" fillId="0" borderId="12" xfId="41" applyFont="1" applyBorder="1" applyAlignment="1">
      <alignment horizontal="center" vertical="center" wrapText="1"/>
    </xf>
    <xf numFmtId="0" fontId="123" fillId="0" borderId="13" xfId="41" applyFont="1" applyBorder="1" applyAlignment="1">
      <alignment horizontal="center" vertical="center" wrapText="1"/>
    </xf>
    <xf numFmtId="0" fontId="123" fillId="0" borderId="17" xfId="41" applyFont="1" applyBorder="1" applyAlignment="1">
      <alignment horizontal="center" vertical="center" wrapText="1"/>
    </xf>
    <xf numFmtId="187" fontId="123" fillId="0" borderId="212" xfId="41" applyNumberFormat="1" applyFont="1" applyBorder="1" applyAlignment="1">
      <alignment horizontal="center" vertical="center"/>
    </xf>
    <xf numFmtId="188" fontId="123" fillId="0" borderId="212" xfId="41" applyNumberFormat="1" applyFont="1" applyBorder="1" applyAlignment="1">
      <alignment horizontal="center" vertical="center"/>
    </xf>
    <xf numFmtId="0" fontId="123" fillId="0" borderId="17" xfId="41" applyFont="1" applyBorder="1" applyAlignment="1">
      <alignment horizontal="center" vertical="center"/>
    </xf>
    <xf numFmtId="0" fontId="123" fillId="0" borderId="62" xfId="41" applyFont="1" applyBorder="1" applyAlignment="1">
      <alignment horizontal="center" vertical="top"/>
    </xf>
    <xf numFmtId="0" fontId="123" fillId="0" borderId="12" xfId="41" applyFont="1" applyBorder="1" applyAlignment="1">
      <alignment horizontal="center" vertical="top"/>
    </xf>
    <xf numFmtId="0" fontId="123" fillId="0" borderId="61" xfId="41" applyFont="1" applyBorder="1" applyAlignment="1">
      <alignment horizontal="center" vertical="top"/>
    </xf>
    <xf numFmtId="0" fontId="123" fillId="0" borderId="57" xfId="41" applyFont="1" applyBorder="1" applyAlignment="1">
      <alignment vertical="top" wrapText="1"/>
    </xf>
    <xf numFmtId="0" fontId="123" fillId="0" borderId="60" xfId="41" applyFont="1" applyBorder="1" applyAlignment="1">
      <alignment vertical="top" wrapText="1"/>
    </xf>
    <xf numFmtId="0" fontId="123" fillId="0" borderId="29" xfId="41" applyFont="1" applyBorder="1" applyAlignment="1">
      <alignment vertical="top" wrapText="1"/>
    </xf>
    <xf numFmtId="0" fontId="123" fillId="0" borderId="136" xfId="41" applyFont="1" applyBorder="1" applyAlignment="1">
      <alignment vertical="top" wrapText="1"/>
    </xf>
    <xf numFmtId="0" fontId="123" fillId="0" borderId="38" xfId="41" applyFont="1" applyBorder="1" applyAlignment="1">
      <alignment vertical="top" wrapText="1"/>
    </xf>
    <xf numFmtId="0" fontId="124" fillId="0" borderId="112" xfId="41" applyFont="1" applyBorder="1" applyAlignment="1">
      <alignment horizontal="center" vertical="center"/>
    </xf>
    <xf numFmtId="0" fontId="124" fillId="0" borderId="33" xfId="41" applyFont="1" applyBorder="1" applyAlignment="1">
      <alignment horizontal="center" vertical="center"/>
    </xf>
    <xf numFmtId="0" fontId="123" fillId="0" borderId="62" xfId="41" applyFont="1" applyBorder="1" applyAlignment="1">
      <alignment horizontal="center" vertical="center"/>
    </xf>
    <xf numFmtId="0" fontId="123" fillId="0" borderId="12" xfId="41" applyFont="1" applyBorder="1" applyAlignment="1">
      <alignment horizontal="center" vertical="center"/>
    </xf>
    <xf numFmtId="0" fontId="123" fillId="0" borderId="62" xfId="41" applyFont="1" applyBorder="1" applyAlignment="1">
      <alignment vertical="center" wrapText="1"/>
    </xf>
    <xf numFmtId="0" fontId="123" fillId="0" borderId="61" xfId="41" applyFont="1" applyBorder="1" applyAlignment="1">
      <alignment vertical="center" wrapText="1"/>
    </xf>
    <xf numFmtId="0" fontId="123" fillId="0" borderId="13" xfId="41" applyFont="1" applyBorder="1" applyAlignment="1">
      <alignment vertical="center" wrapText="1"/>
    </xf>
    <xf numFmtId="0" fontId="123" fillId="0" borderId="14" xfId="41" applyFont="1" applyBorder="1" applyAlignment="1">
      <alignment vertical="center" wrapText="1"/>
    </xf>
    <xf numFmtId="0" fontId="123" fillId="0" borderId="18" xfId="41" applyFont="1" applyBorder="1" applyAlignment="1">
      <alignment vertical="center" wrapText="1"/>
    </xf>
    <xf numFmtId="0" fontId="123" fillId="28" borderId="17" xfId="41" applyFont="1" applyFill="1" applyBorder="1" applyAlignment="1">
      <alignment horizontal="right" vertical="center"/>
    </xf>
    <xf numFmtId="0" fontId="123" fillId="0" borderId="112" xfId="41" applyFont="1" applyBorder="1" applyAlignment="1">
      <alignment horizontal="center" vertical="center" wrapText="1"/>
    </xf>
    <xf numFmtId="0" fontId="123" fillId="0" borderId="33" xfId="41" applyFont="1" applyBorder="1" applyAlignment="1">
      <alignment horizontal="center" vertical="center" wrapText="1"/>
    </xf>
    <xf numFmtId="0" fontId="123" fillId="0" borderId="59" xfId="41" applyFont="1" applyBorder="1" applyAlignment="1">
      <alignment horizontal="center" vertical="center" wrapText="1"/>
    </xf>
    <xf numFmtId="190" fontId="123" fillId="30" borderId="17" xfId="41" applyNumberFormat="1" applyFont="1" applyFill="1" applyBorder="1" applyAlignment="1">
      <alignment horizontal="right" vertical="center"/>
    </xf>
    <xf numFmtId="191" fontId="123" fillId="30" borderId="13" xfId="41" applyNumberFormat="1" applyFont="1" applyFill="1" applyBorder="1">
      <alignment vertical="center"/>
    </xf>
    <xf numFmtId="191" fontId="123" fillId="30" borderId="18" xfId="41" applyNumberFormat="1" applyFont="1" applyFill="1" applyBorder="1">
      <alignment vertical="center"/>
    </xf>
    <xf numFmtId="0" fontId="123" fillId="28" borderId="13" xfId="41" applyFont="1" applyFill="1" applyBorder="1">
      <alignment vertical="center"/>
    </xf>
    <xf numFmtId="0" fontId="123" fillId="28" borderId="18" xfId="41" applyFont="1" applyFill="1" applyBorder="1">
      <alignment vertical="center"/>
    </xf>
    <xf numFmtId="0" fontId="123" fillId="0" borderId="136" xfId="41" applyFont="1" applyBorder="1" applyAlignment="1">
      <alignment vertical="center" wrapText="1"/>
    </xf>
    <xf numFmtId="0" fontId="123" fillId="0" borderId="38" xfId="41" applyFont="1" applyBorder="1" applyAlignment="1">
      <alignment vertical="center" wrapText="1"/>
    </xf>
    <xf numFmtId="0" fontId="123" fillId="0" borderId="57" xfId="41" applyFont="1" applyBorder="1" applyAlignment="1">
      <alignment vertical="center" wrapText="1"/>
    </xf>
    <xf numFmtId="0" fontId="123" fillId="0" borderId="60" xfId="41" applyFont="1" applyBorder="1" applyAlignment="1">
      <alignment vertical="center" wrapText="1"/>
    </xf>
    <xf numFmtId="0" fontId="123" fillId="0" borderId="12" xfId="41" applyFont="1" applyBorder="1" applyAlignment="1">
      <alignment vertical="center" wrapText="1"/>
    </xf>
    <xf numFmtId="0" fontId="123" fillId="0" borderId="0" xfId="41" applyFont="1" applyAlignment="1">
      <alignment vertical="center" wrapText="1"/>
    </xf>
    <xf numFmtId="0" fontId="123" fillId="0" borderId="29" xfId="41" applyFont="1" applyBorder="1" applyAlignment="1">
      <alignment vertical="center" wrapText="1"/>
    </xf>
    <xf numFmtId="0" fontId="123" fillId="0" borderId="61" xfId="41" applyFont="1" applyBorder="1" applyAlignment="1">
      <alignment horizontal="left" vertical="center" wrapText="1"/>
    </xf>
    <xf numFmtId="0" fontId="123" fillId="0" borderId="136" xfId="41" applyFont="1" applyBorder="1" applyAlignment="1">
      <alignment horizontal="left" vertical="center" wrapText="1"/>
    </xf>
    <xf numFmtId="0" fontId="123" fillId="0" borderId="38" xfId="41" applyFont="1" applyBorder="1" applyAlignment="1">
      <alignment horizontal="left" vertical="center" wrapText="1"/>
    </xf>
    <xf numFmtId="0" fontId="128" fillId="0" borderId="59" xfId="41" applyFont="1" applyBorder="1" applyAlignment="1">
      <alignment horizontal="center" vertical="center" wrapText="1"/>
    </xf>
    <xf numFmtId="0" fontId="128" fillId="0" borderId="17" xfId="41" applyFont="1" applyBorder="1" applyAlignment="1">
      <alignment horizontal="center" vertical="center" wrapText="1"/>
    </xf>
    <xf numFmtId="0" fontId="127" fillId="0" borderId="57" xfId="41" applyFont="1" applyBorder="1" applyAlignment="1">
      <alignment vertical="center" wrapText="1"/>
    </xf>
    <xf numFmtId="0" fontId="127" fillId="0" borderId="60" xfId="41" applyFont="1" applyBorder="1" applyAlignment="1">
      <alignment vertical="center" wrapText="1"/>
    </xf>
    <xf numFmtId="0" fontId="127" fillId="0" borderId="136" xfId="41" applyFont="1" applyBorder="1" applyAlignment="1">
      <alignment vertical="center" wrapText="1"/>
    </xf>
    <xf numFmtId="0" fontId="127" fillId="0" borderId="38" xfId="41" applyFont="1" applyBorder="1" applyAlignment="1">
      <alignment vertical="center" wrapText="1"/>
    </xf>
    <xf numFmtId="0" fontId="123" fillId="28" borderId="17" xfId="41" applyFont="1" applyFill="1" applyBorder="1" applyAlignment="1">
      <alignment horizontal="right" vertical="center" wrapText="1"/>
    </xf>
    <xf numFmtId="0" fontId="123" fillId="0" borderId="13" xfId="41" applyFont="1" applyBorder="1" applyAlignment="1">
      <alignment vertical="center" shrinkToFit="1"/>
    </xf>
    <xf numFmtId="0" fontId="123" fillId="0" borderId="14" xfId="41" applyFont="1" applyBorder="1" applyAlignment="1">
      <alignment vertical="center" shrinkToFit="1"/>
    </xf>
    <xf numFmtId="0" fontId="123" fillId="0" borderId="18" xfId="41" applyFont="1" applyBorder="1" applyAlignment="1">
      <alignment vertical="center" shrinkToFit="1"/>
    </xf>
    <xf numFmtId="0" fontId="131" fillId="0" borderId="0" xfId="0" applyFont="1" applyAlignment="1">
      <alignment vertical="top"/>
    </xf>
    <xf numFmtId="0" fontId="127" fillId="0" borderId="13" xfId="0" applyFont="1" applyBorder="1" applyAlignment="1">
      <alignment vertical="center" wrapText="1"/>
    </xf>
    <xf numFmtId="0" fontId="127" fillId="0" borderId="14" xfId="0" applyFont="1" applyBorder="1" applyAlignment="1">
      <alignment vertical="center" wrapText="1"/>
    </xf>
    <xf numFmtId="0" fontId="127" fillId="0" borderId="18" xfId="0" applyFont="1" applyBorder="1" applyAlignment="1">
      <alignment vertical="center" wrapText="1"/>
    </xf>
    <xf numFmtId="0" fontId="127" fillId="0" borderId="13" xfId="0" applyFont="1" applyBorder="1" applyAlignment="1">
      <alignment horizontal="left" vertical="center" wrapText="1"/>
    </xf>
    <xf numFmtId="0" fontId="127" fillId="0" borderId="14" xfId="0" applyFont="1" applyBorder="1" applyAlignment="1">
      <alignment horizontal="left" vertical="center" wrapText="1"/>
    </xf>
    <xf numFmtId="0" fontId="127" fillId="0" borderId="18" xfId="0" applyFont="1" applyBorder="1" applyAlignment="1">
      <alignment horizontal="left" vertical="center" wrapText="1"/>
    </xf>
    <xf numFmtId="0" fontId="127" fillId="0" borderId="13" xfId="41" applyFont="1" applyBorder="1" applyAlignment="1">
      <alignment vertical="center" wrapText="1"/>
    </xf>
    <xf numFmtId="0" fontId="127" fillId="0" borderId="14" xfId="41" applyFont="1" applyBorder="1" applyAlignment="1">
      <alignment vertical="center" wrapText="1"/>
    </xf>
    <xf numFmtId="0" fontId="127" fillId="0" borderId="18" xfId="41" applyFont="1" applyBorder="1" applyAlignment="1">
      <alignment vertical="center" wrapText="1"/>
    </xf>
    <xf numFmtId="0" fontId="124" fillId="0" borderId="62" xfId="41" applyFont="1" applyBorder="1" applyAlignment="1">
      <alignment vertical="center" wrapText="1"/>
    </xf>
    <xf numFmtId="0" fontId="124" fillId="0" borderId="57" xfId="41" applyFont="1" applyBorder="1" applyAlignment="1">
      <alignment vertical="center" wrapText="1"/>
    </xf>
    <xf numFmtId="0" fontId="124" fillId="0" borderId="60" xfId="41" applyFont="1" applyBorder="1" applyAlignment="1">
      <alignment vertical="center" wrapText="1"/>
    </xf>
    <xf numFmtId="0" fontId="124" fillId="0" borderId="61" xfId="41" applyFont="1" applyBorder="1" applyAlignment="1">
      <alignment vertical="center" wrapText="1"/>
    </xf>
    <xf numFmtId="0" fontId="124" fillId="0" borderId="136" xfId="41" applyFont="1" applyBorder="1" applyAlignment="1">
      <alignment vertical="center" wrapText="1"/>
    </xf>
    <xf numFmtId="0" fontId="124" fillId="0" borderId="38" xfId="41" applyFont="1" applyBorder="1" applyAlignment="1">
      <alignment vertical="center" wrapText="1"/>
    </xf>
    <xf numFmtId="0" fontId="99" fillId="0" borderId="0" xfId="0" applyFont="1" applyAlignment="1">
      <alignment vertical="top" wrapText="1"/>
    </xf>
    <xf numFmtId="0" fontId="99" fillId="0" borderId="0" xfId="0" applyFont="1" applyAlignment="1">
      <alignment vertical="top"/>
    </xf>
    <xf numFmtId="0" fontId="99" fillId="0" borderId="17" xfId="0" applyFont="1" applyBorder="1" applyAlignment="1">
      <alignment horizontal="center" vertical="top" wrapText="1"/>
    </xf>
    <xf numFmtId="0" fontId="99" fillId="0" borderId="0" xfId="0" applyFont="1" applyAlignment="1">
      <alignment vertical="center" wrapText="1"/>
    </xf>
    <xf numFmtId="0" fontId="99" fillId="0" borderId="0" xfId="0" applyFont="1">
      <alignment vertical="center"/>
    </xf>
    <xf numFmtId="0" fontId="77" fillId="0" borderId="13" xfId="44" applyFont="1" applyBorder="1" applyAlignment="1">
      <alignment horizontal="center" vertical="center"/>
    </xf>
    <xf numFmtId="0" fontId="77" fillId="0" borderId="14" xfId="44" applyFont="1" applyBorder="1" applyAlignment="1">
      <alignment horizontal="center" vertical="center"/>
    </xf>
    <xf numFmtId="0" fontId="77" fillId="0" borderId="46" xfId="44" applyFont="1" applyBorder="1" applyAlignment="1">
      <alignment horizontal="center" vertical="center"/>
    </xf>
    <xf numFmtId="0" fontId="76" fillId="0" borderId="0" xfId="44" applyFont="1" applyBorder="1" applyAlignment="1">
      <alignment horizontal="center" vertical="center" wrapText="1"/>
    </xf>
    <xf numFmtId="0" fontId="59" fillId="0" borderId="14" xfId="0" applyFont="1" applyFill="1" applyBorder="1" applyAlignment="1">
      <alignment horizontal="center" vertical="center"/>
    </xf>
    <xf numFmtId="0" fontId="75" fillId="0" borderId="0" xfId="44" applyFont="1" applyBorder="1" applyAlignment="1">
      <alignment vertical="center" wrapText="1"/>
    </xf>
    <xf numFmtId="0" fontId="75" fillId="0" borderId="19" xfId="44" applyFont="1" applyBorder="1" applyAlignment="1">
      <alignment vertical="top" wrapText="1"/>
    </xf>
    <xf numFmtId="0" fontId="75" fillId="0" borderId="20" xfId="44" applyFont="1" applyBorder="1" applyAlignment="1">
      <alignment vertical="top" wrapText="1"/>
    </xf>
    <xf numFmtId="0" fontId="75" fillId="0" borderId="21" xfId="44" applyFont="1" applyBorder="1" applyAlignment="1">
      <alignment vertical="top" wrapText="1"/>
    </xf>
    <xf numFmtId="0" fontId="75" fillId="0" borderId="22" xfId="44" applyFont="1" applyBorder="1" applyAlignment="1">
      <alignment vertical="top" wrapText="1"/>
    </xf>
    <xf numFmtId="0" fontId="75" fillId="0" borderId="28" xfId="44" applyFont="1" applyBorder="1" applyAlignment="1">
      <alignment vertical="top" wrapText="1"/>
    </xf>
    <xf numFmtId="0" fontId="75" fillId="0" borderId="49" xfId="44" applyFont="1" applyBorder="1" applyAlignment="1">
      <alignment vertical="top" wrapText="1"/>
    </xf>
    <xf numFmtId="0" fontId="75" fillId="0" borderId="24" xfId="44" applyFont="1" applyBorder="1" applyAlignment="1">
      <alignment vertical="top" wrapText="1"/>
    </xf>
    <xf numFmtId="0" fontId="75" fillId="0" borderId="30" xfId="44" applyFont="1" applyBorder="1" applyAlignment="1">
      <alignment vertical="top" wrapText="1"/>
    </xf>
    <xf numFmtId="0" fontId="75" fillId="0" borderId="51" xfId="44" applyFont="1" applyBorder="1" applyAlignment="1">
      <alignment vertical="top" wrapText="1"/>
    </xf>
    <xf numFmtId="0" fontId="83" fillId="0" borderId="22" xfId="44" applyFont="1" applyBorder="1" applyAlignment="1">
      <alignment vertical="top" wrapText="1"/>
    </xf>
    <xf numFmtId="0" fontId="115" fillId="0" borderId="28" xfId="44" applyFont="1" applyBorder="1" applyAlignment="1">
      <alignment vertical="top" wrapText="1"/>
    </xf>
    <xf numFmtId="0" fontId="115" fillId="0" borderId="49" xfId="44" applyFont="1" applyBorder="1" applyAlignment="1">
      <alignment vertical="top" wrapText="1"/>
    </xf>
    <xf numFmtId="0" fontId="115" fillId="0" borderId="24" xfId="44" applyFont="1" applyBorder="1" applyAlignment="1">
      <alignment vertical="top" wrapText="1"/>
    </xf>
    <xf numFmtId="0" fontId="115" fillId="0" borderId="30" xfId="44" applyFont="1" applyBorder="1" applyAlignment="1">
      <alignment vertical="top" wrapText="1"/>
    </xf>
    <xf numFmtId="0" fontId="115" fillId="0" borderId="51" xfId="44" applyFont="1" applyBorder="1" applyAlignment="1">
      <alignment vertical="top" wrapText="1"/>
    </xf>
    <xf numFmtId="0" fontId="83" fillId="0" borderId="24" xfId="44" applyFont="1" applyBorder="1" applyAlignment="1">
      <alignment vertical="top" wrapText="1"/>
    </xf>
    <xf numFmtId="0" fontId="79" fillId="0" borderId="76" xfId="44" applyFont="1" applyBorder="1" applyAlignment="1">
      <alignment horizontal="center" vertical="center" wrapText="1"/>
    </xf>
    <xf numFmtId="0" fontId="79" fillId="0" borderId="106" xfId="44" applyFont="1" applyBorder="1" applyAlignment="1">
      <alignment horizontal="center" vertical="center" wrapText="1"/>
    </xf>
    <xf numFmtId="0" fontId="75" fillId="0" borderId="28" xfId="44" applyFont="1" applyBorder="1" applyAlignment="1">
      <alignment vertical="center" wrapText="1"/>
    </xf>
    <xf numFmtId="0" fontId="75" fillId="0" borderId="23" xfId="44" applyFont="1" applyBorder="1" applyAlignment="1">
      <alignment vertical="top" wrapText="1"/>
    </xf>
    <xf numFmtId="0" fontId="75" fillId="0" borderId="0" xfId="44" applyFont="1" applyBorder="1" applyAlignment="1">
      <alignment vertical="top" wrapText="1"/>
    </xf>
    <xf numFmtId="0" fontId="75" fillId="0" borderId="50" xfId="44" applyFont="1" applyBorder="1" applyAlignment="1">
      <alignment vertical="top" wrapText="1"/>
    </xf>
    <xf numFmtId="0" fontId="79" fillId="0" borderId="77" xfId="44" applyFont="1" applyBorder="1" applyAlignment="1">
      <alignment horizontal="center" vertical="center" wrapText="1"/>
    </xf>
    <xf numFmtId="0" fontId="25" fillId="0" borderId="48" xfId="0" applyFont="1" applyBorder="1" applyAlignment="1">
      <alignment horizontal="center" vertical="center"/>
    </xf>
    <xf numFmtId="0" fontId="28" fillId="0" borderId="136" xfId="0" applyFont="1" applyBorder="1" applyAlignment="1">
      <alignment horizontal="center" vertical="center"/>
    </xf>
    <xf numFmtId="0" fontId="31" fillId="0" borderId="136" xfId="0" applyFont="1" applyBorder="1" applyAlignment="1">
      <alignment horizontal="center" vertical="center"/>
    </xf>
    <xf numFmtId="0" fontId="25" fillId="0" borderId="0" xfId="0" applyFont="1" applyBorder="1" applyAlignment="1">
      <alignment horizontal="center" vertical="center"/>
    </xf>
    <xf numFmtId="0" fontId="28" fillId="0" borderId="21" xfId="0" applyFont="1" applyBorder="1" applyAlignment="1">
      <alignment horizontal="center" vertical="center" wrapText="1"/>
    </xf>
    <xf numFmtId="184" fontId="28" fillId="24" borderId="44" xfId="0" applyNumberFormat="1" applyFont="1" applyFill="1" applyBorder="1" applyAlignment="1">
      <alignment vertical="center"/>
    </xf>
    <xf numFmtId="184" fontId="28" fillId="24" borderId="31" xfId="0" applyNumberFormat="1" applyFont="1" applyFill="1" applyBorder="1" applyAlignment="1">
      <alignment vertical="center"/>
    </xf>
    <xf numFmtId="184" fontId="28" fillId="24" borderId="47" xfId="0" applyNumberFormat="1" applyFont="1" applyFill="1" applyBorder="1" applyAlignment="1">
      <alignment vertical="center"/>
    </xf>
    <xf numFmtId="38" fontId="0" fillId="24" borderId="44" xfId="56" applyFont="1" applyFill="1" applyBorder="1" applyAlignment="1">
      <alignment horizontal="center" vertical="center"/>
    </xf>
    <xf numFmtId="38" fontId="0" fillId="24" borderId="52" xfId="56" applyFont="1" applyFill="1" applyBorder="1" applyAlignment="1">
      <alignment horizontal="center" vertical="center"/>
    </xf>
    <xf numFmtId="184" fontId="28" fillId="24" borderId="13" xfId="0" applyNumberFormat="1" applyFont="1" applyFill="1" applyBorder="1" applyAlignment="1">
      <alignment vertical="center"/>
    </xf>
    <xf numFmtId="184" fontId="28" fillId="24" borderId="14" xfId="0" applyNumberFormat="1" applyFont="1" applyFill="1" applyBorder="1" applyAlignment="1">
      <alignment vertical="center"/>
    </xf>
    <xf numFmtId="184" fontId="28" fillId="24" borderId="16" xfId="0" applyNumberFormat="1" applyFont="1" applyFill="1" applyBorder="1" applyAlignment="1">
      <alignment vertical="center"/>
    </xf>
    <xf numFmtId="38" fontId="0" fillId="24" borderId="10" xfId="56" applyFont="1" applyFill="1" applyBorder="1" applyAlignment="1">
      <alignment horizontal="center" vertical="center"/>
    </xf>
    <xf numFmtId="38" fontId="0" fillId="24" borderId="53" xfId="56" applyFont="1" applyFill="1" applyBorder="1" applyAlignment="1">
      <alignment horizontal="center" vertical="center"/>
    </xf>
    <xf numFmtId="0" fontId="7" fillId="0" borderId="0" xfId="0" applyFont="1" applyFill="1" applyAlignment="1">
      <alignment vertical="center"/>
    </xf>
    <xf numFmtId="0" fontId="25" fillId="0" borderId="0" xfId="0" applyFont="1" applyAlignment="1">
      <alignment horizontal="left" vertical="center" wrapText="1"/>
    </xf>
    <xf numFmtId="184" fontId="28" fillId="24" borderId="88" xfId="0" applyNumberFormat="1" applyFont="1" applyFill="1" applyBorder="1" applyAlignment="1">
      <alignment vertical="center"/>
    </xf>
    <xf numFmtId="184" fontId="28" fillId="24" borderId="35" xfId="0" applyNumberFormat="1" applyFont="1" applyFill="1" applyBorder="1" applyAlignment="1">
      <alignment vertical="center"/>
    </xf>
    <xf numFmtId="184" fontId="28" fillId="24" borderId="39" xfId="0" applyNumberFormat="1" applyFont="1" applyFill="1" applyBorder="1" applyAlignment="1">
      <alignment vertical="center"/>
    </xf>
    <xf numFmtId="38" fontId="0" fillId="24" borderId="88" xfId="56" applyFont="1" applyFill="1" applyBorder="1" applyAlignment="1">
      <alignment horizontal="center" vertical="center"/>
    </xf>
    <xf numFmtId="38" fontId="0" fillId="24" borderId="54" xfId="56" applyFont="1" applyFill="1" applyBorder="1" applyAlignment="1">
      <alignment horizontal="center" vertical="center"/>
    </xf>
    <xf numFmtId="184" fontId="0" fillId="0" borderId="42" xfId="56" applyNumberFormat="1" applyFont="1" applyBorder="1" applyAlignment="1">
      <alignment vertical="center"/>
    </xf>
    <xf numFmtId="184" fontId="0" fillId="0" borderId="20" xfId="56" applyNumberFormat="1" applyFont="1" applyBorder="1" applyAlignment="1">
      <alignment vertical="center"/>
    </xf>
    <xf numFmtId="184" fontId="0" fillId="0" borderId="37" xfId="56" applyNumberFormat="1" applyFont="1" applyBorder="1" applyAlignment="1">
      <alignment vertical="center"/>
    </xf>
    <xf numFmtId="38" fontId="82" fillId="0" borderId="42" xfId="56" applyFont="1" applyBorder="1" applyAlignment="1">
      <alignment horizontal="center" vertical="center"/>
    </xf>
    <xf numFmtId="38" fontId="82" fillId="0" borderId="20" xfId="56" applyFont="1" applyBorder="1" applyAlignment="1">
      <alignment horizontal="center" vertical="center"/>
    </xf>
    <xf numFmtId="38" fontId="82" fillId="0" borderId="37" xfId="56" applyFont="1" applyBorder="1" applyAlignment="1">
      <alignment horizontal="center" vertical="center"/>
    </xf>
    <xf numFmtId="3" fontId="28" fillId="24" borderId="44" xfId="0" applyNumberFormat="1" applyFont="1" applyFill="1" applyBorder="1">
      <alignment vertical="center"/>
    </xf>
    <xf numFmtId="3" fontId="28" fillId="24" borderId="31" xfId="0" applyNumberFormat="1" applyFont="1" applyFill="1" applyBorder="1">
      <alignment vertical="center"/>
    </xf>
    <xf numFmtId="3" fontId="28" fillId="24" borderId="47" xfId="0" applyNumberFormat="1" applyFont="1" applyFill="1" applyBorder="1">
      <alignment vertical="center"/>
    </xf>
    <xf numFmtId="0" fontId="25" fillId="0" borderId="46" xfId="0" applyFont="1" applyBorder="1" applyAlignment="1">
      <alignment horizontal="center" vertical="center" shrinkToFit="1"/>
    </xf>
    <xf numFmtId="0" fontId="25" fillId="0" borderId="14" xfId="0" applyFont="1" applyBorder="1">
      <alignment vertical="center"/>
    </xf>
    <xf numFmtId="0" fontId="25" fillId="0" borderId="18" xfId="0" applyFont="1" applyBorder="1">
      <alignment vertical="center"/>
    </xf>
    <xf numFmtId="0" fontId="45" fillId="0" borderId="0" xfId="0" applyFont="1" applyAlignment="1">
      <alignment horizontal="center" vertical="center"/>
    </xf>
    <xf numFmtId="0" fontId="28" fillId="0" borderId="0" xfId="0" applyFont="1" applyAlignment="1">
      <alignment horizontal="center" vertical="center"/>
    </xf>
    <xf numFmtId="0" fontId="31" fillId="0" borderId="14" xfId="0" applyFont="1" applyBorder="1" applyAlignment="1">
      <alignment horizontal="center" vertical="center"/>
    </xf>
    <xf numFmtId="3" fontId="28" fillId="24" borderId="13" xfId="0" applyNumberFormat="1" applyFont="1" applyFill="1" applyBorder="1">
      <alignment vertical="center"/>
    </xf>
    <xf numFmtId="3" fontId="28" fillId="24" borderId="14" xfId="0" applyNumberFormat="1" applyFont="1" applyFill="1" applyBorder="1">
      <alignment vertical="center"/>
    </xf>
    <xf numFmtId="3" fontId="28" fillId="24" borderId="18" xfId="0" applyNumberFormat="1" applyFont="1" applyFill="1" applyBorder="1">
      <alignment vertical="center"/>
    </xf>
    <xf numFmtId="38" fontId="0" fillId="24" borderId="13" xfId="56" applyFont="1" applyFill="1" applyBorder="1" applyAlignment="1">
      <alignment horizontal="center" vertical="center"/>
    </xf>
    <xf numFmtId="38" fontId="0" fillId="24" borderId="70" xfId="56" applyFont="1" applyFill="1" applyBorder="1" applyAlignment="1">
      <alignment horizontal="center" vertical="center"/>
    </xf>
    <xf numFmtId="0" fontId="25" fillId="0" borderId="0" xfId="0" applyFont="1" applyAlignment="1">
      <alignment vertical="center" wrapText="1"/>
    </xf>
    <xf numFmtId="0" fontId="0" fillId="0" borderId="0" xfId="0">
      <alignment vertical="center"/>
    </xf>
    <xf numFmtId="3" fontId="28" fillId="24" borderId="88" xfId="0" applyNumberFormat="1" applyFont="1" applyFill="1" applyBorder="1">
      <alignment vertical="center"/>
    </xf>
    <xf numFmtId="3" fontId="28" fillId="24" borderId="35" xfId="0" applyNumberFormat="1" applyFont="1" applyFill="1" applyBorder="1">
      <alignment vertical="center"/>
    </xf>
    <xf numFmtId="3" fontId="28" fillId="24" borderId="39" xfId="0" applyNumberFormat="1" applyFont="1" applyFill="1" applyBorder="1">
      <alignment vertical="center"/>
    </xf>
    <xf numFmtId="38" fontId="0" fillId="0" borderId="42" xfId="56" applyFont="1" applyBorder="1" applyAlignment="1">
      <alignment vertical="center"/>
    </xf>
    <xf numFmtId="38" fontId="0" fillId="0" borderId="20" xfId="56" applyFont="1" applyBorder="1" applyAlignment="1">
      <alignment vertical="center"/>
    </xf>
    <xf numFmtId="38" fontId="0" fillId="0" borderId="37" xfId="56" applyFont="1" applyBorder="1" applyAlignment="1">
      <alignment vertical="center"/>
    </xf>
    <xf numFmtId="184" fontId="28" fillId="24" borderId="18" xfId="0" applyNumberFormat="1" applyFont="1" applyFill="1" applyBorder="1" applyAlignment="1">
      <alignment vertical="center"/>
    </xf>
    <xf numFmtId="0" fontId="28" fillId="0" borderId="14" xfId="0" applyFont="1" applyFill="1" applyBorder="1" applyAlignment="1">
      <alignment horizontal="center" vertical="center" shrinkToFit="1"/>
    </xf>
    <xf numFmtId="0" fontId="28" fillId="24" borderId="44" xfId="0" applyFont="1" applyFill="1" applyBorder="1">
      <alignment vertical="center"/>
    </xf>
    <xf numFmtId="0" fontId="28" fillId="24" borderId="31" xfId="0" applyFont="1" applyFill="1" applyBorder="1">
      <alignment vertical="center"/>
    </xf>
    <xf numFmtId="0" fontId="28" fillId="24" borderId="47" xfId="0" applyFont="1" applyFill="1" applyBorder="1">
      <alignment vertical="center"/>
    </xf>
    <xf numFmtId="38" fontId="83" fillId="24" borderId="44" xfId="35" applyFont="1" applyFill="1" applyBorder="1" applyAlignment="1">
      <alignment vertical="center"/>
    </xf>
    <xf numFmtId="38" fontId="83" fillId="24" borderId="52" xfId="35" applyFont="1" applyFill="1" applyBorder="1" applyAlignment="1">
      <alignment vertical="center"/>
    </xf>
    <xf numFmtId="0" fontId="25" fillId="0" borderId="147" xfId="0" applyFont="1" applyBorder="1" applyAlignment="1">
      <alignment horizontal="center" vertical="center"/>
    </xf>
    <xf numFmtId="0" fontId="25" fillId="0" borderId="17" xfId="41" applyFont="1" applyBorder="1" applyAlignment="1">
      <alignment vertical="center" shrinkToFit="1"/>
    </xf>
    <xf numFmtId="0" fontId="28" fillId="24" borderId="13" xfId="0" applyFont="1" applyFill="1" applyBorder="1">
      <alignment vertical="center"/>
    </xf>
    <xf numFmtId="0" fontId="28" fillId="24" borderId="14" xfId="0" applyFont="1" applyFill="1" applyBorder="1">
      <alignment vertical="center"/>
    </xf>
    <xf numFmtId="0" fontId="28" fillId="24" borderId="18" xfId="0" applyFont="1" applyFill="1" applyBorder="1">
      <alignment vertical="center"/>
    </xf>
    <xf numFmtId="38" fontId="83" fillId="24" borderId="13" xfId="35" applyFont="1" applyFill="1" applyBorder="1" applyAlignment="1">
      <alignment vertical="center"/>
    </xf>
    <xf numFmtId="38" fontId="83" fillId="24" borderId="70" xfId="35" applyFont="1" applyFill="1" applyBorder="1" applyAlignment="1">
      <alignment vertical="center"/>
    </xf>
    <xf numFmtId="0" fontId="28" fillId="24" borderId="88" xfId="0" applyFont="1" applyFill="1" applyBorder="1">
      <alignment vertical="center"/>
    </xf>
    <xf numFmtId="0" fontId="28" fillId="24" borderId="35" xfId="0" applyFont="1" applyFill="1" applyBorder="1">
      <alignment vertical="center"/>
    </xf>
    <xf numFmtId="0" fontId="28" fillId="24" borderId="39" xfId="0" applyFont="1" applyFill="1" applyBorder="1">
      <alignment vertical="center"/>
    </xf>
    <xf numFmtId="38" fontId="83" fillId="24" borderId="88" xfId="35" applyFont="1" applyFill="1" applyBorder="1" applyAlignment="1">
      <alignment vertical="center"/>
    </xf>
    <xf numFmtId="38" fontId="83" fillId="24" borderId="54" xfId="35" applyFont="1" applyFill="1" applyBorder="1" applyAlignment="1">
      <alignment vertical="center"/>
    </xf>
    <xf numFmtId="38" fontId="83" fillId="0" borderId="42" xfId="35" applyFont="1" applyBorder="1" applyAlignment="1">
      <alignment vertical="center"/>
    </xf>
    <xf numFmtId="38" fontId="83" fillId="0" borderId="20" xfId="35" applyFont="1" applyBorder="1" applyAlignment="1">
      <alignment vertical="center"/>
    </xf>
    <xf numFmtId="38" fontId="83" fillId="0" borderId="37" xfId="35" applyFont="1" applyBorder="1" applyAlignment="1">
      <alignment vertical="center"/>
    </xf>
    <xf numFmtId="38" fontId="133" fillId="0" borderId="42" xfId="35" applyFont="1" applyBorder="1" applyAlignment="1">
      <alignment horizontal="center" vertical="center"/>
    </xf>
    <xf numFmtId="38" fontId="133" fillId="0" borderId="20" xfId="35" applyFont="1" applyBorder="1" applyAlignment="1">
      <alignment horizontal="center" vertical="center"/>
    </xf>
    <xf numFmtId="38" fontId="133" fillId="0" borderId="37" xfId="35" applyFont="1" applyBorder="1" applyAlignment="1">
      <alignment horizontal="center" vertical="center"/>
    </xf>
    <xf numFmtId="0" fontId="28" fillId="0" borderId="127" xfId="0" applyFont="1" applyBorder="1" applyAlignment="1">
      <alignment horizontal="center" vertical="center" shrinkToFit="1"/>
    </xf>
    <xf numFmtId="0" fontId="28" fillId="0" borderId="52" xfId="0" applyFont="1" applyBorder="1" applyAlignment="1">
      <alignment horizontal="center" vertical="center" shrinkToFit="1"/>
    </xf>
    <xf numFmtId="0" fontId="28" fillId="24" borderId="55" xfId="0" applyFont="1" applyFill="1" applyBorder="1" applyAlignment="1">
      <alignment horizontal="left" vertical="top"/>
    </xf>
    <xf numFmtId="0" fontId="28" fillId="24" borderId="57" xfId="0" applyFont="1" applyFill="1" applyBorder="1" applyAlignment="1">
      <alignment horizontal="left" vertical="top"/>
    </xf>
    <xf numFmtId="0" fontId="28" fillId="24" borderId="68" xfId="0" applyFont="1" applyFill="1" applyBorder="1" applyAlignment="1">
      <alignment horizontal="left" vertical="top"/>
    </xf>
    <xf numFmtId="0" fontId="28" fillId="24" borderId="23" xfId="0" applyFont="1" applyFill="1" applyBorder="1" applyAlignment="1">
      <alignment horizontal="left" vertical="top"/>
    </xf>
    <xf numFmtId="0" fontId="28" fillId="24" borderId="0" xfId="0" applyFont="1" applyFill="1" applyAlignment="1">
      <alignment horizontal="left" vertical="top"/>
    </xf>
    <xf numFmtId="0" fontId="28" fillId="24" borderId="24" xfId="0" applyFont="1" applyFill="1" applyBorder="1" applyAlignment="1">
      <alignment horizontal="left" vertical="top"/>
    </xf>
    <xf numFmtId="0" fontId="28" fillId="24" borderId="51" xfId="0" applyFont="1" applyFill="1" applyBorder="1" applyAlignment="1">
      <alignment horizontal="left" vertical="top"/>
    </xf>
    <xf numFmtId="0" fontId="25" fillId="0" borderId="13" xfId="0" applyFont="1" applyBorder="1">
      <alignment vertical="center"/>
    </xf>
    <xf numFmtId="0" fontId="47" fillId="0" borderId="0" xfId="0" applyFont="1" applyAlignment="1">
      <alignment horizontal="center" vertical="center" wrapText="1"/>
    </xf>
    <xf numFmtId="0" fontId="24" fillId="0" borderId="0" xfId="0" applyFont="1" applyBorder="1" applyAlignment="1">
      <alignment horizontal="center" vertical="center"/>
    </xf>
    <xf numFmtId="0" fontId="23" fillId="0" borderId="20" xfId="0" applyFont="1" applyFill="1" applyBorder="1" applyAlignment="1">
      <alignment horizontal="center" vertical="center"/>
    </xf>
    <xf numFmtId="0" fontId="23" fillId="0" borderId="21" xfId="0" applyFont="1" applyBorder="1" applyAlignment="1">
      <alignment horizontal="center" vertical="center"/>
    </xf>
    <xf numFmtId="0" fontId="24" fillId="0" borderId="0" xfId="0" applyFont="1" applyBorder="1" applyAlignment="1">
      <alignment horizontal="left" vertical="center" wrapText="1"/>
    </xf>
    <xf numFmtId="0" fontId="0" fillId="0" borderId="0" xfId="0" applyFont="1" applyAlignment="1">
      <alignment vertical="center" wrapText="1"/>
    </xf>
    <xf numFmtId="0" fontId="24" fillId="0" borderId="0" xfId="0" applyFont="1" applyAlignment="1">
      <alignment horizontal="left" vertical="center" wrapText="1"/>
    </xf>
    <xf numFmtId="0" fontId="0" fillId="0" borderId="0" xfId="0" applyAlignment="1">
      <alignment vertical="center" wrapText="1"/>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30" fillId="0" borderId="14" xfId="0" applyFont="1" applyBorder="1" applyAlignment="1">
      <alignment horizontal="center" vertical="center"/>
    </xf>
    <xf numFmtId="0" fontId="30" fillId="0" borderId="18" xfId="0" applyFont="1" applyBorder="1" applyAlignment="1">
      <alignment horizontal="center" vertical="center"/>
    </xf>
    <xf numFmtId="0" fontId="24" fillId="0" borderId="0" xfId="0" applyFont="1" applyAlignment="1">
      <alignment horizontal="center" vertical="center"/>
    </xf>
    <xf numFmtId="0" fontId="84" fillId="0" borderId="0" xfId="0" applyFont="1" applyAlignment="1">
      <alignment horizontal="left" vertical="center"/>
    </xf>
    <xf numFmtId="0" fontId="24" fillId="0" borderId="127" xfId="0" applyFont="1" applyBorder="1" applyAlignment="1">
      <alignment horizontal="center" vertical="center"/>
    </xf>
    <xf numFmtId="0" fontId="24" fillId="0" borderId="31" xfId="0" applyFont="1" applyBorder="1" applyAlignment="1">
      <alignment horizontal="center" vertical="center"/>
    </xf>
    <xf numFmtId="0" fontId="24" fillId="0" borderId="44" xfId="0" applyFont="1" applyBorder="1" applyAlignment="1">
      <alignment horizontal="center" vertical="center"/>
    </xf>
    <xf numFmtId="0" fontId="24" fillId="0" borderId="47" xfId="0" applyFont="1" applyBorder="1" applyAlignment="1">
      <alignment horizontal="center" vertical="center"/>
    </xf>
    <xf numFmtId="0" fontId="24" fillId="0" borderId="156" xfId="0" applyFont="1" applyBorder="1" applyAlignment="1">
      <alignment horizontal="center" vertical="center" shrinkToFit="1"/>
    </xf>
    <xf numFmtId="0" fontId="24" fillId="0" borderId="118" xfId="0" applyFont="1" applyBorder="1" applyAlignment="1">
      <alignment horizontal="center" vertical="center" shrinkToFit="1"/>
    </xf>
    <xf numFmtId="0" fontId="24" fillId="0" borderId="148" xfId="0" applyFont="1" applyBorder="1" applyAlignment="1">
      <alignment horizontal="center" vertical="center"/>
    </xf>
    <xf numFmtId="0" fontId="24" fillId="0" borderId="162" xfId="0" applyFont="1" applyBorder="1" applyAlignment="1">
      <alignment horizontal="center" vertical="center"/>
    </xf>
    <xf numFmtId="0" fontId="24" fillId="0" borderId="171" xfId="0" applyFont="1" applyBorder="1" applyAlignment="1">
      <alignment horizontal="center" vertical="center"/>
    </xf>
    <xf numFmtId="0" fontId="24" fillId="0" borderId="84" xfId="0" applyFont="1" applyBorder="1" applyAlignment="1">
      <alignment horizontal="center" vertical="center"/>
    </xf>
    <xf numFmtId="0" fontId="24" fillId="0" borderId="87" xfId="0" applyFont="1" applyBorder="1" applyAlignment="1">
      <alignment horizontal="center" vertical="center"/>
    </xf>
    <xf numFmtId="0" fontId="24" fillId="0" borderId="82" xfId="0" applyFont="1" applyBorder="1" applyAlignment="1">
      <alignment horizontal="center" vertical="center"/>
    </xf>
    <xf numFmtId="0" fontId="24" fillId="0" borderId="85" xfId="0" applyFont="1" applyBorder="1" applyAlignment="1">
      <alignment horizontal="center" vertical="center"/>
    </xf>
    <xf numFmtId="0" fontId="24" fillId="0" borderId="172" xfId="0" applyFont="1" applyBorder="1" applyAlignment="1">
      <alignment horizontal="center" vertical="center"/>
    </xf>
    <xf numFmtId="0" fontId="65" fillId="0" borderId="0" xfId="0" applyFont="1" applyBorder="1" applyAlignment="1">
      <alignment horizontal="center" vertical="center"/>
    </xf>
    <xf numFmtId="0" fontId="24" fillId="0" borderId="157" xfId="0" applyFont="1" applyBorder="1" applyAlignment="1">
      <alignment horizontal="center" vertical="center"/>
    </xf>
    <xf numFmtId="0" fontId="24" fillId="0" borderId="163" xfId="0" applyFont="1" applyBorder="1" applyAlignment="1">
      <alignment horizontal="center" vertical="center"/>
    </xf>
    <xf numFmtId="0" fontId="24" fillId="0" borderId="160" xfId="0" applyFont="1" applyBorder="1" applyAlignment="1">
      <alignment horizontal="center" vertical="center"/>
    </xf>
    <xf numFmtId="0" fontId="24" fillId="0" borderId="166" xfId="0" applyFont="1" applyBorder="1" applyAlignment="1">
      <alignment horizontal="center" vertical="center"/>
    </xf>
    <xf numFmtId="0" fontId="24" fillId="0" borderId="173" xfId="0" applyFont="1" applyBorder="1" applyAlignment="1">
      <alignment horizontal="center" vertical="center"/>
    </xf>
    <xf numFmtId="0" fontId="24" fillId="0" borderId="158" xfId="0" applyFont="1" applyBorder="1" applyAlignment="1">
      <alignment horizontal="center" vertical="center"/>
    </xf>
    <xf numFmtId="0" fontId="24" fillId="0" borderId="164" xfId="0" applyFont="1" applyBorder="1" applyAlignment="1">
      <alignment horizontal="center" vertical="center"/>
    </xf>
    <xf numFmtId="0" fontId="24" fillId="0" borderId="159" xfId="0" applyFont="1" applyBorder="1" applyAlignment="1">
      <alignment horizontal="center" vertical="center"/>
    </xf>
    <xf numFmtId="0" fontId="24" fillId="0" borderId="165" xfId="0" applyFont="1" applyBorder="1" applyAlignment="1">
      <alignment horizontal="center" vertical="center"/>
    </xf>
    <xf numFmtId="0" fontId="24" fillId="0" borderId="174" xfId="0" applyFont="1" applyBorder="1" applyAlignment="1">
      <alignment horizontal="center" vertical="center"/>
    </xf>
    <xf numFmtId="0" fontId="24" fillId="0" borderId="109" xfId="0" applyFont="1" applyBorder="1" applyAlignment="1">
      <alignment horizontal="center" vertical="center"/>
    </xf>
    <xf numFmtId="0" fontId="24" fillId="0" borderId="93" xfId="0" applyFont="1" applyBorder="1" applyAlignment="1">
      <alignment horizontal="center" vertical="center"/>
    </xf>
    <xf numFmtId="0" fontId="24" fillId="0" borderId="99" xfId="0" applyFont="1" applyBorder="1" applyAlignment="1">
      <alignment horizontal="center" vertical="center"/>
    </xf>
    <xf numFmtId="0" fontId="24" fillId="0" borderId="168" xfId="0" applyFont="1" applyBorder="1" applyAlignment="1">
      <alignment horizontal="center" vertical="center"/>
    </xf>
    <xf numFmtId="0" fontId="24" fillId="0" borderId="175" xfId="0" applyFont="1" applyBorder="1" applyAlignment="1">
      <alignment horizontal="center" vertical="center"/>
    </xf>
    <xf numFmtId="0" fontId="24" fillId="0" borderId="169" xfId="0" applyFont="1" applyBorder="1" applyAlignment="1">
      <alignment horizontal="center" vertical="center"/>
    </xf>
    <xf numFmtId="0" fontId="24" fillId="0" borderId="176" xfId="0" applyFont="1" applyBorder="1" applyAlignment="1">
      <alignment horizontal="center" vertical="center"/>
    </xf>
    <xf numFmtId="0" fontId="24" fillId="0" borderId="170" xfId="0" applyFont="1" applyBorder="1" applyAlignment="1">
      <alignment horizontal="center" vertical="center"/>
    </xf>
    <xf numFmtId="0" fontId="24" fillId="0" borderId="161" xfId="0" applyFont="1" applyBorder="1" applyAlignment="1">
      <alignment horizontal="center" vertical="center"/>
    </xf>
    <xf numFmtId="0" fontId="24" fillId="0" borderId="167" xfId="0" applyFont="1" applyBorder="1" applyAlignment="1">
      <alignment horizontal="center" vertical="center"/>
    </xf>
    <xf numFmtId="0" fontId="24" fillId="0" borderId="177" xfId="0" applyFont="1" applyBorder="1" applyAlignment="1">
      <alignment horizontal="center" vertical="center"/>
    </xf>
    <xf numFmtId="0" fontId="25" fillId="0" borderId="0" xfId="0" applyFont="1" applyFill="1" applyAlignment="1">
      <alignment horizontal="left" vertical="center"/>
    </xf>
    <xf numFmtId="49" fontId="24" fillId="0" borderId="125" xfId="0" applyNumberFormat="1" applyFont="1" applyBorder="1" applyAlignment="1">
      <alignment horizontal="center" vertical="center"/>
    </xf>
    <xf numFmtId="49" fontId="24" fillId="0" borderId="112" xfId="0" applyNumberFormat="1" applyFont="1" applyBorder="1" applyAlignment="1">
      <alignment horizontal="center" vertical="center"/>
    </xf>
    <xf numFmtId="49" fontId="24" fillId="0" borderId="155" xfId="0" applyNumberFormat="1" applyFont="1" applyBorder="1" applyAlignment="1">
      <alignment horizontal="center" vertical="center"/>
    </xf>
    <xf numFmtId="49" fontId="24" fillId="0" borderId="33" xfId="0" applyNumberFormat="1" applyFont="1" applyBorder="1" applyAlignment="1">
      <alignment horizontal="center" vertical="center"/>
    </xf>
    <xf numFmtId="49" fontId="24" fillId="0" borderId="81" xfId="0" applyNumberFormat="1" applyFont="1" applyBorder="1" applyAlignment="1">
      <alignment horizontal="center" vertical="center"/>
    </xf>
    <xf numFmtId="49" fontId="24" fillId="0" borderId="115" xfId="0" applyNumberFormat="1" applyFont="1" applyBorder="1" applyAlignment="1">
      <alignment horizontal="center" vertical="center"/>
    </xf>
    <xf numFmtId="0" fontId="24" fillId="0" borderId="112" xfId="0" applyFont="1" applyBorder="1" applyAlignment="1">
      <alignment horizontal="center" vertical="center"/>
    </xf>
    <xf numFmtId="0" fontId="24" fillId="0" borderId="33" xfId="0" applyFont="1" applyBorder="1" applyAlignment="1">
      <alignment horizontal="center" vertical="center"/>
    </xf>
    <xf numFmtId="0" fontId="24" fillId="0" borderId="115" xfId="0" applyFont="1" applyBorder="1" applyAlignment="1">
      <alignment horizontal="center" vertical="center"/>
    </xf>
    <xf numFmtId="185" fontId="65" fillId="0" borderId="112" xfId="0" applyNumberFormat="1" applyFont="1" applyBorder="1" applyAlignment="1">
      <alignment horizontal="center" vertical="center"/>
    </xf>
    <xf numFmtId="185" fontId="65" fillId="0" borderId="62" xfId="0" applyNumberFormat="1" applyFont="1" applyBorder="1" applyAlignment="1">
      <alignment horizontal="center" vertical="center"/>
    </xf>
    <xf numFmtId="185" fontId="65" fillId="0" borderId="33" xfId="0" applyNumberFormat="1" applyFont="1" applyBorder="1" applyAlignment="1">
      <alignment horizontal="center" vertical="center"/>
    </xf>
    <xf numFmtId="185" fontId="65" fillId="0" borderId="12" xfId="0" applyNumberFormat="1" applyFont="1" applyBorder="1" applyAlignment="1">
      <alignment horizontal="center" vertical="center"/>
    </xf>
    <xf numFmtId="185" fontId="65" fillId="0" borderId="115" xfId="0" applyNumberFormat="1" applyFont="1" applyBorder="1" applyAlignment="1">
      <alignment horizontal="center" vertical="center"/>
    </xf>
    <xf numFmtId="185" fontId="65" fillId="0" borderId="41" xfId="0" applyNumberFormat="1" applyFont="1" applyBorder="1" applyAlignment="1">
      <alignment horizontal="center" vertical="center"/>
    </xf>
    <xf numFmtId="185" fontId="65" fillId="0" borderId="60" xfId="0" applyNumberFormat="1" applyFont="1" applyBorder="1" applyAlignment="1">
      <alignment horizontal="center" vertical="center"/>
    </xf>
    <xf numFmtId="185" fontId="65" fillId="0" borderId="29" xfId="0" applyNumberFormat="1" applyFont="1" applyBorder="1" applyAlignment="1">
      <alignment horizontal="center" vertical="center"/>
    </xf>
    <xf numFmtId="185" fontId="65" fillId="0" borderId="36" xfId="0" applyNumberFormat="1" applyFont="1" applyBorder="1" applyAlignment="1">
      <alignment horizontal="center" vertical="center"/>
    </xf>
    <xf numFmtId="0" fontId="24" fillId="0" borderId="11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15" xfId="0" applyFont="1" applyBorder="1" applyAlignment="1">
      <alignment horizontal="center" vertical="center" wrapText="1"/>
    </xf>
    <xf numFmtId="49" fontId="24" fillId="0" borderId="55" xfId="0" applyNumberFormat="1" applyFont="1" applyBorder="1" applyAlignment="1">
      <alignment horizontal="center" vertical="top" wrapText="1"/>
    </xf>
    <xf numFmtId="49" fontId="24" fillId="0" borderId="57" xfId="0" applyNumberFormat="1" applyFont="1" applyBorder="1" applyAlignment="1">
      <alignment horizontal="center" vertical="top"/>
    </xf>
    <xf numFmtId="49" fontId="24" fillId="0" borderId="60" xfId="0" applyNumberFormat="1" applyFont="1" applyBorder="1" applyAlignment="1">
      <alignment horizontal="center" vertical="top"/>
    </xf>
    <xf numFmtId="49" fontId="24" fillId="0" borderId="23" xfId="0" applyNumberFormat="1" applyFont="1" applyBorder="1" applyAlignment="1">
      <alignment horizontal="center" vertical="top"/>
    </xf>
    <xf numFmtId="49" fontId="24" fillId="0" borderId="0" xfId="0" applyNumberFormat="1" applyFont="1" applyBorder="1" applyAlignment="1">
      <alignment horizontal="center" vertical="top"/>
    </xf>
    <xf numFmtId="49" fontId="24" fillId="0" borderId="29" xfId="0" applyNumberFormat="1" applyFont="1" applyBorder="1" applyAlignment="1">
      <alignment horizontal="center" vertical="top"/>
    </xf>
    <xf numFmtId="49" fontId="24" fillId="0" borderId="25" xfId="0" applyNumberFormat="1" applyFont="1" applyBorder="1" applyAlignment="1">
      <alignment horizontal="center" vertical="top"/>
    </xf>
    <xf numFmtId="49" fontId="24" fillId="0" borderId="136" xfId="0" applyNumberFormat="1" applyFont="1" applyBorder="1" applyAlignment="1">
      <alignment horizontal="center" vertical="top"/>
    </xf>
    <xf numFmtId="49" fontId="24" fillId="0" borderId="38" xfId="0" applyNumberFormat="1" applyFont="1" applyBorder="1" applyAlignment="1">
      <alignment horizontal="center" vertical="top"/>
    </xf>
    <xf numFmtId="0" fontId="24" fillId="0" borderId="59" xfId="0" applyFont="1" applyBorder="1" applyAlignment="1">
      <alignment horizontal="center" vertical="center"/>
    </xf>
    <xf numFmtId="185" fontId="65" fillId="0" borderId="59" xfId="0" applyNumberFormat="1" applyFont="1" applyBorder="1" applyAlignment="1">
      <alignment horizontal="center" vertical="center"/>
    </xf>
    <xf numFmtId="185" fontId="65" fillId="0" borderId="61" xfId="0" applyNumberFormat="1" applyFont="1" applyBorder="1" applyAlignment="1">
      <alignment horizontal="center" vertical="center"/>
    </xf>
    <xf numFmtId="185" fontId="65" fillId="0" borderId="38" xfId="0" applyNumberFormat="1" applyFont="1" applyBorder="1" applyAlignment="1">
      <alignment horizontal="center" vertical="center"/>
    </xf>
    <xf numFmtId="0" fontId="24" fillId="0" borderId="59" xfId="0" applyFont="1" applyBorder="1" applyAlignment="1">
      <alignment horizontal="center" vertical="center" wrapText="1"/>
    </xf>
    <xf numFmtId="49" fontId="24" fillId="0" borderId="128" xfId="0" applyNumberFormat="1" applyFont="1" applyBorder="1" applyAlignment="1">
      <alignment horizontal="center" vertical="center"/>
    </xf>
    <xf numFmtId="49" fontId="24" fillId="0" borderId="59"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7" xfId="0" applyNumberFormat="1" applyFont="1" applyBorder="1" applyAlignment="1">
      <alignment horizontal="center" vertical="center"/>
    </xf>
    <xf numFmtId="49" fontId="24" fillId="0" borderId="60" xfId="0" applyNumberFormat="1" applyFont="1" applyBorder="1" applyAlignment="1">
      <alignment horizontal="center" vertical="center"/>
    </xf>
    <xf numFmtId="49" fontId="24" fillId="0" borderId="23" xfId="0" applyNumberFormat="1" applyFont="1" applyBorder="1" applyAlignment="1">
      <alignment horizontal="center" vertical="center"/>
    </xf>
    <xf numFmtId="49" fontId="24" fillId="0" borderId="0" xfId="0" applyNumberFormat="1" applyFont="1" applyBorder="1" applyAlignment="1">
      <alignment horizontal="center" vertical="center"/>
    </xf>
    <xf numFmtId="49" fontId="24" fillId="0" borderId="29" xfId="0" applyNumberFormat="1" applyFont="1" applyBorder="1" applyAlignment="1">
      <alignment horizontal="center" vertical="center"/>
    </xf>
    <xf numFmtId="49" fontId="24" fillId="0" borderId="25" xfId="0" applyNumberFormat="1" applyFont="1" applyBorder="1" applyAlignment="1">
      <alignment horizontal="center" vertical="center"/>
    </xf>
    <xf numFmtId="49" fontId="24" fillId="0" borderId="136" xfId="0" applyNumberFormat="1" applyFont="1" applyBorder="1" applyAlignment="1">
      <alignment horizontal="center" vertical="center"/>
    </xf>
    <xf numFmtId="49" fontId="24" fillId="0" borderId="38" xfId="0" applyNumberFormat="1" applyFont="1" applyBorder="1" applyAlignment="1">
      <alignment horizontal="center" vertical="center"/>
    </xf>
    <xf numFmtId="0" fontId="24" fillId="0" borderId="62" xfId="0" applyFont="1" applyBorder="1" applyAlignment="1">
      <alignment horizontal="center" vertical="center"/>
    </xf>
    <xf numFmtId="0" fontId="24" fillId="0" borderId="57" xfId="0" applyFont="1" applyBorder="1" applyAlignment="1">
      <alignment horizontal="center" vertical="center"/>
    </xf>
    <xf numFmtId="0" fontId="24" fillId="0" borderId="60" xfId="0" applyFont="1" applyBorder="1" applyAlignment="1">
      <alignment horizontal="center" vertical="center"/>
    </xf>
    <xf numFmtId="0" fontId="24" fillId="0" borderId="12" xfId="0" applyFont="1" applyBorder="1" applyAlignment="1">
      <alignment horizontal="center" vertical="center"/>
    </xf>
    <xf numFmtId="0" fontId="24" fillId="0" borderId="29" xfId="0" applyFont="1" applyBorder="1" applyAlignment="1">
      <alignment horizontal="center" vertical="center"/>
    </xf>
    <xf numFmtId="0" fontId="24" fillId="0" borderId="61" xfId="0" applyFont="1" applyBorder="1" applyAlignment="1">
      <alignment horizontal="center" vertical="center"/>
    </xf>
    <xf numFmtId="0" fontId="24" fillId="0" borderId="136" xfId="0" applyFont="1" applyBorder="1" applyAlignment="1">
      <alignment horizontal="center" vertical="center"/>
    </xf>
    <xf numFmtId="0" fontId="24" fillId="0" borderId="38" xfId="0" applyFont="1" applyBorder="1" applyAlignment="1">
      <alignment horizontal="center" vertical="center"/>
    </xf>
    <xf numFmtId="185" fontId="65" fillId="0" borderId="57" xfId="0" applyNumberFormat="1" applyFont="1" applyBorder="1" applyAlignment="1">
      <alignment horizontal="center" vertical="center"/>
    </xf>
    <xf numFmtId="185" fontId="65" fillId="0" borderId="0" xfId="0" applyNumberFormat="1" applyFont="1" applyBorder="1" applyAlignment="1">
      <alignment horizontal="center" vertical="center"/>
    </xf>
    <xf numFmtId="185" fontId="65" fillId="0" borderId="136" xfId="0" applyNumberFormat="1" applyFont="1" applyBorder="1" applyAlignment="1">
      <alignment horizontal="center" vertical="center"/>
    </xf>
    <xf numFmtId="0" fontId="24" fillId="0" borderId="62" xfId="0" applyFont="1" applyBorder="1" applyAlignment="1">
      <alignment horizontal="center" vertical="center" wrapText="1"/>
    </xf>
    <xf numFmtId="0" fontId="24" fillId="0" borderId="57" xfId="0" applyFont="1" applyBorder="1" applyAlignment="1">
      <alignment horizontal="center" vertical="center" wrapText="1"/>
    </xf>
    <xf numFmtId="0" fontId="24" fillId="0" borderId="60"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136" xfId="0" applyFont="1" applyBorder="1" applyAlignment="1">
      <alignment horizontal="center" vertical="center" wrapText="1"/>
    </xf>
    <xf numFmtId="0" fontId="24" fillId="0" borderId="38" xfId="0" applyFont="1" applyBorder="1" applyAlignment="1">
      <alignment horizontal="center" vertical="center" wrapText="1"/>
    </xf>
    <xf numFmtId="0" fontId="24" fillId="0" borderId="111" xfId="0" applyFont="1" applyBorder="1" applyAlignment="1">
      <alignment horizontal="center" vertical="center" shrinkToFit="1"/>
    </xf>
    <xf numFmtId="0" fontId="24" fillId="0" borderId="137" xfId="0" applyFont="1" applyBorder="1" applyAlignment="1">
      <alignment horizontal="center" vertical="center"/>
    </xf>
    <xf numFmtId="0" fontId="24" fillId="0" borderId="138" xfId="0" applyFont="1" applyBorder="1" applyAlignment="1">
      <alignment horizontal="center" vertical="center"/>
    </xf>
    <xf numFmtId="0" fontId="24" fillId="0" borderId="50" xfId="0" applyFont="1" applyBorder="1" applyAlignment="1">
      <alignment horizontal="center" vertical="center"/>
    </xf>
    <xf numFmtId="0" fontId="24" fillId="0" borderId="153" xfId="0" applyFont="1" applyBorder="1" applyAlignment="1">
      <alignment horizontal="center" vertical="center"/>
    </xf>
    <xf numFmtId="0" fontId="24" fillId="0" borderId="151" xfId="0" applyFont="1" applyBorder="1" applyAlignment="1">
      <alignment horizontal="center" vertical="center"/>
    </xf>
    <xf numFmtId="0" fontId="24" fillId="0" borderId="154" xfId="0" applyFont="1" applyBorder="1" applyAlignment="1">
      <alignment horizontal="center" vertical="center"/>
    </xf>
    <xf numFmtId="0" fontId="24" fillId="0" borderId="34" xfId="0" applyFont="1" applyBorder="1" applyAlignment="1">
      <alignment horizontal="center" vertical="center"/>
    </xf>
    <xf numFmtId="0" fontId="24" fillId="0" borderId="69" xfId="0" applyFont="1" applyBorder="1" applyAlignment="1">
      <alignment horizontal="center" vertical="center"/>
    </xf>
    <xf numFmtId="0" fontId="24" fillId="0" borderId="41" xfId="0" applyFont="1" applyBorder="1" applyAlignment="1">
      <alignment horizontal="center" vertical="center"/>
    </xf>
    <xf numFmtId="0" fontId="24" fillId="0" borderId="30" xfId="0" applyFont="1" applyBorder="1" applyAlignment="1">
      <alignment horizontal="center" vertical="center"/>
    </xf>
    <xf numFmtId="0" fontId="24" fillId="0" borderId="51" xfId="0" applyFont="1" applyBorder="1" applyAlignment="1">
      <alignment horizontal="center" vertical="center"/>
    </xf>
    <xf numFmtId="0" fontId="100" fillId="0" borderId="0" xfId="0" applyFont="1" applyAlignment="1">
      <alignment horizontal="left" vertical="center" wrapText="1"/>
    </xf>
    <xf numFmtId="0" fontId="100" fillId="0" borderId="0" xfId="43" applyFont="1" applyAlignment="1">
      <alignment horizontal="left" vertical="center"/>
    </xf>
    <xf numFmtId="49" fontId="24" fillId="0" borderId="80" xfId="0" applyNumberFormat="1" applyFont="1" applyBorder="1" applyAlignment="1">
      <alignment horizontal="center" vertical="center"/>
    </xf>
    <xf numFmtId="0" fontId="24" fillId="0" borderId="12" xfId="0" applyFont="1" applyBorder="1" applyAlignment="1">
      <alignment vertical="center"/>
    </xf>
    <xf numFmtId="0" fontId="24" fillId="0" borderId="0" xfId="0" applyFont="1" applyBorder="1" applyAlignment="1">
      <alignment vertical="center"/>
    </xf>
    <xf numFmtId="0" fontId="24" fillId="0" borderId="29" xfId="0" applyFont="1" applyBorder="1" applyAlignment="1">
      <alignment vertical="center"/>
    </xf>
    <xf numFmtId="0" fontId="24" fillId="0" borderId="36" xfId="0" applyFont="1" applyBorder="1" applyAlignment="1">
      <alignment horizontal="center" vertical="center"/>
    </xf>
    <xf numFmtId="0" fontId="41" fillId="0" borderId="0" xfId="0" applyFont="1" applyFill="1" applyAlignment="1">
      <alignment horizontal="left" vertical="center" wrapText="1"/>
    </xf>
    <xf numFmtId="49" fontId="24" fillId="0" borderId="34" xfId="0" applyNumberFormat="1" applyFont="1" applyBorder="1" applyAlignment="1">
      <alignment horizontal="center" vertical="top"/>
    </xf>
    <xf numFmtId="0" fontId="24" fillId="0" borderId="62" xfId="0" applyFont="1" applyBorder="1" applyAlignment="1">
      <alignment horizontal="left" vertical="center"/>
    </xf>
    <xf numFmtId="0" fontId="24" fillId="0" borderId="57" xfId="0" applyFont="1" applyBorder="1" applyAlignment="1">
      <alignment horizontal="left" vertical="center"/>
    </xf>
    <xf numFmtId="0" fontId="24" fillId="0" borderId="60" xfId="0" applyFont="1" applyBorder="1" applyAlignment="1">
      <alignment horizontal="left" vertical="center"/>
    </xf>
    <xf numFmtId="0" fontId="24" fillId="0" borderId="12" xfId="0" applyFont="1" applyBorder="1" applyAlignment="1">
      <alignment horizontal="left" vertical="center"/>
    </xf>
    <xf numFmtId="0" fontId="24" fillId="0" borderId="0" xfId="0" applyFont="1" applyBorder="1" applyAlignment="1">
      <alignment horizontal="left" vertical="center"/>
    </xf>
    <xf numFmtId="0" fontId="24" fillId="0" borderId="29" xfId="0" applyFont="1" applyBorder="1" applyAlignment="1">
      <alignment horizontal="left" vertical="center"/>
    </xf>
    <xf numFmtId="0" fontId="24" fillId="0" borderId="62" xfId="0" applyFont="1" applyBorder="1" applyAlignment="1">
      <alignment vertical="center"/>
    </xf>
    <xf numFmtId="0" fontId="24" fillId="0" borderId="57" xfId="0" applyFont="1" applyBorder="1" applyAlignment="1">
      <alignment vertical="center"/>
    </xf>
    <xf numFmtId="0" fontId="24" fillId="0" borderId="60" xfId="0" applyFont="1" applyBorder="1" applyAlignment="1">
      <alignment vertical="center"/>
    </xf>
    <xf numFmtId="185" fontId="65" fillId="0" borderId="34" xfId="0" applyNumberFormat="1" applyFont="1" applyBorder="1" applyAlignment="1">
      <alignment horizontal="center" vertical="center"/>
    </xf>
    <xf numFmtId="0" fontId="23" fillId="0" borderId="194" xfId="0" applyFont="1" applyBorder="1" applyAlignment="1">
      <alignment horizontal="center" vertical="center"/>
    </xf>
    <xf numFmtId="0" fontId="23" fillId="0" borderId="195" xfId="0" applyFont="1" applyBorder="1" applyAlignment="1">
      <alignment horizontal="center" vertical="center"/>
    </xf>
    <xf numFmtId="49" fontId="23" fillId="0" borderId="195" xfId="0" applyNumberFormat="1" applyFont="1" applyBorder="1" applyAlignment="1">
      <alignment horizontal="center" vertical="center"/>
    </xf>
    <xf numFmtId="0" fontId="23" fillId="0" borderId="196" xfId="0" applyFont="1" applyBorder="1" applyAlignment="1">
      <alignment horizontal="center" vertical="center"/>
    </xf>
    <xf numFmtId="0" fontId="88" fillId="0" borderId="180" xfId="45" applyFont="1" applyBorder="1" applyAlignment="1">
      <alignment vertical="center" wrapText="1"/>
    </xf>
    <xf numFmtId="0" fontId="88" fillId="0" borderId="185" xfId="45" applyFont="1" applyBorder="1" applyAlignment="1">
      <alignment vertical="center" wrapText="1"/>
    </xf>
    <xf numFmtId="0" fontId="88" fillId="0" borderId="186" xfId="45" applyFont="1" applyBorder="1" applyAlignment="1">
      <alignment vertical="center" wrapText="1"/>
    </xf>
    <xf numFmtId="0" fontId="88" fillId="0" borderId="181" xfId="45" applyFont="1" applyBorder="1" applyAlignment="1">
      <alignment vertical="center" wrapText="1"/>
    </xf>
    <xf numFmtId="0" fontId="88" fillId="0" borderId="151" xfId="45" applyFont="1" applyBorder="1" applyAlignment="1">
      <alignment vertical="center" wrapText="1"/>
    </xf>
    <xf numFmtId="0" fontId="88" fillId="0" borderId="152" xfId="45" applyFont="1" applyBorder="1" applyAlignment="1">
      <alignment vertical="center" wrapText="1"/>
    </xf>
    <xf numFmtId="0" fontId="88" fillId="0" borderId="182" xfId="45" applyFont="1" applyBorder="1" applyAlignment="1">
      <alignment horizontal="left" vertical="center" wrapText="1"/>
    </xf>
    <xf numFmtId="0" fontId="88" fillId="0" borderId="65" xfId="45" applyFont="1" applyBorder="1" applyAlignment="1">
      <alignment horizontal="left" vertical="center" wrapText="1"/>
    </xf>
    <xf numFmtId="0" fontId="88" fillId="0" borderId="187" xfId="45" applyFont="1" applyBorder="1" applyAlignment="1">
      <alignment horizontal="left" vertical="center" wrapText="1"/>
    </xf>
    <xf numFmtId="0" fontId="88" fillId="0" borderId="183" xfId="45" applyFont="1" applyBorder="1" applyAlignment="1">
      <alignment horizontal="left" vertical="center" wrapText="1"/>
    </xf>
    <xf numFmtId="0" fontId="88" fillId="0" borderId="64" xfId="45" applyFont="1" applyBorder="1" applyAlignment="1">
      <alignment horizontal="left" vertical="center" wrapText="1"/>
    </xf>
    <xf numFmtId="0" fontId="88" fillId="0" borderId="188" xfId="45" applyFont="1" applyBorder="1" applyAlignment="1">
      <alignment horizontal="left" vertical="center" wrapText="1"/>
    </xf>
    <xf numFmtId="0" fontId="88" fillId="0" borderId="182" xfId="45" applyFont="1" applyBorder="1" applyAlignment="1">
      <alignment vertical="center" wrapText="1"/>
    </xf>
    <xf numFmtId="0" fontId="88" fillId="0" borderId="65" xfId="45" applyFont="1" applyBorder="1" applyAlignment="1">
      <alignment vertical="center" wrapText="1"/>
    </xf>
    <xf numFmtId="0" fontId="88" fillId="0" borderId="187" xfId="45" applyFont="1" applyBorder="1" applyAlignment="1">
      <alignment vertical="center" wrapText="1"/>
    </xf>
    <xf numFmtId="0" fontId="88" fillId="0" borderId="183" xfId="45" applyFont="1" applyBorder="1" applyAlignment="1">
      <alignment vertical="center" wrapText="1"/>
    </xf>
    <xf numFmtId="0" fontId="88" fillId="0" borderId="64" xfId="45" applyFont="1" applyBorder="1" applyAlignment="1">
      <alignment vertical="center" wrapText="1"/>
    </xf>
    <xf numFmtId="0" fontId="88" fillId="0" borderId="188" xfId="45" applyFont="1" applyBorder="1" applyAlignment="1">
      <alignment vertical="center" wrapText="1"/>
    </xf>
    <xf numFmtId="0" fontId="88" fillId="0" borderId="184" xfId="45" applyFont="1" applyBorder="1" applyAlignment="1">
      <alignment vertical="center" wrapText="1"/>
    </xf>
    <xf numFmtId="0" fontId="88" fillId="0" borderId="67" xfId="45" applyFont="1" applyBorder="1" applyAlignment="1">
      <alignment vertical="center" wrapText="1"/>
    </xf>
    <xf numFmtId="0" fontId="88" fillId="0" borderId="189" xfId="45" applyFont="1" applyBorder="1" applyAlignment="1">
      <alignment vertical="center" wrapText="1"/>
    </xf>
    <xf numFmtId="0" fontId="88" fillId="0" borderId="182" xfId="45" applyFont="1" applyFill="1" applyBorder="1" applyAlignment="1">
      <alignment vertical="center" wrapText="1"/>
    </xf>
    <xf numFmtId="0" fontId="116" fillId="0" borderId="65" xfId="45" applyFont="1" applyFill="1" applyBorder="1" applyAlignment="1">
      <alignment vertical="center" wrapText="1"/>
    </xf>
    <xf numFmtId="0" fontId="116" fillId="0" borderId="187" xfId="45" applyFont="1" applyFill="1" applyBorder="1" applyAlignment="1">
      <alignment vertical="center" wrapText="1"/>
    </xf>
    <xf numFmtId="0" fontId="116" fillId="0" borderId="64" xfId="45" applyFont="1" applyBorder="1" applyAlignment="1">
      <alignment vertical="center" wrapText="1"/>
    </xf>
    <xf numFmtId="0" fontId="116" fillId="0" borderId="188" xfId="45" applyFont="1" applyBorder="1" applyAlignment="1">
      <alignment vertical="center" wrapText="1"/>
    </xf>
    <xf numFmtId="0" fontId="116" fillId="0" borderId="182" xfId="45" applyFont="1" applyBorder="1" applyAlignment="1">
      <alignment vertical="center" wrapText="1"/>
    </xf>
    <xf numFmtId="0" fontId="116" fillId="0" borderId="65" xfId="45" applyFont="1" applyBorder="1" applyAlignment="1">
      <alignment vertical="center" wrapText="1"/>
    </xf>
    <xf numFmtId="0" fontId="116" fillId="0" borderId="187" xfId="45" applyFont="1" applyBorder="1" applyAlignment="1">
      <alignment vertical="center" wrapText="1"/>
    </xf>
    <xf numFmtId="0" fontId="116" fillId="0" borderId="183" xfId="45" applyFont="1" applyBorder="1" applyAlignment="1">
      <alignment vertical="center" wrapText="1"/>
    </xf>
    <xf numFmtId="0" fontId="116" fillId="0" borderId="184" xfId="45" applyFont="1" applyBorder="1" applyAlignment="1">
      <alignment vertical="center" wrapText="1"/>
    </xf>
    <xf numFmtId="0" fontId="116" fillId="0" borderId="67" xfId="45" applyFont="1" applyBorder="1" applyAlignment="1">
      <alignment vertical="center" wrapText="1"/>
    </xf>
    <xf numFmtId="0" fontId="116" fillId="0" borderId="189" xfId="45" applyFont="1" applyBorder="1" applyAlignment="1">
      <alignment vertical="center" wrapText="1"/>
    </xf>
    <xf numFmtId="0" fontId="88" fillId="0" borderId="181" xfId="45" applyFont="1" applyBorder="1" applyAlignment="1">
      <alignment horizontal="left" vertical="center" wrapText="1"/>
    </xf>
    <xf numFmtId="0" fontId="88" fillId="0" borderId="151" xfId="45" applyFont="1" applyBorder="1" applyAlignment="1">
      <alignment horizontal="left" vertical="center" wrapText="1"/>
    </xf>
    <xf numFmtId="0" fontId="88" fillId="0" borderId="152" xfId="45" applyFont="1" applyBorder="1" applyAlignment="1">
      <alignment horizontal="left" vertical="center" wrapText="1"/>
    </xf>
    <xf numFmtId="0" fontId="88" fillId="0" borderId="32" xfId="45" applyFont="1" applyBorder="1" applyAlignment="1">
      <alignment horizontal="left" vertical="center" wrapText="1"/>
    </xf>
    <xf numFmtId="0" fontId="88" fillId="0" borderId="33" xfId="45" applyFont="1" applyBorder="1" applyAlignment="1">
      <alignment horizontal="left" vertical="center" wrapText="1"/>
    </xf>
    <xf numFmtId="0" fontId="88" fillId="0" borderId="59" xfId="45" applyFont="1" applyBorder="1" applyAlignment="1">
      <alignment horizontal="left" vertical="center" wrapText="1"/>
    </xf>
    <xf numFmtId="0" fontId="88" fillId="0" borderId="112" xfId="45" applyFont="1" applyBorder="1" applyAlignment="1">
      <alignment horizontal="left" vertical="center" wrapText="1"/>
    </xf>
    <xf numFmtId="0" fontId="88" fillId="0" borderId="115" xfId="45" applyFont="1" applyBorder="1" applyAlignment="1">
      <alignment horizontal="left" vertical="center" wrapText="1"/>
    </xf>
    <xf numFmtId="0" fontId="88" fillId="0" borderId="79" xfId="45" applyFont="1" applyBorder="1" applyAlignment="1">
      <alignment horizontal="center" vertical="center" textRotation="255"/>
    </xf>
    <xf numFmtId="0" fontId="88" fillId="0" borderId="80" xfId="45" applyFont="1" applyBorder="1" applyAlignment="1">
      <alignment horizontal="center" vertical="center" textRotation="255"/>
    </xf>
    <xf numFmtId="0" fontId="88" fillId="0" borderId="81" xfId="45" applyFont="1" applyBorder="1" applyAlignment="1">
      <alignment horizontal="center" vertical="center" textRotation="255"/>
    </xf>
    <xf numFmtId="0" fontId="88" fillId="0" borderId="79" xfId="45" applyFont="1" applyBorder="1" applyAlignment="1">
      <alignment horizontal="center" vertical="center" textRotation="255" wrapText="1"/>
    </xf>
    <xf numFmtId="0" fontId="88" fillId="0" borderId="80" xfId="45" applyFont="1" applyBorder="1" applyAlignment="1">
      <alignment horizontal="center" vertical="center" textRotation="255" wrapText="1"/>
    </xf>
    <xf numFmtId="0" fontId="88" fillId="0" borderId="81" xfId="45" applyFont="1" applyBorder="1" applyAlignment="1">
      <alignment horizontal="center" vertical="center" textRotation="255" wrapText="1"/>
    </xf>
    <xf numFmtId="0" fontId="57" fillId="0" borderId="147" xfId="0" applyFont="1" applyBorder="1" applyAlignment="1">
      <alignment horizontal="center" vertical="center"/>
    </xf>
    <xf numFmtId="0" fontId="28" fillId="0" borderId="141" xfId="41" applyFont="1" applyBorder="1" applyAlignment="1">
      <alignment vertical="center" shrinkToFit="1"/>
    </xf>
    <xf numFmtId="0" fontId="28" fillId="0" borderId="14" xfId="41" applyFont="1" applyBorder="1" applyAlignment="1">
      <alignment vertical="center" shrinkToFit="1"/>
    </xf>
    <xf numFmtId="0" fontId="28" fillId="0" borderId="16" xfId="41" applyFont="1" applyBorder="1" applyAlignment="1">
      <alignment vertical="center" shrinkToFit="1"/>
    </xf>
    <xf numFmtId="0" fontId="60" fillId="0" borderId="0" xfId="0" applyFont="1" applyAlignment="1">
      <alignment horizontal="center" vertical="center"/>
    </xf>
    <xf numFmtId="0" fontId="57" fillId="0" borderId="10" xfId="41" applyFont="1" applyBorder="1" applyAlignment="1">
      <alignment horizontal="center" vertical="center"/>
    </xf>
    <xf numFmtId="0" fontId="57" fillId="0" borderId="13" xfId="0" applyFont="1" applyBorder="1" applyAlignment="1">
      <alignment horizontal="center" vertical="center"/>
    </xf>
    <xf numFmtId="0" fontId="57" fillId="0" borderId="14" xfId="0" applyFont="1" applyBorder="1" applyAlignment="1">
      <alignment horizontal="center" vertical="center"/>
    </xf>
    <xf numFmtId="0" fontId="57" fillId="0" borderId="16" xfId="0" applyFont="1" applyBorder="1" applyAlignment="1">
      <alignment horizontal="center" vertical="center"/>
    </xf>
    <xf numFmtId="0" fontId="57" fillId="0" borderId="13" xfId="0" applyFont="1" applyBorder="1" applyAlignment="1">
      <alignment vertical="center" wrapText="1"/>
    </xf>
    <xf numFmtId="0" fontId="57" fillId="0" borderId="14" xfId="0" applyFont="1" applyBorder="1" applyAlignment="1">
      <alignment vertical="center" wrapText="1"/>
    </xf>
    <xf numFmtId="0" fontId="57" fillId="0" borderId="16" xfId="0" applyFont="1" applyBorder="1" applyAlignment="1">
      <alignment vertical="center" wrapText="1"/>
    </xf>
    <xf numFmtId="0" fontId="57" fillId="0" borderId="112" xfId="0" applyFont="1" applyBorder="1" applyAlignment="1">
      <alignment horizontal="left" vertical="center" wrapText="1"/>
    </xf>
    <xf numFmtId="0" fontId="57" fillId="0" borderId="33" xfId="0" applyFont="1" applyBorder="1" applyAlignment="1">
      <alignment horizontal="left" vertical="center" wrapText="1"/>
    </xf>
    <xf numFmtId="0" fontId="57" fillId="0" borderId="59" xfId="0" applyFont="1" applyBorder="1" applyAlignment="1">
      <alignment horizontal="left" vertical="center" wrapText="1"/>
    </xf>
    <xf numFmtId="0" fontId="57" fillId="0" borderId="62" xfId="0" applyFont="1" applyBorder="1" applyAlignment="1">
      <alignment vertical="center" wrapText="1"/>
    </xf>
    <xf numFmtId="0" fontId="57" fillId="0" borderId="57" xfId="0" applyFont="1" applyFill="1" applyBorder="1" applyAlignment="1">
      <alignment vertical="center" wrapText="1"/>
    </xf>
    <xf numFmtId="0" fontId="57" fillId="0" borderId="60" xfId="0" applyFont="1" applyBorder="1" applyAlignment="1">
      <alignment vertical="center" wrapText="1"/>
    </xf>
    <xf numFmtId="0" fontId="57" fillId="0" borderId="112" xfId="0" applyFont="1" applyBorder="1" applyAlignment="1">
      <alignment horizontal="center" vertical="center" wrapText="1"/>
    </xf>
    <xf numFmtId="0" fontId="57" fillId="0" borderId="33" xfId="0" applyFont="1" applyBorder="1" applyAlignment="1">
      <alignment horizontal="center" vertical="center" wrapText="1"/>
    </xf>
    <xf numFmtId="0" fontId="57" fillId="0" borderId="59" xfId="0" applyFont="1" applyBorder="1" applyAlignment="1">
      <alignment horizontal="center" vertical="center" wrapText="1"/>
    </xf>
    <xf numFmtId="0" fontId="57" fillId="0" borderId="18" xfId="0" applyFont="1" applyBorder="1" applyAlignment="1">
      <alignment vertical="center" wrapText="1"/>
    </xf>
    <xf numFmtId="0" fontId="57" fillId="0" borderId="112" xfId="0" applyFont="1" applyBorder="1" applyAlignment="1">
      <alignment vertical="center" wrapText="1"/>
    </xf>
    <xf numFmtId="0" fontId="57" fillId="0" borderId="59" xfId="0" applyFont="1" applyBorder="1" applyAlignment="1">
      <alignment vertical="center" wrapText="1"/>
    </xf>
  </cellXfs>
  <cellStyles count="57">
    <cellStyle name="20% - アクセント 1" xfId="1" xr:uid="{00000000-0005-0000-0000-000000000000}"/>
    <cellStyle name="20% - アクセント 2" xfId="2" xr:uid="{00000000-0005-0000-0000-000001000000}"/>
    <cellStyle name="20% - アクセント 3" xfId="3" xr:uid="{00000000-0005-0000-0000-000002000000}"/>
    <cellStyle name="20% - アクセント 4" xfId="4" xr:uid="{00000000-0005-0000-0000-000003000000}"/>
    <cellStyle name="20% - アクセント 5" xfId="5" xr:uid="{00000000-0005-0000-0000-000004000000}"/>
    <cellStyle name="20% - アクセント 6" xfId="6" xr:uid="{00000000-0005-0000-0000-000005000000}"/>
    <cellStyle name="40% - アクセント 1" xfId="7" xr:uid="{00000000-0005-0000-0000-000006000000}"/>
    <cellStyle name="40% - アクセント 2" xfId="8" xr:uid="{00000000-0005-0000-0000-000007000000}"/>
    <cellStyle name="40% - アクセント 3" xfId="9" xr:uid="{00000000-0005-0000-0000-000008000000}"/>
    <cellStyle name="40% - アクセント 4" xfId="10" xr:uid="{00000000-0005-0000-0000-000009000000}"/>
    <cellStyle name="40% - アクセント 5" xfId="11" xr:uid="{00000000-0005-0000-0000-00000A000000}"/>
    <cellStyle name="40% - アクセント 6" xfId="12" xr:uid="{00000000-0005-0000-0000-00000B000000}"/>
    <cellStyle name="60% - アクセント 1" xfId="13" xr:uid="{00000000-0005-0000-0000-00000C000000}"/>
    <cellStyle name="60% - アクセント 2" xfId="14" xr:uid="{00000000-0005-0000-0000-00000D000000}"/>
    <cellStyle name="60% - アクセント 3" xfId="15" xr:uid="{00000000-0005-0000-0000-00000E000000}"/>
    <cellStyle name="60% - アクセント 4" xfId="16" xr:uid="{00000000-0005-0000-0000-00000F000000}"/>
    <cellStyle name="60% - アクセント 5" xfId="17" xr:uid="{00000000-0005-0000-0000-000010000000}"/>
    <cellStyle name="60% - アクセント 6" xfId="18" xr:uid="{00000000-0005-0000-0000-000011000000}"/>
    <cellStyle name="アクセント 1" xfId="20" xr:uid="{00000000-0005-0000-0000-000013000000}"/>
    <cellStyle name="アクセント 2" xfId="21" xr:uid="{00000000-0005-0000-0000-000014000000}"/>
    <cellStyle name="アクセント 3" xfId="22" xr:uid="{00000000-0005-0000-0000-000015000000}"/>
    <cellStyle name="アクセント 4" xfId="23" xr:uid="{00000000-0005-0000-0000-000016000000}"/>
    <cellStyle name="アクセント 5" xfId="24" xr:uid="{00000000-0005-0000-0000-000017000000}"/>
    <cellStyle name="アクセント 6" xfId="25" xr:uid="{00000000-0005-0000-0000-000018000000}"/>
    <cellStyle name="タイトル" xfId="26" xr:uid="{00000000-0005-0000-0000-000019000000}"/>
    <cellStyle name="タイトル_（別紙）スキル項目・学習項目チェックシート" xfId="27" xr:uid="{00000000-0005-0000-0000-00001A000000}"/>
    <cellStyle name="チェック セル" xfId="28" xr:uid="{00000000-0005-0000-0000-00001B000000}"/>
    <cellStyle name="どちらでもない" xfId="19" xr:uid="{00000000-0005-0000-0000-000012000000}"/>
    <cellStyle name="パーセント 2" xfId="29" xr:uid="{00000000-0005-0000-0000-00001C000000}"/>
    <cellStyle name="メモ" xfId="30" xr:uid="{00000000-0005-0000-0000-00001D000000}"/>
    <cellStyle name="リンク セル" xfId="31" xr:uid="{00000000-0005-0000-0000-00001E000000}"/>
    <cellStyle name="悪い" xfId="34" xr:uid="{00000000-0005-0000-0000-000021000000}"/>
    <cellStyle name="計算" xfId="52" xr:uid="{00000000-0005-0000-0000-000035000000}"/>
    <cellStyle name="警告文" xfId="54" xr:uid="{00000000-0005-0000-0000-000037000000}"/>
    <cellStyle name="桁区切り" xfId="56" builtinId="6"/>
    <cellStyle name="桁区切り 2" xfId="35" xr:uid="{00000000-0005-0000-0000-000022000000}"/>
    <cellStyle name="見出し 1" xfId="48" xr:uid="{00000000-0005-0000-0000-000031000000}"/>
    <cellStyle name="見出し 2" xfId="49" xr:uid="{00000000-0005-0000-0000-000032000000}"/>
    <cellStyle name="見出し 3" xfId="50" xr:uid="{00000000-0005-0000-0000-000033000000}"/>
    <cellStyle name="見出し 4" xfId="51" xr:uid="{00000000-0005-0000-0000-000034000000}"/>
    <cellStyle name="集計" xfId="55" xr:uid="{00000000-0005-0000-0000-000038000000}"/>
    <cellStyle name="出力" xfId="33" xr:uid="{00000000-0005-0000-0000-000020000000}"/>
    <cellStyle name="説明文" xfId="53" xr:uid="{00000000-0005-0000-0000-000036000000}"/>
    <cellStyle name="入力" xfId="32" xr:uid="{00000000-0005-0000-0000-00001F000000}"/>
    <cellStyle name="標準" xfId="0" builtinId="0"/>
    <cellStyle name="標準 2" xfId="36" xr:uid="{00000000-0005-0000-0000-000024000000}"/>
    <cellStyle name="標準 2 2" xfId="37" xr:uid="{00000000-0005-0000-0000-000025000000}"/>
    <cellStyle name="標準 2_07  (案）R6企画提案書（第３回）様式５及び様式６見直し" xfId="38" xr:uid="{00000000-0005-0000-0000-000026000000}"/>
    <cellStyle name="標準 3" xfId="39" xr:uid="{00000000-0005-0000-0000-000027000000}"/>
    <cellStyle name="標準 3_１訓練進行予定表（縦）１" xfId="40" xr:uid="{00000000-0005-0000-0000-000028000000}"/>
    <cellStyle name="標準 4" xfId="41" xr:uid="{00000000-0005-0000-0000-000029000000}"/>
    <cellStyle name="標準 4_07  (案）R6企画提案書（第３回）様式５及び様式６見直し" xfId="42" xr:uid="{00000000-0005-0000-0000-00002A000000}"/>
    <cellStyle name="標準_（別紙）スキル項目・学習項目チェックシート" xfId="45" xr:uid="{00000000-0005-0000-0000-00002E000000}"/>
    <cellStyle name="標準_【別紙３】デジタルリテラシーチェックシート" xfId="44" xr:uid="{00000000-0005-0000-0000-00002D000000}"/>
    <cellStyle name="標準_07  (案）R6企画提案書（第３回）様式５及び様式６見直し_1" xfId="43" xr:uid="{00000000-0005-0000-0000-00002C000000}"/>
    <cellStyle name="標準_１訓練進行予定表（縦）１" xfId="46" xr:uid="{00000000-0005-0000-0000-00002F000000}"/>
    <cellStyle name="良い" xfId="47" xr:uid="{00000000-0005-0000-0000-000030000000}"/>
  </cellStyles>
  <dxfs count="0"/>
  <tableStyles count="0" defaultTableStyle="TableStyleMedium2" defaultPivotStyle="PivotStyleLight16"/>
  <colors>
    <mruColors>
      <color rgb="FFFFC057"/>
      <color rgb="FF3399FF"/>
      <color rgb="FFFFCC99"/>
      <color rgb="FFFFC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57150</xdr:colOff>
      <xdr:row>0</xdr:row>
      <xdr:rowOff>180340</xdr:rowOff>
    </xdr:from>
    <xdr:to>
      <xdr:col>3</xdr:col>
      <xdr:colOff>790575</xdr:colOff>
      <xdr:row>2</xdr:row>
      <xdr:rowOff>9525</xdr:rowOff>
    </xdr:to>
    <xdr:sp macro="" textlink="">
      <xdr:nvSpPr>
        <xdr:cNvPr id="44160" name="正方形/長方形 1">
          <a:extLst>
            <a:ext uri="{FF2B5EF4-FFF2-40B4-BE49-F238E27FC236}">
              <a16:creationId xmlns:a16="http://schemas.microsoft.com/office/drawing/2014/main" id="{00000000-0008-0000-0100-000080AC0000}"/>
            </a:ext>
          </a:extLst>
        </xdr:cNvPr>
        <xdr:cNvSpPr>
          <a:spLocks noChangeArrowheads="1"/>
        </xdr:cNvSpPr>
      </xdr:nvSpPr>
      <xdr:spPr>
        <a:xfrm>
          <a:off x="133350" y="180340"/>
          <a:ext cx="981075" cy="31496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様式１－２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153035</xdr:colOff>
      <xdr:row>0</xdr:row>
      <xdr:rowOff>67310</xdr:rowOff>
    </xdr:from>
    <xdr:to>
      <xdr:col>3</xdr:col>
      <xdr:colOff>1384300</xdr:colOff>
      <xdr:row>0</xdr:row>
      <xdr:rowOff>373380</xdr:rowOff>
    </xdr:to>
    <xdr:sp macro="" textlink="">
      <xdr:nvSpPr>
        <xdr:cNvPr id="2" name="テキスト ボックス 1">
          <a:extLst>
            <a:ext uri="{FF2B5EF4-FFF2-40B4-BE49-F238E27FC236}">
              <a16:creationId xmlns:a16="http://schemas.microsoft.com/office/drawing/2014/main" id="{B32D422F-FA23-4C51-9D0A-2475F3460E42}"/>
            </a:ext>
          </a:extLst>
        </xdr:cNvPr>
        <xdr:cNvSpPr txBox="1">
          <a:spLocks noChangeArrowheads="1"/>
        </xdr:cNvSpPr>
      </xdr:nvSpPr>
      <xdr:spPr>
        <a:xfrm>
          <a:off x="505460" y="67310"/>
          <a:ext cx="1231265"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参考様式２－２</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153035</xdr:colOff>
      <xdr:row>0</xdr:row>
      <xdr:rowOff>67310</xdr:rowOff>
    </xdr:from>
    <xdr:to>
      <xdr:col>3</xdr:col>
      <xdr:colOff>1384300</xdr:colOff>
      <xdr:row>0</xdr:row>
      <xdr:rowOff>373380</xdr:rowOff>
    </xdr:to>
    <xdr:sp macro="" textlink="">
      <xdr:nvSpPr>
        <xdr:cNvPr id="2" name="テキスト ボックス 1">
          <a:extLst>
            <a:ext uri="{FF2B5EF4-FFF2-40B4-BE49-F238E27FC236}">
              <a16:creationId xmlns:a16="http://schemas.microsoft.com/office/drawing/2014/main" id="{DD21727C-06A1-404F-B16C-1E69739DDA91}"/>
            </a:ext>
          </a:extLst>
        </xdr:cNvPr>
        <xdr:cNvSpPr txBox="1">
          <a:spLocks noChangeArrowheads="1"/>
        </xdr:cNvSpPr>
      </xdr:nvSpPr>
      <xdr:spPr>
        <a:xfrm>
          <a:off x="505460" y="67310"/>
          <a:ext cx="1231265"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参考様式５</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539750</xdr:colOff>
      <xdr:row>0</xdr:row>
      <xdr:rowOff>228600</xdr:rowOff>
    </xdr:to>
    <xdr:sp macro="" textlink="">
      <xdr:nvSpPr>
        <xdr:cNvPr id="2" name="テキスト 1">
          <a:extLst>
            <a:ext uri="{FF2B5EF4-FFF2-40B4-BE49-F238E27FC236}">
              <a16:creationId xmlns:a16="http://schemas.microsoft.com/office/drawing/2014/main" id="{00000000-0008-0000-1C00-000002000000}"/>
            </a:ext>
          </a:extLst>
        </xdr:cNvPr>
        <xdr:cNvSpPr txBox="1"/>
      </xdr:nvSpPr>
      <xdr:spPr>
        <a:xfrm>
          <a:off x="0" y="0"/>
          <a:ext cx="1245870" cy="2286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nchorCtr="1"/>
        <a:lstStyle/>
        <a:p>
          <a:r>
            <a:rPr kumimoji="1" lang="ja-JP" altLang="en-US" sz="1400">
              <a:solidFill>
                <a:sysClr val="windowText" lastClr="000000"/>
              </a:solidFill>
              <a:ea typeface="ＭＳ ゴシック"/>
            </a:rPr>
            <a:t>参考様式９</a:t>
          </a:r>
          <a:endParaRPr kumimoji="1" lang="ja-JP" altLang="en-US" sz="1400">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361950</xdr:colOff>
      <xdr:row>38</xdr:row>
      <xdr:rowOff>199390</xdr:rowOff>
    </xdr:from>
    <xdr:to>
      <xdr:col>8</xdr:col>
      <xdr:colOff>447675</xdr:colOff>
      <xdr:row>38</xdr:row>
      <xdr:rowOff>199390</xdr:rowOff>
    </xdr:to>
    <xdr:sp macro="" textlink="">
      <xdr:nvSpPr>
        <xdr:cNvPr id="2" name="Line 8">
          <a:extLst>
            <a:ext uri="{FF2B5EF4-FFF2-40B4-BE49-F238E27FC236}">
              <a16:creationId xmlns:a16="http://schemas.microsoft.com/office/drawing/2014/main" id="{00000000-0008-0000-0600-000002000000}"/>
            </a:ext>
          </a:extLst>
        </xdr:cNvPr>
        <xdr:cNvSpPr>
          <a:spLocks noChangeShapeType="1"/>
        </xdr:cNvSpPr>
      </xdr:nvSpPr>
      <xdr:spPr>
        <a:xfrm>
          <a:off x="3442335" y="12820015"/>
          <a:ext cx="2480945" cy="0"/>
        </a:xfrm>
        <a:prstGeom prst="line">
          <a:avLst/>
        </a:prstGeom>
        <a:noFill/>
        <a:ln w="9525">
          <a:solidFill>
            <a:srgbClr val="000000"/>
          </a:solidFill>
          <a:round/>
          <a:headEnd type="triangle" w="med" len="med"/>
          <a:tailEnd type="triangle" w="med" len="med"/>
        </a:ln>
      </xdr:spPr>
    </xdr:sp>
    <xdr:clientData/>
  </xdr:twoCellAnchor>
  <xdr:twoCellAnchor>
    <xdr:from>
      <xdr:col>2</xdr:col>
      <xdr:colOff>302260</xdr:colOff>
      <xdr:row>34</xdr:row>
      <xdr:rowOff>171450</xdr:rowOff>
    </xdr:from>
    <xdr:to>
      <xdr:col>5</xdr:col>
      <xdr:colOff>302260</xdr:colOff>
      <xdr:row>34</xdr:row>
      <xdr:rowOff>171450</xdr:rowOff>
    </xdr:to>
    <xdr:sp macro="" textlink="">
      <xdr:nvSpPr>
        <xdr:cNvPr id="3" name="Line 9">
          <a:extLst>
            <a:ext uri="{FF2B5EF4-FFF2-40B4-BE49-F238E27FC236}">
              <a16:creationId xmlns:a16="http://schemas.microsoft.com/office/drawing/2014/main" id="{00000000-0008-0000-0600-000003000000}"/>
            </a:ext>
          </a:extLst>
        </xdr:cNvPr>
        <xdr:cNvSpPr>
          <a:spLocks noChangeShapeType="1"/>
        </xdr:cNvSpPr>
      </xdr:nvSpPr>
      <xdr:spPr>
        <a:xfrm>
          <a:off x="1818005" y="11369675"/>
          <a:ext cx="2346960" cy="0"/>
        </a:xfrm>
        <a:prstGeom prst="line">
          <a:avLst/>
        </a:prstGeom>
        <a:noFill/>
        <a:ln w="9525">
          <a:solidFill>
            <a:srgbClr val="000000"/>
          </a:solidFill>
          <a:round/>
          <a:headEnd type="triangle" w="med" len="med"/>
          <a:tailEnd type="triangle" w="med" len="med"/>
        </a:ln>
      </xdr:spPr>
    </xdr:sp>
    <xdr:clientData/>
  </xdr:twoCellAnchor>
  <xdr:twoCellAnchor>
    <xdr:from>
      <xdr:col>5</xdr:col>
      <xdr:colOff>38100</xdr:colOff>
      <xdr:row>36</xdr:row>
      <xdr:rowOff>240030</xdr:rowOff>
    </xdr:from>
    <xdr:to>
      <xdr:col>5</xdr:col>
      <xdr:colOff>770890</xdr:colOff>
      <xdr:row>36</xdr:row>
      <xdr:rowOff>240030</xdr:rowOff>
    </xdr:to>
    <xdr:sp macro="" textlink="">
      <xdr:nvSpPr>
        <xdr:cNvPr id="4" name="Line 10">
          <a:extLst>
            <a:ext uri="{FF2B5EF4-FFF2-40B4-BE49-F238E27FC236}">
              <a16:creationId xmlns:a16="http://schemas.microsoft.com/office/drawing/2014/main" id="{00000000-0008-0000-0600-000004000000}"/>
            </a:ext>
          </a:extLst>
        </xdr:cNvPr>
        <xdr:cNvSpPr>
          <a:spLocks noChangeShapeType="1"/>
        </xdr:cNvSpPr>
      </xdr:nvSpPr>
      <xdr:spPr>
        <a:xfrm>
          <a:off x="3900805" y="12149455"/>
          <a:ext cx="732790" cy="0"/>
        </a:xfrm>
        <a:prstGeom prst="line">
          <a:avLst/>
        </a:prstGeom>
        <a:noFill/>
        <a:ln w="9525">
          <a:solidFill>
            <a:srgbClr val="000000"/>
          </a:solidFill>
          <a:round/>
          <a:headEnd type="triangle" w="med" len="med"/>
          <a:tailEnd type="triangle" w="med" len="med"/>
        </a:ln>
      </xdr:spPr>
    </xdr:sp>
    <xdr:clientData/>
  </xdr:twoCellAnchor>
  <xdr:twoCellAnchor>
    <xdr:from>
      <xdr:col>12</xdr:col>
      <xdr:colOff>400685</xdr:colOff>
      <xdr:row>40</xdr:row>
      <xdr:rowOff>189865</xdr:rowOff>
    </xdr:from>
    <xdr:to>
      <xdr:col>14</xdr:col>
      <xdr:colOff>723900</xdr:colOff>
      <xdr:row>40</xdr:row>
      <xdr:rowOff>189865</xdr:rowOff>
    </xdr:to>
    <xdr:sp macro="" textlink="">
      <xdr:nvSpPr>
        <xdr:cNvPr id="5" name="Line 12">
          <a:extLst>
            <a:ext uri="{FF2B5EF4-FFF2-40B4-BE49-F238E27FC236}">
              <a16:creationId xmlns:a16="http://schemas.microsoft.com/office/drawing/2014/main" id="{00000000-0008-0000-0600-000005000000}"/>
            </a:ext>
          </a:extLst>
        </xdr:cNvPr>
        <xdr:cNvSpPr>
          <a:spLocks noChangeShapeType="1"/>
        </xdr:cNvSpPr>
      </xdr:nvSpPr>
      <xdr:spPr>
        <a:xfrm>
          <a:off x="9005570" y="13521690"/>
          <a:ext cx="1887855" cy="0"/>
        </a:xfrm>
        <a:prstGeom prst="line">
          <a:avLst/>
        </a:prstGeom>
        <a:noFill/>
        <a:ln w="9525">
          <a:solidFill>
            <a:srgbClr val="000000"/>
          </a:solidFill>
          <a:round/>
          <a:headEnd type="triangle" w="med" len="med"/>
          <a:tailEnd type="triangle" w="med" len="med"/>
        </a:ln>
      </xdr:spPr>
    </xdr:sp>
    <xdr:clientData/>
  </xdr:twoCellAnchor>
  <xdr:twoCellAnchor>
    <xdr:from>
      <xdr:col>11</xdr:col>
      <xdr:colOff>212090</xdr:colOff>
      <xdr:row>41</xdr:row>
      <xdr:rowOff>205105</xdr:rowOff>
    </xdr:from>
    <xdr:to>
      <xdr:col>14</xdr:col>
      <xdr:colOff>735965</xdr:colOff>
      <xdr:row>41</xdr:row>
      <xdr:rowOff>205105</xdr:rowOff>
    </xdr:to>
    <xdr:sp macro="" textlink="">
      <xdr:nvSpPr>
        <xdr:cNvPr id="6" name="Line 10">
          <a:extLst>
            <a:ext uri="{FF2B5EF4-FFF2-40B4-BE49-F238E27FC236}">
              <a16:creationId xmlns:a16="http://schemas.microsoft.com/office/drawing/2014/main" id="{00000000-0008-0000-0600-000006000000}"/>
            </a:ext>
          </a:extLst>
        </xdr:cNvPr>
        <xdr:cNvSpPr>
          <a:spLocks noChangeShapeType="1"/>
        </xdr:cNvSpPr>
      </xdr:nvSpPr>
      <xdr:spPr>
        <a:xfrm>
          <a:off x="8034655" y="13892530"/>
          <a:ext cx="2870835" cy="0"/>
        </a:xfrm>
        <a:prstGeom prst="line">
          <a:avLst/>
        </a:prstGeom>
        <a:noFill/>
        <a:ln w="9525">
          <a:solidFill>
            <a:srgbClr val="000000"/>
          </a:solidFill>
          <a:round/>
          <a:headEnd type="triangle" w="med" len="med"/>
          <a:tailEnd type="triangle" w="med" len="med"/>
        </a:ln>
      </xdr:spPr>
    </xdr:sp>
    <xdr:clientData/>
  </xdr:twoCellAnchor>
  <xdr:twoCellAnchor>
    <xdr:from>
      <xdr:col>8</xdr:col>
      <xdr:colOff>285750</xdr:colOff>
      <xdr:row>39</xdr:row>
      <xdr:rowOff>210820</xdr:rowOff>
    </xdr:from>
    <xdr:to>
      <xdr:col>12</xdr:col>
      <xdr:colOff>257175</xdr:colOff>
      <xdr:row>39</xdr:row>
      <xdr:rowOff>210820</xdr:rowOff>
    </xdr:to>
    <xdr:sp macro="" textlink="">
      <xdr:nvSpPr>
        <xdr:cNvPr id="7" name="Line 10">
          <a:extLst>
            <a:ext uri="{FF2B5EF4-FFF2-40B4-BE49-F238E27FC236}">
              <a16:creationId xmlns:a16="http://schemas.microsoft.com/office/drawing/2014/main" id="{00000000-0008-0000-0600-000007000000}"/>
            </a:ext>
          </a:extLst>
        </xdr:cNvPr>
        <xdr:cNvSpPr>
          <a:spLocks noChangeShapeType="1"/>
        </xdr:cNvSpPr>
      </xdr:nvSpPr>
      <xdr:spPr>
        <a:xfrm flipV="1">
          <a:off x="5761355" y="13187045"/>
          <a:ext cx="3100705" cy="0"/>
        </a:xfrm>
        <a:prstGeom prst="line">
          <a:avLst/>
        </a:prstGeom>
        <a:noFill/>
        <a:ln w="9525">
          <a:solidFill>
            <a:srgbClr val="000000"/>
          </a:solidFill>
          <a:round/>
          <a:headEnd type="triangle" w="med" len="med"/>
          <a:tailEnd type="triangle" w="med" len="med"/>
        </a:ln>
      </xdr:spPr>
    </xdr:sp>
    <xdr:clientData/>
  </xdr:twoCellAnchor>
  <xdr:twoCellAnchor>
    <xdr:from>
      <xdr:col>10</xdr:col>
      <xdr:colOff>28575</xdr:colOff>
      <xdr:row>36</xdr:row>
      <xdr:rowOff>208915</xdr:rowOff>
    </xdr:from>
    <xdr:to>
      <xdr:col>10</xdr:col>
      <xdr:colOff>761365</xdr:colOff>
      <xdr:row>36</xdr:row>
      <xdr:rowOff>208915</xdr:rowOff>
    </xdr:to>
    <xdr:sp macro="" textlink="">
      <xdr:nvSpPr>
        <xdr:cNvPr id="8" name="Line 8">
          <a:extLst>
            <a:ext uri="{FF2B5EF4-FFF2-40B4-BE49-F238E27FC236}">
              <a16:creationId xmlns:a16="http://schemas.microsoft.com/office/drawing/2014/main" id="{00000000-0008-0000-0600-000008000000}"/>
            </a:ext>
          </a:extLst>
        </xdr:cNvPr>
        <xdr:cNvSpPr>
          <a:spLocks noChangeShapeType="1"/>
        </xdr:cNvSpPr>
      </xdr:nvSpPr>
      <xdr:spPr>
        <a:xfrm>
          <a:off x="7068820" y="12118340"/>
          <a:ext cx="732790" cy="0"/>
        </a:xfrm>
        <a:prstGeom prst="line">
          <a:avLst/>
        </a:prstGeom>
        <a:noFill/>
        <a:ln w="9525">
          <a:solidFill>
            <a:srgbClr val="000000"/>
          </a:solidFill>
          <a:round/>
          <a:headEnd type="triangle" w="med" len="med"/>
          <a:tailEnd type="triangle" w="med" len="med"/>
        </a:ln>
      </xdr:spPr>
    </xdr:sp>
    <xdr:clientData/>
  </xdr:twoCellAnchor>
  <xdr:twoCellAnchor>
    <xdr:from>
      <xdr:col>5</xdr:col>
      <xdr:colOff>124460</xdr:colOff>
      <xdr:row>37</xdr:row>
      <xdr:rowOff>191135</xdr:rowOff>
    </xdr:from>
    <xdr:to>
      <xdr:col>10</xdr:col>
      <xdr:colOff>753110</xdr:colOff>
      <xdr:row>37</xdr:row>
      <xdr:rowOff>191135</xdr:rowOff>
    </xdr:to>
    <xdr:sp macro="" textlink="">
      <xdr:nvSpPr>
        <xdr:cNvPr id="9" name="Line 9">
          <a:extLst>
            <a:ext uri="{FF2B5EF4-FFF2-40B4-BE49-F238E27FC236}">
              <a16:creationId xmlns:a16="http://schemas.microsoft.com/office/drawing/2014/main" id="{00000000-0008-0000-0600-000009000000}"/>
            </a:ext>
          </a:extLst>
        </xdr:cNvPr>
        <xdr:cNvSpPr>
          <a:spLocks noChangeShapeType="1"/>
        </xdr:cNvSpPr>
      </xdr:nvSpPr>
      <xdr:spPr>
        <a:xfrm>
          <a:off x="3987165" y="12456160"/>
          <a:ext cx="3806190" cy="0"/>
        </a:xfrm>
        <a:prstGeom prst="line">
          <a:avLst/>
        </a:prstGeom>
        <a:noFill/>
        <a:ln w="9525">
          <a:solidFill>
            <a:srgbClr val="000000"/>
          </a:solidFill>
          <a:round/>
          <a:headEnd type="triangle" w="med" len="med"/>
          <a:tailEnd type="triangle" w="med" len="med"/>
        </a:ln>
      </xdr:spPr>
    </xdr:sp>
    <xdr:clientData/>
  </xdr:twoCellAnchor>
  <xdr:twoCellAnchor>
    <xdr:from>
      <xdr:col>4</xdr:col>
      <xdr:colOff>47625</xdr:colOff>
      <xdr:row>35</xdr:row>
      <xdr:rowOff>217805</xdr:rowOff>
    </xdr:from>
    <xdr:to>
      <xdr:col>4</xdr:col>
      <xdr:colOff>781050</xdr:colOff>
      <xdr:row>35</xdr:row>
      <xdr:rowOff>217805</xdr:rowOff>
    </xdr:to>
    <xdr:sp macro="" textlink="">
      <xdr:nvSpPr>
        <xdr:cNvPr id="10" name="Line 10">
          <a:extLst>
            <a:ext uri="{FF2B5EF4-FFF2-40B4-BE49-F238E27FC236}">
              <a16:creationId xmlns:a16="http://schemas.microsoft.com/office/drawing/2014/main" id="{00000000-0008-0000-0600-00000A000000}"/>
            </a:ext>
          </a:extLst>
        </xdr:cNvPr>
        <xdr:cNvSpPr>
          <a:spLocks noChangeShapeType="1"/>
        </xdr:cNvSpPr>
      </xdr:nvSpPr>
      <xdr:spPr>
        <a:xfrm>
          <a:off x="3128010" y="11771630"/>
          <a:ext cx="733425" cy="0"/>
        </a:xfrm>
        <a:prstGeom prst="line">
          <a:avLst/>
        </a:prstGeom>
        <a:noFill/>
        <a:ln w="9525">
          <a:solidFill>
            <a:srgbClr val="000000"/>
          </a:solidFill>
          <a:round/>
          <a:headEnd type="triangle" w="med" len="med"/>
          <a:tailEnd type="triangle" w="med" len="med"/>
        </a:ln>
      </xdr:spPr>
    </xdr:sp>
    <xdr:clientData/>
  </xdr:twoCellAnchor>
  <xdr:twoCellAnchor>
    <xdr:from>
      <xdr:col>14</xdr:col>
      <xdr:colOff>19050</xdr:colOff>
      <xdr:row>36</xdr:row>
      <xdr:rowOff>189865</xdr:rowOff>
    </xdr:from>
    <xdr:to>
      <xdr:col>14</xdr:col>
      <xdr:colOff>751840</xdr:colOff>
      <xdr:row>36</xdr:row>
      <xdr:rowOff>189865</xdr:rowOff>
    </xdr:to>
    <xdr:sp macro="" textlink="">
      <xdr:nvSpPr>
        <xdr:cNvPr id="11" name="Line 11">
          <a:extLst>
            <a:ext uri="{FF2B5EF4-FFF2-40B4-BE49-F238E27FC236}">
              <a16:creationId xmlns:a16="http://schemas.microsoft.com/office/drawing/2014/main" id="{00000000-0008-0000-0600-00000B000000}"/>
            </a:ext>
          </a:extLst>
        </xdr:cNvPr>
        <xdr:cNvSpPr>
          <a:spLocks noChangeShapeType="1"/>
        </xdr:cNvSpPr>
      </xdr:nvSpPr>
      <xdr:spPr>
        <a:xfrm>
          <a:off x="10188575" y="12099290"/>
          <a:ext cx="732790" cy="0"/>
        </a:xfrm>
        <a:prstGeom prst="line">
          <a:avLst/>
        </a:prstGeom>
        <a:noFill/>
        <a:ln w="9525">
          <a:solidFill>
            <a:srgbClr val="000000"/>
          </a:solidFill>
          <a:round/>
          <a:headEnd type="triangle" w="med" len="med"/>
          <a:tailEnd type="triangle" w="med" len="med"/>
        </a:ln>
      </xdr:spPr>
    </xdr:sp>
    <xdr:clientData/>
  </xdr:twoCellAnchor>
  <xdr:twoCellAnchor>
    <xdr:from>
      <xdr:col>9</xdr:col>
      <xdr:colOff>47625</xdr:colOff>
      <xdr:row>35</xdr:row>
      <xdr:rowOff>189865</xdr:rowOff>
    </xdr:from>
    <xdr:to>
      <xdr:col>9</xdr:col>
      <xdr:colOff>781050</xdr:colOff>
      <xdr:row>35</xdr:row>
      <xdr:rowOff>189865</xdr:rowOff>
    </xdr:to>
    <xdr:sp macro="" textlink="">
      <xdr:nvSpPr>
        <xdr:cNvPr id="12" name="Line 12">
          <a:extLst>
            <a:ext uri="{FF2B5EF4-FFF2-40B4-BE49-F238E27FC236}">
              <a16:creationId xmlns:a16="http://schemas.microsoft.com/office/drawing/2014/main" id="{00000000-0008-0000-0600-00000C000000}"/>
            </a:ext>
          </a:extLst>
        </xdr:cNvPr>
        <xdr:cNvSpPr>
          <a:spLocks noChangeShapeType="1"/>
        </xdr:cNvSpPr>
      </xdr:nvSpPr>
      <xdr:spPr>
        <a:xfrm>
          <a:off x="6305550" y="11743690"/>
          <a:ext cx="733425" cy="0"/>
        </a:xfrm>
        <a:prstGeom prst="line">
          <a:avLst/>
        </a:prstGeom>
        <a:noFill/>
        <a:ln w="9525">
          <a:solidFill>
            <a:srgbClr val="000000"/>
          </a:solidFill>
          <a:round/>
          <a:headEnd type="triangle" w="med" len="med"/>
          <a:tailEnd type="triangle" w="med" len="med"/>
        </a:ln>
      </xdr:spPr>
    </xdr:sp>
    <xdr:clientData/>
  </xdr:twoCellAnchor>
  <xdr:twoCellAnchor>
    <xdr:from>
      <xdr:col>13</xdr:col>
      <xdr:colOff>19050</xdr:colOff>
      <xdr:row>35</xdr:row>
      <xdr:rowOff>189865</xdr:rowOff>
    </xdr:from>
    <xdr:to>
      <xdr:col>13</xdr:col>
      <xdr:colOff>751840</xdr:colOff>
      <xdr:row>35</xdr:row>
      <xdr:rowOff>189865</xdr:rowOff>
    </xdr:to>
    <xdr:sp macro="" textlink="">
      <xdr:nvSpPr>
        <xdr:cNvPr id="13" name="Line 13">
          <a:extLst>
            <a:ext uri="{FF2B5EF4-FFF2-40B4-BE49-F238E27FC236}">
              <a16:creationId xmlns:a16="http://schemas.microsoft.com/office/drawing/2014/main" id="{00000000-0008-0000-0600-00000D000000}"/>
            </a:ext>
          </a:extLst>
        </xdr:cNvPr>
        <xdr:cNvSpPr>
          <a:spLocks noChangeShapeType="1"/>
        </xdr:cNvSpPr>
      </xdr:nvSpPr>
      <xdr:spPr>
        <a:xfrm>
          <a:off x="9406255" y="11743690"/>
          <a:ext cx="732790" cy="0"/>
        </a:xfrm>
        <a:prstGeom prst="line">
          <a:avLst/>
        </a:prstGeom>
        <a:noFill/>
        <a:ln w="9525">
          <a:solidFill>
            <a:srgbClr val="000000"/>
          </a:solidFill>
          <a:round/>
          <a:headEnd type="triangle" w="med" len="med"/>
          <a:tailEnd type="triangle" w="med" len="med"/>
        </a:ln>
      </xdr:spPr>
    </xdr:sp>
    <xdr:clientData/>
  </xdr:twoCellAnchor>
  <xdr:twoCellAnchor>
    <xdr:from>
      <xdr:col>1</xdr:col>
      <xdr:colOff>125095</xdr:colOff>
      <xdr:row>1</xdr:row>
      <xdr:rowOff>78105</xdr:rowOff>
    </xdr:from>
    <xdr:to>
      <xdr:col>1</xdr:col>
      <xdr:colOff>1036320</xdr:colOff>
      <xdr:row>1</xdr:row>
      <xdr:rowOff>329565</xdr:rowOff>
    </xdr:to>
    <xdr:sp macro="" textlink="">
      <xdr:nvSpPr>
        <xdr:cNvPr id="14" name="テキスト 13">
          <a:extLst>
            <a:ext uri="{FF2B5EF4-FFF2-40B4-BE49-F238E27FC236}">
              <a16:creationId xmlns:a16="http://schemas.microsoft.com/office/drawing/2014/main" id="{00000000-0008-0000-0600-00000E000000}"/>
            </a:ext>
          </a:extLst>
        </xdr:cNvPr>
        <xdr:cNvSpPr txBox="1"/>
      </xdr:nvSpPr>
      <xdr:spPr>
        <a:xfrm>
          <a:off x="221615" y="125730"/>
          <a:ext cx="911225" cy="251460"/>
        </a:xfrm>
        <a:prstGeom prst="rect">
          <a:avLst/>
        </a:prstGeom>
        <a:solidFill>
          <a:schemeClr val="lt1"/>
        </a:solidFill>
        <a:ln w="1587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i="0">
              <a:latin typeface="ＭＳ Ｐゴシック"/>
              <a:ea typeface="ＭＳ Ｐゴシック"/>
            </a:rPr>
            <a:t>様式３－２</a:t>
          </a:r>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18415</xdr:colOff>
      <xdr:row>0</xdr:row>
      <xdr:rowOff>95250</xdr:rowOff>
    </xdr:from>
    <xdr:to>
      <xdr:col>1</xdr:col>
      <xdr:colOff>742950</xdr:colOff>
      <xdr:row>2</xdr:row>
      <xdr:rowOff>9525</xdr:rowOff>
    </xdr:to>
    <xdr:sp macro="" textlink="">
      <xdr:nvSpPr>
        <xdr:cNvPr id="66581" name="正方形/長方形 1">
          <a:extLst>
            <a:ext uri="{FF2B5EF4-FFF2-40B4-BE49-F238E27FC236}">
              <a16:creationId xmlns:a16="http://schemas.microsoft.com/office/drawing/2014/main" id="{00000000-0008-0000-0800-000015040100}"/>
            </a:ext>
          </a:extLst>
        </xdr:cNvPr>
        <xdr:cNvSpPr>
          <a:spLocks noChangeArrowheads="1"/>
        </xdr:cNvSpPr>
      </xdr:nvSpPr>
      <xdr:spPr>
        <a:xfrm>
          <a:off x="114935" y="95250"/>
          <a:ext cx="724535" cy="257175"/>
        </a:xfrm>
        <a:prstGeom prst="rect">
          <a:avLst/>
        </a:prstGeom>
        <a:solidFill>
          <a:srgbClr val="FFFFFF"/>
        </a:solidFill>
        <a:ln w="9525">
          <a:solidFill>
            <a:sysClr val="windowText" lastClr="000000"/>
          </a:solidFill>
          <a:miter/>
        </a:ln>
      </xdr:spPr>
      <xdr:txBody>
        <a:bodyPr vertOverflow="clip" horzOverflow="overflow" wrap="square" lIns="20637" tIns="4762" rIns="4762" bIns="4762" anchor="ctr" upright="1"/>
        <a:lstStyle/>
        <a:p>
          <a:pPr algn="ctr">
            <a:lnSpc>
              <a:spcPts val="150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様式４</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44</xdr:col>
          <xdr:colOff>38100</xdr:colOff>
          <xdr:row>12</xdr:row>
          <xdr:rowOff>0</xdr:rowOff>
        </xdr:from>
        <xdr:to>
          <xdr:col>46</xdr:col>
          <xdr:colOff>0</xdr:colOff>
          <xdr:row>14</xdr:row>
          <xdr:rowOff>0</xdr:rowOff>
        </xdr:to>
        <xdr:sp macro="" textlink="">
          <xdr:nvSpPr>
            <xdr:cNvPr id="94210" name="チェック 2" hidden="1">
              <a:extLst>
                <a:ext uri="{63B3BB69-23CF-44E3-9099-C40C66FF867C}">
                  <a14:compatExt spid="_x0000_s94210"/>
                </a:ext>
                <a:ext uri="{FF2B5EF4-FFF2-40B4-BE49-F238E27FC236}">
                  <a16:creationId xmlns:a16="http://schemas.microsoft.com/office/drawing/2014/main" id="{00000000-0008-0000-09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38100</xdr:colOff>
          <xdr:row>14</xdr:row>
          <xdr:rowOff>0</xdr:rowOff>
        </xdr:from>
        <xdr:to>
          <xdr:col>46</xdr:col>
          <xdr:colOff>0</xdr:colOff>
          <xdr:row>16</xdr:row>
          <xdr:rowOff>0</xdr:rowOff>
        </xdr:to>
        <xdr:sp macro="" textlink="">
          <xdr:nvSpPr>
            <xdr:cNvPr id="94218" name="チェック 10" hidden="1">
              <a:extLst>
                <a:ext uri="{63B3BB69-23CF-44E3-9099-C40C66FF867C}">
                  <a14:compatExt spid="_x0000_s94218"/>
                </a:ext>
                <a:ext uri="{FF2B5EF4-FFF2-40B4-BE49-F238E27FC236}">
                  <a16:creationId xmlns:a16="http://schemas.microsoft.com/office/drawing/2014/main" id="{00000000-0008-0000-09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38100</xdr:colOff>
          <xdr:row>16</xdr:row>
          <xdr:rowOff>0</xdr:rowOff>
        </xdr:from>
        <xdr:to>
          <xdr:col>46</xdr:col>
          <xdr:colOff>0</xdr:colOff>
          <xdr:row>18</xdr:row>
          <xdr:rowOff>0</xdr:rowOff>
        </xdr:to>
        <xdr:sp macro="" textlink="">
          <xdr:nvSpPr>
            <xdr:cNvPr id="94219" name="チェック 11" hidden="1">
              <a:extLst>
                <a:ext uri="{63B3BB69-23CF-44E3-9099-C40C66FF867C}">
                  <a14:compatExt spid="_x0000_s94219"/>
                </a:ext>
                <a:ext uri="{FF2B5EF4-FFF2-40B4-BE49-F238E27FC236}">
                  <a16:creationId xmlns:a16="http://schemas.microsoft.com/office/drawing/2014/main" id="{00000000-0008-0000-09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38100</xdr:colOff>
          <xdr:row>18</xdr:row>
          <xdr:rowOff>0</xdr:rowOff>
        </xdr:from>
        <xdr:to>
          <xdr:col>46</xdr:col>
          <xdr:colOff>0</xdr:colOff>
          <xdr:row>20</xdr:row>
          <xdr:rowOff>0</xdr:rowOff>
        </xdr:to>
        <xdr:sp macro="" textlink="">
          <xdr:nvSpPr>
            <xdr:cNvPr id="94220" name="チェック 12" hidden="1">
              <a:extLst>
                <a:ext uri="{63B3BB69-23CF-44E3-9099-C40C66FF867C}">
                  <a14:compatExt spid="_x0000_s94220"/>
                </a:ext>
                <a:ext uri="{FF2B5EF4-FFF2-40B4-BE49-F238E27FC236}">
                  <a16:creationId xmlns:a16="http://schemas.microsoft.com/office/drawing/2014/main" id="{00000000-0008-0000-09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38100</xdr:colOff>
          <xdr:row>20</xdr:row>
          <xdr:rowOff>0</xdr:rowOff>
        </xdr:from>
        <xdr:to>
          <xdr:col>46</xdr:col>
          <xdr:colOff>0</xdr:colOff>
          <xdr:row>22</xdr:row>
          <xdr:rowOff>0</xdr:rowOff>
        </xdr:to>
        <xdr:sp macro="" textlink="">
          <xdr:nvSpPr>
            <xdr:cNvPr id="94221" name="チェック 13" hidden="1">
              <a:extLst>
                <a:ext uri="{63B3BB69-23CF-44E3-9099-C40C66FF867C}">
                  <a14:compatExt spid="_x0000_s94221"/>
                </a:ext>
                <a:ext uri="{FF2B5EF4-FFF2-40B4-BE49-F238E27FC236}">
                  <a16:creationId xmlns:a16="http://schemas.microsoft.com/office/drawing/2014/main" id="{00000000-0008-0000-09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38100</xdr:colOff>
          <xdr:row>22</xdr:row>
          <xdr:rowOff>0</xdr:rowOff>
        </xdr:from>
        <xdr:to>
          <xdr:col>46</xdr:col>
          <xdr:colOff>0</xdr:colOff>
          <xdr:row>24</xdr:row>
          <xdr:rowOff>0</xdr:rowOff>
        </xdr:to>
        <xdr:sp macro="" textlink="">
          <xdr:nvSpPr>
            <xdr:cNvPr id="94222" name="チェック 14" hidden="1">
              <a:extLst>
                <a:ext uri="{63B3BB69-23CF-44E3-9099-C40C66FF867C}">
                  <a14:compatExt spid="_x0000_s94222"/>
                </a:ext>
                <a:ext uri="{FF2B5EF4-FFF2-40B4-BE49-F238E27FC236}">
                  <a16:creationId xmlns:a16="http://schemas.microsoft.com/office/drawing/2014/main" id="{00000000-0008-0000-09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10</xdr:row>
          <xdr:rowOff>123825</xdr:rowOff>
        </xdr:from>
        <xdr:to>
          <xdr:col>10</xdr:col>
          <xdr:colOff>685800</xdr:colOff>
          <xdr:row>11</xdr:row>
          <xdr:rowOff>95250</xdr:rowOff>
        </xdr:to>
        <xdr:sp macro="" textlink="">
          <xdr:nvSpPr>
            <xdr:cNvPr id="81922" name="チェック 2" hidden="1">
              <a:extLst>
                <a:ext uri="{63B3BB69-23CF-44E3-9099-C40C66FF867C}">
                  <a14:compatExt spid="_x0000_s81922"/>
                </a:ext>
                <a:ext uri="{FF2B5EF4-FFF2-40B4-BE49-F238E27FC236}">
                  <a16:creationId xmlns:a16="http://schemas.microsoft.com/office/drawing/2014/main" id="{00000000-0008-0000-1200-000002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12</xdr:row>
          <xdr:rowOff>219075</xdr:rowOff>
        </xdr:from>
        <xdr:to>
          <xdr:col>10</xdr:col>
          <xdr:colOff>685800</xdr:colOff>
          <xdr:row>13</xdr:row>
          <xdr:rowOff>190500</xdr:rowOff>
        </xdr:to>
        <xdr:sp macro="" textlink="">
          <xdr:nvSpPr>
            <xdr:cNvPr id="81923" name="チェック 3" hidden="1">
              <a:extLst>
                <a:ext uri="{63B3BB69-23CF-44E3-9099-C40C66FF867C}">
                  <a14:compatExt spid="_x0000_s81923"/>
                </a:ext>
                <a:ext uri="{FF2B5EF4-FFF2-40B4-BE49-F238E27FC236}">
                  <a16:creationId xmlns:a16="http://schemas.microsoft.com/office/drawing/2014/main" id="{00000000-0008-0000-1200-000003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14</xdr:row>
          <xdr:rowOff>133350</xdr:rowOff>
        </xdr:from>
        <xdr:to>
          <xdr:col>10</xdr:col>
          <xdr:colOff>685800</xdr:colOff>
          <xdr:row>15</xdr:row>
          <xdr:rowOff>104775</xdr:rowOff>
        </xdr:to>
        <xdr:sp macro="" textlink="">
          <xdr:nvSpPr>
            <xdr:cNvPr id="81924" name="チェック 4" hidden="1">
              <a:extLst>
                <a:ext uri="{63B3BB69-23CF-44E3-9099-C40C66FF867C}">
                  <a14:compatExt spid="_x0000_s81924"/>
                </a:ext>
                <a:ext uri="{FF2B5EF4-FFF2-40B4-BE49-F238E27FC236}">
                  <a16:creationId xmlns:a16="http://schemas.microsoft.com/office/drawing/2014/main" id="{00000000-0008-0000-1200-000004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16</xdr:row>
          <xdr:rowOff>133350</xdr:rowOff>
        </xdr:from>
        <xdr:to>
          <xdr:col>10</xdr:col>
          <xdr:colOff>685800</xdr:colOff>
          <xdr:row>17</xdr:row>
          <xdr:rowOff>104775</xdr:rowOff>
        </xdr:to>
        <xdr:sp macro="" textlink="">
          <xdr:nvSpPr>
            <xdr:cNvPr id="81925" name="チェック 5" hidden="1">
              <a:extLst>
                <a:ext uri="{63B3BB69-23CF-44E3-9099-C40C66FF867C}">
                  <a14:compatExt spid="_x0000_s81925"/>
                </a:ext>
                <a:ext uri="{FF2B5EF4-FFF2-40B4-BE49-F238E27FC236}">
                  <a16:creationId xmlns:a16="http://schemas.microsoft.com/office/drawing/2014/main" id="{00000000-0008-0000-1200-000005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20</xdr:row>
          <xdr:rowOff>190500</xdr:rowOff>
        </xdr:from>
        <xdr:to>
          <xdr:col>10</xdr:col>
          <xdr:colOff>685800</xdr:colOff>
          <xdr:row>21</xdr:row>
          <xdr:rowOff>161925</xdr:rowOff>
        </xdr:to>
        <xdr:sp macro="" textlink="">
          <xdr:nvSpPr>
            <xdr:cNvPr id="81926" name="チェック 6" hidden="1">
              <a:extLst>
                <a:ext uri="{63B3BB69-23CF-44E3-9099-C40C66FF867C}">
                  <a14:compatExt spid="_x0000_s81926"/>
                </a:ext>
                <a:ext uri="{FF2B5EF4-FFF2-40B4-BE49-F238E27FC236}">
                  <a16:creationId xmlns:a16="http://schemas.microsoft.com/office/drawing/2014/main" id="{00000000-0008-0000-1200-000006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22</xdr:row>
          <xdr:rowOff>228600</xdr:rowOff>
        </xdr:from>
        <xdr:to>
          <xdr:col>10</xdr:col>
          <xdr:colOff>685800</xdr:colOff>
          <xdr:row>23</xdr:row>
          <xdr:rowOff>257175</xdr:rowOff>
        </xdr:to>
        <xdr:sp macro="" textlink="">
          <xdr:nvSpPr>
            <xdr:cNvPr id="81927" name="チェック 7" hidden="1">
              <a:extLst>
                <a:ext uri="{63B3BB69-23CF-44E3-9099-C40C66FF867C}">
                  <a14:compatExt spid="_x0000_s81927"/>
                </a:ext>
                <a:ext uri="{FF2B5EF4-FFF2-40B4-BE49-F238E27FC236}">
                  <a16:creationId xmlns:a16="http://schemas.microsoft.com/office/drawing/2014/main" id="{00000000-0008-0000-1200-000007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66675</xdr:rowOff>
        </xdr:from>
        <xdr:to>
          <xdr:col>10</xdr:col>
          <xdr:colOff>685800</xdr:colOff>
          <xdr:row>25</xdr:row>
          <xdr:rowOff>285750</xdr:rowOff>
        </xdr:to>
        <xdr:sp macro="" textlink="">
          <xdr:nvSpPr>
            <xdr:cNvPr id="81928" name="チェック 8" hidden="1">
              <a:extLst>
                <a:ext uri="{63B3BB69-23CF-44E3-9099-C40C66FF867C}">
                  <a14:compatExt spid="_x0000_s81928"/>
                </a:ext>
                <a:ext uri="{FF2B5EF4-FFF2-40B4-BE49-F238E27FC236}">
                  <a16:creationId xmlns:a16="http://schemas.microsoft.com/office/drawing/2014/main" id="{00000000-0008-0000-1200-000008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26</xdr:row>
          <xdr:rowOff>133350</xdr:rowOff>
        </xdr:from>
        <xdr:to>
          <xdr:col>10</xdr:col>
          <xdr:colOff>685800</xdr:colOff>
          <xdr:row>27</xdr:row>
          <xdr:rowOff>104775</xdr:rowOff>
        </xdr:to>
        <xdr:sp macro="" textlink="">
          <xdr:nvSpPr>
            <xdr:cNvPr id="81929" name="チェック 9" hidden="1">
              <a:extLst>
                <a:ext uri="{63B3BB69-23CF-44E3-9099-C40C66FF867C}">
                  <a14:compatExt spid="_x0000_s81929"/>
                </a:ext>
                <a:ext uri="{FF2B5EF4-FFF2-40B4-BE49-F238E27FC236}">
                  <a16:creationId xmlns:a16="http://schemas.microsoft.com/office/drawing/2014/main" id="{00000000-0008-0000-1200-000009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28</xdr:row>
          <xdr:rowOff>209550</xdr:rowOff>
        </xdr:from>
        <xdr:to>
          <xdr:col>10</xdr:col>
          <xdr:colOff>685800</xdr:colOff>
          <xdr:row>29</xdr:row>
          <xdr:rowOff>180975</xdr:rowOff>
        </xdr:to>
        <xdr:sp macro="" textlink="">
          <xdr:nvSpPr>
            <xdr:cNvPr id="81930" name="チェック 10" hidden="1">
              <a:extLst>
                <a:ext uri="{63B3BB69-23CF-44E3-9099-C40C66FF867C}">
                  <a14:compatExt spid="_x0000_s81930"/>
                </a:ext>
                <a:ext uri="{FF2B5EF4-FFF2-40B4-BE49-F238E27FC236}">
                  <a16:creationId xmlns:a16="http://schemas.microsoft.com/office/drawing/2014/main" id="{00000000-0008-0000-1200-00000A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30</xdr:row>
          <xdr:rowOff>152400</xdr:rowOff>
        </xdr:from>
        <xdr:to>
          <xdr:col>10</xdr:col>
          <xdr:colOff>685800</xdr:colOff>
          <xdr:row>31</xdr:row>
          <xdr:rowOff>123825</xdr:rowOff>
        </xdr:to>
        <xdr:sp macro="" textlink="">
          <xdr:nvSpPr>
            <xdr:cNvPr id="81931" name="チェック 11" hidden="1">
              <a:extLst>
                <a:ext uri="{63B3BB69-23CF-44E3-9099-C40C66FF867C}">
                  <a14:compatExt spid="_x0000_s81931"/>
                </a:ext>
                <a:ext uri="{FF2B5EF4-FFF2-40B4-BE49-F238E27FC236}">
                  <a16:creationId xmlns:a16="http://schemas.microsoft.com/office/drawing/2014/main" id="{00000000-0008-0000-1200-00000B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32</xdr:row>
          <xdr:rowOff>219075</xdr:rowOff>
        </xdr:from>
        <xdr:to>
          <xdr:col>10</xdr:col>
          <xdr:colOff>685800</xdr:colOff>
          <xdr:row>33</xdr:row>
          <xdr:rowOff>190500</xdr:rowOff>
        </xdr:to>
        <xdr:sp macro="" textlink="">
          <xdr:nvSpPr>
            <xdr:cNvPr id="81932" name="チェック 12" hidden="1">
              <a:extLst>
                <a:ext uri="{63B3BB69-23CF-44E3-9099-C40C66FF867C}">
                  <a14:compatExt spid="_x0000_s81932"/>
                </a:ext>
                <a:ext uri="{FF2B5EF4-FFF2-40B4-BE49-F238E27FC236}">
                  <a16:creationId xmlns:a16="http://schemas.microsoft.com/office/drawing/2014/main" id="{00000000-0008-0000-1200-00000C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371475</xdr:colOff>
          <xdr:row>35</xdr:row>
          <xdr:rowOff>28575</xdr:rowOff>
        </xdr:from>
        <xdr:to>
          <xdr:col>10</xdr:col>
          <xdr:colOff>676275</xdr:colOff>
          <xdr:row>35</xdr:row>
          <xdr:rowOff>238125</xdr:rowOff>
        </xdr:to>
        <xdr:sp macro="" textlink="">
          <xdr:nvSpPr>
            <xdr:cNvPr id="81933" name="チェック 13" hidden="1">
              <a:extLst>
                <a:ext uri="{63B3BB69-23CF-44E3-9099-C40C66FF867C}">
                  <a14:compatExt spid="_x0000_s81933"/>
                </a:ext>
                <a:ext uri="{FF2B5EF4-FFF2-40B4-BE49-F238E27FC236}">
                  <a16:creationId xmlns:a16="http://schemas.microsoft.com/office/drawing/2014/main" id="{00000000-0008-0000-1200-00000D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95250</xdr:colOff>
      <xdr:row>35</xdr:row>
      <xdr:rowOff>40640</xdr:rowOff>
    </xdr:from>
    <xdr:to>
      <xdr:col>9</xdr:col>
      <xdr:colOff>1203960</xdr:colOff>
      <xdr:row>36</xdr:row>
      <xdr:rowOff>97790</xdr:rowOff>
    </xdr:to>
    <xdr:sp macro="" textlink="">
      <xdr:nvSpPr>
        <xdr:cNvPr id="4" name="大かっこ 15">
          <a:extLst>
            <a:ext uri="{FF2B5EF4-FFF2-40B4-BE49-F238E27FC236}">
              <a16:creationId xmlns:a16="http://schemas.microsoft.com/office/drawing/2014/main" id="{00000000-0008-0000-1200-000004000000}"/>
            </a:ext>
          </a:extLst>
        </xdr:cNvPr>
        <xdr:cNvSpPr>
          <a:spLocks noChangeArrowheads="1"/>
        </xdr:cNvSpPr>
      </xdr:nvSpPr>
      <xdr:spPr>
        <a:xfrm>
          <a:off x="95250" y="9798685"/>
          <a:ext cx="6388735" cy="304800"/>
        </a:xfrm>
        <a:prstGeom prst="bracketPair">
          <a:avLst>
            <a:gd name="adj" fmla="val 16667"/>
          </a:avLst>
        </a:prstGeom>
        <a:noFill/>
        <a:ln w="6350">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10</xdr:col>
          <xdr:colOff>381000</xdr:colOff>
          <xdr:row>18</xdr:row>
          <xdr:rowOff>228600</xdr:rowOff>
        </xdr:from>
        <xdr:to>
          <xdr:col>10</xdr:col>
          <xdr:colOff>685800</xdr:colOff>
          <xdr:row>19</xdr:row>
          <xdr:rowOff>257175</xdr:rowOff>
        </xdr:to>
        <xdr:sp macro="" textlink="">
          <xdr:nvSpPr>
            <xdr:cNvPr id="81939" name="チェック 7" hidden="1">
              <a:extLst>
                <a:ext uri="{63B3BB69-23CF-44E3-9099-C40C66FF867C}">
                  <a14:compatExt spid="_x0000_s81939"/>
                </a:ext>
                <a:ext uri="{FF2B5EF4-FFF2-40B4-BE49-F238E27FC236}">
                  <a16:creationId xmlns:a16="http://schemas.microsoft.com/office/drawing/2014/main" id="{00000000-0008-0000-1200-0000134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9525</xdr:colOff>
      <xdr:row>0</xdr:row>
      <xdr:rowOff>133350</xdr:rowOff>
    </xdr:from>
    <xdr:to>
      <xdr:col>2</xdr:col>
      <xdr:colOff>1152525</xdr:colOff>
      <xdr:row>1</xdr:row>
      <xdr:rowOff>0</xdr:rowOff>
    </xdr:to>
    <xdr:sp macro="" textlink="">
      <xdr:nvSpPr>
        <xdr:cNvPr id="47467" name="テキスト ボックス 1">
          <a:extLst>
            <a:ext uri="{FF2B5EF4-FFF2-40B4-BE49-F238E27FC236}">
              <a16:creationId xmlns:a16="http://schemas.microsoft.com/office/drawing/2014/main" id="{00000000-0008-0000-1300-00006BB90000}"/>
            </a:ext>
          </a:extLst>
        </xdr:cNvPr>
        <xdr:cNvSpPr txBox="1">
          <a:spLocks noChangeArrowheads="1"/>
        </xdr:cNvSpPr>
      </xdr:nvSpPr>
      <xdr:spPr>
        <a:xfrm>
          <a:off x="250825" y="133350"/>
          <a:ext cx="1143000"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参考様式１－１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0</xdr:row>
      <xdr:rowOff>133350</xdr:rowOff>
    </xdr:from>
    <xdr:to>
      <xdr:col>2</xdr:col>
      <xdr:colOff>1133475</xdr:colOff>
      <xdr:row>1</xdr:row>
      <xdr:rowOff>0</xdr:rowOff>
    </xdr:to>
    <xdr:sp macro="" textlink="">
      <xdr:nvSpPr>
        <xdr:cNvPr id="2" name="テキスト ボックス 1">
          <a:extLst>
            <a:ext uri="{FF2B5EF4-FFF2-40B4-BE49-F238E27FC236}">
              <a16:creationId xmlns:a16="http://schemas.microsoft.com/office/drawing/2014/main" id="{3220B825-C411-40F7-83AA-B8146B20F247}"/>
            </a:ext>
          </a:extLst>
        </xdr:cNvPr>
        <xdr:cNvSpPr txBox="1">
          <a:spLocks noChangeArrowheads="1"/>
        </xdr:cNvSpPr>
      </xdr:nvSpPr>
      <xdr:spPr>
        <a:xfrm>
          <a:off x="247650" y="133350"/>
          <a:ext cx="1123950"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参考様式１－２</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9525</xdr:colOff>
      <xdr:row>0</xdr:row>
      <xdr:rowOff>133350</xdr:rowOff>
    </xdr:from>
    <xdr:to>
      <xdr:col>2</xdr:col>
      <xdr:colOff>1152525</xdr:colOff>
      <xdr:row>1</xdr:row>
      <xdr:rowOff>0</xdr:rowOff>
    </xdr:to>
    <xdr:sp macro="" textlink="">
      <xdr:nvSpPr>
        <xdr:cNvPr id="2" name="テキスト ボックス 1">
          <a:extLst>
            <a:ext uri="{FF2B5EF4-FFF2-40B4-BE49-F238E27FC236}">
              <a16:creationId xmlns:a16="http://schemas.microsoft.com/office/drawing/2014/main" id="{DEBD41CB-BB84-4C42-92E1-A0B5AB823D89}"/>
            </a:ext>
          </a:extLst>
        </xdr:cNvPr>
        <xdr:cNvSpPr txBox="1">
          <a:spLocks noChangeArrowheads="1"/>
        </xdr:cNvSpPr>
      </xdr:nvSpPr>
      <xdr:spPr>
        <a:xfrm>
          <a:off x="247650" y="133350"/>
          <a:ext cx="1143000"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参考様式１－３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153035</xdr:colOff>
      <xdr:row>0</xdr:row>
      <xdr:rowOff>67310</xdr:rowOff>
    </xdr:from>
    <xdr:to>
      <xdr:col>3</xdr:col>
      <xdr:colOff>1384300</xdr:colOff>
      <xdr:row>0</xdr:row>
      <xdr:rowOff>373380</xdr:rowOff>
    </xdr:to>
    <xdr:sp macro="" textlink="">
      <xdr:nvSpPr>
        <xdr:cNvPr id="2" name="テキスト ボックス 1">
          <a:extLst>
            <a:ext uri="{FF2B5EF4-FFF2-40B4-BE49-F238E27FC236}">
              <a16:creationId xmlns:a16="http://schemas.microsoft.com/office/drawing/2014/main" id="{2016B49B-2A3B-489B-AA80-910797429DBE}"/>
            </a:ext>
          </a:extLst>
        </xdr:cNvPr>
        <xdr:cNvSpPr txBox="1">
          <a:spLocks noChangeArrowheads="1"/>
        </xdr:cNvSpPr>
      </xdr:nvSpPr>
      <xdr:spPr>
        <a:xfrm>
          <a:off x="505460" y="67310"/>
          <a:ext cx="1231265"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参考様式２－１</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3.v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drawing" Target="../drawings/drawing5.xml"/><Relationship Id="rId16" Type="http://schemas.openxmlformats.org/officeDocument/2006/relationships/ctrlProp" Target="../ctrlProps/ctrlProp19.xml"/><Relationship Id="rId1" Type="http://schemas.openxmlformats.org/officeDocument/2006/relationships/printerSettings" Target="../printerSettings/printerSettings19.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BI205"/>
  <sheetViews>
    <sheetView view="pageBreakPreview" topLeftCell="A17" zoomScaleSheetLayoutView="100" workbookViewId="0">
      <selection activeCell="BD39" sqref="BD39"/>
    </sheetView>
  </sheetViews>
  <sheetFormatPr defaultColWidth="9" defaultRowHeight="14.25"/>
  <cols>
    <col min="1" max="1" width="1.625" style="1" customWidth="1"/>
    <col min="2" max="2" width="2.5" style="1" customWidth="1"/>
    <col min="3" max="45" width="1.875" style="1" customWidth="1"/>
    <col min="46" max="46" width="2.25" style="1" customWidth="1"/>
    <col min="47" max="51" width="1.875" style="1" customWidth="1"/>
    <col min="52" max="53" width="0.625" style="1" customWidth="1"/>
    <col min="54" max="54" width="2.875" style="1" customWidth="1"/>
    <col min="55" max="58" width="20.625" style="1" customWidth="1"/>
    <col min="59" max="59" width="9" style="1" bestFit="1"/>
    <col min="60" max="16384" width="9" style="1"/>
  </cols>
  <sheetData>
    <row r="1" spans="1:51" ht="9" customHeight="1"/>
    <row r="2" spans="1:51" ht="16.5" customHeight="1">
      <c r="B2" s="668" t="s">
        <v>23</v>
      </c>
      <c r="C2" s="669"/>
      <c r="D2" s="669"/>
      <c r="E2" s="669"/>
      <c r="F2" s="669"/>
      <c r="G2" s="669"/>
      <c r="H2" s="669"/>
      <c r="I2" s="35"/>
      <c r="AO2" s="670"/>
      <c r="AP2" s="670"/>
      <c r="AQ2" s="670"/>
      <c r="AR2" s="670"/>
      <c r="AS2" s="670"/>
      <c r="AT2" s="670"/>
      <c r="AU2" s="670"/>
      <c r="AV2" s="11"/>
      <c r="AW2" s="11"/>
      <c r="AX2" s="11"/>
      <c r="AY2" s="11"/>
    </row>
    <row r="3" spans="1:51" ht="4.5" customHeight="1"/>
    <row r="4" spans="1:51" ht="17.25" customHeight="1">
      <c r="AH4" s="671" t="s">
        <v>7</v>
      </c>
      <c r="AI4" s="672"/>
      <c r="AJ4" s="672"/>
      <c r="AK4" s="672"/>
      <c r="AL4" s="672"/>
      <c r="AM4" s="672"/>
      <c r="AN4" s="672"/>
      <c r="AO4" s="672"/>
      <c r="AP4" s="672"/>
      <c r="AQ4" s="672"/>
      <c r="AR4" s="672"/>
      <c r="AS4" s="672"/>
      <c r="AT4" s="672"/>
      <c r="AU4" s="672"/>
      <c r="AV4" s="47"/>
      <c r="AW4" s="47"/>
      <c r="AX4" s="47"/>
      <c r="AY4" s="47"/>
    </row>
    <row r="5" spans="1:51" ht="3"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P5" s="13"/>
      <c r="AQ5" s="13"/>
      <c r="AR5" s="13"/>
      <c r="AS5" s="13"/>
      <c r="AT5" s="13"/>
      <c r="AU5" s="13"/>
      <c r="AV5" s="13"/>
      <c r="AW5" s="13"/>
      <c r="AX5" s="13"/>
      <c r="AY5" s="13"/>
    </row>
    <row r="6" spans="1:51" ht="18.75" customHeight="1">
      <c r="B6" s="1" t="s">
        <v>17</v>
      </c>
      <c r="G6" s="673"/>
      <c r="H6" s="673"/>
      <c r="I6" s="673"/>
      <c r="J6" s="1" t="s">
        <v>24</v>
      </c>
      <c r="AP6" s="52"/>
      <c r="AQ6" s="52"/>
      <c r="AR6" s="52"/>
      <c r="AS6" s="52"/>
      <c r="AT6" s="52"/>
      <c r="AU6" s="52"/>
      <c r="AV6" s="52"/>
      <c r="AW6" s="52"/>
      <c r="AX6" s="52"/>
      <c r="AY6" s="52"/>
    </row>
    <row r="7" spans="1:51" ht="19.5" customHeight="1">
      <c r="A7" s="10"/>
      <c r="B7" s="1" t="s">
        <v>29</v>
      </c>
    </row>
    <row r="8" spans="1:51" ht="5.25" customHeight="1">
      <c r="A8" s="10"/>
    </row>
    <row r="9" spans="1:51" ht="18.75" customHeight="1">
      <c r="A9" s="11"/>
      <c r="B9" s="13"/>
      <c r="C9" s="13"/>
      <c r="D9" s="13"/>
      <c r="E9" s="13"/>
      <c r="F9" s="13"/>
      <c r="G9" s="13"/>
      <c r="H9" s="13"/>
      <c r="I9" s="13"/>
      <c r="J9" s="13"/>
      <c r="K9" s="13"/>
      <c r="L9" s="13"/>
      <c r="M9" s="13"/>
      <c r="N9" s="13"/>
      <c r="O9" s="13"/>
      <c r="P9" s="13"/>
      <c r="Q9" s="13"/>
      <c r="R9" s="674" t="s">
        <v>502</v>
      </c>
      <c r="S9" s="674"/>
      <c r="T9" s="674"/>
      <c r="U9" s="674"/>
      <c r="V9" s="674"/>
      <c r="W9" s="674"/>
      <c r="X9" s="674"/>
      <c r="Y9" s="674"/>
      <c r="Z9" s="674"/>
      <c r="AA9" s="674"/>
      <c r="AB9" s="673"/>
      <c r="AC9" s="673"/>
      <c r="AD9" s="673"/>
      <c r="AE9" s="673"/>
      <c r="AF9" s="673"/>
      <c r="AG9" s="673"/>
      <c r="AH9" s="673"/>
      <c r="AI9" s="673"/>
      <c r="AJ9" s="673"/>
      <c r="AK9" s="673"/>
      <c r="AL9" s="673"/>
      <c r="AM9" s="673"/>
      <c r="AN9" s="673"/>
      <c r="AO9" s="673"/>
      <c r="AP9" s="673"/>
      <c r="AQ9" s="673"/>
      <c r="AR9" s="673"/>
      <c r="AS9" s="673"/>
      <c r="AT9" s="673"/>
      <c r="AU9" s="673"/>
      <c r="AV9" s="673"/>
      <c r="AW9" s="673"/>
      <c r="AX9" s="36"/>
      <c r="AY9" s="36"/>
    </row>
    <row r="10" spans="1:51" ht="7.5" customHeight="1">
      <c r="A10" s="12"/>
      <c r="B10" s="13"/>
      <c r="C10" s="27"/>
      <c r="D10" s="13"/>
      <c r="E10" s="13"/>
      <c r="F10" s="13"/>
      <c r="G10" s="13"/>
      <c r="H10" s="13"/>
      <c r="I10" s="13"/>
      <c r="J10" s="13"/>
      <c r="K10" s="13"/>
      <c r="L10" s="13"/>
      <c r="M10" s="13"/>
      <c r="N10" s="13"/>
      <c r="O10" s="13"/>
      <c r="P10" s="13"/>
      <c r="Q10" s="13"/>
      <c r="R10" s="40"/>
      <c r="S10" s="40"/>
      <c r="T10" s="41"/>
      <c r="U10" s="42"/>
      <c r="V10" s="42"/>
      <c r="W10" s="42"/>
      <c r="X10" s="42"/>
      <c r="Y10" s="42"/>
      <c r="Z10" s="42"/>
      <c r="AA10" s="4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row>
    <row r="11" spans="1:51" ht="18.75" customHeight="1">
      <c r="A11" s="12"/>
      <c r="B11" s="13"/>
      <c r="C11" s="27"/>
      <c r="D11" s="13"/>
      <c r="E11" s="13"/>
      <c r="F11" s="13"/>
      <c r="G11" s="13"/>
      <c r="H11" s="13"/>
      <c r="I11" s="13"/>
      <c r="J11" s="13"/>
      <c r="K11" s="13"/>
      <c r="L11" s="13"/>
      <c r="M11" s="13"/>
      <c r="N11" s="13"/>
      <c r="O11" s="13"/>
      <c r="P11" s="13"/>
      <c r="Q11" s="13"/>
      <c r="R11" s="674" t="s">
        <v>11</v>
      </c>
      <c r="S11" s="674"/>
      <c r="T11" s="674"/>
      <c r="U11" s="674"/>
      <c r="V11" s="674"/>
      <c r="W11" s="674"/>
      <c r="X11" s="674"/>
      <c r="Y11" s="674"/>
      <c r="Z11" s="674"/>
      <c r="AA11" s="674"/>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36"/>
      <c r="AY11" s="36"/>
    </row>
    <row r="12" spans="1:51" ht="7.5" customHeight="1">
      <c r="A12" s="12"/>
      <c r="B12" s="13"/>
      <c r="C12" s="27"/>
      <c r="D12" s="13"/>
      <c r="E12" s="13"/>
      <c r="F12" s="13"/>
      <c r="G12" s="13"/>
      <c r="H12" s="13"/>
      <c r="I12" s="13"/>
      <c r="J12" s="13"/>
      <c r="K12" s="13"/>
      <c r="L12" s="13"/>
      <c r="M12" s="13"/>
      <c r="N12" s="13"/>
      <c r="O12" s="13"/>
      <c r="P12" s="13"/>
      <c r="Q12" s="13"/>
      <c r="R12" s="40"/>
      <c r="S12" s="40"/>
      <c r="T12" s="41"/>
      <c r="U12" s="42"/>
      <c r="V12" s="42"/>
      <c r="W12" s="42"/>
      <c r="X12" s="42"/>
      <c r="Y12" s="42"/>
      <c r="Z12" s="42"/>
      <c r="AA12" s="4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row>
    <row r="13" spans="1:51" ht="18.75" customHeight="1">
      <c r="A13" s="12"/>
      <c r="B13" s="13"/>
      <c r="C13" s="13"/>
      <c r="D13" s="13"/>
      <c r="E13" s="13"/>
      <c r="F13" s="13"/>
      <c r="G13" s="13"/>
      <c r="H13" s="13"/>
      <c r="I13" s="13"/>
      <c r="J13" s="13"/>
      <c r="K13" s="13"/>
      <c r="L13" s="13"/>
      <c r="M13" s="13"/>
      <c r="N13" s="13"/>
      <c r="O13" s="13"/>
      <c r="P13" s="13"/>
      <c r="Q13" s="13"/>
      <c r="R13" s="674" t="s">
        <v>36</v>
      </c>
      <c r="S13" s="674"/>
      <c r="T13" s="674"/>
      <c r="U13" s="674"/>
      <c r="V13" s="674"/>
      <c r="W13" s="674"/>
      <c r="X13" s="674"/>
      <c r="Y13" s="674"/>
      <c r="Z13" s="674"/>
      <c r="AA13" s="674"/>
      <c r="AB13" s="673"/>
      <c r="AC13" s="673"/>
      <c r="AD13" s="673"/>
      <c r="AE13" s="673"/>
      <c r="AF13" s="673"/>
      <c r="AG13" s="673"/>
      <c r="AH13" s="673"/>
      <c r="AI13" s="673"/>
      <c r="AJ13" s="673"/>
      <c r="AK13" s="673"/>
      <c r="AL13" s="673"/>
      <c r="AM13" s="673"/>
      <c r="AN13" s="673"/>
      <c r="AO13" s="673"/>
      <c r="AP13" s="673"/>
      <c r="AQ13" s="673"/>
      <c r="AR13" s="673"/>
      <c r="AS13" s="673"/>
      <c r="AT13" s="670"/>
      <c r="AU13" s="675"/>
      <c r="AV13" s="11"/>
      <c r="AW13" s="11"/>
      <c r="AX13" s="11"/>
      <c r="AY13" s="11"/>
    </row>
    <row r="14" spans="1:51" ht="9" customHeight="1">
      <c r="A14" s="12"/>
      <c r="B14" s="13"/>
      <c r="C14" s="27"/>
      <c r="D14" s="13"/>
      <c r="E14" s="13"/>
      <c r="F14" s="13"/>
      <c r="G14" s="13"/>
      <c r="H14" s="13"/>
      <c r="I14" s="13"/>
      <c r="J14" s="13"/>
      <c r="K14" s="13"/>
      <c r="L14" s="13"/>
      <c r="M14" s="13"/>
      <c r="N14" s="13"/>
      <c r="O14" s="13"/>
      <c r="P14" s="13"/>
      <c r="Q14" s="13"/>
      <c r="R14" s="13"/>
      <c r="S14" s="13"/>
      <c r="T14" s="27"/>
      <c r="U14" s="43"/>
      <c r="V14" s="43"/>
      <c r="W14" s="43"/>
      <c r="X14" s="43"/>
      <c r="Y14" s="43"/>
      <c r="Z14" s="43"/>
      <c r="AA14" s="4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row>
    <row r="15" spans="1:51" s="2" customFormat="1" ht="18.75" customHeight="1">
      <c r="A15" s="677" t="s">
        <v>1102</v>
      </c>
      <c r="B15" s="677"/>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7"/>
      <c r="AD15" s="677"/>
      <c r="AE15" s="677"/>
      <c r="AF15" s="677"/>
      <c r="AG15" s="677"/>
      <c r="AH15" s="677"/>
      <c r="AI15" s="677"/>
      <c r="AJ15" s="677"/>
      <c r="AK15" s="677"/>
      <c r="AL15" s="677"/>
      <c r="AM15" s="677"/>
      <c r="AN15" s="677"/>
      <c r="AO15" s="677"/>
      <c r="AP15" s="677"/>
      <c r="AQ15" s="677"/>
      <c r="AR15" s="677"/>
      <c r="AS15" s="677"/>
      <c r="AT15" s="677"/>
      <c r="AU15" s="677"/>
      <c r="AV15" s="64"/>
      <c r="AW15" s="64"/>
      <c r="AX15" s="64"/>
      <c r="AY15" s="64"/>
    </row>
    <row r="16" spans="1:51" ht="15" customHeight="1">
      <c r="A16" s="12"/>
      <c r="B16" s="13"/>
      <c r="C16" s="27"/>
      <c r="D16" s="13"/>
      <c r="E16" s="13"/>
      <c r="F16" s="13"/>
      <c r="G16" s="13"/>
      <c r="H16" s="13"/>
      <c r="I16" s="13"/>
      <c r="J16" s="13"/>
      <c r="K16" s="13"/>
      <c r="L16" s="13"/>
      <c r="M16" s="13"/>
      <c r="N16" s="13"/>
      <c r="O16" s="13"/>
      <c r="P16" s="13"/>
      <c r="Q16" s="13"/>
      <c r="R16" s="13"/>
      <c r="S16" s="13"/>
      <c r="T16" s="27"/>
      <c r="U16" s="43"/>
      <c r="V16" s="43"/>
      <c r="W16" s="43"/>
      <c r="X16" s="43"/>
      <c r="Y16" s="43"/>
      <c r="Z16" s="43"/>
      <c r="AA16" s="4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row>
    <row r="17" spans="1:60" ht="15" customHeight="1">
      <c r="A17" s="12"/>
      <c r="B17" s="13"/>
      <c r="C17" s="13" t="s">
        <v>42</v>
      </c>
      <c r="D17" s="13"/>
      <c r="E17" s="13"/>
      <c r="F17" s="13"/>
      <c r="G17" s="13"/>
      <c r="H17" s="13"/>
      <c r="I17" s="13"/>
      <c r="J17" s="13"/>
      <c r="K17" s="13"/>
      <c r="L17" s="13"/>
      <c r="M17" s="13"/>
      <c r="N17" s="13"/>
      <c r="O17" s="13"/>
      <c r="P17" s="13"/>
      <c r="Q17" s="13"/>
      <c r="R17" s="13"/>
      <c r="S17" s="13"/>
      <c r="T17" s="27"/>
      <c r="U17" s="43"/>
      <c r="V17" s="43"/>
      <c r="W17" s="43"/>
      <c r="X17" s="43"/>
      <c r="Y17" s="43"/>
      <c r="Z17" s="43"/>
      <c r="AA17" s="4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row>
    <row r="18" spans="1:60" ht="11.25" customHeight="1">
      <c r="A18" s="12"/>
      <c r="B18" s="13"/>
      <c r="C18" s="27"/>
      <c r="D18" s="13"/>
      <c r="E18" s="13"/>
      <c r="F18" s="13"/>
      <c r="G18" s="13"/>
      <c r="H18" s="13"/>
      <c r="I18" s="13"/>
      <c r="J18" s="13"/>
      <c r="K18" s="13"/>
      <c r="L18" s="13"/>
      <c r="M18" s="13"/>
      <c r="N18" s="13"/>
      <c r="O18" s="13"/>
      <c r="P18" s="13"/>
      <c r="Q18" s="13"/>
      <c r="R18" s="13"/>
      <c r="S18" s="13"/>
      <c r="T18" s="27"/>
      <c r="U18" s="43"/>
      <c r="V18" s="43"/>
      <c r="W18" s="43"/>
      <c r="X18" s="43"/>
      <c r="Y18" s="43"/>
      <c r="Z18" s="43"/>
      <c r="AA18" s="43"/>
      <c r="AB18" s="13"/>
      <c r="AC18" s="13"/>
      <c r="AD18" s="13"/>
      <c r="AE18" s="13"/>
      <c r="AF18" s="13"/>
      <c r="AG18" s="13"/>
      <c r="AH18" s="13"/>
      <c r="AI18" s="13"/>
      <c r="AJ18" s="13"/>
      <c r="AK18" s="13"/>
      <c r="AL18" s="13"/>
      <c r="AM18" s="13"/>
      <c r="AN18" s="13"/>
      <c r="AO18" s="13"/>
      <c r="AP18" s="13"/>
      <c r="AQ18" s="13"/>
      <c r="AR18" s="13"/>
      <c r="AS18" s="13"/>
      <c r="AT18" s="13"/>
      <c r="AU18" s="13"/>
      <c r="AV18" s="11"/>
      <c r="AW18" s="11"/>
      <c r="AX18" s="11"/>
      <c r="AY18" s="11"/>
    </row>
    <row r="19" spans="1:60" ht="18" customHeight="1">
      <c r="A19" s="13"/>
      <c r="B19" s="23" t="s">
        <v>47</v>
      </c>
      <c r="C19" s="13"/>
      <c r="D19" s="13" t="s">
        <v>48</v>
      </c>
      <c r="E19" s="13"/>
      <c r="F19" s="13"/>
      <c r="G19" s="13"/>
      <c r="H19" s="13"/>
      <c r="I19" s="13"/>
      <c r="J19" s="13"/>
      <c r="K19" s="13"/>
      <c r="L19" s="13"/>
      <c r="M19" s="13"/>
      <c r="N19" s="673" t="s">
        <v>51</v>
      </c>
      <c r="O19" s="673"/>
      <c r="P19" s="673"/>
      <c r="Q19" s="673"/>
      <c r="R19" s="673"/>
      <c r="S19" s="673"/>
      <c r="T19" s="673"/>
      <c r="U19" s="673"/>
      <c r="V19" s="673"/>
      <c r="W19" s="673"/>
      <c r="X19" s="673"/>
      <c r="Y19" s="673"/>
      <c r="Z19" s="673"/>
      <c r="AA19" s="673"/>
      <c r="AB19" s="673"/>
      <c r="AC19" s="673"/>
      <c r="AD19" s="673"/>
      <c r="AE19" s="673"/>
      <c r="AF19" s="673"/>
      <c r="AG19" s="672"/>
      <c r="AH19" s="672"/>
      <c r="AI19" s="672"/>
      <c r="AJ19" s="672"/>
      <c r="AK19" s="672"/>
      <c r="AL19" s="672"/>
      <c r="AM19" s="672"/>
      <c r="AN19" s="672"/>
      <c r="AO19" s="672"/>
      <c r="AP19" s="672"/>
      <c r="AQ19" s="672"/>
      <c r="AR19" s="672"/>
      <c r="AT19" s="13"/>
      <c r="AU19" s="13"/>
      <c r="AV19" s="13"/>
      <c r="AW19" s="13"/>
      <c r="AX19" s="13"/>
      <c r="AY19" s="13"/>
      <c r="BB19" s="13" t="s">
        <v>51</v>
      </c>
      <c r="BC19" s="1" t="s">
        <v>39</v>
      </c>
      <c r="BD19" s="1" t="s">
        <v>52</v>
      </c>
      <c r="BE19" s="1" t="s">
        <v>1091</v>
      </c>
    </row>
    <row r="20" spans="1:60" ht="14.25" customHeight="1">
      <c r="A20" s="13"/>
      <c r="B20" s="2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L20" s="13"/>
      <c r="AM20" s="13"/>
      <c r="AN20" s="13"/>
      <c r="AO20" s="13"/>
      <c r="AU20" s="13"/>
      <c r="AV20" s="13"/>
      <c r="AW20" s="13"/>
      <c r="AX20" s="13"/>
      <c r="AY20" s="13"/>
    </row>
    <row r="21" spans="1:60" ht="18.75" customHeight="1">
      <c r="A21" s="13"/>
      <c r="B21" s="23" t="s">
        <v>0</v>
      </c>
      <c r="C21" s="13"/>
      <c r="D21" s="13" t="s">
        <v>58</v>
      </c>
      <c r="E21" s="13"/>
      <c r="F21" s="13"/>
      <c r="G21" s="13"/>
      <c r="H21" s="13"/>
      <c r="I21" s="13"/>
      <c r="J21" s="13"/>
      <c r="K21" s="13"/>
      <c r="L21" s="13"/>
      <c r="M21" s="13"/>
      <c r="N21" s="673" t="s">
        <v>65</v>
      </c>
      <c r="O21" s="673"/>
      <c r="P21" s="673"/>
      <c r="Q21" s="673"/>
      <c r="R21" s="673"/>
      <c r="S21" s="673"/>
      <c r="T21" s="673"/>
      <c r="U21" s="673"/>
      <c r="V21" s="673"/>
      <c r="W21" s="673"/>
      <c r="X21" s="673"/>
      <c r="Y21" s="673"/>
      <c r="Z21" s="673"/>
      <c r="AA21" s="673"/>
      <c r="AB21" s="673"/>
      <c r="AC21" s="673"/>
      <c r="AD21" s="673"/>
      <c r="AE21" s="673"/>
      <c r="AF21" s="673"/>
      <c r="AG21" s="1" t="s">
        <v>41</v>
      </c>
      <c r="AJ21" s="13" t="s">
        <v>71</v>
      </c>
      <c r="AK21" s="13"/>
      <c r="AL21" s="678">
        <v>3</v>
      </c>
      <c r="AM21" s="679"/>
      <c r="AN21" s="679"/>
      <c r="AO21" s="13" t="s">
        <v>19</v>
      </c>
      <c r="AQ21" s="1" t="s">
        <v>80</v>
      </c>
    </row>
    <row r="22" spans="1:60" ht="7.5" customHeight="1">
      <c r="A22" s="13"/>
      <c r="B22" s="23"/>
      <c r="C22" s="13"/>
      <c r="D22" s="13"/>
      <c r="E22" s="13"/>
      <c r="F22" s="13"/>
      <c r="G22" s="13"/>
      <c r="H22" s="13"/>
      <c r="I22" s="13"/>
      <c r="J22" s="13"/>
      <c r="K22" s="13"/>
      <c r="L22" s="13"/>
      <c r="M22" s="13"/>
      <c r="N22" s="13"/>
      <c r="O22" s="13"/>
      <c r="P22" s="13"/>
      <c r="Q22" s="13"/>
      <c r="R22" s="13"/>
      <c r="AL22" s="13"/>
      <c r="AM22" s="13"/>
      <c r="AN22" s="13"/>
      <c r="AO22" s="13"/>
      <c r="AS22" s="680"/>
      <c r="AT22" s="680"/>
      <c r="AU22" s="680"/>
      <c r="AV22" s="13"/>
      <c r="AW22" s="13"/>
      <c r="AX22" s="13"/>
      <c r="AY22" s="13"/>
    </row>
    <row r="23" spans="1:60" ht="18.75" customHeight="1">
      <c r="A23" s="13"/>
      <c r="B23" s="23"/>
      <c r="C23" s="13"/>
      <c r="D23" s="13"/>
      <c r="E23" s="13"/>
      <c r="F23" s="13"/>
      <c r="G23" s="13"/>
      <c r="H23" s="13"/>
      <c r="I23" s="13"/>
      <c r="J23" s="13"/>
      <c r="K23" s="13"/>
      <c r="L23" s="13"/>
      <c r="M23" s="13"/>
      <c r="N23" s="681"/>
      <c r="O23" s="681"/>
      <c r="P23" s="679"/>
      <c r="Q23" s="13" t="s">
        <v>83</v>
      </c>
      <c r="R23" s="13"/>
      <c r="S23" s="13"/>
      <c r="T23" s="13"/>
      <c r="U23" s="13"/>
      <c r="V23" s="13" t="s">
        <v>67</v>
      </c>
      <c r="W23" s="13"/>
      <c r="X23" s="13"/>
      <c r="Y23" s="13"/>
      <c r="Z23" s="13"/>
      <c r="AA23" s="678"/>
      <c r="AB23" s="679"/>
      <c r="AC23" s="679"/>
      <c r="AD23" s="679"/>
      <c r="AE23" s="679"/>
      <c r="AF23" s="13"/>
      <c r="AG23" s="13"/>
      <c r="AH23" s="13"/>
      <c r="AI23" s="13"/>
      <c r="AJ23" s="13"/>
      <c r="AK23" s="13"/>
      <c r="AL23" s="653"/>
      <c r="AM23" s="160"/>
      <c r="AN23" s="160"/>
      <c r="AO23" s="160"/>
      <c r="AP23" s="503"/>
      <c r="AU23" s="13"/>
      <c r="AV23" s="13"/>
      <c r="AW23" s="13"/>
      <c r="AX23" s="13"/>
      <c r="AY23" s="13"/>
    </row>
    <row r="24" spans="1:60" s="3" customFormat="1" ht="18.75" customHeight="1">
      <c r="A24" s="13"/>
      <c r="B24" s="23"/>
      <c r="C24" s="13"/>
      <c r="D24" s="13"/>
      <c r="E24" s="13"/>
      <c r="F24" s="13"/>
      <c r="G24" s="13"/>
      <c r="H24" s="13"/>
      <c r="I24" s="13"/>
      <c r="J24" s="13"/>
      <c r="K24" s="13"/>
      <c r="L24" s="13"/>
      <c r="M24" s="13"/>
      <c r="N24" s="13" t="s">
        <v>85</v>
      </c>
      <c r="O24" s="13"/>
      <c r="P24" s="13"/>
      <c r="Q24" s="681"/>
      <c r="R24" s="681"/>
      <c r="S24" s="676" t="s">
        <v>1072</v>
      </c>
      <c r="T24" s="676"/>
      <c r="U24" s="665" t="s">
        <v>1074</v>
      </c>
      <c r="V24" s="13"/>
      <c r="W24" s="13"/>
      <c r="X24" s="38"/>
      <c r="Y24" s="38"/>
      <c r="Z24" s="38"/>
      <c r="AA24" s="38"/>
      <c r="AB24" s="13"/>
      <c r="AC24" s="13"/>
      <c r="AD24" s="13"/>
      <c r="AE24" s="13"/>
      <c r="AF24" s="13"/>
      <c r="AG24" s="13" t="s">
        <v>1071</v>
      </c>
      <c r="AH24" s="13"/>
      <c r="AI24" s="13"/>
      <c r="AJ24" s="13"/>
      <c r="AK24" s="653"/>
      <c r="AL24" s="681"/>
      <c r="AM24" s="681"/>
      <c r="AN24" s="676" t="s">
        <v>1072</v>
      </c>
      <c r="AO24" s="676"/>
      <c r="AP24" s="1" t="s">
        <v>1073</v>
      </c>
      <c r="AQ24" s="666"/>
      <c r="AR24" s="666"/>
      <c r="AS24" s="666"/>
      <c r="AT24" s="681"/>
      <c r="AU24" s="681"/>
      <c r="AV24" s="676" t="s">
        <v>1072</v>
      </c>
      <c r="AW24" s="676"/>
      <c r="AX24" s="13"/>
      <c r="AY24" s="460"/>
      <c r="AZ24" s="461"/>
      <c r="BA24" s="461"/>
      <c r="BB24" s="461"/>
      <c r="BC24" s="461"/>
      <c r="BD24" s="461"/>
      <c r="BE24" s="461"/>
      <c r="BF24" s="461"/>
      <c r="BG24" s="461"/>
      <c r="BH24" s="461"/>
    </row>
    <row r="25" spans="1:60" s="3" customFormat="1" ht="18.75" customHeight="1">
      <c r="A25" s="13"/>
      <c r="B25" s="23"/>
      <c r="C25" s="13"/>
      <c r="D25" s="13"/>
      <c r="E25" s="13"/>
      <c r="F25" s="13"/>
      <c r="G25" s="13"/>
      <c r="H25" s="13"/>
      <c r="I25" s="13"/>
      <c r="J25" s="13"/>
      <c r="K25" s="13"/>
      <c r="L25" s="13"/>
      <c r="M25" s="13"/>
      <c r="N25" s="36" t="s">
        <v>22</v>
      </c>
      <c r="O25" s="11"/>
      <c r="P25" s="38"/>
      <c r="Q25" s="13"/>
      <c r="R25" s="13"/>
      <c r="S25" s="13"/>
      <c r="T25" s="682" t="s">
        <v>650</v>
      </c>
      <c r="U25" s="682"/>
      <c r="V25" s="682"/>
      <c r="W25" s="682"/>
      <c r="X25" s="682"/>
      <c r="Y25" s="682"/>
      <c r="Z25" s="682"/>
      <c r="AA25" s="682"/>
      <c r="AB25" s="682"/>
      <c r="AC25" s="682"/>
      <c r="AD25" s="682"/>
      <c r="AE25" s="682"/>
      <c r="AF25" s="37" t="s">
        <v>688</v>
      </c>
      <c r="AH25" s="13"/>
      <c r="AI25" s="13"/>
      <c r="AJ25" s="13"/>
      <c r="AK25" s="13"/>
      <c r="AL25" s="11"/>
      <c r="AM25" s="49"/>
      <c r="AN25" s="49"/>
      <c r="AO25" s="49"/>
      <c r="AU25" s="13"/>
      <c r="AV25" s="13"/>
      <c r="AW25" s="13"/>
      <c r="AX25" s="13"/>
      <c r="AY25" s="13"/>
    </row>
    <row r="26" spans="1:60" s="3" customFormat="1" ht="8.25" customHeight="1">
      <c r="A26" s="13"/>
      <c r="B26" s="23"/>
      <c r="C26" s="13"/>
      <c r="D26" s="13"/>
      <c r="E26" s="13"/>
      <c r="F26" s="13"/>
      <c r="G26" s="13"/>
      <c r="H26" s="13"/>
      <c r="I26" s="13"/>
      <c r="J26" s="13"/>
      <c r="K26" s="13"/>
      <c r="L26" s="13"/>
      <c r="M26" s="13"/>
      <c r="N26" s="11"/>
      <c r="O26" s="11"/>
      <c r="P26" s="38"/>
      <c r="Q26" s="13"/>
      <c r="R26" s="13"/>
      <c r="S26" s="13"/>
      <c r="T26" s="13"/>
      <c r="U26" s="13"/>
      <c r="V26" s="13"/>
      <c r="W26" s="13"/>
      <c r="X26" s="13"/>
      <c r="Y26" s="13"/>
      <c r="Z26" s="13"/>
      <c r="AA26" s="13"/>
      <c r="AB26" s="38"/>
      <c r="AC26" s="38"/>
      <c r="AD26" s="38"/>
      <c r="AE26" s="38"/>
      <c r="AF26" s="13"/>
      <c r="AG26" s="13"/>
      <c r="AH26" s="13"/>
      <c r="AI26" s="13"/>
      <c r="AJ26" s="13"/>
      <c r="AK26" s="13"/>
      <c r="AL26" s="13"/>
      <c r="AM26" s="13"/>
      <c r="AN26" s="13"/>
      <c r="AO26" s="13"/>
      <c r="AU26" s="13"/>
      <c r="AV26" s="13"/>
      <c r="AW26" s="13"/>
      <c r="AX26" s="13"/>
      <c r="AY26" s="13"/>
    </row>
    <row r="27" spans="1:60" ht="18.75" customHeight="1">
      <c r="A27" s="13"/>
      <c r="B27" s="23" t="s">
        <v>99</v>
      </c>
      <c r="C27" s="13"/>
      <c r="D27" s="13" t="s">
        <v>70</v>
      </c>
      <c r="E27" s="13"/>
      <c r="F27" s="13"/>
      <c r="G27" s="13"/>
      <c r="H27" s="13"/>
      <c r="I27" s="13"/>
      <c r="J27" s="13"/>
      <c r="K27" s="13"/>
      <c r="L27" s="13"/>
      <c r="M27" s="13"/>
      <c r="N27" s="673"/>
      <c r="O27" s="673"/>
      <c r="P27" s="673"/>
      <c r="Q27" s="673"/>
      <c r="R27" s="673"/>
      <c r="S27" s="673"/>
      <c r="T27" s="673"/>
      <c r="U27" s="67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11"/>
      <c r="AW27" s="11"/>
      <c r="AX27" s="11"/>
      <c r="AY27" s="11"/>
    </row>
    <row r="28" spans="1:60" ht="7.5" customHeight="1">
      <c r="A28" s="13"/>
      <c r="B28" s="2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U28" s="13"/>
      <c r="AV28" s="13"/>
      <c r="AW28" s="13"/>
      <c r="AX28" s="13"/>
      <c r="AY28" s="13"/>
    </row>
    <row r="29" spans="1:60" ht="18.75" customHeight="1">
      <c r="A29" s="13"/>
      <c r="B29" s="23"/>
      <c r="C29" s="13"/>
      <c r="D29" s="13" t="s">
        <v>15</v>
      </c>
      <c r="E29" s="13"/>
      <c r="F29" s="13"/>
      <c r="G29" s="13"/>
      <c r="H29" s="13"/>
      <c r="I29" s="13"/>
      <c r="J29" s="13"/>
      <c r="K29" s="13"/>
      <c r="L29" s="13"/>
      <c r="M29" s="1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673"/>
      <c r="AK29" s="673"/>
      <c r="AL29" s="673"/>
      <c r="AM29" s="673"/>
      <c r="AN29" s="673"/>
      <c r="AO29" s="673"/>
      <c r="AP29" s="673"/>
      <c r="AQ29" s="673"/>
      <c r="AR29" s="673"/>
      <c r="AS29" s="673"/>
      <c r="AT29" s="673"/>
      <c r="AU29" s="673"/>
      <c r="AV29" s="11"/>
      <c r="AW29" s="11"/>
      <c r="AX29" s="11"/>
      <c r="AY29" s="11"/>
    </row>
    <row r="30" spans="1:60" ht="9.9499999999999993" customHeight="1">
      <c r="A30" s="13"/>
      <c r="B30" s="2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row>
    <row r="31" spans="1:60" ht="18.75" hidden="1" customHeight="1">
      <c r="A31" s="13"/>
      <c r="B31" s="23" t="s">
        <v>32</v>
      </c>
      <c r="C31" s="13"/>
      <c r="D31" s="13" t="s">
        <v>102</v>
      </c>
      <c r="E31" s="13"/>
      <c r="F31" s="13"/>
      <c r="G31" s="13"/>
      <c r="H31" s="13"/>
      <c r="I31" s="13"/>
      <c r="J31" s="13"/>
      <c r="K31" s="13"/>
      <c r="L31" s="13"/>
      <c r="M31" s="13"/>
      <c r="N31" s="34" t="s">
        <v>105</v>
      </c>
      <c r="O31" s="34"/>
      <c r="P31" s="34"/>
      <c r="Q31" s="34"/>
      <c r="R31" s="34"/>
      <c r="S31" s="34"/>
      <c r="T31" s="34"/>
      <c r="U31" s="34"/>
      <c r="V31" s="34"/>
      <c r="W31" s="34"/>
      <c r="X31" s="34"/>
      <c r="Y31" s="34"/>
      <c r="Z31" s="34"/>
      <c r="AA31" s="34"/>
      <c r="AB31" s="37" t="s">
        <v>106</v>
      </c>
      <c r="AD31" s="36"/>
      <c r="AE31" s="36"/>
      <c r="AG31" s="36"/>
      <c r="AJ31" s="36"/>
      <c r="AK31" s="36"/>
      <c r="AL31" s="36"/>
      <c r="AM31" s="36"/>
      <c r="AN31" s="36"/>
      <c r="AO31" s="36"/>
      <c r="AP31" s="36"/>
      <c r="AQ31" s="36"/>
      <c r="AR31" s="36"/>
      <c r="AS31" s="36"/>
      <c r="AT31" s="36"/>
      <c r="AU31" s="36"/>
      <c r="AV31" s="11"/>
      <c r="AW31" s="11"/>
      <c r="AX31" s="11"/>
      <c r="AY31" s="11"/>
    </row>
    <row r="32" spans="1:60" ht="6.75" hidden="1" customHeight="1">
      <c r="A32" s="13"/>
      <c r="B32" s="2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U32" s="13"/>
      <c r="AV32" s="13"/>
      <c r="AW32" s="13"/>
      <c r="AX32" s="13"/>
      <c r="AY32" s="13"/>
    </row>
    <row r="33" spans="1:59" ht="18.75" hidden="1" customHeight="1">
      <c r="B33" s="24" t="s">
        <v>12</v>
      </c>
      <c r="D33" s="3" t="s">
        <v>554</v>
      </c>
      <c r="N33" s="34" t="s">
        <v>105</v>
      </c>
      <c r="O33" s="34"/>
      <c r="P33" s="34"/>
      <c r="Q33" s="34"/>
      <c r="R33" s="34"/>
      <c r="S33" s="34"/>
      <c r="T33" s="34"/>
      <c r="U33" s="34"/>
      <c r="V33" s="34"/>
      <c r="W33" s="34"/>
      <c r="X33" s="34"/>
      <c r="Y33" s="34"/>
      <c r="Z33" s="34"/>
      <c r="AA33" s="34"/>
      <c r="AB33" s="46" t="s">
        <v>388</v>
      </c>
      <c r="AD33" s="36"/>
      <c r="AE33" s="36"/>
      <c r="AG33" s="36"/>
      <c r="AJ33" s="36"/>
      <c r="AK33" s="36"/>
      <c r="AL33" s="36"/>
      <c r="AM33" s="36"/>
      <c r="AN33" s="36"/>
      <c r="AO33" s="36"/>
      <c r="AP33" s="36"/>
      <c r="AQ33" s="36"/>
      <c r="AR33" s="36"/>
      <c r="AS33" s="36"/>
      <c r="AT33" s="36"/>
      <c r="AU33" s="36"/>
      <c r="AV33" s="11"/>
      <c r="AW33" s="11"/>
      <c r="AX33" s="11"/>
      <c r="AY33" s="11"/>
    </row>
    <row r="34" spans="1:59" ht="5.25" hidden="1" customHeight="1">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row>
    <row r="35" spans="1:59" ht="18.75" customHeight="1">
      <c r="A35" s="13"/>
      <c r="B35" s="23" t="s">
        <v>686</v>
      </c>
      <c r="C35" s="13"/>
      <c r="D35" s="13" t="s">
        <v>111</v>
      </c>
      <c r="E35" s="13"/>
      <c r="F35" s="13"/>
      <c r="G35" s="13"/>
      <c r="H35" s="13"/>
      <c r="I35" s="13"/>
      <c r="J35" s="13"/>
      <c r="K35" s="13"/>
      <c r="L35" s="13"/>
      <c r="M35" s="13"/>
      <c r="N35" s="37" t="s">
        <v>21</v>
      </c>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row>
    <row r="36" spans="1:59" ht="5.25" customHeight="1">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row>
    <row r="37" spans="1:59" ht="15" customHeight="1">
      <c r="A37" s="13"/>
      <c r="B37" s="13"/>
      <c r="C37" s="13"/>
      <c r="E37" s="13" t="s">
        <v>90</v>
      </c>
      <c r="F37" s="13"/>
      <c r="G37" s="13"/>
      <c r="H37" s="13"/>
      <c r="I37" s="13"/>
      <c r="J37" s="13"/>
      <c r="K37" s="13"/>
      <c r="L37" s="13"/>
      <c r="M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56"/>
      <c r="AT37" s="13"/>
      <c r="AU37" s="13"/>
      <c r="AV37" s="13"/>
      <c r="AW37" s="13"/>
      <c r="AX37" s="13"/>
    </row>
    <row r="38" spans="1:59" s="4" customFormat="1" ht="13.5" customHeight="1">
      <c r="A38" s="14"/>
      <c r="B38" s="14"/>
      <c r="C38" s="14"/>
      <c r="F38" s="28" t="s">
        <v>1085</v>
      </c>
      <c r="G38" s="14"/>
      <c r="H38" s="14"/>
      <c r="I38" s="14"/>
      <c r="J38" s="14"/>
      <c r="K38" s="14"/>
      <c r="L38" s="14"/>
      <c r="M38" s="14"/>
      <c r="N38" s="14"/>
      <c r="O38" s="14"/>
      <c r="P38" s="14"/>
      <c r="Q38" s="14"/>
      <c r="R38" s="14"/>
      <c r="S38" s="14"/>
      <c r="T38" s="14"/>
      <c r="U38" s="14"/>
      <c r="V38" s="14"/>
      <c r="W38" s="14"/>
      <c r="X38" s="14"/>
      <c r="Y38" s="14"/>
      <c r="Z38" s="14"/>
      <c r="AA38" s="14"/>
      <c r="AC38" s="14"/>
      <c r="AD38" s="14"/>
      <c r="AF38" s="14" t="s">
        <v>446</v>
      </c>
      <c r="AH38" s="14"/>
      <c r="AI38" s="14"/>
      <c r="AJ38" s="14"/>
      <c r="AK38" s="14"/>
      <c r="AL38" s="14"/>
      <c r="AO38" s="53"/>
      <c r="AQ38" s="53"/>
      <c r="AR38" s="53"/>
      <c r="AS38" s="55"/>
      <c r="AT38" s="60"/>
      <c r="AU38" s="53"/>
      <c r="AV38" s="53"/>
      <c r="AW38" s="14"/>
      <c r="AX38" s="14"/>
      <c r="BA38" s="3" t="s">
        <v>1086</v>
      </c>
    </row>
    <row r="39" spans="1:59" s="4" customFormat="1" ht="13.5" customHeight="1">
      <c r="A39" s="14"/>
      <c r="B39" s="14"/>
      <c r="C39" s="14"/>
      <c r="F39" s="28" t="s">
        <v>362</v>
      </c>
      <c r="G39" s="14"/>
      <c r="H39" s="14"/>
      <c r="I39" s="14"/>
      <c r="J39" s="14"/>
      <c r="K39" s="14"/>
      <c r="L39" s="14"/>
      <c r="M39" s="14"/>
      <c r="N39" s="14"/>
      <c r="O39" s="14"/>
      <c r="P39" s="14"/>
      <c r="Q39" s="14"/>
      <c r="R39" s="14"/>
      <c r="S39" s="14"/>
      <c r="T39" s="14"/>
      <c r="U39" s="14"/>
      <c r="V39" s="14"/>
      <c r="W39" s="14"/>
      <c r="X39" s="14"/>
      <c r="Y39" s="14"/>
      <c r="Z39" s="14"/>
      <c r="AA39" s="14"/>
      <c r="AC39" s="14"/>
      <c r="AD39" s="14"/>
      <c r="AF39" s="14" t="s">
        <v>660</v>
      </c>
      <c r="AH39" s="14"/>
      <c r="AI39" s="14"/>
      <c r="AJ39" s="14"/>
      <c r="AK39" s="14"/>
      <c r="AL39" s="14"/>
      <c r="AM39" s="14"/>
      <c r="AP39" s="14"/>
      <c r="AQ39" s="14"/>
      <c r="AR39" s="14"/>
      <c r="AS39" s="56"/>
      <c r="AT39" s="13"/>
      <c r="AU39" s="14"/>
      <c r="AV39" s="14"/>
      <c r="AW39" s="14"/>
      <c r="AX39" s="14"/>
      <c r="BA39" s="65" t="s">
        <v>1087</v>
      </c>
    </row>
    <row r="40" spans="1:59" s="4" customFormat="1" ht="13.5" customHeight="1">
      <c r="A40" s="14"/>
      <c r="B40" s="14"/>
      <c r="C40" s="14"/>
      <c r="F40" s="28" t="s">
        <v>641</v>
      </c>
      <c r="G40" s="14"/>
      <c r="H40" s="14"/>
      <c r="I40" s="14"/>
      <c r="J40" s="14"/>
      <c r="K40" s="14"/>
      <c r="L40" s="14"/>
      <c r="M40" s="14"/>
      <c r="N40" s="14"/>
      <c r="O40" s="14"/>
      <c r="P40" s="14"/>
      <c r="Q40" s="14"/>
      <c r="R40" s="14"/>
      <c r="S40" s="14"/>
      <c r="T40" s="14"/>
      <c r="U40" s="14"/>
      <c r="V40" s="14"/>
      <c r="W40" s="14"/>
      <c r="X40" s="14"/>
      <c r="Y40" s="14"/>
      <c r="Z40" s="14"/>
      <c r="AA40" s="14"/>
      <c r="AC40" s="14"/>
      <c r="AD40" s="14"/>
      <c r="AF40" s="14" t="s">
        <v>661</v>
      </c>
      <c r="AH40" s="14"/>
      <c r="AI40" s="14"/>
      <c r="AJ40" s="14"/>
      <c r="AK40" s="14"/>
      <c r="AL40" s="14"/>
      <c r="AM40" s="14"/>
      <c r="AP40" s="14"/>
      <c r="AQ40" s="14"/>
      <c r="AR40" s="14"/>
      <c r="AS40" s="56"/>
      <c r="AT40" s="13"/>
      <c r="AU40" s="14"/>
      <c r="AV40" s="14"/>
      <c r="AW40" s="14"/>
      <c r="AX40" s="14"/>
      <c r="BA40" s="3"/>
    </row>
    <row r="41" spans="1:59" s="4" customFormat="1" ht="13.5" customHeight="1">
      <c r="A41" s="14"/>
      <c r="B41" s="14"/>
      <c r="C41" s="14"/>
      <c r="F41" s="28" t="s">
        <v>642</v>
      </c>
      <c r="G41" s="14"/>
      <c r="H41" s="14"/>
      <c r="I41" s="14"/>
      <c r="J41" s="14"/>
      <c r="K41" s="14"/>
      <c r="L41" s="14"/>
      <c r="M41" s="14"/>
      <c r="N41" s="14"/>
      <c r="O41" s="14"/>
      <c r="P41" s="14"/>
      <c r="Q41" s="14"/>
      <c r="R41" s="14"/>
      <c r="S41" s="14"/>
      <c r="T41" s="14"/>
      <c r="U41" s="14"/>
      <c r="V41" s="14"/>
      <c r="W41" s="14"/>
      <c r="X41" s="14"/>
      <c r="Y41" s="14"/>
      <c r="Z41" s="14"/>
      <c r="AA41" s="14"/>
      <c r="AC41" s="14"/>
      <c r="AD41" s="14"/>
      <c r="AF41" s="14" t="s">
        <v>18</v>
      </c>
      <c r="AH41" s="14"/>
      <c r="AI41" s="14"/>
      <c r="AJ41" s="14"/>
      <c r="AK41" s="14"/>
      <c r="AL41" s="14"/>
      <c r="AM41" s="14"/>
      <c r="AP41" s="14"/>
      <c r="AQ41" s="14"/>
      <c r="AR41" s="14"/>
      <c r="AS41" s="56"/>
      <c r="AT41" s="13"/>
      <c r="AU41" s="14"/>
      <c r="AV41" s="14"/>
      <c r="AW41" s="14"/>
      <c r="AX41" s="14"/>
      <c r="BA41" s="3"/>
    </row>
    <row r="42" spans="1:59" s="4" customFormat="1" ht="13.5" customHeight="1">
      <c r="A42" s="14"/>
      <c r="B42" s="14"/>
      <c r="C42" s="14"/>
      <c r="F42" s="28" t="s">
        <v>640</v>
      </c>
      <c r="G42" s="14"/>
      <c r="H42" s="14"/>
      <c r="I42" s="14"/>
      <c r="J42" s="14"/>
      <c r="K42" s="14"/>
      <c r="L42" s="14"/>
      <c r="M42" s="14"/>
      <c r="N42" s="14"/>
      <c r="O42" s="14"/>
      <c r="P42" s="14"/>
      <c r="Q42" s="14"/>
      <c r="R42" s="14"/>
      <c r="S42" s="14"/>
      <c r="T42" s="14"/>
      <c r="U42" s="14"/>
      <c r="V42" s="14"/>
      <c r="W42" s="14"/>
      <c r="X42" s="14"/>
      <c r="Y42" s="14"/>
      <c r="Z42" s="14"/>
      <c r="AA42" s="14"/>
      <c r="AC42" s="14"/>
      <c r="AD42" s="14"/>
      <c r="AF42" s="14" t="s">
        <v>44</v>
      </c>
      <c r="AH42" s="14"/>
      <c r="AI42" s="14"/>
      <c r="AJ42" s="14"/>
      <c r="AK42" s="14"/>
      <c r="AL42" s="14"/>
      <c r="AM42" s="14"/>
      <c r="AP42" s="14"/>
      <c r="AQ42" s="14"/>
      <c r="AR42" s="14"/>
      <c r="AS42" s="56"/>
      <c r="AT42" s="13"/>
      <c r="AU42" s="14"/>
      <c r="AV42" s="14"/>
      <c r="AW42" s="14"/>
      <c r="AX42" s="14"/>
      <c r="BA42" s="3"/>
    </row>
    <row r="43" spans="1:59" s="4" customFormat="1" ht="13.5" customHeight="1">
      <c r="A43" s="14"/>
      <c r="B43" s="14"/>
      <c r="C43" s="14"/>
      <c r="F43" s="28" t="s">
        <v>643</v>
      </c>
      <c r="G43" s="14"/>
      <c r="H43" s="14"/>
      <c r="I43" s="14"/>
      <c r="J43" s="14"/>
      <c r="K43" s="14"/>
      <c r="L43" s="14"/>
      <c r="M43" s="14"/>
      <c r="N43" s="14"/>
      <c r="O43" s="14"/>
      <c r="P43" s="14"/>
      <c r="Q43" s="14"/>
      <c r="R43" s="14"/>
      <c r="S43" s="14"/>
      <c r="T43" s="14"/>
      <c r="U43" s="14"/>
      <c r="V43" s="14"/>
      <c r="W43" s="14"/>
      <c r="X43" s="14"/>
      <c r="Y43" s="14"/>
      <c r="Z43" s="14"/>
      <c r="AA43" s="14"/>
      <c r="AC43" s="14"/>
      <c r="AD43" s="14"/>
      <c r="AF43" s="14" t="s">
        <v>649</v>
      </c>
      <c r="AH43" s="14"/>
      <c r="AI43" s="14"/>
      <c r="AJ43" s="14"/>
      <c r="AK43" s="14"/>
      <c r="AL43" s="14"/>
      <c r="AM43" s="14"/>
      <c r="AP43" s="14"/>
      <c r="AQ43" s="14"/>
      <c r="AR43" s="14"/>
      <c r="AS43" s="56"/>
      <c r="AT43" s="13"/>
      <c r="AU43" s="14"/>
      <c r="AV43" s="14"/>
      <c r="AW43" s="14"/>
      <c r="AX43" s="14"/>
      <c r="BA43" s="3"/>
      <c r="BB43" s="68"/>
      <c r="BC43" s="68"/>
      <c r="BD43" s="68"/>
      <c r="BE43" s="68"/>
    </row>
    <row r="44" spans="1:59" s="5" customFormat="1" ht="13.5" customHeight="1">
      <c r="A44" s="15"/>
      <c r="B44" s="15"/>
      <c r="C44" s="15"/>
      <c r="F44" s="28" t="s">
        <v>496</v>
      </c>
      <c r="G44" s="15"/>
      <c r="H44" s="15"/>
      <c r="I44" s="15"/>
      <c r="J44" s="15"/>
      <c r="K44" s="15"/>
      <c r="L44" s="15"/>
      <c r="M44" s="15"/>
      <c r="N44" s="15"/>
      <c r="O44" s="15"/>
      <c r="P44" s="15"/>
      <c r="Q44" s="15"/>
      <c r="R44" s="15"/>
      <c r="S44" s="15"/>
      <c r="T44" s="15"/>
      <c r="U44" s="15"/>
      <c r="V44" s="15"/>
      <c r="W44" s="15"/>
      <c r="X44" s="15"/>
      <c r="Y44" s="15"/>
      <c r="Z44" s="15"/>
      <c r="AA44" s="15"/>
      <c r="AC44" s="15"/>
      <c r="AD44" s="15"/>
      <c r="AF44" s="14" t="s">
        <v>544</v>
      </c>
      <c r="AH44" s="15"/>
      <c r="AI44" s="15"/>
      <c r="AJ44" s="15"/>
      <c r="AK44" s="15"/>
      <c r="AL44" s="15"/>
      <c r="AM44" s="50"/>
      <c r="AO44" s="498"/>
      <c r="AP44" s="497"/>
      <c r="AQ44" s="497"/>
      <c r="AR44" s="497"/>
      <c r="AS44" s="501"/>
      <c r="AT44" s="502"/>
      <c r="AU44" s="497"/>
      <c r="AV44" s="15"/>
      <c r="AW44" s="15"/>
      <c r="AX44" s="15"/>
      <c r="BA44" s="1"/>
      <c r="BB44" s="69"/>
      <c r="BC44" s="69"/>
      <c r="BD44" s="69"/>
      <c r="BE44" s="69"/>
    </row>
    <row r="45" spans="1:59" s="498" customFormat="1" ht="13.5" customHeight="1">
      <c r="A45" s="497"/>
      <c r="B45" s="497"/>
      <c r="C45" s="497"/>
      <c r="F45" s="499"/>
      <c r="G45" s="497"/>
      <c r="H45" s="497"/>
      <c r="I45" s="497"/>
      <c r="J45" s="497"/>
      <c r="K45" s="497"/>
      <c r="L45" s="497"/>
      <c r="M45" s="497"/>
      <c r="N45" s="497"/>
      <c r="O45" s="497"/>
      <c r="P45" s="497"/>
      <c r="Q45" s="497"/>
      <c r="R45" s="497"/>
      <c r="S45" s="497"/>
      <c r="T45" s="497"/>
      <c r="U45" s="497"/>
      <c r="V45" s="497"/>
      <c r="W45" s="497"/>
      <c r="X45" s="497"/>
      <c r="Y45" s="497"/>
      <c r="Z45" s="497"/>
      <c r="AA45" s="497"/>
      <c r="AC45" s="497"/>
      <c r="AD45" s="497"/>
      <c r="AF45" s="497"/>
      <c r="AG45" s="497"/>
      <c r="AH45" s="499"/>
      <c r="AJ45" s="497"/>
      <c r="AK45" s="497"/>
      <c r="AL45" s="497"/>
      <c r="AM45" s="497"/>
      <c r="AN45" s="497"/>
      <c r="AO45" s="500"/>
      <c r="AR45" s="497"/>
      <c r="AS45" s="497"/>
      <c r="AT45" s="497"/>
      <c r="AU45" s="501"/>
      <c r="AV45" s="667" t="s">
        <v>1103</v>
      </c>
      <c r="AW45" s="497"/>
      <c r="AX45" s="497"/>
      <c r="AY45" s="497"/>
      <c r="AZ45" s="497"/>
      <c r="BC45" s="503"/>
      <c r="BD45" s="504"/>
      <c r="BE45" s="504"/>
      <c r="BF45" s="504"/>
      <c r="BG45" s="504"/>
    </row>
    <row r="46" spans="1:59" s="5" customFormat="1" ht="13.5" customHeight="1">
      <c r="A46" s="15"/>
      <c r="B46" s="15"/>
      <c r="C46" s="15"/>
      <c r="F46" s="28" t="s">
        <v>540</v>
      </c>
      <c r="G46" s="15"/>
      <c r="H46" s="15"/>
      <c r="I46" s="15"/>
      <c r="J46" s="15"/>
      <c r="K46" s="15"/>
      <c r="L46" s="15"/>
      <c r="M46" s="15"/>
      <c r="N46" s="15"/>
      <c r="O46" s="15"/>
      <c r="P46" s="15"/>
      <c r="Q46" s="15"/>
      <c r="R46" s="15"/>
      <c r="S46" s="15"/>
      <c r="T46" s="15"/>
      <c r="U46" s="15"/>
      <c r="V46" s="15"/>
      <c r="W46" s="15"/>
      <c r="X46" s="15"/>
      <c r="Y46" s="15"/>
      <c r="Z46" s="15"/>
      <c r="AA46" s="15"/>
      <c r="AC46" s="15"/>
      <c r="AD46" s="15"/>
      <c r="AF46" s="14" t="s">
        <v>549</v>
      </c>
      <c r="AH46" s="15"/>
      <c r="AI46" s="15"/>
      <c r="AJ46" s="15"/>
      <c r="AK46" s="15"/>
      <c r="AL46" s="15"/>
      <c r="AM46" s="15"/>
      <c r="AN46" s="51" t="s">
        <v>550</v>
      </c>
      <c r="AQ46" s="15"/>
      <c r="AR46" s="15"/>
      <c r="AS46" s="15"/>
      <c r="AT46" s="57"/>
      <c r="AU46" s="62"/>
      <c r="AV46" s="15"/>
      <c r="AW46" s="15"/>
      <c r="AX46" s="15"/>
      <c r="AY46" s="15"/>
      <c r="BB46" s="1"/>
      <c r="BC46" s="69"/>
      <c r="BD46" s="69"/>
      <c r="BE46" s="69"/>
      <c r="BF46" s="69"/>
    </row>
    <row r="47" spans="1:59" s="493" customFormat="1" ht="13.5" customHeight="1">
      <c r="F47" s="32" t="s">
        <v>714</v>
      </c>
      <c r="AF47" s="5" t="s">
        <v>715</v>
      </c>
      <c r="AN47" s="494" t="s">
        <v>716</v>
      </c>
      <c r="AT47" s="59"/>
      <c r="AU47" s="495"/>
      <c r="BB47" s="495"/>
      <c r="BC47" s="496"/>
      <c r="BD47" s="496"/>
      <c r="BE47" s="496"/>
      <c r="BF47" s="496"/>
    </row>
    <row r="48" spans="1:59" s="5" customFormat="1" ht="13.5" customHeight="1">
      <c r="F48" s="489" t="s">
        <v>689</v>
      </c>
      <c r="AF48" s="5" t="s">
        <v>683</v>
      </c>
      <c r="AT48" s="57"/>
      <c r="AU48" s="61" t="s">
        <v>690</v>
      </c>
      <c r="BB48" s="1"/>
      <c r="BC48" s="69"/>
      <c r="BD48" s="69"/>
      <c r="BE48" s="69"/>
      <c r="BF48" s="69"/>
    </row>
    <row r="49" spans="1:58" s="5" customFormat="1" ht="13.5" customHeight="1">
      <c r="F49" s="489" t="s">
        <v>691</v>
      </c>
      <c r="AF49" s="5" t="s">
        <v>709</v>
      </c>
      <c r="AT49" s="57"/>
      <c r="AU49" s="61" t="s">
        <v>690</v>
      </c>
      <c r="BB49" s="1"/>
      <c r="BC49" s="69"/>
      <c r="BD49" s="69"/>
      <c r="BE49" s="69"/>
      <c r="BF49" s="69"/>
    </row>
    <row r="50" spans="1:58" s="6" customFormat="1" ht="13.5" customHeight="1">
      <c r="A50" s="17"/>
      <c r="B50" s="17"/>
      <c r="C50" s="17"/>
      <c r="F50" s="29" t="s">
        <v>1114</v>
      </c>
      <c r="G50" s="14"/>
      <c r="I50" s="14"/>
      <c r="J50" s="14"/>
      <c r="K50" s="14"/>
      <c r="L50" s="14"/>
      <c r="M50" s="14"/>
      <c r="N50" s="14"/>
      <c r="O50" s="14"/>
      <c r="P50" s="14"/>
      <c r="Q50" s="14"/>
      <c r="R50" s="14"/>
      <c r="S50" s="14"/>
      <c r="T50" s="14"/>
      <c r="U50" s="14"/>
      <c r="V50" s="14"/>
      <c r="W50" s="14"/>
      <c r="X50" s="14"/>
      <c r="Y50" s="14"/>
      <c r="Z50" s="14"/>
      <c r="AA50" s="14"/>
      <c r="AB50" s="4"/>
      <c r="AC50" s="14"/>
      <c r="AD50" s="14"/>
      <c r="AE50" s="4"/>
      <c r="AF50" s="14" t="s">
        <v>692</v>
      </c>
      <c r="AG50" s="4"/>
      <c r="AH50" s="14"/>
      <c r="AI50" s="14"/>
      <c r="AJ50" s="14"/>
      <c r="AK50" s="14"/>
      <c r="AL50" s="14"/>
      <c r="AM50" s="14"/>
      <c r="AN50" s="14"/>
      <c r="AO50" s="4"/>
      <c r="AP50" s="46" t="s">
        <v>675</v>
      </c>
      <c r="AQ50" s="451"/>
      <c r="AR50" s="451"/>
      <c r="AS50" s="451"/>
      <c r="AT50" s="452"/>
      <c r="AU50" s="453"/>
      <c r="AV50" s="17"/>
      <c r="AW50" s="17"/>
      <c r="AX50" s="17"/>
      <c r="AY50" s="17"/>
      <c r="BB50" s="66"/>
      <c r="BC50" s="70"/>
      <c r="BD50" s="70"/>
      <c r="BE50" s="70"/>
      <c r="BF50" s="70"/>
    </row>
    <row r="51" spans="1:58" s="4" customFormat="1" ht="13.5" customHeight="1">
      <c r="A51" s="14"/>
      <c r="B51" s="14"/>
      <c r="C51" s="14"/>
      <c r="F51" s="28" t="s">
        <v>14</v>
      </c>
      <c r="G51" s="14"/>
      <c r="H51" s="14"/>
      <c r="I51" s="14"/>
      <c r="J51" s="14"/>
      <c r="K51" s="14"/>
      <c r="L51" s="14"/>
      <c r="M51" s="14"/>
      <c r="N51" s="14"/>
      <c r="O51" s="14"/>
      <c r="P51" s="14"/>
      <c r="Q51" s="14"/>
      <c r="R51" s="14"/>
      <c r="S51" s="14"/>
      <c r="T51" s="14"/>
      <c r="U51" s="14"/>
      <c r="V51" s="14"/>
      <c r="W51" s="14"/>
      <c r="X51" s="14"/>
      <c r="Y51" s="14"/>
      <c r="Z51" s="14"/>
      <c r="AA51" s="14"/>
      <c r="AC51" s="14"/>
      <c r="AD51" s="14"/>
      <c r="AF51" s="14" t="s">
        <v>693</v>
      </c>
      <c r="AH51" s="14"/>
      <c r="AI51" s="14"/>
      <c r="AJ51" s="14"/>
      <c r="AK51" s="14"/>
      <c r="AL51" s="14"/>
      <c r="AO51" s="53"/>
      <c r="AQ51" s="53"/>
      <c r="AR51" s="53"/>
      <c r="AS51" s="55"/>
      <c r="AT51" s="60"/>
      <c r="AU51" s="53"/>
      <c r="AV51" s="53"/>
      <c r="AW51" s="14"/>
      <c r="AX51" s="14"/>
      <c r="BA51" s="3"/>
    </row>
    <row r="52" spans="1:58" s="5" customFormat="1" ht="13.5" customHeight="1">
      <c r="F52" s="32" t="s">
        <v>694</v>
      </c>
      <c r="AF52" s="5" t="s">
        <v>695</v>
      </c>
      <c r="AP52" s="490"/>
      <c r="AR52" s="490"/>
      <c r="AS52" s="490"/>
      <c r="AT52" s="491"/>
      <c r="AU52" s="61" t="s">
        <v>696</v>
      </c>
      <c r="AV52" s="490"/>
      <c r="AW52" s="490"/>
      <c r="BB52" s="1"/>
    </row>
    <row r="53" spans="1:58" s="493" customFormat="1" ht="13.5" customHeight="1">
      <c r="F53" s="32" t="s">
        <v>1105</v>
      </c>
      <c r="AF53" s="5"/>
      <c r="AN53" s="494"/>
      <c r="AT53" s="59"/>
      <c r="AU53" s="495"/>
      <c r="BB53" s="495"/>
      <c r="BC53" s="496"/>
      <c r="BD53" s="496"/>
      <c r="BE53" s="496"/>
      <c r="BF53" s="496"/>
    </row>
    <row r="54" spans="1:58" s="493" customFormat="1" ht="13.5" customHeight="1">
      <c r="F54" s="498"/>
      <c r="AF54" s="5" t="s">
        <v>1090</v>
      </c>
      <c r="AN54" s="494"/>
      <c r="AT54" s="59"/>
      <c r="AU54" s="495"/>
      <c r="AW54" s="492" t="s">
        <v>1104</v>
      </c>
      <c r="BB54" s="495"/>
      <c r="BC54" s="496"/>
      <c r="BD54" s="496"/>
      <c r="BE54" s="496"/>
      <c r="BF54" s="496"/>
    </row>
    <row r="55" spans="1:58" s="5" customFormat="1" ht="13.5" customHeight="1">
      <c r="F55" s="32" t="s">
        <v>697</v>
      </c>
      <c r="AF55" s="5" t="s">
        <v>698</v>
      </c>
      <c r="AP55" s="490"/>
      <c r="AR55" s="490"/>
      <c r="AS55" s="490"/>
      <c r="AT55" s="491"/>
      <c r="AU55" s="61" t="s">
        <v>690</v>
      </c>
      <c r="AV55" s="490"/>
      <c r="AW55" s="490"/>
      <c r="BB55" s="1"/>
    </row>
    <row r="56" spans="1:58" s="5" customFormat="1" ht="13.5" customHeight="1">
      <c r="F56" s="32" t="s">
        <v>699</v>
      </c>
      <c r="AF56" s="5" t="s">
        <v>700</v>
      </c>
      <c r="AP56" s="490"/>
      <c r="AR56" s="490"/>
      <c r="AS56" s="490"/>
      <c r="AT56" s="491"/>
      <c r="AU56" s="61" t="s">
        <v>701</v>
      </c>
      <c r="AV56" s="490"/>
      <c r="AW56" s="490"/>
      <c r="BB56" s="1"/>
    </row>
    <row r="57" spans="1:58" s="4" customFormat="1" ht="13.5" customHeight="1">
      <c r="A57" s="14"/>
      <c r="B57" s="14"/>
      <c r="C57" s="14"/>
      <c r="F57" s="28" t="s">
        <v>128</v>
      </c>
      <c r="G57" s="14"/>
      <c r="H57" s="14"/>
      <c r="I57" s="14"/>
      <c r="J57" s="14"/>
      <c r="K57" s="14"/>
      <c r="L57" s="14"/>
      <c r="M57" s="14"/>
      <c r="N57" s="14"/>
      <c r="O57" s="14"/>
      <c r="P57" s="14"/>
      <c r="Q57" s="14"/>
      <c r="R57" s="14"/>
      <c r="S57" s="14"/>
      <c r="T57" s="14"/>
      <c r="U57" s="14"/>
      <c r="V57" s="14"/>
      <c r="W57" s="14"/>
      <c r="X57" s="14"/>
      <c r="Y57" s="14"/>
      <c r="Z57" s="14"/>
      <c r="AA57" s="14"/>
      <c r="AC57" s="14"/>
      <c r="AD57" s="14"/>
      <c r="AF57" s="14" t="s">
        <v>129</v>
      </c>
      <c r="AH57" s="14"/>
      <c r="AI57" s="14"/>
      <c r="AJ57" s="14"/>
      <c r="AK57" s="14"/>
      <c r="AL57" s="14"/>
      <c r="AO57" s="53"/>
      <c r="AQ57" s="46"/>
      <c r="AR57" s="53"/>
      <c r="AS57" s="55"/>
      <c r="AT57" s="53"/>
      <c r="AU57" s="53"/>
      <c r="AV57" s="53"/>
      <c r="AW57" s="14"/>
      <c r="AX57" s="14"/>
      <c r="BA57" s="3"/>
    </row>
    <row r="58" spans="1:58" s="5" customFormat="1" ht="13.5" customHeight="1">
      <c r="F58" s="32" t="s">
        <v>702</v>
      </c>
      <c r="AF58" s="5" t="s">
        <v>130</v>
      </c>
      <c r="AP58" s="490"/>
      <c r="AR58" s="490"/>
      <c r="AS58" s="490"/>
      <c r="AT58" s="491"/>
      <c r="AU58" s="61" t="s">
        <v>690</v>
      </c>
      <c r="AV58" s="490"/>
      <c r="AW58" s="490"/>
      <c r="BB58" s="1"/>
    </row>
    <row r="59" spans="1:58" s="5" customFormat="1" ht="13.5" customHeight="1">
      <c r="F59" s="32" t="s">
        <v>703</v>
      </c>
      <c r="AF59" s="5" t="s">
        <v>704</v>
      </c>
      <c r="AP59" s="490"/>
      <c r="AR59" s="490"/>
      <c r="AS59" s="490"/>
      <c r="AT59" s="491"/>
      <c r="AU59" s="492" t="s">
        <v>705</v>
      </c>
      <c r="AV59" s="490"/>
      <c r="AW59" s="490"/>
      <c r="BB59" s="1"/>
    </row>
    <row r="60" spans="1:58" s="4" customFormat="1" ht="13.5" customHeight="1">
      <c r="A60" s="14"/>
      <c r="B60" s="14"/>
      <c r="C60" s="14"/>
      <c r="F60" s="28" t="s">
        <v>131</v>
      </c>
      <c r="G60" s="14"/>
      <c r="H60" s="14"/>
      <c r="I60" s="14"/>
      <c r="J60" s="14"/>
      <c r="K60" s="14"/>
      <c r="L60" s="14"/>
      <c r="M60" s="14"/>
      <c r="N60" s="14"/>
      <c r="O60" s="14"/>
      <c r="P60" s="14"/>
      <c r="Q60" s="14"/>
      <c r="R60" s="14"/>
      <c r="S60" s="14"/>
      <c r="T60" s="14"/>
      <c r="U60" s="14"/>
      <c r="V60" s="14"/>
      <c r="W60" s="14"/>
      <c r="X60" s="14"/>
      <c r="Y60" s="14"/>
      <c r="Z60" s="14"/>
      <c r="AA60" s="14"/>
      <c r="AC60" s="14"/>
      <c r="AD60" s="14"/>
      <c r="AF60" s="14" t="s">
        <v>707</v>
      </c>
      <c r="AH60" s="14"/>
      <c r="AI60" s="14"/>
      <c r="AJ60" s="14"/>
      <c r="AK60" s="14"/>
      <c r="AL60" s="14"/>
      <c r="AM60" s="14"/>
      <c r="AP60" s="53"/>
      <c r="AR60" s="46"/>
      <c r="AS60" s="53"/>
      <c r="AT60" s="55"/>
      <c r="AU60" s="63" t="s">
        <v>30</v>
      </c>
      <c r="AV60" s="53"/>
      <c r="AW60" s="53"/>
      <c r="AX60" s="14"/>
      <c r="AY60" s="14"/>
      <c r="BB60" s="3"/>
      <c r="BC60" s="68"/>
      <c r="BD60" s="68"/>
      <c r="BE60" s="68"/>
      <c r="BF60" s="68"/>
    </row>
    <row r="61" spans="1:58" s="4" customFormat="1" ht="13.5" customHeight="1">
      <c r="A61" s="14"/>
      <c r="B61" s="14"/>
      <c r="C61" s="14"/>
      <c r="F61" s="28" t="s">
        <v>135</v>
      </c>
      <c r="G61" s="14"/>
      <c r="H61" s="14"/>
      <c r="I61" s="14"/>
      <c r="J61" s="14"/>
      <c r="K61" s="14"/>
      <c r="L61" s="14"/>
      <c r="M61" s="14"/>
      <c r="N61" s="14"/>
      <c r="O61" s="14"/>
      <c r="P61" s="14"/>
      <c r="Q61" s="14"/>
      <c r="R61" s="14"/>
      <c r="S61" s="14"/>
      <c r="T61" s="14"/>
      <c r="U61" s="14"/>
      <c r="V61" s="14"/>
      <c r="W61" s="14"/>
      <c r="X61" s="14"/>
      <c r="Y61" s="14"/>
      <c r="Z61" s="14"/>
      <c r="AA61" s="14"/>
      <c r="AC61" s="14"/>
      <c r="AD61" s="14"/>
      <c r="AF61" s="14" t="s">
        <v>706</v>
      </c>
      <c r="AH61" s="14"/>
      <c r="AI61" s="14"/>
      <c r="AJ61" s="14"/>
      <c r="AK61" s="14"/>
      <c r="AL61" s="14"/>
      <c r="AO61" s="53"/>
      <c r="AQ61" s="46"/>
      <c r="AR61" s="53"/>
      <c r="AS61" s="55"/>
      <c r="AT61" s="63"/>
      <c r="AU61" s="53"/>
      <c r="AV61" s="53"/>
      <c r="AW61" s="14"/>
      <c r="AX61" s="14"/>
      <c r="BA61" s="3"/>
      <c r="BB61" s="68"/>
      <c r="BC61" s="68"/>
      <c r="BD61" s="68"/>
      <c r="BE61" s="68"/>
    </row>
    <row r="62" spans="1:58" s="4" customFormat="1" ht="13.5" customHeight="1">
      <c r="A62" s="14"/>
      <c r="B62" s="14"/>
      <c r="C62" s="14"/>
      <c r="F62" s="29" t="s">
        <v>608</v>
      </c>
      <c r="G62" s="14"/>
      <c r="H62" s="14"/>
      <c r="I62" s="14"/>
      <c r="J62" s="14"/>
      <c r="K62" s="14"/>
      <c r="L62" s="14"/>
      <c r="M62" s="14"/>
      <c r="N62" s="14"/>
      <c r="O62" s="14"/>
      <c r="P62" s="14"/>
      <c r="Q62" s="14"/>
      <c r="R62" s="14"/>
      <c r="S62" s="14"/>
      <c r="T62" s="14"/>
      <c r="U62" s="14"/>
      <c r="V62" s="14"/>
      <c r="W62" s="14"/>
      <c r="X62" s="14"/>
      <c r="Y62" s="14"/>
      <c r="Z62" s="14"/>
      <c r="AA62" s="14"/>
      <c r="AC62" s="14"/>
      <c r="AD62" s="14"/>
      <c r="AF62" s="14"/>
      <c r="AH62" s="14"/>
      <c r="AI62" s="14"/>
      <c r="AJ62" s="14"/>
      <c r="AK62" s="14"/>
      <c r="AL62" s="14"/>
      <c r="AM62" s="14"/>
      <c r="AP62" s="14"/>
      <c r="AQ62" s="14"/>
      <c r="AR62" s="14"/>
      <c r="AS62" s="56"/>
      <c r="AT62" s="63"/>
      <c r="AU62" s="14"/>
      <c r="AV62" s="14"/>
      <c r="AW62" s="14"/>
      <c r="AX62" s="14"/>
      <c r="BA62" s="3"/>
      <c r="BB62" s="68"/>
      <c r="BC62" s="68"/>
      <c r="BD62" s="68"/>
      <c r="BE62" s="68"/>
    </row>
    <row r="63" spans="1:58" s="4" customFormat="1" ht="13.5" customHeight="1">
      <c r="A63" s="14"/>
      <c r="B63" s="14"/>
      <c r="C63" s="14"/>
      <c r="F63" s="30"/>
      <c r="G63" s="14"/>
      <c r="H63" s="14"/>
      <c r="I63" s="14"/>
      <c r="J63" s="14"/>
      <c r="K63" s="14"/>
      <c r="L63" s="14"/>
      <c r="M63" s="14"/>
      <c r="N63" s="14"/>
      <c r="O63" s="14"/>
      <c r="P63" s="14"/>
      <c r="Q63" s="14"/>
      <c r="R63" s="14"/>
      <c r="S63" s="14"/>
      <c r="T63" s="14"/>
      <c r="U63" s="14"/>
      <c r="V63" s="14"/>
      <c r="W63" s="14"/>
      <c r="X63" s="14"/>
      <c r="Y63" s="14"/>
      <c r="Z63" s="14"/>
      <c r="AA63" s="14"/>
      <c r="AC63" s="14"/>
      <c r="AD63" s="14"/>
      <c r="AF63" s="14" t="s">
        <v>708</v>
      </c>
      <c r="AH63" s="14"/>
      <c r="AI63" s="14"/>
      <c r="AJ63" s="14"/>
      <c r="AK63" s="14"/>
      <c r="AL63" s="14"/>
      <c r="AM63" s="14"/>
      <c r="AN63" s="14"/>
      <c r="AQ63" s="14"/>
      <c r="AR63" s="14"/>
      <c r="AS63" s="14"/>
      <c r="AT63" s="56"/>
      <c r="AU63" s="63" t="s">
        <v>607</v>
      </c>
      <c r="AV63" s="14"/>
      <c r="AW63" s="14"/>
      <c r="AX63" s="14"/>
      <c r="AY63" s="14"/>
      <c r="BB63" s="3"/>
      <c r="BC63" s="68"/>
      <c r="BD63" s="68"/>
      <c r="BE63" s="68"/>
      <c r="BF63" s="68"/>
    </row>
    <row r="64" spans="1:58" s="4" customFormat="1" ht="13.5" customHeight="1">
      <c r="A64" s="14"/>
      <c r="B64" s="14"/>
      <c r="C64" s="14"/>
      <c r="F64" s="29" t="s">
        <v>606</v>
      </c>
      <c r="G64" s="14"/>
      <c r="H64" s="14"/>
      <c r="I64" s="14"/>
      <c r="J64" s="14"/>
      <c r="K64" s="14"/>
      <c r="L64" s="14"/>
      <c r="M64" s="14"/>
      <c r="N64" s="14"/>
      <c r="O64" s="14"/>
      <c r="P64" s="14"/>
      <c r="Q64" s="14"/>
      <c r="R64" s="14"/>
      <c r="S64" s="14"/>
      <c r="T64" s="14"/>
      <c r="U64" s="14"/>
      <c r="V64" s="14"/>
      <c r="W64" s="14"/>
      <c r="X64" s="14"/>
      <c r="Y64" s="14"/>
      <c r="Z64" s="14"/>
      <c r="AA64" s="14"/>
      <c r="AC64" s="14"/>
      <c r="AD64" s="14"/>
      <c r="AF64" s="14"/>
      <c r="AH64" s="14"/>
      <c r="AI64" s="14"/>
      <c r="AJ64" s="14"/>
      <c r="AK64" s="14"/>
      <c r="AL64" s="14"/>
      <c r="AM64" s="14"/>
      <c r="AP64" s="14"/>
      <c r="AQ64" s="14"/>
      <c r="AR64" s="14"/>
      <c r="AS64" s="56"/>
      <c r="AT64" s="63"/>
      <c r="AU64" s="14"/>
      <c r="AV64" s="14"/>
      <c r="AW64" s="14"/>
      <c r="AX64" s="14"/>
      <c r="BA64" s="3"/>
      <c r="BB64" s="68"/>
      <c r="BC64" s="68"/>
      <c r="BD64" s="68"/>
      <c r="BE64" s="68"/>
    </row>
    <row r="65" spans="1:61" s="4" customFormat="1" ht="13.5" customHeight="1">
      <c r="A65" s="14"/>
      <c r="B65" s="14"/>
      <c r="C65" s="14"/>
      <c r="F65" s="30"/>
      <c r="G65" s="14"/>
      <c r="H65" s="14"/>
      <c r="I65" s="14"/>
      <c r="J65" s="14"/>
      <c r="K65" s="14"/>
      <c r="L65" s="14"/>
      <c r="M65" s="14"/>
      <c r="N65" s="14"/>
      <c r="O65" s="14"/>
      <c r="P65" s="14"/>
      <c r="Q65" s="14"/>
      <c r="R65" s="14"/>
      <c r="S65" s="14"/>
      <c r="T65" s="14"/>
      <c r="U65" s="14"/>
      <c r="V65" s="14"/>
      <c r="W65" s="14"/>
      <c r="X65" s="14"/>
      <c r="Y65" s="14"/>
      <c r="Z65" s="14"/>
      <c r="AA65" s="14"/>
      <c r="AC65" s="14"/>
      <c r="AD65" s="14"/>
      <c r="AF65" s="14" t="s">
        <v>710</v>
      </c>
      <c r="AH65" s="14"/>
      <c r="AI65" s="14"/>
      <c r="AJ65" s="14"/>
      <c r="AK65" s="14"/>
      <c r="AL65" s="14"/>
      <c r="AM65" s="14"/>
      <c r="AN65" s="14"/>
      <c r="AQ65" s="14"/>
      <c r="AR65" s="14"/>
      <c r="AS65" s="14"/>
      <c r="AT65" s="56"/>
      <c r="AU65" s="63" t="s">
        <v>168</v>
      </c>
      <c r="AV65" s="14"/>
      <c r="AW65" s="14"/>
      <c r="AX65" s="14"/>
      <c r="AY65" s="14"/>
      <c r="BB65" s="3"/>
      <c r="BC65" s="68"/>
      <c r="BD65" s="68"/>
      <c r="BE65" s="68"/>
      <c r="BF65" s="68"/>
    </row>
    <row r="66" spans="1:61" s="4" customFormat="1" ht="7.5" customHeight="1">
      <c r="A66" s="14"/>
      <c r="B66" s="14"/>
      <c r="C66" s="14"/>
      <c r="AP66" s="46"/>
      <c r="AR66" s="46"/>
      <c r="AS66" s="53"/>
      <c r="AT66" s="55"/>
      <c r="AU66" s="53"/>
      <c r="AV66" s="53"/>
      <c r="AW66" s="53"/>
      <c r="AX66" s="14"/>
      <c r="AY66" s="14"/>
      <c r="BB66" s="3"/>
    </row>
    <row r="67" spans="1:61" s="4" customFormat="1" ht="13.5" customHeight="1">
      <c r="A67" s="14"/>
      <c r="B67" s="14"/>
      <c r="C67" s="14"/>
      <c r="E67" s="13" t="s">
        <v>141</v>
      </c>
      <c r="AK67" s="14"/>
      <c r="AL67" s="14"/>
      <c r="AM67" s="14"/>
      <c r="AP67" s="53"/>
      <c r="AR67" s="46"/>
      <c r="AS67" s="53"/>
      <c r="AT67" s="55"/>
      <c r="AU67" s="60"/>
      <c r="AV67" s="53"/>
      <c r="AW67" s="53"/>
      <c r="AX67" s="14"/>
      <c r="AY67" s="14"/>
      <c r="BB67" s="3"/>
    </row>
    <row r="68" spans="1:61" s="4" customFormat="1" ht="13.5" customHeight="1">
      <c r="A68" s="14"/>
      <c r="B68" s="14"/>
      <c r="C68" s="14"/>
      <c r="F68" s="31" t="s">
        <v>142</v>
      </c>
      <c r="AW68" s="53"/>
      <c r="AX68" s="14"/>
      <c r="AY68" s="14"/>
      <c r="BB68" s="3"/>
    </row>
    <row r="69" spans="1:61" s="4" customFormat="1" ht="13.5" customHeight="1">
      <c r="A69" s="14"/>
      <c r="B69" s="14"/>
      <c r="C69" s="14"/>
      <c r="F69" s="31" t="s">
        <v>143</v>
      </c>
      <c r="G69" s="14"/>
      <c r="H69" s="14"/>
      <c r="J69" s="14"/>
      <c r="K69" s="14"/>
      <c r="L69" s="14"/>
      <c r="M69" s="14"/>
      <c r="N69" s="14"/>
      <c r="O69" s="14"/>
      <c r="P69" s="14"/>
      <c r="Q69" s="14"/>
      <c r="R69" s="14"/>
      <c r="S69" s="14"/>
      <c r="T69" s="14"/>
      <c r="U69" s="14"/>
      <c r="V69" s="14"/>
      <c r="W69" s="14"/>
      <c r="X69" s="14"/>
      <c r="Y69" s="14"/>
      <c r="Z69" s="14"/>
      <c r="AA69" s="14"/>
      <c r="AC69" s="14"/>
      <c r="AD69" s="14"/>
      <c r="AF69" s="14"/>
      <c r="AG69" s="14"/>
      <c r="AH69" s="14"/>
      <c r="AI69" s="14"/>
      <c r="AJ69" s="14"/>
      <c r="AW69" s="53"/>
      <c r="AX69" s="14"/>
      <c r="AY69" s="14"/>
      <c r="BB69" s="3"/>
    </row>
    <row r="70" spans="1:61" s="4" customFormat="1" ht="13.5" customHeight="1">
      <c r="A70" s="14"/>
      <c r="B70" s="14"/>
      <c r="C70" s="14"/>
      <c r="F70" s="31" t="s">
        <v>434</v>
      </c>
      <c r="AS70" s="14"/>
      <c r="AT70" s="56"/>
      <c r="AU70" s="13"/>
      <c r="AV70" s="14"/>
      <c r="AW70" s="14"/>
      <c r="AX70" s="14"/>
      <c r="AY70" s="14"/>
      <c r="BB70" s="3"/>
    </row>
    <row r="71" spans="1:61" s="4" customFormat="1" ht="13.5" customHeight="1">
      <c r="A71" s="14"/>
      <c r="B71" s="14"/>
      <c r="C71" s="14"/>
      <c r="F71" s="31" t="s">
        <v>305</v>
      </c>
      <c r="AS71" s="14"/>
      <c r="AT71" s="56"/>
      <c r="AU71" s="13"/>
      <c r="AV71" s="14"/>
      <c r="AW71" s="14"/>
      <c r="AX71" s="14"/>
      <c r="AY71" s="14"/>
      <c r="BB71" s="3"/>
      <c r="BE71" s="3"/>
      <c r="BF71" s="3"/>
      <c r="BG71" s="3"/>
      <c r="BH71" s="3"/>
      <c r="BI71" s="3"/>
    </row>
    <row r="72" spans="1:61" s="4" customFormat="1" ht="13.5" customHeight="1">
      <c r="A72" s="14"/>
      <c r="B72" s="14"/>
      <c r="C72" s="14"/>
      <c r="G72" s="663" t="s">
        <v>1106</v>
      </c>
      <c r="AS72" s="14"/>
      <c r="AT72" s="56"/>
      <c r="AU72" s="13"/>
      <c r="AV72" s="14"/>
      <c r="AW72" s="14"/>
      <c r="AX72" s="14"/>
      <c r="AY72" s="14"/>
      <c r="BB72" s="3"/>
      <c r="BE72" s="3"/>
      <c r="BF72" s="3"/>
      <c r="BG72" s="3"/>
      <c r="BH72" s="3"/>
      <c r="BI72" s="3"/>
    </row>
    <row r="73" spans="1:61" s="4" customFormat="1" ht="13.5" customHeight="1">
      <c r="A73" s="14"/>
      <c r="B73" s="14"/>
      <c r="C73" s="14"/>
      <c r="F73" s="28" t="s">
        <v>146</v>
      </c>
      <c r="G73" s="13"/>
      <c r="H73" s="13"/>
      <c r="I73" s="13"/>
      <c r="J73" s="13"/>
      <c r="K73" s="13"/>
      <c r="L73" s="13"/>
      <c r="M73" s="13"/>
      <c r="N73" s="13"/>
      <c r="O73" s="13"/>
      <c r="P73" s="13"/>
      <c r="Q73" s="13"/>
      <c r="R73" s="13"/>
      <c r="S73" s="13"/>
      <c r="T73" s="13"/>
      <c r="U73" s="13"/>
      <c r="V73" s="13"/>
      <c r="W73" s="13"/>
      <c r="X73" s="13"/>
      <c r="Y73" s="13"/>
      <c r="Z73" s="13"/>
      <c r="AA73" s="13"/>
      <c r="AB73" s="3"/>
      <c r="AC73" s="13"/>
      <c r="AD73" s="13"/>
      <c r="AE73" s="13"/>
      <c r="AF73" s="13"/>
      <c r="AG73" s="13"/>
      <c r="AH73" s="13"/>
      <c r="AI73" s="13"/>
      <c r="AJ73" s="13"/>
      <c r="AM73" s="14"/>
      <c r="AP73" s="14"/>
      <c r="AQ73" s="14"/>
      <c r="AR73" s="14"/>
      <c r="AS73" s="14"/>
      <c r="AT73" s="56"/>
      <c r="AU73" s="13"/>
      <c r="AV73" s="14"/>
      <c r="AW73" s="14"/>
      <c r="AX73" s="14"/>
      <c r="AY73" s="14"/>
      <c r="BB73" s="3"/>
    </row>
    <row r="74" spans="1:61" s="4" customFormat="1" ht="13.5" customHeight="1">
      <c r="A74" s="14"/>
      <c r="B74" s="14"/>
      <c r="C74" s="14"/>
      <c r="F74" s="31" t="s">
        <v>149</v>
      </c>
      <c r="AK74" s="14"/>
      <c r="AL74" s="14"/>
      <c r="AM74" s="14"/>
      <c r="AN74" s="14"/>
      <c r="AP74" s="53"/>
      <c r="AQ74" s="14"/>
      <c r="AR74" s="14"/>
      <c r="AS74" s="14"/>
      <c r="AT74" s="56"/>
      <c r="AU74" s="13"/>
      <c r="AV74" s="14"/>
      <c r="AW74" s="14"/>
      <c r="AX74" s="14"/>
      <c r="AY74" s="14"/>
      <c r="BB74" s="3"/>
    </row>
    <row r="75" spans="1:61" ht="13.5" customHeight="1">
      <c r="A75" s="5"/>
      <c r="B75" s="5"/>
      <c r="C75" s="5"/>
      <c r="D75" s="5"/>
      <c r="F75" s="32" t="s">
        <v>712</v>
      </c>
      <c r="AK75" s="5"/>
      <c r="AL75" s="5"/>
      <c r="AM75" s="5"/>
      <c r="AN75" s="5"/>
      <c r="AO75" s="5"/>
      <c r="AP75" s="5"/>
      <c r="AQ75" s="5"/>
      <c r="AR75" s="5"/>
      <c r="AS75" s="5"/>
      <c r="AT75" s="57"/>
      <c r="AU75" s="61" t="s">
        <v>690</v>
      </c>
      <c r="AV75" s="5"/>
      <c r="AW75" s="5"/>
      <c r="AX75" s="5"/>
      <c r="AY75" s="5"/>
      <c r="BC75" s="5"/>
      <c r="BD75" s="5"/>
      <c r="BE75" s="69"/>
      <c r="BF75" s="69"/>
      <c r="BG75" s="5"/>
      <c r="BH75" s="5"/>
      <c r="BI75" s="5"/>
    </row>
    <row r="76" spans="1:61" ht="13.5" customHeight="1">
      <c r="A76" s="5"/>
      <c r="B76" s="5"/>
      <c r="C76" s="5"/>
      <c r="D76" s="5"/>
      <c r="F76" s="32" t="s">
        <v>713</v>
      </c>
      <c r="AK76" s="5"/>
      <c r="AL76" s="5"/>
      <c r="AM76" s="5"/>
      <c r="AN76" s="5"/>
      <c r="AO76" s="5"/>
      <c r="AP76" s="5"/>
      <c r="AQ76" s="5"/>
      <c r="AR76" s="5"/>
      <c r="AS76" s="5"/>
      <c r="AT76" s="57"/>
      <c r="AU76" s="61" t="s">
        <v>690</v>
      </c>
      <c r="AV76" s="5"/>
      <c r="AW76" s="5"/>
      <c r="AX76" s="5"/>
      <c r="AY76" s="5"/>
      <c r="BC76" s="5"/>
      <c r="BD76" s="5"/>
      <c r="BE76" s="69"/>
      <c r="BF76" s="69"/>
      <c r="BG76" s="5"/>
      <c r="BH76" s="5"/>
      <c r="BI76" s="5"/>
    </row>
    <row r="77" spans="1:61" s="4" customFormat="1" ht="13.5" customHeight="1">
      <c r="A77" s="14"/>
      <c r="B77" s="14"/>
      <c r="C77" s="14"/>
      <c r="F77" s="31" t="s">
        <v>506</v>
      </c>
      <c r="AJ77" s="13"/>
      <c r="AK77" s="13"/>
      <c r="AL77" s="13"/>
      <c r="AM77" s="13"/>
      <c r="AN77" s="13"/>
      <c r="AO77" s="13"/>
      <c r="AP77" s="13"/>
      <c r="AQ77" s="13"/>
      <c r="AR77" s="13"/>
      <c r="AS77" s="56"/>
      <c r="AT77" s="13"/>
      <c r="AU77" s="63" t="s">
        <v>394</v>
      </c>
      <c r="AV77" s="14"/>
      <c r="AW77" s="14"/>
      <c r="AX77" s="14"/>
      <c r="BA77" s="3"/>
    </row>
    <row r="78" spans="1:61" s="5" customFormat="1" ht="13.5" customHeight="1">
      <c r="F78" s="32" t="s">
        <v>117</v>
      </c>
      <c r="AJ78" s="1"/>
      <c r="AK78" s="1"/>
      <c r="AL78" s="1"/>
      <c r="AM78" s="1"/>
      <c r="AN78" s="1"/>
      <c r="AO78" s="1"/>
      <c r="AP78" s="1"/>
      <c r="AQ78" s="1"/>
      <c r="AR78" s="1"/>
      <c r="AS78" s="57"/>
      <c r="AT78" s="1"/>
      <c r="AU78" s="61" t="s">
        <v>168</v>
      </c>
      <c r="BB78" s="1"/>
    </row>
    <row r="79" spans="1:61" s="6" customFormat="1" ht="13.5" customHeight="1">
      <c r="A79" s="17"/>
      <c r="B79" s="17"/>
      <c r="C79" s="17"/>
      <c r="F79" s="29" t="s">
        <v>711</v>
      </c>
      <c r="G79" s="14"/>
      <c r="H79" s="14"/>
      <c r="I79" s="14"/>
      <c r="J79" s="14"/>
      <c r="K79" s="14"/>
      <c r="L79" s="14"/>
      <c r="M79" s="14"/>
      <c r="N79" s="14"/>
      <c r="O79" s="14"/>
      <c r="P79" s="14"/>
      <c r="Q79" s="14"/>
      <c r="R79" s="14"/>
      <c r="S79" s="14"/>
      <c r="T79" s="14"/>
      <c r="U79" s="14"/>
      <c r="V79" s="14"/>
      <c r="W79" s="14"/>
      <c r="X79" s="14"/>
      <c r="Y79" s="14"/>
      <c r="Z79" s="14"/>
      <c r="AA79" s="14"/>
      <c r="AB79" s="4"/>
      <c r="AC79" s="14"/>
      <c r="AD79" s="14"/>
      <c r="AE79" s="4"/>
      <c r="AF79" s="14"/>
      <c r="AG79" s="14"/>
      <c r="AH79" s="4"/>
      <c r="AI79" s="14"/>
      <c r="AJ79" s="14"/>
      <c r="AK79" s="14"/>
      <c r="AL79" s="14"/>
      <c r="AM79" s="14"/>
      <c r="AN79" s="14"/>
      <c r="AO79" s="4"/>
      <c r="AP79" s="4"/>
      <c r="AQ79" s="19"/>
      <c r="AR79" s="19"/>
      <c r="AS79" s="19"/>
      <c r="AT79" s="58"/>
      <c r="AU79" s="63"/>
      <c r="AV79" s="17"/>
      <c r="AW79" s="17"/>
      <c r="AX79" s="17"/>
      <c r="AY79" s="17"/>
      <c r="BB79" s="66"/>
      <c r="BC79" s="70"/>
      <c r="BD79" s="70"/>
      <c r="BE79" s="70"/>
      <c r="BF79" s="70"/>
    </row>
    <row r="80" spans="1:61" s="7" customFormat="1" ht="13.5" customHeight="1">
      <c r="A80" s="18"/>
      <c r="B80" s="18"/>
      <c r="C80" s="18"/>
      <c r="F80" s="33"/>
      <c r="G80" s="15"/>
      <c r="H80" s="15"/>
      <c r="I80" s="15"/>
      <c r="J80" s="15"/>
      <c r="K80" s="15"/>
      <c r="L80" s="15"/>
      <c r="M80" s="15"/>
      <c r="N80" s="15"/>
      <c r="O80" s="15"/>
      <c r="P80" s="15"/>
      <c r="Q80" s="15"/>
      <c r="R80" s="15"/>
      <c r="S80" s="15"/>
      <c r="T80" s="15"/>
      <c r="U80" s="15"/>
      <c r="V80" s="15"/>
      <c r="W80" s="15"/>
      <c r="X80" s="15"/>
      <c r="Y80" s="15"/>
      <c r="Z80" s="15"/>
      <c r="AA80" s="15"/>
      <c r="AB80" s="5"/>
      <c r="AC80" s="15"/>
      <c r="AD80" s="15"/>
      <c r="AE80" s="5"/>
      <c r="AF80" s="15"/>
      <c r="AG80" s="15"/>
      <c r="AH80" s="5"/>
      <c r="AI80" s="15"/>
      <c r="AJ80" s="15"/>
      <c r="AK80" s="15"/>
      <c r="AL80" s="15"/>
      <c r="AM80" s="15"/>
      <c r="AN80" s="15"/>
      <c r="AO80" s="5"/>
      <c r="AP80" s="5"/>
      <c r="AQ80" s="16"/>
      <c r="AR80" s="16"/>
      <c r="AS80" s="16"/>
      <c r="AT80" s="59"/>
      <c r="AU80" s="63"/>
      <c r="AV80" s="18"/>
      <c r="AW80" s="18"/>
      <c r="AX80" s="18"/>
      <c r="AY80" s="18"/>
      <c r="BB80" s="67"/>
      <c r="BC80" s="71"/>
      <c r="BD80" s="71"/>
      <c r="BE80" s="71"/>
      <c r="BF80" s="71"/>
    </row>
    <row r="81" spans="1:61" s="4" customFormat="1" ht="13.5" customHeight="1">
      <c r="A81" s="14"/>
      <c r="B81" s="14"/>
      <c r="C81" s="14"/>
      <c r="F81" s="8"/>
      <c r="G81" s="14"/>
      <c r="H81" s="14"/>
      <c r="J81" s="14"/>
      <c r="K81" s="14"/>
      <c r="L81" s="14"/>
      <c r="M81" s="14"/>
      <c r="N81" s="14"/>
      <c r="O81" s="14"/>
      <c r="P81" s="14"/>
      <c r="Q81" s="14"/>
      <c r="R81" s="14"/>
      <c r="S81" s="14"/>
      <c r="T81" s="14"/>
      <c r="U81" s="14"/>
      <c r="V81" s="14"/>
      <c r="W81" s="14"/>
      <c r="X81" s="14"/>
      <c r="Y81" s="14"/>
      <c r="Z81" s="14"/>
      <c r="AA81" s="14"/>
      <c r="AC81" s="14"/>
      <c r="AD81" s="14"/>
      <c r="AF81" s="14"/>
      <c r="AG81" s="14"/>
      <c r="AH81" s="14"/>
      <c r="AI81" s="14"/>
      <c r="AJ81" s="14"/>
      <c r="AK81" s="14"/>
      <c r="AL81" s="14"/>
      <c r="AM81" s="14"/>
      <c r="AN81" s="14"/>
      <c r="AP81" s="54"/>
      <c r="AQ81" s="14"/>
      <c r="AR81" s="14"/>
      <c r="AS81" s="14"/>
      <c r="AT81" s="56"/>
      <c r="AU81" s="13"/>
      <c r="AV81" s="14"/>
      <c r="AW81" s="14"/>
      <c r="AX81" s="14"/>
      <c r="AY81" s="14"/>
      <c r="BB81" s="3"/>
    </row>
    <row r="82" spans="1:61" s="4" customFormat="1" ht="13.5" customHeight="1">
      <c r="A82" s="14"/>
      <c r="B82" s="14"/>
      <c r="C82" s="14"/>
      <c r="D82" s="14"/>
      <c r="F82" s="14"/>
      <c r="G82" s="14"/>
      <c r="H82" s="14"/>
      <c r="J82" s="14"/>
      <c r="K82" s="14"/>
      <c r="L82" s="14"/>
      <c r="M82" s="14"/>
      <c r="N82" s="14"/>
      <c r="O82" s="14"/>
      <c r="P82" s="14"/>
      <c r="Q82" s="14"/>
      <c r="R82" s="14"/>
      <c r="S82" s="14"/>
      <c r="T82" s="14"/>
      <c r="U82" s="14"/>
      <c r="V82" s="14"/>
      <c r="W82" s="14"/>
      <c r="X82" s="14"/>
      <c r="Y82" s="14"/>
      <c r="Z82" s="14"/>
      <c r="AA82" s="14"/>
      <c r="AC82" s="14"/>
      <c r="AD82" s="14"/>
      <c r="AF82" s="14"/>
      <c r="AG82" s="14"/>
      <c r="AH82" s="14"/>
      <c r="AI82" s="14"/>
      <c r="AJ82" s="14"/>
      <c r="AK82" s="14"/>
      <c r="AL82" s="14"/>
      <c r="AM82" s="14"/>
      <c r="AN82" s="14"/>
      <c r="AQ82" s="14"/>
      <c r="AR82" s="14"/>
      <c r="AS82" s="14"/>
      <c r="AT82" s="14"/>
      <c r="AU82" s="14"/>
      <c r="AV82" s="14"/>
      <c r="AW82" s="14"/>
      <c r="AX82" s="14"/>
      <c r="AY82" s="14"/>
      <c r="BB82" s="3"/>
    </row>
    <row r="83" spans="1:61" s="4" customFormat="1" ht="13.5" customHeight="1">
      <c r="A83" s="20"/>
      <c r="D83" s="14"/>
      <c r="F83" s="14"/>
      <c r="G83" s="13"/>
      <c r="H83" s="14"/>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BB83" s="3"/>
    </row>
    <row r="84" spans="1:61" s="4" customFormat="1" ht="13.5" customHeight="1">
      <c r="B84" s="14"/>
      <c r="C84" s="14"/>
      <c r="D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BB84" s="3"/>
    </row>
    <row r="85" spans="1:61" s="4" customFormat="1" ht="13.5" customHeight="1">
      <c r="B85" s="25"/>
      <c r="C85" s="14"/>
      <c r="D85" s="14"/>
      <c r="E85" s="25"/>
      <c r="F85" s="14"/>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BB85" s="3"/>
    </row>
    <row r="86" spans="1:61" s="4" customFormat="1" ht="13.5" customHeight="1">
      <c r="D86" s="14"/>
      <c r="BB86" s="3"/>
    </row>
    <row r="87" spans="1:61" s="4" customFormat="1" ht="13.5" customHeight="1">
      <c r="A87" s="20"/>
      <c r="D87" s="14"/>
      <c r="BB87" s="3"/>
      <c r="BC87" s="68"/>
    </row>
    <row r="88" spans="1:61" s="4" customFormat="1" ht="13.5" customHeight="1">
      <c r="A88" s="20"/>
      <c r="D88" s="14"/>
      <c r="BB88" s="3"/>
      <c r="BE88" s="9"/>
    </row>
    <row r="89" spans="1:61" s="4" customFormat="1" ht="13.5" customHeight="1">
      <c r="A89" s="20"/>
      <c r="D89" s="14"/>
      <c r="BB89" s="3"/>
      <c r="BE89" s="9"/>
    </row>
    <row r="90" spans="1:61" s="4" customFormat="1" ht="13.5" customHeight="1">
      <c r="A90" s="20"/>
      <c r="D90" s="14"/>
      <c r="F90" s="14"/>
      <c r="BB90" s="3"/>
      <c r="BI90" s="9"/>
    </row>
    <row r="91" spans="1:61" s="9" customFormat="1" ht="24" customHeight="1">
      <c r="A91" s="20"/>
      <c r="B91" s="4"/>
      <c r="C91" s="4"/>
      <c r="D91" s="14"/>
      <c r="E91" s="4"/>
      <c r="F91" s="1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BG91" s="3"/>
      <c r="BH91" s="3"/>
      <c r="BI91" s="3"/>
    </row>
    <row r="92" spans="1:61" ht="18.75" customHeight="1">
      <c r="A92" s="20"/>
      <c r="B92" s="4"/>
      <c r="C92" s="4"/>
      <c r="D92" s="14"/>
      <c r="E92" s="4"/>
      <c r="F92" s="1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BC92" s="4"/>
      <c r="BD92" s="4"/>
    </row>
    <row r="93" spans="1:61" ht="18.75" customHeight="1">
      <c r="A93" s="20"/>
      <c r="B93" s="4"/>
      <c r="C93" s="4"/>
      <c r="D93" s="14"/>
      <c r="E93" s="4"/>
      <c r="F93" s="1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BC93" s="9"/>
      <c r="BD93" s="9"/>
    </row>
    <row r="94" spans="1:61" ht="18.75" customHeight="1">
      <c r="A94" s="20"/>
      <c r="B94" s="4"/>
      <c r="C94" s="4"/>
      <c r="D94" s="14"/>
      <c r="E94" s="4"/>
      <c r="F94" s="1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row>
    <row r="95" spans="1:61" ht="18.75" customHeight="1">
      <c r="A95" s="20"/>
      <c r="B95" s="4"/>
      <c r="C95" s="4"/>
      <c r="D95" s="14"/>
      <c r="E95" s="4"/>
      <c r="F95" s="1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row>
    <row r="96" spans="1:61" ht="18.75" customHeight="1">
      <c r="A96" s="21"/>
      <c r="B96" s="25"/>
      <c r="C96" s="25"/>
      <c r="D96" s="25"/>
      <c r="E96" s="25"/>
      <c r="F96" s="14"/>
      <c r="G96" s="25"/>
      <c r="H96" s="14"/>
      <c r="I96" s="25"/>
      <c r="J96" s="25"/>
      <c r="K96" s="25"/>
      <c r="L96" s="25"/>
      <c r="M96" s="25"/>
      <c r="N96" s="25"/>
      <c r="O96" s="25"/>
      <c r="P96" s="25"/>
      <c r="Q96" s="25"/>
      <c r="R96" s="25"/>
      <c r="S96" s="25"/>
      <c r="T96" s="25"/>
      <c r="U96" s="25"/>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row>
    <row r="97" spans="1:56" ht="18.75" customHeight="1">
      <c r="A97" s="22"/>
      <c r="B97" s="26"/>
      <c r="C97" s="26"/>
      <c r="D97" s="26"/>
      <c r="E97" s="26"/>
      <c r="F97" s="26"/>
      <c r="G97" s="26"/>
      <c r="H97" s="26"/>
      <c r="I97" s="26"/>
      <c r="J97" s="26"/>
      <c r="K97" s="26"/>
      <c r="L97" s="26"/>
      <c r="M97" s="26"/>
      <c r="N97" s="26"/>
      <c r="O97" s="26"/>
      <c r="P97" s="26"/>
      <c r="Q97" s="26"/>
      <c r="R97" s="26"/>
      <c r="S97" s="26"/>
      <c r="T97" s="26"/>
      <c r="U97" s="26"/>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BC97" s="9"/>
      <c r="BD97" s="9"/>
    </row>
    <row r="98" spans="1:56" ht="18.75" customHeight="1">
      <c r="A98" s="22"/>
      <c r="B98" s="26"/>
      <c r="C98" s="26"/>
      <c r="D98" s="26"/>
      <c r="E98" s="26"/>
      <c r="F98" s="26"/>
      <c r="G98" s="26"/>
      <c r="H98" s="26"/>
      <c r="I98" s="26"/>
      <c r="J98" s="26"/>
      <c r="K98" s="26"/>
      <c r="L98" s="26"/>
      <c r="M98" s="26"/>
      <c r="N98" s="26"/>
      <c r="O98" s="26"/>
      <c r="P98" s="26"/>
      <c r="Q98" s="26"/>
      <c r="R98" s="26"/>
      <c r="S98" s="26"/>
      <c r="T98" s="26"/>
      <c r="U98" s="26"/>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row>
    <row r="99" spans="1:56" ht="18.75" customHeight="1"/>
    <row r="100" spans="1:56" ht="18.75" customHeight="1">
      <c r="A100" s="10"/>
    </row>
    <row r="101" spans="1:56" ht="18.75" customHeight="1">
      <c r="A101" s="13"/>
      <c r="B101" s="27"/>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48"/>
      <c r="AI101" s="48"/>
      <c r="AJ101" s="48"/>
      <c r="AK101" s="48"/>
      <c r="AL101" s="13"/>
      <c r="AM101" s="13"/>
      <c r="AN101" s="13"/>
      <c r="AO101" s="13"/>
      <c r="AP101" s="13"/>
      <c r="AQ101" s="13"/>
      <c r="AR101" s="13"/>
      <c r="AS101" s="13"/>
      <c r="AT101" s="13"/>
      <c r="AU101" s="13"/>
      <c r="AV101" s="13"/>
      <c r="AW101" s="13"/>
      <c r="AX101" s="13"/>
      <c r="AY101" s="13"/>
    </row>
    <row r="102" spans="1:56" ht="18.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row>
    <row r="103" spans="1:56" ht="18.75" customHeight="1">
      <c r="A103" s="13"/>
      <c r="B103" s="27"/>
      <c r="C103" s="27"/>
      <c r="D103" s="27"/>
      <c r="E103" s="27"/>
      <c r="F103" s="27"/>
      <c r="G103" s="27"/>
      <c r="H103" s="27"/>
      <c r="I103" s="27"/>
      <c r="J103" s="27"/>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48"/>
      <c r="AI103" s="48"/>
      <c r="AJ103" s="48"/>
      <c r="AK103" s="48"/>
      <c r="AL103" s="13"/>
      <c r="AM103" s="13"/>
      <c r="AN103" s="13"/>
      <c r="AO103" s="13"/>
      <c r="AP103" s="13"/>
      <c r="AQ103" s="13"/>
      <c r="AR103" s="13"/>
      <c r="AS103" s="13"/>
      <c r="AT103" s="13"/>
      <c r="AU103" s="13"/>
      <c r="AV103" s="13"/>
      <c r="AW103" s="13"/>
      <c r="AX103" s="13"/>
      <c r="AY103" s="13"/>
    </row>
    <row r="104" spans="1:56" ht="18.75" customHeight="1">
      <c r="A104" s="13"/>
      <c r="B104" s="27"/>
      <c r="C104" s="27"/>
      <c r="D104" s="27"/>
      <c r="E104" s="27"/>
      <c r="F104" s="27"/>
      <c r="G104" s="27"/>
      <c r="H104" s="27"/>
      <c r="I104" s="27"/>
      <c r="J104" s="27"/>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row>
    <row r="105" spans="1:56" ht="18.75" customHeight="1">
      <c r="A105" s="13"/>
      <c r="B105" s="27"/>
      <c r="C105" s="27"/>
      <c r="D105" s="27"/>
      <c r="E105" s="27"/>
      <c r="F105" s="27"/>
      <c r="G105" s="27"/>
      <c r="H105" s="27"/>
      <c r="I105" s="27"/>
      <c r="J105" s="27"/>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48"/>
      <c r="AI105" s="48"/>
      <c r="AJ105" s="48"/>
      <c r="AK105" s="48"/>
      <c r="AL105" s="13"/>
      <c r="AM105" s="13"/>
      <c r="AN105" s="13"/>
      <c r="AO105" s="13"/>
      <c r="AP105" s="13"/>
      <c r="AQ105" s="13"/>
      <c r="AR105" s="13"/>
      <c r="AS105" s="13"/>
      <c r="AT105" s="13"/>
      <c r="AU105" s="13"/>
      <c r="AV105" s="13"/>
      <c r="AW105" s="13"/>
      <c r="AX105" s="13"/>
      <c r="AY105" s="13"/>
    </row>
    <row r="106" spans="1:56" ht="18.75" customHeight="1">
      <c r="A106" s="13"/>
      <c r="B106" s="27"/>
      <c r="C106" s="27"/>
      <c r="D106" s="27"/>
      <c r="E106" s="27"/>
      <c r="F106" s="27"/>
      <c r="G106" s="27"/>
      <c r="H106" s="27"/>
      <c r="I106" s="27"/>
      <c r="J106" s="27"/>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row>
    <row r="107" spans="1:56" ht="18.75" customHeight="1">
      <c r="A107" s="13"/>
      <c r="B107" s="27"/>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48"/>
      <c r="AI107" s="48"/>
      <c r="AJ107" s="48"/>
      <c r="AK107" s="48"/>
      <c r="AL107" s="13"/>
      <c r="AM107" s="13"/>
      <c r="AN107" s="13"/>
      <c r="AO107" s="13"/>
      <c r="AP107" s="13"/>
      <c r="AQ107" s="13"/>
      <c r="AR107" s="13"/>
      <c r="AS107" s="13"/>
      <c r="AT107" s="13"/>
      <c r="AU107" s="13"/>
      <c r="AV107" s="13"/>
      <c r="AW107" s="13"/>
      <c r="AX107" s="13"/>
      <c r="AY107" s="13"/>
    </row>
    <row r="108" spans="1:56" ht="18.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row>
    <row r="109" spans="1:56" ht="18.75" customHeight="1">
      <c r="B109" s="27"/>
      <c r="C109" s="13"/>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row>
    <row r="110" spans="1:56" ht="18.75" customHeight="1"/>
    <row r="111" spans="1:56" ht="18.75" customHeight="1"/>
    <row r="112" spans="1:56"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sheetData>
  <mergeCells count="27">
    <mergeCell ref="N27:AU27"/>
    <mergeCell ref="N29:AU29"/>
    <mergeCell ref="N23:P23"/>
    <mergeCell ref="AA23:AE23"/>
    <mergeCell ref="T25:AE25"/>
    <mergeCell ref="Q24:R24"/>
    <mergeCell ref="S24:T24"/>
    <mergeCell ref="AL24:AM24"/>
    <mergeCell ref="AN24:AO24"/>
    <mergeCell ref="AT24:AU24"/>
    <mergeCell ref="AV24:AW24"/>
    <mergeCell ref="A15:AU15"/>
    <mergeCell ref="N19:AR19"/>
    <mergeCell ref="N21:AF21"/>
    <mergeCell ref="AL21:AN21"/>
    <mergeCell ref="AS22:AU22"/>
    <mergeCell ref="R11:AA11"/>
    <mergeCell ref="AB11:AW11"/>
    <mergeCell ref="R13:AA13"/>
    <mergeCell ref="AB13:AS13"/>
    <mergeCell ref="AT13:AU13"/>
    <mergeCell ref="B2:H2"/>
    <mergeCell ref="AO2:AU2"/>
    <mergeCell ref="AH4:AU4"/>
    <mergeCell ref="G6:I6"/>
    <mergeCell ref="R9:AA9"/>
    <mergeCell ref="AB9:AW9"/>
  </mergeCells>
  <phoneticPr fontId="22"/>
  <dataValidations count="1">
    <dataValidation type="list" allowBlank="1" showInputMessage="1" showErrorMessage="1" sqref="N19:AR19" xr:uid="{00000000-0002-0000-0000-000000000000}">
      <formula1>$BB$19:$BE$19</formula1>
    </dataValidation>
  </dataValidations>
  <printOptions horizontalCentered="1" verticalCentered="1"/>
  <pageMargins left="0.62992125984251968" right="0.59055118110236227" top="0.55118110236220474" bottom="0.55118110236220474" header="0" footer="0"/>
  <pageSetup paperSize="9"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F158"/>
  <sheetViews>
    <sheetView view="pageBreakPreview" topLeftCell="A34" zoomScaleSheetLayoutView="100" workbookViewId="0">
      <selection activeCell="BL73" sqref="BL73"/>
    </sheetView>
  </sheetViews>
  <sheetFormatPr defaultColWidth="9" defaultRowHeight="14.25"/>
  <cols>
    <col min="1" max="1" width="1" style="1" customWidth="1"/>
    <col min="2" max="64" width="1.875" style="1" customWidth="1"/>
    <col min="65" max="66" width="1.375" style="1" customWidth="1"/>
    <col min="67" max="67" width="15.875" style="1" customWidth="1"/>
    <col min="68" max="68" width="15" style="1" customWidth="1"/>
    <col min="69" max="257" width="9" style="1"/>
    <col min="258" max="16384" width="9" style="230"/>
  </cols>
  <sheetData>
    <row r="1" spans="2:266" ht="7.5" customHeight="1"/>
    <row r="2" spans="2:266" ht="19.5" customHeight="1">
      <c r="B2" s="308"/>
      <c r="C2" s="1209" t="s">
        <v>323</v>
      </c>
      <c r="D2" s="1210"/>
      <c r="E2" s="1211"/>
      <c r="F2" s="1211"/>
      <c r="G2" s="1210"/>
      <c r="AK2" s="692" t="s">
        <v>637</v>
      </c>
      <c r="AL2" s="693"/>
      <c r="AM2" s="693"/>
      <c r="AN2" s="693"/>
      <c r="AO2" s="693"/>
      <c r="AP2" s="693"/>
      <c r="AQ2" s="693"/>
      <c r="AR2" s="693"/>
      <c r="AS2" s="693"/>
      <c r="AT2" s="693"/>
      <c r="AU2" s="1212"/>
      <c r="AV2" s="1213" t="str">
        <f>CONCATENATE('(変更)1-1'!T25,"・",'(変更)1-1'!N27)</f>
        <v>１－１・</v>
      </c>
      <c r="AW2" s="685"/>
      <c r="AX2" s="685"/>
      <c r="AY2" s="685"/>
      <c r="AZ2" s="685"/>
      <c r="BA2" s="685"/>
      <c r="BB2" s="685"/>
      <c r="BC2" s="685"/>
      <c r="BD2" s="685"/>
      <c r="BE2" s="685"/>
      <c r="BF2" s="685"/>
      <c r="BG2" s="685"/>
      <c r="BH2" s="685"/>
      <c r="BI2" s="685"/>
      <c r="BJ2" s="685"/>
      <c r="BK2" s="685"/>
      <c r="BL2" s="686"/>
      <c r="IV2" s="230"/>
      <c r="IW2" s="230"/>
    </row>
    <row r="3" spans="2:266" ht="6.75" customHeight="1">
      <c r="B3" s="309"/>
    </row>
    <row r="4" spans="2:266" ht="18.75" customHeight="1">
      <c r="B4" s="690" t="s">
        <v>325</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row>
    <row r="5" spans="2:266" ht="12.75" customHeight="1">
      <c r="AS5" s="671"/>
      <c r="AT5" s="671"/>
      <c r="AU5" s="671"/>
      <c r="AV5" s="671"/>
      <c r="AW5" s="671"/>
      <c r="AX5" s="671"/>
      <c r="AY5" s="671"/>
      <c r="AZ5" s="671"/>
      <c r="BA5" s="671"/>
      <c r="BB5" s="671"/>
      <c r="BC5" s="671"/>
      <c r="BD5" s="671"/>
      <c r="BE5" s="671"/>
      <c r="BF5" s="671"/>
      <c r="BG5" s="671"/>
      <c r="BH5" s="671"/>
      <c r="BI5" s="671"/>
      <c r="BJ5" s="334"/>
      <c r="BK5" s="334"/>
      <c r="BL5" s="334"/>
    </row>
    <row r="6" spans="2:266" ht="21.75" customHeight="1">
      <c r="B6" s="310"/>
      <c r="C6" s="1214" t="s">
        <v>70</v>
      </c>
      <c r="D6" s="1214"/>
      <c r="E6" s="1214"/>
      <c r="F6" s="1214"/>
      <c r="G6" s="1214"/>
      <c r="H6" s="1214"/>
      <c r="I6" s="1214"/>
      <c r="J6" s="1214"/>
      <c r="K6" s="1214"/>
      <c r="L6" s="1214"/>
      <c r="M6" s="1214"/>
      <c r="N6" s="1214"/>
      <c r="O6" s="1214"/>
      <c r="P6" s="1214"/>
      <c r="Q6" s="1214"/>
      <c r="R6" s="328" t="s">
        <v>26</v>
      </c>
      <c r="S6" s="1215">
        <f>'(変更)1-1'!N27</f>
        <v>0</v>
      </c>
      <c r="T6" s="1215"/>
      <c r="U6" s="1215"/>
      <c r="V6" s="1215"/>
      <c r="W6" s="1215"/>
      <c r="X6" s="1215"/>
      <c r="Y6" s="1215"/>
      <c r="Z6" s="1215"/>
      <c r="AA6" s="1215"/>
      <c r="AB6" s="1215"/>
      <c r="AC6" s="1215"/>
      <c r="AD6" s="1215"/>
      <c r="AE6" s="1215"/>
      <c r="AF6" s="1215"/>
      <c r="AG6" s="1215"/>
      <c r="AH6" s="1215"/>
      <c r="AI6" s="1216"/>
      <c r="AJ6" s="1216"/>
    </row>
    <row r="7" spans="2:266" ht="24" customHeight="1">
      <c r="C7" s="1214" t="s">
        <v>48</v>
      </c>
      <c r="D7" s="1214"/>
      <c r="E7" s="1214"/>
      <c r="F7" s="1214"/>
      <c r="G7" s="1214"/>
      <c r="H7" s="1214"/>
      <c r="I7" s="1214"/>
      <c r="J7" s="1214"/>
      <c r="K7" s="1214"/>
      <c r="L7" s="1214"/>
      <c r="M7" s="1214"/>
      <c r="N7" s="1214"/>
      <c r="O7" s="1214"/>
      <c r="P7" s="1214"/>
      <c r="Q7" s="1214"/>
      <c r="R7" s="328" t="s">
        <v>26</v>
      </c>
      <c r="S7" s="1215" t="str">
        <f>'(変更)1-1'!N19</f>
        <v>離職者等委託訓練　知識等習得コース</v>
      </c>
      <c r="T7" s="1215"/>
      <c r="U7" s="1215"/>
      <c r="V7" s="1215"/>
      <c r="W7" s="1215"/>
      <c r="X7" s="1215"/>
      <c r="Y7" s="1215"/>
      <c r="Z7" s="1215"/>
      <c r="AA7" s="1215"/>
      <c r="AB7" s="1215"/>
      <c r="AC7" s="1215"/>
      <c r="AD7" s="1215"/>
      <c r="AE7" s="1215"/>
      <c r="AF7" s="1215"/>
      <c r="AG7" s="1215"/>
      <c r="AH7" s="1215"/>
      <c r="AI7" s="1216"/>
      <c r="AJ7" s="1216"/>
      <c r="AK7" s="1216"/>
      <c r="AL7" s="1216"/>
      <c r="AM7" s="1216"/>
      <c r="AN7" s="1216"/>
      <c r="AO7" s="1216"/>
      <c r="AP7" s="1216"/>
      <c r="AQ7" s="1216"/>
      <c r="AR7" s="1216"/>
      <c r="AS7" s="1216"/>
      <c r="AT7" s="1216"/>
      <c r="AU7" s="1216"/>
      <c r="AV7" s="1216"/>
      <c r="AW7" s="1216"/>
      <c r="AX7" s="1216"/>
      <c r="AY7" s="1216"/>
    </row>
    <row r="8" spans="2:266" ht="24" customHeight="1">
      <c r="C8" s="1214" t="s">
        <v>327</v>
      </c>
      <c r="D8" s="1214"/>
      <c r="E8" s="1214"/>
      <c r="F8" s="1214"/>
      <c r="G8" s="1214"/>
      <c r="H8" s="1214"/>
      <c r="I8" s="1214"/>
      <c r="J8" s="1214"/>
      <c r="K8" s="1214"/>
      <c r="L8" s="1214"/>
      <c r="M8" s="1214"/>
      <c r="N8" s="1214"/>
      <c r="O8" s="1214"/>
      <c r="P8" s="1214"/>
      <c r="Q8" s="1214"/>
      <c r="R8" s="328" t="s">
        <v>26</v>
      </c>
      <c r="S8" s="823" t="str">
        <f>'(変更)1-1'!N21</f>
        <v>パソコン初級</v>
      </c>
      <c r="T8" s="823"/>
      <c r="U8" s="823"/>
      <c r="V8" s="823"/>
      <c r="W8" s="823"/>
      <c r="X8" s="823"/>
      <c r="Y8" s="823"/>
      <c r="Z8" s="823"/>
      <c r="AA8" s="823"/>
      <c r="AB8" s="823"/>
      <c r="AC8" s="823"/>
      <c r="AD8" s="823"/>
      <c r="AE8" s="823"/>
      <c r="AF8" s="823"/>
      <c r="AG8" s="823"/>
      <c r="AH8" s="823"/>
      <c r="AI8" s="1217"/>
      <c r="AJ8" s="1217"/>
      <c r="AK8" s="1" t="s">
        <v>41</v>
      </c>
    </row>
    <row r="9" spans="2:266" ht="5.25" customHeight="1">
      <c r="B9" s="310"/>
    </row>
    <row r="10" spans="2:266" ht="10.5" customHeight="1">
      <c r="B10" s="310"/>
    </row>
    <row r="11" spans="2:266" ht="17.25" customHeight="1">
      <c r="B11" s="449" t="s">
        <v>119</v>
      </c>
      <c r="C11" s="449"/>
      <c r="D11" s="449"/>
      <c r="E11" s="449"/>
      <c r="F11" s="449"/>
      <c r="G11" s="449"/>
      <c r="H11" s="449"/>
      <c r="I11" s="449"/>
      <c r="J11" s="449"/>
      <c r="K11" s="449"/>
      <c r="L11" s="449"/>
      <c r="M11" s="449"/>
      <c r="N11" s="449"/>
      <c r="O11" s="449"/>
      <c r="P11" s="449"/>
      <c r="Q11" s="449"/>
      <c r="R11" s="449"/>
      <c r="S11" s="449"/>
      <c r="T11" s="449"/>
      <c r="U11" s="449"/>
      <c r="V11" s="449"/>
      <c r="W11" s="321"/>
      <c r="X11" s="321"/>
      <c r="Y11" s="321"/>
      <c r="Z11" s="321"/>
      <c r="AA11" s="321"/>
      <c r="AB11" s="321"/>
      <c r="AC11" s="321"/>
      <c r="AD11" s="321"/>
      <c r="AE11" s="333"/>
      <c r="AF11" s="333"/>
      <c r="AG11" s="333"/>
      <c r="AH11" s="333"/>
      <c r="AI11" s="333"/>
      <c r="AJ11" s="333"/>
      <c r="AK11" s="333"/>
      <c r="AL11" s="333"/>
      <c r="AM11" s="333"/>
      <c r="AN11" s="333"/>
      <c r="AO11" s="333"/>
      <c r="AP11" s="333"/>
      <c r="AQ11" s="333"/>
      <c r="AR11" s="333"/>
      <c r="AS11" s="333"/>
      <c r="AT11" s="333"/>
      <c r="AU11" s="333"/>
      <c r="AV11" s="333"/>
      <c r="AW11" s="333"/>
      <c r="AX11" s="333"/>
      <c r="AY11" s="333"/>
      <c r="AZ11" s="333"/>
      <c r="BA11" s="333"/>
      <c r="BB11" s="333"/>
      <c r="BC11" s="333"/>
      <c r="BD11" s="333"/>
      <c r="BE11" s="333"/>
      <c r="BF11" s="333"/>
      <c r="BG11" s="333"/>
      <c r="BH11" s="333"/>
      <c r="BI11" s="333"/>
      <c r="BJ11" s="333"/>
      <c r="BK11" s="333"/>
      <c r="BL11" s="333"/>
      <c r="BO11" s="77" t="s">
        <v>1076</v>
      </c>
      <c r="BP11" s="5" t="s">
        <v>1079</v>
      </c>
    </row>
    <row r="12" spans="2:266" ht="30" customHeight="1">
      <c r="B12" s="310"/>
      <c r="C12" s="1218" t="s">
        <v>340</v>
      </c>
      <c r="D12" s="1219"/>
      <c r="E12" s="1219"/>
      <c r="F12" s="1219"/>
      <c r="G12" s="1219"/>
      <c r="H12" s="1219"/>
      <c r="I12" s="1219"/>
      <c r="J12" s="1219"/>
      <c r="K12" s="1219"/>
      <c r="L12" s="1219"/>
      <c r="M12" s="1219"/>
      <c r="N12" s="1219"/>
      <c r="O12" s="1219"/>
      <c r="P12" s="1219"/>
      <c r="Q12" s="1219"/>
      <c r="R12" s="1220" t="s">
        <v>209</v>
      </c>
      <c r="S12" s="1220"/>
      <c r="T12" s="1220"/>
      <c r="U12" s="1221" t="s">
        <v>248</v>
      </c>
      <c r="V12" s="1220"/>
      <c r="W12" s="1220"/>
      <c r="X12" s="1220"/>
      <c r="Y12" s="1222" t="s">
        <v>635</v>
      </c>
      <c r="Z12" s="1223"/>
      <c r="AA12" s="1223"/>
      <c r="AB12" s="1223"/>
      <c r="AC12" s="1223"/>
      <c r="AD12" s="1223"/>
      <c r="AE12" s="1223"/>
      <c r="AF12" s="1223"/>
      <c r="AG12" s="1223"/>
      <c r="AH12" s="1223"/>
      <c r="AI12" s="1223"/>
      <c r="AJ12" s="1223"/>
      <c r="AK12" s="1223"/>
      <c r="AL12" s="1223"/>
      <c r="AM12" s="1223"/>
      <c r="AN12" s="1223"/>
      <c r="AO12" s="1223"/>
      <c r="AP12" s="1223"/>
      <c r="AQ12" s="1223"/>
      <c r="AR12" s="1224"/>
      <c r="AS12" s="1225" t="s">
        <v>344</v>
      </c>
      <c r="AT12" s="1226"/>
      <c r="AU12" s="1226"/>
      <c r="AV12" s="1226"/>
      <c r="AW12" s="1226"/>
      <c r="AX12" s="1226"/>
      <c r="AY12" s="1219"/>
      <c r="AZ12" s="1219"/>
      <c r="BA12" s="1219"/>
      <c r="BB12" s="1219"/>
      <c r="BC12" s="1219"/>
      <c r="BD12" s="1219"/>
      <c r="BE12" s="1219"/>
      <c r="BF12" s="1219"/>
      <c r="BG12" s="1219"/>
      <c r="BH12" s="1219"/>
      <c r="BI12" s="1219"/>
      <c r="BJ12" s="1219"/>
      <c r="BK12" s="1219"/>
      <c r="BL12" s="1227"/>
      <c r="BO12" s="477" t="s">
        <v>1084</v>
      </c>
      <c r="BP12" s="656" t="s">
        <v>1081</v>
      </c>
      <c r="BQ12" s="477" t="s">
        <v>1082</v>
      </c>
    </row>
    <row r="13" spans="2:266" s="1" customFormat="1" ht="6.75" customHeight="1">
      <c r="B13" s="310"/>
      <c r="C13" s="1292"/>
      <c r="D13" s="1293"/>
      <c r="E13" s="1293"/>
      <c r="F13" s="1293"/>
      <c r="G13" s="1293"/>
      <c r="H13" s="1293"/>
      <c r="I13" s="1293"/>
      <c r="J13" s="1293"/>
      <c r="K13" s="1293"/>
      <c r="L13" s="1293"/>
      <c r="M13" s="1293"/>
      <c r="N13" s="1293"/>
      <c r="O13" s="1293"/>
      <c r="P13" s="1293"/>
      <c r="Q13" s="1293"/>
      <c r="R13" s="1294">
        <f>BQ13</f>
        <v>0</v>
      </c>
      <c r="S13" s="1295"/>
      <c r="T13" s="1296" t="s">
        <v>207</v>
      </c>
      <c r="U13" s="1297" t="s">
        <v>1100</v>
      </c>
      <c r="V13" s="1293"/>
      <c r="W13" s="1293"/>
      <c r="X13" s="1298"/>
      <c r="Y13" s="1299" t="s">
        <v>87</v>
      </c>
      <c r="Z13" s="1300"/>
      <c r="AA13" s="1300"/>
      <c r="AB13" s="1300"/>
      <c r="AC13" s="1300"/>
      <c r="AD13" s="1300"/>
      <c r="AE13" s="1300"/>
      <c r="AF13" s="1300"/>
      <c r="AG13" s="1300"/>
      <c r="AH13" s="1300"/>
      <c r="AI13" s="1300"/>
      <c r="AJ13" s="1300"/>
      <c r="AK13" s="1300"/>
      <c r="AL13" s="1300"/>
      <c r="AM13" s="1300"/>
      <c r="AN13" s="1300"/>
      <c r="AO13" s="1300"/>
      <c r="AP13" s="1300"/>
      <c r="AQ13" s="1300"/>
      <c r="AR13" s="1301"/>
      <c r="AS13" s="1268"/>
      <c r="AT13" s="1269"/>
      <c r="AU13" s="1272" t="s">
        <v>633</v>
      </c>
      <c r="AV13" s="1272"/>
      <c r="AW13" s="1272"/>
      <c r="AX13" s="1272"/>
      <c r="AY13" s="1272"/>
      <c r="AZ13" s="1272"/>
      <c r="BA13" s="1272"/>
      <c r="BB13" s="1272"/>
      <c r="BC13" s="1272"/>
      <c r="BD13" s="1272"/>
      <c r="BE13" s="1272"/>
      <c r="BF13" s="1272"/>
      <c r="BG13" s="1272"/>
      <c r="BH13" s="1272"/>
      <c r="BI13" s="1272"/>
      <c r="BJ13" s="1272"/>
      <c r="BK13" s="1272"/>
      <c r="BL13" s="1273"/>
      <c r="BO13" s="1352">
        <f>C13</f>
        <v>0</v>
      </c>
      <c r="BP13" s="1353"/>
      <c r="BQ13" s="1352">
        <f>DATEDIF(BP13,$BO$27,"Y")</f>
        <v>0</v>
      </c>
      <c r="IY13" s="230"/>
      <c r="IZ13" s="230"/>
      <c r="JA13" s="230"/>
      <c r="JB13" s="230"/>
      <c r="JC13" s="230"/>
      <c r="JD13" s="230"/>
      <c r="JE13" s="230"/>
      <c r="JF13" s="230"/>
    </row>
    <row r="14" spans="2:266" s="1" customFormat="1" ht="6.75" customHeight="1">
      <c r="B14" s="310"/>
      <c r="C14" s="1292"/>
      <c r="D14" s="1293"/>
      <c r="E14" s="1293"/>
      <c r="F14" s="1293"/>
      <c r="G14" s="1293"/>
      <c r="H14" s="1293"/>
      <c r="I14" s="1293"/>
      <c r="J14" s="1293"/>
      <c r="K14" s="1293"/>
      <c r="L14" s="1293"/>
      <c r="M14" s="1293"/>
      <c r="N14" s="1293"/>
      <c r="O14" s="1293"/>
      <c r="P14" s="1293"/>
      <c r="Q14" s="1293"/>
      <c r="R14" s="1294"/>
      <c r="S14" s="1295"/>
      <c r="T14" s="1296"/>
      <c r="U14" s="1297"/>
      <c r="V14" s="1293"/>
      <c r="W14" s="1293"/>
      <c r="X14" s="1298"/>
      <c r="Y14" s="1302"/>
      <c r="Z14" s="1303"/>
      <c r="AA14" s="1303"/>
      <c r="AB14" s="1303"/>
      <c r="AC14" s="1303"/>
      <c r="AD14" s="1303"/>
      <c r="AE14" s="1303"/>
      <c r="AF14" s="1303"/>
      <c r="AG14" s="1303"/>
      <c r="AH14" s="1303"/>
      <c r="AI14" s="1303"/>
      <c r="AJ14" s="1303"/>
      <c r="AK14" s="1303"/>
      <c r="AL14" s="1303"/>
      <c r="AM14" s="1303"/>
      <c r="AN14" s="1303"/>
      <c r="AO14" s="1303"/>
      <c r="AP14" s="1303"/>
      <c r="AQ14" s="1303"/>
      <c r="AR14" s="1304"/>
      <c r="AS14" s="1270"/>
      <c r="AT14" s="1271"/>
      <c r="AU14" s="1274"/>
      <c r="AV14" s="1274"/>
      <c r="AW14" s="1274"/>
      <c r="AX14" s="1274"/>
      <c r="AY14" s="1274"/>
      <c r="AZ14" s="1274"/>
      <c r="BA14" s="1274"/>
      <c r="BB14" s="1274"/>
      <c r="BC14" s="1274"/>
      <c r="BD14" s="1274"/>
      <c r="BE14" s="1274"/>
      <c r="BF14" s="1274"/>
      <c r="BG14" s="1274"/>
      <c r="BH14" s="1274"/>
      <c r="BI14" s="1274"/>
      <c r="BJ14" s="1274"/>
      <c r="BK14" s="1274"/>
      <c r="BL14" s="1275"/>
      <c r="BO14" s="1352"/>
      <c r="BP14" s="1353"/>
      <c r="BQ14" s="1352"/>
      <c r="IY14" s="230"/>
      <c r="IZ14" s="230"/>
      <c r="JA14" s="230"/>
      <c r="JB14" s="230"/>
      <c r="JC14" s="230"/>
      <c r="JD14" s="230"/>
      <c r="JE14" s="230"/>
      <c r="JF14" s="230"/>
    </row>
    <row r="15" spans="2:266" s="1" customFormat="1" ht="6.75" customHeight="1">
      <c r="B15" s="310"/>
      <c r="C15" s="1292"/>
      <c r="D15" s="1293"/>
      <c r="E15" s="1293"/>
      <c r="F15" s="1293"/>
      <c r="G15" s="1293"/>
      <c r="H15" s="1293"/>
      <c r="I15" s="1293"/>
      <c r="J15" s="1293"/>
      <c r="K15" s="1293"/>
      <c r="L15" s="1293"/>
      <c r="M15" s="1293"/>
      <c r="N15" s="1293"/>
      <c r="O15" s="1293"/>
      <c r="P15" s="1293"/>
      <c r="Q15" s="1293"/>
      <c r="R15" s="1294"/>
      <c r="S15" s="1295"/>
      <c r="T15" s="1296"/>
      <c r="U15" s="1297"/>
      <c r="V15" s="1293"/>
      <c r="W15" s="1293"/>
      <c r="X15" s="1298"/>
      <c r="Y15" s="1302"/>
      <c r="Z15" s="1303"/>
      <c r="AA15" s="1303"/>
      <c r="AB15" s="1303"/>
      <c r="AC15" s="1303"/>
      <c r="AD15" s="1303"/>
      <c r="AE15" s="1303"/>
      <c r="AF15" s="1303"/>
      <c r="AG15" s="1303"/>
      <c r="AH15" s="1303"/>
      <c r="AI15" s="1303"/>
      <c r="AJ15" s="1303"/>
      <c r="AK15" s="1303"/>
      <c r="AL15" s="1303"/>
      <c r="AM15" s="1303"/>
      <c r="AN15" s="1303"/>
      <c r="AO15" s="1303"/>
      <c r="AP15" s="1303"/>
      <c r="AQ15" s="1303"/>
      <c r="AR15" s="1304"/>
      <c r="AS15" s="1270"/>
      <c r="AT15" s="1271"/>
      <c r="AU15" s="1276" t="s">
        <v>634</v>
      </c>
      <c r="AV15" s="1276"/>
      <c r="AW15" s="1276"/>
      <c r="AX15" s="1276"/>
      <c r="AY15" s="1276"/>
      <c r="AZ15" s="1276"/>
      <c r="BA15" s="1276"/>
      <c r="BB15" s="1276"/>
      <c r="BC15" s="1276"/>
      <c r="BD15" s="1276"/>
      <c r="BE15" s="1276"/>
      <c r="BF15" s="1276"/>
      <c r="BG15" s="1276"/>
      <c r="BH15" s="1276"/>
      <c r="BI15" s="1276"/>
      <c r="BJ15" s="1276"/>
      <c r="BK15" s="1276"/>
      <c r="BL15" s="1277"/>
      <c r="BO15" s="1352"/>
      <c r="BP15" s="1353"/>
      <c r="BQ15" s="1352"/>
      <c r="IY15" s="230"/>
      <c r="IZ15" s="230"/>
      <c r="JA15" s="230"/>
      <c r="JB15" s="230"/>
      <c r="JC15" s="230"/>
      <c r="JD15" s="230"/>
      <c r="JE15" s="230"/>
      <c r="JF15" s="230"/>
    </row>
    <row r="16" spans="2:266" s="1" customFormat="1" ht="6.75" customHeight="1">
      <c r="B16" s="310"/>
      <c r="C16" s="1292"/>
      <c r="D16" s="1293"/>
      <c r="E16" s="1293"/>
      <c r="F16" s="1293"/>
      <c r="G16" s="1293"/>
      <c r="H16" s="1293"/>
      <c r="I16" s="1293"/>
      <c r="J16" s="1293"/>
      <c r="K16" s="1293"/>
      <c r="L16" s="1293"/>
      <c r="M16" s="1293"/>
      <c r="N16" s="1293"/>
      <c r="O16" s="1293"/>
      <c r="P16" s="1293"/>
      <c r="Q16" s="1293"/>
      <c r="R16" s="1294"/>
      <c r="S16" s="1295"/>
      <c r="T16" s="1296"/>
      <c r="U16" s="1297"/>
      <c r="V16" s="1293"/>
      <c r="W16" s="1293"/>
      <c r="X16" s="1298"/>
      <c r="Y16" s="1278" t="s">
        <v>198</v>
      </c>
      <c r="Z16" s="1279"/>
      <c r="AA16" s="1279"/>
      <c r="AB16" s="1279"/>
      <c r="AC16" s="1279"/>
      <c r="AD16" s="1279"/>
      <c r="AE16" s="1279"/>
      <c r="AF16" s="1279"/>
      <c r="AG16" s="1279"/>
      <c r="AH16" s="1279"/>
      <c r="AI16" s="1279"/>
      <c r="AJ16" s="1279"/>
      <c r="AK16" s="1279"/>
      <c r="AL16" s="1279"/>
      <c r="AM16" s="1279"/>
      <c r="AN16" s="1279"/>
      <c r="AO16" s="1279"/>
      <c r="AP16" s="1279"/>
      <c r="AQ16" s="1279"/>
      <c r="AR16" s="1280"/>
      <c r="AS16" s="1270"/>
      <c r="AT16" s="1271"/>
      <c r="AU16" s="1276"/>
      <c r="AV16" s="1276"/>
      <c r="AW16" s="1276"/>
      <c r="AX16" s="1276"/>
      <c r="AY16" s="1276"/>
      <c r="AZ16" s="1276"/>
      <c r="BA16" s="1276"/>
      <c r="BB16" s="1276"/>
      <c r="BC16" s="1276"/>
      <c r="BD16" s="1276"/>
      <c r="BE16" s="1276"/>
      <c r="BF16" s="1276"/>
      <c r="BG16" s="1276"/>
      <c r="BH16" s="1276"/>
      <c r="BI16" s="1276"/>
      <c r="BJ16" s="1276"/>
      <c r="BK16" s="1276"/>
      <c r="BL16" s="1277"/>
      <c r="BO16" s="1352"/>
      <c r="BP16" s="1353"/>
      <c r="BQ16" s="1352"/>
      <c r="IY16" s="230"/>
      <c r="IZ16" s="230"/>
      <c r="JA16" s="230"/>
      <c r="JB16" s="230"/>
      <c r="JC16" s="230"/>
      <c r="JD16" s="230"/>
      <c r="JE16" s="230"/>
      <c r="JF16" s="230"/>
    </row>
    <row r="17" spans="1:266" s="1" customFormat="1" ht="6.75" customHeight="1">
      <c r="B17" s="310"/>
      <c r="C17" s="1292"/>
      <c r="D17" s="1293"/>
      <c r="E17" s="1293"/>
      <c r="F17" s="1293"/>
      <c r="G17" s="1293"/>
      <c r="H17" s="1293"/>
      <c r="I17" s="1293"/>
      <c r="J17" s="1293"/>
      <c r="K17" s="1293"/>
      <c r="L17" s="1293"/>
      <c r="M17" s="1293"/>
      <c r="N17" s="1293"/>
      <c r="O17" s="1293"/>
      <c r="P17" s="1293"/>
      <c r="Q17" s="1293"/>
      <c r="R17" s="1294"/>
      <c r="S17" s="1295"/>
      <c r="T17" s="1296"/>
      <c r="U17" s="1297"/>
      <c r="V17" s="1293"/>
      <c r="W17" s="1293"/>
      <c r="X17" s="1298"/>
      <c r="Y17" s="1281"/>
      <c r="Z17" s="1282"/>
      <c r="AA17" s="1282"/>
      <c r="AB17" s="1282"/>
      <c r="AC17" s="1282"/>
      <c r="AD17" s="1282"/>
      <c r="AE17" s="1282"/>
      <c r="AF17" s="1282"/>
      <c r="AG17" s="1282"/>
      <c r="AH17" s="1282"/>
      <c r="AI17" s="1282"/>
      <c r="AJ17" s="1282"/>
      <c r="AK17" s="1282"/>
      <c r="AL17" s="1282"/>
      <c r="AM17" s="1282"/>
      <c r="AN17" s="1282"/>
      <c r="AO17" s="1282"/>
      <c r="AP17" s="1282"/>
      <c r="AQ17" s="1282"/>
      <c r="AR17" s="1283"/>
      <c r="AS17" s="1270"/>
      <c r="AT17" s="1271"/>
      <c r="AU17" s="1289" t="s">
        <v>154</v>
      </c>
      <c r="AV17" s="1289"/>
      <c r="AW17" s="1289"/>
      <c r="AX17" s="1289"/>
      <c r="AY17" s="1289"/>
      <c r="AZ17" s="1289"/>
      <c r="BA17" s="1289"/>
      <c r="BB17" s="1289"/>
      <c r="BC17" s="1289"/>
      <c r="BD17" s="1289"/>
      <c r="BE17" s="1289"/>
      <c r="BF17" s="1289"/>
      <c r="BG17" s="1289"/>
      <c r="BH17" s="1289"/>
      <c r="BI17" s="1289"/>
      <c r="BJ17" s="1289"/>
      <c r="BK17" s="1289"/>
      <c r="BL17" s="1277"/>
      <c r="BO17" s="1352"/>
      <c r="BP17" s="1353"/>
      <c r="BQ17" s="1352"/>
      <c r="IY17" s="230"/>
      <c r="IZ17" s="230"/>
      <c r="JA17" s="230"/>
      <c r="JB17" s="230"/>
      <c r="JC17" s="230"/>
      <c r="JD17" s="230"/>
      <c r="JE17" s="230"/>
      <c r="JF17" s="230"/>
    </row>
    <row r="18" spans="1:266" s="1" customFormat="1" ht="6.75" customHeight="1">
      <c r="B18" s="310"/>
      <c r="C18" s="1292"/>
      <c r="D18" s="1293"/>
      <c r="E18" s="1293"/>
      <c r="F18" s="1293"/>
      <c r="G18" s="1293"/>
      <c r="H18" s="1293"/>
      <c r="I18" s="1293"/>
      <c r="J18" s="1293"/>
      <c r="K18" s="1293"/>
      <c r="L18" s="1293"/>
      <c r="M18" s="1293"/>
      <c r="N18" s="1293"/>
      <c r="O18" s="1293"/>
      <c r="P18" s="1293"/>
      <c r="Q18" s="1293"/>
      <c r="R18" s="1294"/>
      <c r="S18" s="1295"/>
      <c r="T18" s="1296"/>
      <c r="U18" s="1297"/>
      <c r="V18" s="1293"/>
      <c r="W18" s="1293"/>
      <c r="X18" s="1298"/>
      <c r="Y18" s="1284"/>
      <c r="Z18" s="1285"/>
      <c r="AA18" s="1285"/>
      <c r="AB18" s="1285"/>
      <c r="AC18" s="1285"/>
      <c r="AD18" s="1285"/>
      <c r="AE18" s="1285"/>
      <c r="AF18" s="1285"/>
      <c r="AG18" s="1285"/>
      <c r="AH18" s="1285"/>
      <c r="AI18" s="1285"/>
      <c r="AJ18" s="1285"/>
      <c r="AK18" s="1285"/>
      <c r="AL18" s="1285"/>
      <c r="AM18" s="1285"/>
      <c r="AN18" s="1285"/>
      <c r="AO18" s="1285"/>
      <c r="AP18" s="1285"/>
      <c r="AQ18" s="1285"/>
      <c r="AR18" s="1286"/>
      <c r="AS18" s="1287"/>
      <c r="AT18" s="1288"/>
      <c r="AU18" s="1290"/>
      <c r="AV18" s="1290"/>
      <c r="AW18" s="1290"/>
      <c r="AX18" s="1290"/>
      <c r="AY18" s="1290"/>
      <c r="AZ18" s="1290"/>
      <c r="BA18" s="1290"/>
      <c r="BB18" s="1290"/>
      <c r="BC18" s="1290"/>
      <c r="BD18" s="1290"/>
      <c r="BE18" s="1290"/>
      <c r="BF18" s="1290"/>
      <c r="BG18" s="1290"/>
      <c r="BH18" s="1290"/>
      <c r="BI18" s="1290"/>
      <c r="BJ18" s="1290"/>
      <c r="BK18" s="1290"/>
      <c r="BL18" s="1291"/>
      <c r="BO18" s="1352"/>
      <c r="BP18" s="1353"/>
      <c r="BQ18" s="1352"/>
      <c r="IY18" s="230"/>
      <c r="IZ18" s="230"/>
      <c r="JA18" s="230"/>
      <c r="JB18" s="230"/>
      <c r="JC18" s="230"/>
      <c r="JD18" s="230"/>
      <c r="JE18" s="230"/>
      <c r="JF18" s="230"/>
    </row>
    <row r="19" spans="1:266" s="1" customFormat="1" ht="6.75" customHeight="1">
      <c r="B19" s="310"/>
      <c r="C19" s="1292"/>
      <c r="D19" s="1293"/>
      <c r="E19" s="1293"/>
      <c r="F19" s="1293"/>
      <c r="G19" s="1293"/>
      <c r="H19" s="1293"/>
      <c r="I19" s="1293"/>
      <c r="J19" s="1293"/>
      <c r="K19" s="1293"/>
      <c r="L19" s="1293"/>
      <c r="M19" s="1293"/>
      <c r="N19" s="1293"/>
      <c r="O19" s="1293"/>
      <c r="P19" s="1293"/>
      <c r="Q19" s="1293"/>
      <c r="R19" s="1294">
        <f>BQ19</f>
        <v>0</v>
      </c>
      <c r="S19" s="1295"/>
      <c r="T19" s="1296" t="s">
        <v>207</v>
      </c>
      <c r="U19" s="1297" t="s">
        <v>1100</v>
      </c>
      <c r="V19" s="1293"/>
      <c r="W19" s="1293"/>
      <c r="X19" s="1298"/>
      <c r="Y19" s="1326" t="s">
        <v>87</v>
      </c>
      <c r="Z19" s="1327"/>
      <c r="AA19" s="1327"/>
      <c r="AB19" s="1327"/>
      <c r="AC19" s="1327"/>
      <c r="AD19" s="1327"/>
      <c r="AE19" s="1327"/>
      <c r="AF19" s="1327"/>
      <c r="AG19" s="1327"/>
      <c r="AH19" s="1327"/>
      <c r="AI19" s="1327"/>
      <c r="AJ19" s="1327"/>
      <c r="AK19" s="1327"/>
      <c r="AL19" s="1327"/>
      <c r="AM19" s="1327"/>
      <c r="AN19" s="1327"/>
      <c r="AO19" s="1327"/>
      <c r="AP19" s="1327"/>
      <c r="AQ19" s="1327"/>
      <c r="AR19" s="1328"/>
      <c r="AS19" s="1270"/>
      <c r="AT19" s="1271"/>
      <c r="AU19" s="1282" t="s">
        <v>633</v>
      </c>
      <c r="AV19" s="1282"/>
      <c r="AW19" s="1282"/>
      <c r="AX19" s="1282"/>
      <c r="AY19" s="1282"/>
      <c r="AZ19" s="1282"/>
      <c r="BA19" s="1282"/>
      <c r="BB19" s="1282"/>
      <c r="BC19" s="1282"/>
      <c r="BD19" s="1282"/>
      <c r="BE19" s="1282"/>
      <c r="BF19" s="1282"/>
      <c r="BG19" s="1282"/>
      <c r="BH19" s="1282"/>
      <c r="BI19" s="1282"/>
      <c r="BJ19" s="1282"/>
      <c r="BK19" s="1282"/>
      <c r="BL19" s="1275"/>
      <c r="BO19" s="1352">
        <f>C19</f>
        <v>0</v>
      </c>
      <c r="BP19" s="1353"/>
      <c r="BQ19" s="1352">
        <f>DATEDIF(BP19,$BO$27,"Y")</f>
        <v>0</v>
      </c>
      <c r="IY19" s="230"/>
      <c r="IZ19" s="230"/>
      <c r="JA19" s="230"/>
      <c r="JB19" s="230"/>
      <c r="JC19" s="230"/>
      <c r="JD19" s="230"/>
      <c r="JE19" s="230"/>
      <c r="JF19" s="230"/>
    </row>
    <row r="20" spans="1:266" s="1" customFormat="1" ht="6.75" customHeight="1">
      <c r="B20" s="310"/>
      <c r="C20" s="1340"/>
      <c r="D20" s="1321"/>
      <c r="E20" s="1321"/>
      <c r="F20" s="1321"/>
      <c r="G20" s="1321"/>
      <c r="H20" s="1321"/>
      <c r="I20" s="1321"/>
      <c r="J20" s="1321"/>
      <c r="K20" s="1321"/>
      <c r="L20" s="1321"/>
      <c r="M20" s="1321"/>
      <c r="N20" s="1321"/>
      <c r="O20" s="1321"/>
      <c r="P20" s="1321"/>
      <c r="Q20" s="1321"/>
      <c r="R20" s="1342"/>
      <c r="S20" s="1343"/>
      <c r="T20" s="1346"/>
      <c r="U20" s="1320"/>
      <c r="V20" s="1321"/>
      <c r="W20" s="1321"/>
      <c r="X20" s="1322"/>
      <c r="Y20" s="1302"/>
      <c r="Z20" s="1303"/>
      <c r="AA20" s="1303"/>
      <c r="AB20" s="1303"/>
      <c r="AC20" s="1303"/>
      <c r="AD20" s="1303"/>
      <c r="AE20" s="1303"/>
      <c r="AF20" s="1303"/>
      <c r="AG20" s="1303"/>
      <c r="AH20" s="1303"/>
      <c r="AI20" s="1303"/>
      <c r="AJ20" s="1303"/>
      <c r="AK20" s="1303"/>
      <c r="AL20" s="1303"/>
      <c r="AM20" s="1303"/>
      <c r="AN20" s="1303"/>
      <c r="AO20" s="1303"/>
      <c r="AP20" s="1303"/>
      <c r="AQ20" s="1303"/>
      <c r="AR20" s="1304"/>
      <c r="AS20" s="1270"/>
      <c r="AT20" s="1271"/>
      <c r="AU20" s="1274"/>
      <c r="AV20" s="1274"/>
      <c r="AW20" s="1274"/>
      <c r="AX20" s="1274"/>
      <c r="AY20" s="1274"/>
      <c r="AZ20" s="1274"/>
      <c r="BA20" s="1274"/>
      <c r="BB20" s="1274"/>
      <c r="BC20" s="1274"/>
      <c r="BD20" s="1274"/>
      <c r="BE20" s="1274"/>
      <c r="BF20" s="1274"/>
      <c r="BG20" s="1274"/>
      <c r="BH20" s="1274"/>
      <c r="BI20" s="1274"/>
      <c r="BJ20" s="1274"/>
      <c r="BK20" s="1274"/>
      <c r="BL20" s="1275"/>
      <c r="BO20" s="1352"/>
      <c r="BP20" s="1353"/>
      <c r="BQ20" s="1352"/>
      <c r="IY20" s="230"/>
      <c r="IZ20" s="230"/>
      <c r="JA20" s="230"/>
      <c r="JB20" s="230"/>
      <c r="JC20" s="230"/>
      <c r="JD20" s="230"/>
      <c r="JE20" s="230"/>
      <c r="JF20" s="230"/>
    </row>
    <row r="21" spans="1:266" s="1" customFormat="1" ht="6.75" customHeight="1">
      <c r="B21" s="310"/>
      <c r="C21" s="1340"/>
      <c r="D21" s="1321"/>
      <c r="E21" s="1321"/>
      <c r="F21" s="1321"/>
      <c r="G21" s="1321"/>
      <c r="H21" s="1321"/>
      <c r="I21" s="1321"/>
      <c r="J21" s="1321"/>
      <c r="K21" s="1321"/>
      <c r="L21" s="1321"/>
      <c r="M21" s="1321"/>
      <c r="N21" s="1321"/>
      <c r="O21" s="1321"/>
      <c r="P21" s="1321"/>
      <c r="Q21" s="1321"/>
      <c r="R21" s="1342"/>
      <c r="S21" s="1343"/>
      <c r="T21" s="1346"/>
      <c r="U21" s="1320"/>
      <c r="V21" s="1321"/>
      <c r="W21" s="1321"/>
      <c r="X21" s="1322"/>
      <c r="Y21" s="1302"/>
      <c r="Z21" s="1303"/>
      <c r="AA21" s="1303"/>
      <c r="AB21" s="1303"/>
      <c r="AC21" s="1303"/>
      <c r="AD21" s="1303"/>
      <c r="AE21" s="1303"/>
      <c r="AF21" s="1303"/>
      <c r="AG21" s="1303"/>
      <c r="AH21" s="1303"/>
      <c r="AI21" s="1303"/>
      <c r="AJ21" s="1303"/>
      <c r="AK21" s="1303"/>
      <c r="AL21" s="1303"/>
      <c r="AM21" s="1303"/>
      <c r="AN21" s="1303"/>
      <c r="AO21" s="1303"/>
      <c r="AP21" s="1303"/>
      <c r="AQ21" s="1303"/>
      <c r="AR21" s="1304"/>
      <c r="AS21" s="1270"/>
      <c r="AT21" s="1271"/>
      <c r="AU21" s="1276" t="s">
        <v>634</v>
      </c>
      <c r="AV21" s="1276"/>
      <c r="AW21" s="1276"/>
      <c r="AX21" s="1276"/>
      <c r="AY21" s="1276"/>
      <c r="AZ21" s="1276"/>
      <c r="BA21" s="1276"/>
      <c r="BB21" s="1276"/>
      <c r="BC21" s="1276"/>
      <c r="BD21" s="1276"/>
      <c r="BE21" s="1276"/>
      <c r="BF21" s="1276"/>
      <c r="BG21" s="1276"/>
      <c r="BH21" s="1276"/>
      <c r="BI21" s="1276"/>
      <c r="BJ21" s="1276"/>
      <c r="BK21" s="1276"/>
      <c r="BL21" s="1277"/>
      <c r="BO21" s="1352"/>
      <c r="BP21" s="1353"/>
      <c r="BQ21" s="1352"/>
      <c r="IY21" s="230"/>
      <c r="IZ21" s="230"/>
      <c r="JA21" s="230"/>
      <c r="JB21" s="230"/>
      <c r="JC21" s="230"/>
      <c r="JD21" s="230"/>
      <c r="JE21" s="230"/>
      <c r="JF21" s="230"/>
    </row>
    <row r="22" spans="1:266" s="1" customFormat="1" ht="6.75" customHeight="1">
      <c r="B22" s="310"/>
      <c r="C22" s="1340"/>
      <c r="D22" s="1321"/>
      <c r="E22" s="1321"/>
      <c r="F22" s="1321"/>
      <c r="G22" s="1321"/>
      <c r="H22" s="1321"/>
      <c r="I22" s="1321"/>
      <c r="J22" s="1321"/>
      <c r="K22" s="1321"/>
      <c r="L22" s="1321"/>
      <c r="M22" s="1321"/>
      <c r="N22" s="1321"/>
      <c r="O22" s="1321"/>
      <c r="P22" s="1321"/>
      <c r="Q22" s="1321"/>
      <c r="R22" s="1342"/>
      <c r="S22" s="1343"/>
      <c r="T22" s="1346"/>
      <c r="U22" s="1320"/>
      <c r="V22" s="1321"/>
      <c r="W22" s="1321"/>
      <c r="X22" s="1322"/>
      <c r="Y22" s="1329" t="s">
        <v>198</v>
      </c>
      <c r="Z22" s="1330"/>
      <c r="AA22" s="1330"/>
      <c r="AB22" s="1330"/>
      <c r="AC22" s="1330"/>
      <c r="AD22" s="1330"/>
      <c r="AE22" s="1330"/>
      <c r="AF22" s="1330"/>
      <c r="AG22" s="1330"/>
      <c r="AH22" s="1330"/>
      <c r="AI22" s="1330"/>
      <c r="AJ22" s="1330"/>
      <c r="AK22" s="1330"/>
      <c r="AL22" s="1330"/>
      <c r="AM22" s="1330"/>
      <c r="AN22" s="1330"/>
      <c r="AO22" s="1330"/>
      <c r="AP22" s="1330"/>
      <c r="AQ22" s="1330"/>
      <c r="AR22" s="1331"/>
      <c r="AS22" s="1270"/>
      <c r="AT22" s="1271"/>
      <c r="AU22" s="1276"/>
      <c r="AV22" s="1276"/>
      <c r="AW22" s="1276"/>
      <c r="AX22" s="1276"/>
      <c r="AY22" s="1276"/>
      <c r="AZ22" s="1276"/>
      <c r="BA22" s="1276"/>
      <c r="BB22" s="1276"/>
      <c r="BC22" s="1276"/>
      <c r="BD22" s="1276"/>
      <c r="BE22" s="1276"/>
      <c r="BF22" s="1276"/>
      <c r="BG22" s="1276"/>
      <c r="BH22" s="1276"/>
      <c r="BI22" s="1276"/>
      <c r="BJ22" s="1276"/>
      <c r="BK22" s="1276"/>
      <c r="BL22" s="1277"/>
      <c r="BO22" s="1352"/>
      <c r="BP22" s="1353"/>
      <c r="BQ22" s="1352"/>
      <c r="IY22" s="230"/>
      <c r="IZ22" s="230"/>
      <c r="JA22" s="230"/>
      <c r="JB22" s="230"/>
      <c r="JC22" s="230"/>
      <c r="JD22" s="230"/>
      <c r="JE22" s="230"/>
      <c r="JF22" s="230"/>
    </row>
    <row r="23" spans="1:266" s="1" customFormat="1" ht="6.75" customHeight="1">
      <c r="B23" s="310"/>
      <c r="C23" s="1340"/>
      <c r="D23" s="1321"/>
      <c r="E23" s="1321"/>
      <c r="F23" s="1321"/>
      <c r="G23" s="1321"/>
      <c r="H23" s="1321"/>
      <c r="I23" s="1321"/>
      <c r="J23" s="1321"/>
      <c r="K23" s="1321"/>
      <c r="L23" s="1321"/>
      <c r="M23" s="1321"/>
      <c r="N23" s="1321"/>
      <c r="O23" s="1321"/>
      <c r="P23" s="1321"/>
      <c r="Q23" s="1321"/>
      <c r="R23" s="1342"/>
      <c r="S23" s="1343"/>
      <c r="T23" s="1346"/>
      <c r="U23" s="1320"/>
      <c r="V23" s="1321"/>
      <c r="W23" s="1321"/>
      <c r="X23" s="1322"/>
      <c r="Y23" s="1302"/>
      <c r="Z23" s="1303"/>
      <c r="AA23" s="1303"/>
      <c r="AB23" s="1303"/>
      <c r="AC23" s="1303"/>
      <c r="AD23" s="1303"/>
      <c r="AE23" s="1303"/>
      <c r="AF23" s="1303"/>
      <c r="AG23" s="1303"/>
      <c r="AH23" s="1303"/>
      <c r="AI23" s="1303"/>
      <c r="AJ23" s="1303"/>
      <c r="AK23" s="1303"/>
      <c r="AL23" s="1303"/>
      <c r="AM23" s="1303"/>
      <c r="AN23" s="1303"/>
      <c r="AO23" s="1303"/>
      <c r="AP23" s="1303"/>
      <c r="AQ23" s="1303"/>
      <c r="AR23" s="1304"/>
      <c r="AS23" s="1270"/>
      <c r="AT23" s="1271"/>
      <c r="AU23" s="1289" t="s">
        <v>154</v>
      </c>
      <c r="AV23" s="1289"/>
      <c r="AW23" s="1289"/>
      <c r="AX23" s="1289"/>
      <c r="AY23" s="1289"/>
      <c r="AZ23" s="1289"/>
      <c r="BA23" s="1289"/>
      <c r="BB23" s="1289"/>
      <c r="BC23" s="1289"/>
      <c r="BD23" s="1289"/>
      <c r="BE23" s="1289"/>
      <c r="BF23" s="1289"/>
      <c r="BG23" s="1289"/>
      <c r="BH23" s="1289"/>
      <c r="BI23" s="1289"/>
      <c r="BJ23" s="1289"/>
      <c r="BK23" s="1289"/>
      <c r="BL23" s="1277"/>
      <c r="BO23" s="1352"/>
      <c r="BP23" s="1353"/>
      <c r="BQ23" s="1352"/>
      <c r="IY23" s="230"/>
      <c r="IZ23" s="230"/>
      <c r="JA23" s="230"/>
      <c r="JB23" s="230"/>
      <c r="JC23" s="230"/>
      <c r="JD23" s="230"/>
      <c r="JE23" s="230"/>
      <c r="JF23" s="230"/>
    </row>
    <row r="24" spans="1:266" s="1" customFormat="1" ht="6.75" customHeight="1">
      <c r="B24" s="310"/>
      <c r="C24" s="1341"/>
      <c r="D24" s="1324"/>
      <c r="E24" s="1324"/>
      <c r="F24" s="1324"/>
      <c r="G24" s="1324"/>
      <c r="H24" s="1324"/>
      <c r="I24" s="1324"/>
      <c r="J24" s="1324"/>
      <c r="K24" s="1324"/>
      <c r="L24" s="1324"/>
      <c r="M24" s="1324"/>
      <c r="N24" s="1324"/>
      <c r="O24" s="1324"/>
      <c r="P24" s="1324"/>
      <c r="Q24" s="1324"/>
      <c r="R24" s="1344"/>
      <c r="S24" s="1345"/>
      <c r="T24" s="1347"/>
      <c r="U24" s="1323"/>
      <c r="V24" s="1324"/>
      <c r="W24" s="1324"/>
      <c r="X24" s="1325"/>
      <c r="Y24" s="1332"/>
      <c r="Z24" s="1333"/>
      <c r="AA24" s="1333"/>
      <c r="AB24" s="1333"/>
      <c r="AC24" s="1333"/>
      <c r="AD24" s="1333"/>
      <c r="AE24" s="1333"/>
      <c r="AF24" s="1333"/>
      <c r="AG24" s="1333"/>
      <c r="AH24" s="1333"/>
      <c r="AI24" s="1333"/>
      <c r="AJ24" s="1333"/>
      <c r="AK24" s="1333"/>
      <c r="AL24" s="1333"/>
      <c r="AM24" s="1333"/>
      <c r="AN24" s="1333"/>
      <c r="AO24" s="1333"/>
      <c r="AP24" s="1333"/>
      <c r="AQ24" s="1333"/>
      <c r="AR24" s="1334"/>
      <c r="AS24" s="1335"/>
      <c r="AT24" s="1336"/>
      <c r="AU24" s="1337"/>
      <c r="AV24" s="1337"/>
      <c r="AW24" s="1337"/>
      <c r="AX24" s="1337"/>
      <c r="AY24" s="1337"/>
      <c r="AZ24" s="1337"/>
      <c r="BA24" s="1337"/>
      <c r="BB24" s="1337"/>
      <c r="BC24" s="1337"/>
      <c r="BD24" s="1337"/>
      <c r="BE24" s="1337"/>
      <c r="BF24" s="1337"/>
      <c r="BG24" s="1337"/>
      <c r="BH24" s="1337"/>
      <c r="BI24" s="1337"/>
      <c r="BJ24" s="1337"/>
      <c r="BK24" s="1337"/>
      <c r="BL24" s="1338"/>
      <c r="BO24" s="1352"/>
      <c r="BP24" s="1353"/>
      <c r="BQ24" s="1352"/>
      <c r="IY24" s="230"/>
      <c r="IZ24" s="230"/>
      <c r="JA24" s="230"/>
      <c r="JB24" s="230"/>
      <c r="JC24" s="230"/>
      <c r="JD24" s="230"/>
      <c r="JE24" s="230"/>
      <c r="JF24" s="230"/>
    </row>
    <row r="25" spans="1:266" ht="18" customHeight="1">
      <c r="B25" s="310"/>
      <c r="C25" s="33" t="s">
        <v>140</v>
      </c>
      <c r="D25" s="322"/>
      <c r="E25" s="322"/>
      <c r="F25" s="322"/>
      <c r="G25" s="326"/>
      <c r="H25" s="326"/>
      <c r="I25" s="326"/>
      <c r="J25" s="326"/>
      <c r="K25" s="326"/>
      <c r="L25" s="326"/>
      <c r="M25" s="326"/>
      <c r="N25" s="326"/>
      <c r="O25" s="326"/>
      <c r="P25" s="326"/>
      <c r="Q25" s="326"/>
      <c r="R25" s="329"/>
      <c r="S25" s="329"/>
      <c r="T25" s="322"/>
      <c r="U25" s="326"/>
      <c r="V25" s="326"/>
      <c r="W25" s="326"/>
      <c r="X25" s="326"/>
      <c r="Y25" s="323"/>
      <c r="Z25" s="331"/>
      <c r="AA25" s="331"/>
      <c r="AB25" s="331"/>
      <c r="AC25" s="331"/>
      <c r="AD25" s="331"/>
      <c r="AE25" s="331"/>
      <c r="AF25" s="331"/>
      <c r="AG25" s="331"/>
      <c r="AH25" s="331"/>
      <c r="AI25" s="331"/>
      <c r="AJ25" s="331"/>
      <c r="AK25" s="331"/>
      <c r="AL25" s="331"/>
      <c r="AM25" s="331"/>
      <c r="AN25" s="331"/>
      <c r="AO25" s="331"/>
      <c r="AP25" s="331"/>
      <c r="AQ25" s="331"/>
      <c r="AR25" s="331"/>
      <c r="AS25" s="336"/>
      <c r="AT25" s="336"/>
      <c r="AU25" s="336"/>
      <c r="AV25" s="336"/>
      <c r="AW25" s="336"/>
      <c r="AX25" s="336"/>
      <c r="AY25" s="336"/>
      <c r="AZ25" s="336"/>
      <c r="BA25" s="336"/>
      <c r="BB25" s="336"/>
      <c r="BC25" s="336"/>
      <c r="BD25" s="336"/>
      <c r="BE25" s="336"/>
      <c r="BF25" s="336"/>
      <c r="BG25" s="336"/>
      <c r="BH25" s="336"/>
      <c r="BI25" s="336"/>
      <c r="BJ25" s="336"/>
      <c r="BK25" s="336"/>
      <c r="BL25" s="336"/>
    </row>
    <row r="26" spans="1:266" ht="18" customHeight="1">
      <c r="B26" s="310"/>
      <c r="C26" s="33" t="s">
        <v>638</v>
      </c>
      <c r="D26" s="322"/>
      <c r="E26" s="322"/>
      <c r="F26" s="322"/>
      <c r="G26" s="326"/>
      <c r="H26" s="326"/>
      <c r="I26" s="326"/>
      <c r="J26" s="326"/>
      <c r="K26" s="326"/>
      <c r="L26" s="326"/>
      <c r="M26" s="326"/>
      <c r="N26" s="326"/>
      <c r="O26" s="326"/>
      <c r="P26" s="326"/>
      <c r="Q26" s="326"/>
      <c r="R26" s="329"/>
      <c r="S26" s="329"/>
      <c r="T26" s="322"/>
      <c r="U26" s="326"/>
      <c r="V26" s="326"/>
      <c r="W26" s="326"/>
      <c r="X26" s="326"/>
      <c r="Y26" s="323"/>
      <c r="Z26" s="331"/>
      <c r="AA26" s="331"/>
      <c r="AB26" s="331"/>
      <c r="AC26" s="331"/>
      <c r="AD26" s="331"/>
      <c r="AE26" s="331"/>
      <c r="AF26" s="331"/>
      <c r="AG26" s="331"/>
      <c r="AH26" s="331"/>
      <c r="AI26" s="331"/>
      <c r="AJ26" s="331"/>
      <c r="AK26" s="331"/>
      <c r="AL26" s="331"/>
      <c r="AM26" s="331"/>
      <c r="AN26" s="331"/>
      <c r="AO26" s="331"/>
      <c r="AP26" s="331"/>
      <c r="AQ26" s="331"/>
      <c r="AR26" s="331"/>
      <c r="AS26" s="336"/>
      <c r="AT26" s="336"/>
      <c r="AU26" s="336"/>
      <c r="AV26" s="336"/>
      <c r="AW26" s="336"/>
      <c r="AX26" s="336"/>
      <c r="AY26" s="336"/>
      <c r="AZ26" s="336"/>
      <c r="BA26" s="336"/>
      <c r="BB26" s="336"/>
      <c r="BC26" s="336"/>
      <c r="BD26" s="336"/>
      <c r="BE26" s="336"/>
      <c r="BF26" s="336"/>
      <c r="BG26" s="336"/>
      <c r="BH26" s="336"/>
      <c r="BI26" s="336"/>
      <c r="BJ26" s="336"/>
      <c r="BK26" s="336"/>
      <c r="BL26" s="336"/>
      <c r="BO26" s="4" t="s">
        <v>1077</v>
      </c>
      <c r="BP26" s="9"/>
      <c r="BQ26" s="9"/>
    </row>
    <row r="27" spans="1:266" ht="15" customHeight="1">
      <c r="A27" s="5"/>
      <c r="B27" s="5"/>
      <c r="C27" s="5" t="s">
        <v>639</v>
      </c>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1348"/>
      <c r="BP27" s="1349"/>
      <c r="BQ27" s="44"/>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row>
    <row r="28" spans="1:266" ht="18" customHeight="1">
      <c r="B28" s="310"/>
      <c r="C28" s="33" t="s">
        <v>636</v>
      </c>
      <c r="D28" s="323"/>
      <c r="E28" s="323"/>
      <c r="F28" s="323"/>
      <c r="G28" s="323"/>
      <c r="H28" s="323"/>
      <c r="I28" s="323"/>
      <c r="J28" s="323"/>
      <c r="K28" s="323"/>
      <c r="L28" s="323"/>
      <c r="M28" s="323"/>
      <c r="N28" s="323"/>
      <c r="O28" s="326"/>
      <c r="P28" s="326"/>
      <c r="Q28" s="326"/>
      <c r="R28" s="329"/>
      <c r="S28" s="329"/>
      <c r="T28" s="322"/>
      <c r="U28" s="326"/>
      <c r="V28" s="326"/>
      <c r="W28" s="326"/>
      <c r="X28" s="326"/>
      <c r="Y28" s="323"/>
      <c r="Z28" s="331"/>
      <c r="AA28" s="331"/>
      <c r="AB28" s="331"/>
      <c r="AC28" s="331"/>
      <c r="AD28" s="331"/>
      <c r="AE28" s="331"/>
      <c r="AF28" s="331"/>
      <c r="AG28" s="331"/>
      <c r="AH28" s="331"/>
      <c r="AI28" s="331"/>
      <c r="AJ28" s="331"/>
      <c r="AK28" s="331"/>
      <c r="AL28" s="331"/>
      <c r="AM28" s="331"/>
      <c r="AN28" s="331"/>
      <c r="AO28" s="331"/>
      <c r="AP28" s="331"/>
      <c r="AQ28" s="331"/>
      <c r="AR28" s="331"/>
      <c r="AS28" s="336"/>
      <c r="AT28" s="336"/>
      <c r="AU28" s="336"/>
      <c r="AV28" s="336"/>
      <c r="AW28" s="336"/>
      <c r="AX28" s="336"/>
      <c r="AY28" s="336"/>
      <c r="AZ28" s="336"/>
      <c r="BA28" s="336"/>
      <c r="BB28" s="336"/>
      <c r="BC28" s="336"/>
      <c r="BD28" s="336"/>
      <c r="BE28" s="336"/>
      <c r="BF28" s="336"/>
      <c r="BG28" s="336"/>
      <c r="BH28" s="336"/>
      <c r="BI28" s="336"/>
      <c r="BJ28" s="336"/>
      <c r="BK28" s="336"/>
      <c r="BL28" s="336"/>
      <c r="BO28" s="1350"/>
      <c r="BP28" s="1351"/>
      <c r="BQ28" s="44"/>
    </row>
    <row r="29" spans="1:266" ht="8.25" customHeight="1">
      <c r="B29" s="310"/>
      <c r="C29" s="314"/>
      <c r="D29" s="33"/>
      <c r="E29" s="33"/>
      <c r="F29" s="33"/>
      <c r="G29" s="33"/>
      <c r="H29" s="33"/>
      <c r="I29" s="33"/>
      <c r="J29" s="33"/>
      <c r="K29" s="33"/>
      <c r="L29" s="33"/>
      <c r="M29" s="33"/>
      <c r="N29" s="33"/>
      <c r="O29" s="73"/>
      <c r="P29" s="73"/>
      <c r="Q29" s="73"/>
      <c r="R29" s="327"/>
      <c r="S29" s="327"/>
      <c r="T29" s="74"/>
      <c r="U29" s="73"/>
      <c r="V29" s="73"/>
      <c r="W29" s="73"/>
      <c r="X29" s="73"/>
      <c r="Y29" s="33"/>
      <c r="Z29" s="332"/>
      <c r="AA29" s="332"/>
      <c r="AB29" s="332"/>
      <c r="AC29" s="332"/>
      <c r="AD29" s="332"/>
      <c r="AE29" s="332"/>
      <c r="AF29" s="332"/>
      <c r="AG29" s="332"/>
      <c r="AH29" s="332"/>
      <c r="AI29" s="332"/>
      <c r="AJ29" s="332"/>
      <c r="AK29" s="332"/>
      <c r="AL29" s="332"/>
      <c r="AM29" s="332"/>
      <c r="AN29" s="332"/>
      <c r="AO29" s="332"/>
      <c r="AP29" s="332"/>
      <c r="AQ29" s="332"/>
      <c r="AR29" s="332"/>
      <c r="AS29" s="301"/>
      <c r="AT29" s="301"/>
      <c r="AU29" s="301"/>
      <c r="AV29" s="301"/>
      <c r="AW29" s="301"/>
      <c r="AX29" s="301"/>
      <c r="AY29" s="301"/>
      <c r="AZ29" s="301"/>
      <c r="BA29" s="301"/>
      <c r="BB29" s="301"/>
      <c r="BC29" s="301"/>
      <c r="BD29" s="301"/>
      <c r="BE29" s="301"/>
      <c r="BF29" s="301"/>
      <c r="BG29" s="301"/>
      <c r="BH29" s="301"/>
      <c r="BI29" s="301"/>
      <c r="BJ29" s="301"/>
      <c r="BK29" s="301"/>
      <c r="BL29" s="301"/>
    </row>
    <row r="30" spans="1:266" s="307" customFormat="1" ht="17.25" customHeight="1">
      <c r="B30" s="307" t="s">
        <v>530</v>
      </c>
      <c r="AH30" s="312"/>
      <c r="AI30" s="312"/>
      <c r="AJ30" s="312"/>
      <c r="AK30" s="312"/>
      <c r="AL30" s="312"/>
      <c r="AM30" s="312"/>
      <c r="AN30" s="312"/>
      <c r="AO30" s="312"/>
      <c r="AP30" s="312"/>
      <c r="BB30" s="312"/>
      <c r="BC30" s="312"/>
      <c r="BD30" s="312"/>
      <c r="BE30" s="312"/>
      <c r="BF30" s="312"/>
      <c r="BG30" s="312"/>
      <c r="BH30" s="312"/>
      <c r="BI30" s="312"/>
      <c r="BJ30" s="312"/>
    </row>
    <row r="31" spans="1:266" s="307" customFormat="1" ht="17.25" customHeight="1">
      <c r="C31" s="871" t="s">
        <v>587</v>
      </c>
      <c r="D31" s="871"/>
      <c r="E31" s="871"/>
      <c r="F31" s="871"/>
      <c r="G31" s="871"/>
      <c r="H31" s="871"/>
      <c r="I31" s="871"/>
      <c r="J31" s="871"/>
      <c r="K31" s="871"/>
      <c r="L31" s="871"/>
      <c r="M31" s="871"/>
      <c r="N31" s="871"/>
      <c r="O31" s="871"/>
      <c r="P31" s="871"/>
      <c r="Q31" s="871"/>
      <c r="R31" s="871"/>
      <c r="S31" s="871"/>
      <c r="T31" s="871"/>
      <c r="U31" s="871"/>
      <c r="V31" s="871"/>
      <c r="W31" s="871"/>
      <c r="X31" s="871"/>
      <c r="Y31" s="871"/>
      <c r="Z31" s="871"/>
      <c r="AA31" s="871"/>
      <c r="AB31" s="871"/>
      <c r="AC31" s="871"/>
      <c r="AD31" s="871"/>
      <c r="AE31" s="871"/>
      <c r="AF31" s="871"/>
      <c r="AG31" s="871"/>
      <c r="AH31" s="871"/>
      <c r="AI31" s="871"/>
      <c r="AJ31" s="871"/>
      <c r="AK31" s="871"/>
      <c r="AL31" s="871"/>
      <c r="AM31" s="871"/>
      <c r="AN31" s="871"/>
      <c r="AO31" s="871"/>
      <c r="AP31" s="871"/>
      <c r="AQ31" s="871"/>
      <c r="AR31" s="871"/>
      <c r="AS31" s="871"/>
      <c r="AT31" s="871"/>
      <c r="AU31" s="871"/>
      <c r="AV31" s="871"/>
      <c r="AW31" s="871"/>
      <c r="AX31" s="871"/>
      <c r="AY31" s="871"/>
      <c r="AZ31" s="871"/>
      <c r="BA31" s="871"/>
      <c r="BB31" s="871"/>
      <c r="BC31" s="871"/>
      <c r="BD31" s="871"/>
      <c r="BE31" s="871"/>
      <c r="BF31" s="871"/>
      <c r="BG31" s="871"/>
      <c r="BH31" s="871"/>
      <c r="BI31" s="871"/>
      <c r="BJ31" s="871"/>
      <c r="BK31" s="871"/>
      <c r="BL31" s="871"/>
    </row>
    <row r="32" spans="1:266" ht="18" customHeight="1">
      <c r="B32" s="311"/>
      <c r="C32" s="1242" t="s">
        <v>336</v>
      </c>
      <c r="D32" s="1243"/>
      <c r="E32" s="1243"/>
      <c r="F32" s="1243"/>
      <c r="G32" s="1243"/>
      <c r="H32" s="1243"/>
      <c r="I32" s="1243"/>
      <c r="J32" s="1243"/>
      <c r="K32" s="1243"/>
      <c r="L32" s="1243"/>
      <c r="M32" s="1243"/>
      <c r="N32" s="1243"/>
      <c r="O32" s="1243"/>
      <c r="P32" s="1243"/>
      <c r="Q32" s="1243"/>
      <c r="R32" s="1243"/>
      <c r="S32" s="1243"/>
      <c r="T32" s="1243"/>
      <c r="U32" s="1243"/>
      <c r="V32" s="1243"/>
      <c r="W32" s="1243"/>
      <c r="X32" s="1243"/>
      <c r="Y32" s="1243"/>
      <c r="Z32" s="1243"/>
      <c r="AA32" s="1243"/>
      <c r="AB32" s="1243"/>
      <c r="AC32" s="1243"/>
      <c r="AD32" s="1243"/>
      <c r="AE32" s="1243"/>
      <c r="AF32" s="1243"/>
      <c r="AG32" s="1243"/>
      <c r="AH32" s="1243"/>
      <c r="AI32" s="1243"/>
      <c r="AJ32" s="1243"/>
      <c r="AK32" s="1243"/>
      <c r="AL32" s="1243"/>
      <c r="AM32" s="1243"/>
      <c r="AN32" s="1243"/>
      <c r="AO32" s="1243"/>
      <c r="AP32" s="1243"/>
      <c r="AQ32" s="1243"/>
      <c r="AR32" s="1243"/>
      <c r="AS32" s="1243"/>
      <c r="AT32" s="1243"/>
      <c r="AU32" s="1243"/>
      <c r="AV32" s="1243"/>
      <c r="AW32" s="1243"/>
      <c r="AX32" s="1243"/>
      <c r="AY32" s="1243"/>
      <c r="AZ32" s="1243"/>
      <c r="BA32" s="1243"/>
      <c r="BB32" s="1243"/>
      <c r="BC32" s="1243"/>
      <c r="BD32" s="1243"/>
      <c r="BE32" s="1243"/>
      <c r="BF32" s="1243"/>
      <c r="BG32" s="1243"/>
      <c r="BH32" s="1243"/>
      <c r="BI32" s="1243"/>
      <c r="BJ32" s="1243"/>
      <c r="BK32" s="1243"/>
      <c r="BL32" s="1244"/>
    </row>
    <row r="33" spans="2:265" ht="18" customHeight="1">
      <c r="B33" s="311"/>
      <c r="C33" s="1245"/>
      <c r="D33" s="1246"/>
      <c r="E33" s="1246"/>
      <c r="F33" s="1246"/>
      <c r="G33" s="1246"/>
      <c r="H33" s="1246"/>
      <c r="I33" s="1246"/>
      <c r="J33" s="1246"/>
      <c r="K33" s="1246"/>
      <c r="L33" s="1246"/>
      <c r="M33" s="1246"/>
      <c r="N33" s="1246"/>
      <c r="O33" s="1246"/>
      <c r="P33" s="1246"/>
      <c r="Q33" s="1246"/>
      <c r="R33" s="1246"/>
      <c r="S33" s="1246"/>
      <c r="T33" s="1246"/>
      <c r="U33" s="1246"/>
      <c r="V33" s="1246"/>
      <c r="W33" s="1246"/>
      <c r="X33" s="1246"/>
      <c r="Y33" s="1246"/>
      <c r="Z33" s="1246"/>
      <c r="AA33" s="1246"/>
      <c r="AB33" s="1246"/>
      <c r="AC33" s="1246"/>
      <c r="AD33" s="1246"/>
      <c r="AE33" s="1246"/>
      <c r="AF33" s="1246"/>
      <c r="AG33" s="1246"/>
      <c r="AH33" s="1246"/>
      <c r="AI33" s="1246"/>
      <c r="AJ33" s="1246"/>
      <c r="AK33" s="1246"/>
      <c r="AL33" s="1246"/>
      <c r="AM33" s="1246"/>
      <c r="AN33" s="1246"/>
      <c r="AO33" s="1246"/>
      <c r="AP33" s="1246"/>
      <c r="AQ33" s="1246"/>
      <c r="AR33" s="1246"/>
      <c r="AS33" s="1246"/>
      <c r="AT33" s="1246"/>
      <c r="AU33" s="1246"/>
      <c r="AV33" s="1246"/>
      <c r="AW33" s="1246"/>
      <c r="AX33" s="1246"/>
      <c r="AY33" s="1246"/>
      <c r="AZ33" s="1246"/>
      <c r="BA33" s="1246"/>
      <c r="BB33" s="1246"/>
      <c r="BC33" s="1246"/>
      <c r="BD33" s="1246"/>
      <c r="BE33" s="1246"/>
      <c r="BF33" s="1246"/>
      <c r="BG33" s="1246"/>
      <c r="BH33" s="1246"/>
      <c r="BI33" s="1246"/>
      <c r="BJ33" s="1246"/>
      <c r="BK33" s="1246"/>
      <c r="BL33" s="1247"/>
    </row>
    <row r="34" spans="2:265" ht="18" customHeight="1">
      <c r="C34" s="1245"/>
      <c r="D34" s="1246"/>
      <c r="E34" s="1246"/>
      <c r="F34" s="1246"/>
      <c r="G34" s="1246"/>
      <c r="H34" s="1246"/>
      <c r="I34" s="1246"/>
      <c r="J34" s="1246"/>
      <c r="K34" s="1246"/>
      <c r="L34" s="1246"/>
      <c r="M34" s="1246"/>
      <c r="N34" s="1246"/>
      <c r="O34" s="1246"/>
      <c r="P34" s="1246"/>
      <c r="Q34" s="1246"/>
      <c r="R34" s="1246"/>
      <c r="S34" s="1246"/>
      <c r="T34" s="1246"/>
      <c r="U34" s="1246"/>
      <c r="V34" s="1246"/>
      <c r="W34" s="1246"/>
      <c r="X34" s="1246"/>
      <c r="Y34" s="1246"/>
      <c r="Z34" s="1246"/>
      <c r="AA34" s="1246"/>
      <c r="AB34" s="1246"/>
      <c r="AC34" s="1246"/>
      <c r="AD34" s="1246"/>
      <c r="AE34" s="1246"/>
      <c r="AF34" s="1246"/>
      <c r="AG34" s="1246"/>
      <c r="AH34" s="1246"/>
      <c r="AI34" s="1246"/>
      <c r="AJ34" s="1246"/>
      <c r="AK34" s="1246"/>
      <c r="AL34" s="1246"/>
      <c r="AM34" s="1246"/>
      <c r="AN34" s="1246"/>
      <c r="AO34" s="1246"/>
      <c r="AP34" s="1246"/>
      <c r="AQ34" s="1246"/>
      <c r="AR34" s="1246"/>
      <c r="AS34" s="1246"/>
      <c r="AT34" s="1246"/>
      <c r="AU34" s="1246"/>
      <c r="AV34" s="1246"/>
      <c r="AW34" s="1246"/>
      <c r="AX34" s="1246"/>
      <c r="AY34" s="1246"/>
      <c r="AZ34" s="1246"/>
      <c r="BA34" s="1246"/>
      <c r="BB34" s="1246"/>
      <c r="BC34" s="1246"/>
      <c r="BD34" s="1246"/>
      <c r="BE34" s="1246"/>
      <c r="BF34" s="1246"/>
      <c r="BG34" s="1246"/>
      <c r="BH34" s="1246"/>
      <c r="BI34" s="1246"/>
      <c r="BJ34" s="1246"/>
      <c r="BK34" s="1246"/>
      <c r="BL34" s="1247"/>
    </row>
    <row r="35" spans="2:265" ht="18" customHeight="1">
      <c r="C35" s="1248"/>
      <c r="D35" s="1249"/>
      <c r="E35" s="1249"/>
      <c r="F35" s="1249"/>
      <c r="G35" s="1249"/>
      <c r="H35" s="1249"/>
      <c r="I35" s="1249"/>
      <c r="J35" s="1249"/>
      <c r="K35" s="1249"/>
      <c r="L35" s="1249"/>
      <c r="M35" s="1249"/>
      <c r="N35" s="1249"/>
      <c r="O35" s="1249"/>
      <c r="P35" s="1249"/>
      <c r="Q35" s="1249"/>
      <c r="R35" s="1249"/>
      <c r="S35" s="1249"/>
      <c r="T35" s="1249"/>
      <c r="U35" s="1249"/>
      <c r="V35" s="1249"/>
      <c r="W35" s="1249"/>
      <c r="X35" s="1249"/>
      <c r="Y35" s="1249"/>
      <c r="Z35" s="1249"/>
      <c r="AA35" s="1249"/>
      <c r="AB35" s="1249"/>
      <c r="AC35" s="1249"/>
      <c r="AD35" s="1249"/>
      <c r="AE35" s="1249"/>
      <c r="AF35" s="1249"/>
      <c r="AG35" s="1249"/>
      <c r="AH35" s="1249"/>
      <c r="AI35" s="1249"/>
      <c r="AJ35" s="1249"/>
      <c r="AK35" s="1249"/>
      <c r="AL35" s="1249"/>
      <c r="AM35" s="1249"/>
      <c r="AN35" s="1249"/>
      <c r="AO35" s="1249"/>
      <c r="AP35" s="1249"/>
      <c r="AQ35" s="1249"/>
      <c r="AR35" s="1249"/>
      <c r="AS35" s="1249"/>
      <c r="AT35" s="1249"/>
      <c r="AU35" s="1249"/>
      <c r="AV35" s="1249"/>
      <c r="AW35" s="1249"/>
      <c r="AX35" s="1249"/>
      <c r="AY35" s="1249"/>
      <c r="AZ35" s="1249"/>
      <c r="BA35" s="1249"/>
      <c r="BB35" s="1249"/>
      <c r="BC35" s="1249"/>
      <c r="BD35" s="1249"/>
      <c r="BE35" s="1249"/>
      <c r="BF35" s="1249"/>
      <c r="BG35" s="1249"/>
      <c r="BH35" s="1249"/>
      <c r="BI35" s="1249"/>
      <c r="BJ35" s="1249"/>
      <c r="BK35" s="1249"/>
      <c r="BL35" s="1250"/>
    </row>
    <row r="36" spans="2:265" ht="7.5" customHeight="1">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row>
    <row r="37" spans="2:265" s="307" customFormat="1" ht="19.5" customHeight="1">
      <c r="B37" s="307" t="s">
        <v>330</v>
      </c>
      <c r="AH37" s="312"/>
      <c r="AI37" s="312"/>
      <c r="AJ37" s="312"/>
      <c r="AK37" s="312"/>
      <c r="AL37" s="312"/>
      <c r="AM37" s="312"/>
      <c r="AN37" s="312"/>
      <c r="AO37" s="312"/>
      <c r="AP37" s="312"/>
      <c r="BB37" s="312"/>
      <c r="BC37" s="312"/>
      <c r="BD37" s="312"/>
      <c r="BE37" s="312"/>
      <c r="BF37" s="312"/>
      <c r="BG37" s="312"/>
      <c r="BH37" s="312"/>
      <c r="BI37" s="312"/>
      <c r="BJ37" s="312"/>
    </row>
    <row r="38" spans="2:265" ht="18.75" customHeight="1">
      <c r="B38" s="311"/>
      <c r="C38" s="315" t="s">
        <v>213</v>
      </c>
      <c r="D38" s="216"/>
      <c r="E38" s="216"/>
      <c r="F38" s="216"/>
      <c r="G38" s="216"/>
      <c r="H38" s="216"/>
      <c r="I38" s="216"/>
      <c r="J38" s="216"/>
      <c r="K38" s="216"/>
      <c r="L38" s="216"/>
      <c r="M38" s="216"/>
      <c r="N38" s="216"/>
      <c r="O38" s="216"/>
      <c r="P38" s="216"/>
      <c r="Q38" s="216"/>
      <c r="R38" s="216"/>
      <c r="S38" s="216"/>
      <c r="T38" s="216"/>
      <c r="U38" s="216"/>
      <c r="V38" s="216"/>
      <c r="W38" s="216"/>
      <c r="X38" s="216"/>
      <c r="Y38" s="216"/>
      <c r="Z38" s="216"/>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338"/>
    </row>
    <row r="39" spans="2:265">
      <c r="B39" s="311"/>
      <c r="C39" s="1251" t="s">
        <v>453</v>
      </c>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3"/>
    </row>
    <row r="40" spans="2:265">
      <c r="B40" s="311"/>
      <c r="C40" s="1251"/>
      <c r="D40" s="1252"/>
      <c r="E40" s="1252"/>
      <c r="F40" s="1252"/>
      <c r="G40" s="1252"/>
      <c r="H40" s="1252"/>
      <c r="I40" s="1252"/>
      <c r="J40" s="1252"/>
      <c r="K40" s="1252"/>
      <c r="L40" s="1252"/>
      <c r="M40" s="1252"/>
      <c r="N40" s="1252"/>
      <c r="O40" s="1252"/>
      <c r="P40" s="1252"/>
      <c r="Q40" s="1252"/>
      <c r="R40" s="1252"/>
      <c r="S40" s="1252"/>
      <c r="T40" s="1252"/>
      <c r="U40" s="1252"/>
      <c r="V40" s="1252"/>
      <c r="W40" s="1252"/>
      <c r="X40" s="1252"/>
      <c r="Y40" s="1252"/>
      <c r="Z40" s="1252"/>
      <c r="AA40" s="1252"/>
      <c r="AB40" s="1252"/>
      <c r="AC40" s="1252"/>
      <c r="AD40" s="1252"/>
      <c r="AE40" s="1252"/>
      <c r="AF40" s="1252"/>
      <c r="AG40" s="1252"/>
      <c r="AH40" s="1252"/>
      <c r="AI40" s="1252"/>
      <c r="AJ40" s="1252"/>
      <c r="AK40" s="1252"/>
      <c r="AL40" s="1252"/>
      <c r="AM40" s="1252"/>
      <c r="AN40" s="1252"/>
      <c r="AO40" s="1252"/>
      <c r="AP40" s="1252"/>
      <c r="AQ40" s="1252"/>
      <c r="AR40" s="1252"/>
      <c r="AS40" s="1252"/>
      <c r="AT40" s="1252"/>
      <c r="AU40" s="1252"/>
      <c r="AV40" s="1252"/>
      <c r="AW40" s="1252"/>
      <c r="AX40" s="1252"/>
      <c r="AY40" s="1252"/>
      <c r="AZ40" s="1252"/>
      <c r="BA40" s="1252"/>
      <c r="BB40" s="1252"/>
      <c r="BC40" s="1252"/>
      <c r="BD40" s="1252"/>
      <c r="BE40" s="1252"/>
      <c r="BF40" s="1252"/>
      <c r="BG40" s="1252"/>
      <c r="BH40" s="1252"/>
      <c r="BI40" s="1252"/>
      <c r="BJ40" s="1252"/>
      <c r="BK40" s="1252"/>
      <c r="BL40" s="1253"/>
    </row>
    <row r="41" spans="2:265" ht="18.600000000000001" customHeight="1">
      <c r="B41" s="311"/>
      <c r="C41" s="316"/>
      <c r="D41" s="1315"/>
      <c r="E41" s="1316"/>
      <c r="F41" s="1316"/>
      <c r="G41" s="1316"/>
      <c r="H41" s="1316"/>
      <c r="I41" s="1316"/>
      <c r="J41" s="1316"/>
      <c r="K41" s="1316"/>
      <c r="L41" s="1316"/>
      <c r="M41" s="1316"/>
      <c r="N41" s="1316"/>
      <c r="O41" s="1316"/>
      <c r="P41" s="1316"/>
      <c r="Q41" s="1316"/>
      <c r="R41" s="1316"/>
      <c r="S41" s="1316"/>
      <c r="T41" s="1316"/>
      <c r="U41" s="1316"/>
      <c r="V41" s="1316"/>
      <c r="W41" s="1316"/>
      <c r="X41" s="1316"/>
      <c r="Y41" s="1316"/>
      <c r="Z41" s="1316"/>
      <c r="AA41" s="1316"/>
      <c r="AB41" s="1316"/>
      <c r="AC41" s="1316"/>
      <c r="AD41" s="1316"/>
      <c r="AE41" s="1316"/>
      <c r="AF41" s="1316"/>
      <c r="AG41" s="1316"/>
      <c r="AH41" s="1316"/>
      <c r="AI41" s="1316"/>
      <c r="AJ41" s="1316"/>
      <c r="AK41" s="1316"/>
      <c r="AL41" s="1316"/>
      <c r="AM41" s="1316"/>
      <c r="AN41" s="1316"/>
      <c r="AO41" s="1316"/>
      <c r="AP41" s="1316"/>
      <c r="AQ41" s="1316"/>
      <c r="AR41" s="1316"/>
      <c r="AS41" s="1316"/>
      <c r="AT41" s="1316"/>
      <c r="AU41" s="1316"/>
      <c r="AV41" s="1316"/>
      <c r="AW41" s="1316"/>
      <c r="AX41" s="1316"/>
      <c r="AY41" s="1316"/>
      <c r="AZ41" s="1316"/>
      <c r="BA41" s="1316"/>
      <c r="BB41" s="1316"/>
      <c r="BC41" s="1316"/>
      <c r="BD41" s="1316"/>
      <c r="BE41" s="1316"/>
      <c r="BF41" s="1316"/>
      <c r="BG41" s="1316"/>
      <c r="BH41" s="1316"/>
      <c r="BI41" s="1316"/>
      <c r="BJ41" s="1316"/>
      <c r="BK41" s="1316"/>
      <c r="BL41" s="1317"/>
    </row>
    <row r="42" spans="2:265" s="1" customFormat="1" ht="18.600000000000001" customHeight="1">
      <c r="B42" s="311"/>
      <c r="C42" s="316"/>
      <c r="D42" s="1315"/>
      <c r="E42" s="1316"/>
      <c r="F42" s="1316"/>
      <c r="G42" s="1316"/>
      <c r="H42" s="1316"/>
      <c r="I42" s="1316"/>
      <c r="J42" s="1316"/>
      <c r="K42" s="1316"/>
      <c r="L42" s="1316"/>
      <c r="M42" s="1316"/>
      <c r="N42" s="1316"/>
      <c r="O42" s="1316"/>
      <c r="P42" s="1316"/>
      <c r="Q42" s="1316"/>
      <c r="R42" s="1316"/>
      <c r="S42" s="1316"/>
      <c r="T42" s="1316"/>
      <c r="U42" s="1316"/>
      <c r="V42" s="1316"/>
      <c r="W42" s="1316"/>
      <c r="X42" s="1316"/>
      <c r="Y42" s="1316"/>
      <c r="Z42" s="1316"/>
      <c r="AA42" s="1316"/>
      <c r="AB42" s="1316"/>
      <c r="AC42" s="1316"/>
      <c r="AD42" s="1316"/>
      <c r="AE42" s="1316"/>
      <c r="AF42" s="1316"/>
      <c r="AG42" s="1316"/>
      <c r="AH42" s="1316"/>
      <c r="AI42" s="1316"/>
      <c r="AJ42" s="1316"/>
      <c r="AK42" s="1316"/>
      <c r="AL42" s="1316"/>
      <c r="AM42" s="1316"/>
      <c r="AN42" s="1316"/>
      <c r="AO42" s="1316"/>
      <c r="AP42" s="1316"/>
      <c r="AQ42" s="1316"/>
      <c r="AR42" s="1316"/>
      <c r="AS42" s="1316"/>
      <c r="AT42" s="1316"/>
      <c r="AU42" s="1316"/>
      <c r="AV42" s="1316"/>
      <c r="AW42" s="1316"/>
      <c r="AX42" s="1316"/>
      <c r="AY42" s="1316"/>
      <c r="AZ42" s="1316"/>
      <c r="BA42" s="1316"/>
      <c r="BB42" s="1316"/>
      <c r="BC42" s="1316"/>
      <c r="BD42" s="1316"/>
      <c r="BE42" s="1316"/>
      <c r="BF42" s="1316"/>
      <c r="BG42" s="1316"/>
      <c r="BH42" s="1316"/>
      <c r="BI42" s="1316"/>
      <c r="BJ42" s="1316"/>
      <c r="BK42" s="1316"/>
      <c r="BL42" s="1317"/>
      <c r="IX42" s="230"/>
      <c r="IY42" s="230"/>
      <c r="IZ42" s="230"/>
      <c r="JA42" s="230"/>
      <c r="JB42" s="230"/>
      <c r="JC42" s="230"/>
      <c r="JD42" s="230"/>
      <c r="JE42" s="230"/>
    </row>
    <row r="43" spans="2:265" s="1" customFormat="1" ht="18.600000000000001" customHeight="1">
      <c r="B43" s="311"/>
      <c r="C43" s="316"/>
      <c r="D43" s="1315"/>
      <c r="E43" s="1316"/>
      <c r="F43" s="1316"/>
      <c r="G43" s="1316"/>
      <c r="H43" s="1316"/>
      <c r="I43" s="1316"/>
      <c r="J43" s="1316"/>
      <c r="K43" s="1316"/>
      <c r="L43" s="1316"/>
      <c r="M43" s="1316"/>
      <c r="N43" s="1316"/>
      <c r="O43" s="1316"/>
      <c r="P43" s="1316"/>
      <c r="Q43" s="1316"/>
      <c r="R43" s="1316"/>
      <c r="S43" s="1316"/>
      <c r="T43" s="1316"/>
      <c r="U43" s="1316"/>
      <c r="V43" s="1316"/>
      <c r="W43" s="1316"/>
      <c r="X43" s="1316"/>
      <c r="Y43" s="1316"/>
      <c r="Z43" s="1316"/>
      <c r="AA43" s="1316"/>
      <c r="AB43" s="1316"/>
      <c r="AC43" s="1316"/>
      <c r="AD43" s="1316"/>
      <c r="AE43" s="1316"/>
      <c r="AF43" s="1316"/>
      <c r="AG43" s="1316"/>
      <c r="AH43" s="1316"/>
      <c r="AI43" s="1316"/>
      <c r="AJ43" s="1316"/>
      <c r="AK43" s="1316"/>
      <c r="AL43" s="1316"/>
      <c r="AM43" s="1316"/>
      <c r="AN43" s="1316"/>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7"/>
      <c r="IX43" s="230"/>
      <c r="IY43" s="230"/>
      <c r="IZ43" s="230"/>
      <c r="JA43" s="230"/>
      <c r="JB43" s="230"/>
      <c r="JC43" s="230"/>
      <c r="JD43" s="230"/>
      <c r="JE43" s="230"/>
    </row>
    <row r="44" spans="2:265" s="1" customFormat="1" ht="18.600000000000001" customHeight="1">
      <c r="B44" s="311"/>
      <c r="C44" s="316"/>
      <c r="D44" s="1315"/>
      <c r="E44" s="1316"/>
      <c r="F44" s="1316"/>
      <c r="G44" s="1316"/>
      <c r="H44" s="1316"/>
      <c r="I44" s="1316"/>
      <c r="J44" s="1316"/>
      <c r="K44" s="1316"/>
      <c r="L44" s="1316"/>
      <c r="M44" s="1316"/>
      <c r="N44" s="1316"/>
      <c r="O44" s="1316"/>
      <c r="P44" s="1316"/>
      <c r="Q44" s="1316"/>
      <c r="R44" s="1316"/>
      <c r="S44" s="1316"/>
      <c r="T44" s="1316"/>
      <c r="U44" s="1316"/>
      <c r="V44" s="1316"/>
      <c r="W44" s="1316"/>
      <c r="X44" s="1316"/>
      <c r="Y44" s="1316"/>
      <c r="Z44" s="1316"/>
      <c r="AA44" s="1316"/>
      <c r="AB44" s="1316"/>
      <c r="AC44" s="1316"/>
      <c r="AD44" s="1316"/>
      <c r="AE44" s="1316"/>
      <c r="AF44" s="1316"/>
      <c r="AG44" s="1316"/>
      <c r="AH44" s="1316"/>
      <c r="AI44" s="1316"/>
      <c r="AJ44" s="1316"/>
      <c r="AK44" s="1316"/>
      <c r="AL44" s="1316"/>
      <c r="AM44" s="1316"/>
      <c r="AN44" s="1316"/>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7"/>
      <c r="IX44" s="230"/>
      <c r="IY44" s="230"/>
      <c r="IZ44" s="230"/>
      <c r="JA44" s="230"/>
      <c r="JB44" s="230"/>
      <c r="JC44" s="230"/>
      <c r="JD44" s="230"/>
      <c r="JE44" s="230"/>
    </row>
    <row r="45" spans="2:265" s="1" customFormat="1" ht="18.600000000000001" customHeight="1">
      <c r="B45" s="311"/>
      <c r="C45" s="316"/>
      <c r="D45" s="1315"/>
      <c r="E45" s="1316"/>
      <c r="F45" s="1316"/>
      <c r="G45" s="1316"/>
      <c r="H45" s="1316"/>
      <c r="I45" s="1316"/>
      <c r="J45" s="1316"/>
      <c r="K45" s="1316"/>
      <c r="L45" s="1316"/>
      <c r="M45" s="1316"/>
      <c r="N45" s="1316"/>
      <c r="O45" s="1316"/>
      <c r="P45" s="1316"/>
      <c r="Q45" s="1316"/>
      <c r="R45" s="1316"/>
      <c r="S45" s="1316"/>
      <c r="T45" s="1316"/>
      <c r="U45" s="1316"/>
      <c r="V45" s="1316"/>
      <c r="W45" s="1316"/>
      <c r="X45" s="1316"/>
      <c r="Y45" s="1316"/>
      <c r="Z45" s="1316"/>
      <c r="AA45" s="1316"/>
      <c r="AB45" s="1316"/>
      <c r="AC45" s="1316"/>
      <c r="AD45" s="1316"/>
      <c r="AE45" s="1316"/>
      <c r="AF45" s="1316"/>
      <c r="AG45" s="1316"/>
      <c r="AH45" s="1316"/>
      <c r="AI45" s="1316"/>
      <c r="AJ45" s="1316"/>
      <c r="AK45" s="1316"/>
      <c r="AL45" s="1316"/>
      <c r="AM45" s="1316"/>
      <c r="AN45" s="1316"/>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7"/>
      <c r="IX45" s="230"/>
      <c r="IY45" s="230"/>
      <c r="IZ45" s="230"/>
      <c r="JA45" s="230"/>
      <c r="JB45" s="230"/>
      <c r="JC45" s="230"/>
      <c r="JD45" s="230"/>
      <c r="JE45" s="230"/>
    </row>
    <row r="46" spans="2:265" s="1" customFormat="1" ht="18.600000000000001" customHeight="1">
      <c r="B46" s="311"/>
      <c r="C46" s="316"/>
      <c r="D46" s="1315"/>
      <c r="E46" s="1316"/>
      <c r="F46" s="1316"/>
      <c r="G46" s="1316"/>
      <c r="H46" s="1316"/>
      <c r="I46" s="1316"/>
      <c r="J46" s="1316"/>
      <c r="K46" s="1316"/>
      <c r="L46" s="1316"/>
      <c r="M46" s="1316"/>
      <c r="N46" s="1316"/>
      <c r="O46" s="1316"/>
      <c r="P46" s="1316"/>
      <c r="Q46" s="1316"/>
      <c r="R46" s="1316"/>
      <c r="S46" s="1316"/>
      <c r="T46" s="1316"/>
      <c r="U46" s="1316"/>
      <c r="V46" s="1316"/>
      <c r="W46" s="1316"/>
      <c r="X46" s="1316"/>
      <c r="Y46" s="1316"/>
      <c r="Z46" s="1316"/>
      <c r="AA46" s="1316"/>
      <c r="AB46" s="1316"/>
      <c r="AC46" s="1316"/>
      <c r="AD46" s="1316"/>
      <c r="AE46" s="1316"/>
      <c r="AF46" s="1316"/>
      <c r="AG46" s="1316"/>
      <c r="AH46" s="1316"/>
      <c r="AI46" s="1316"/>
      <c r="AJ46" s="1316"/>
      <c r="AK46" s="1316"/>
      <c r="AL46" s="1316"/>
      <c r="AM46" s="1316"/>
      <c r="AN46" s="1316"/>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7"/>
      <c r="IX46" s="230"/>
      <c r="IY46" s="230"/>
      <c r="IZ46" s="230"/>
      <c r="JA46" s="230"/>
      <c r="JB46" s="230"/>
      <c r="JC46" s="230"/>
      <c r="JD46" s="230"/>
      <c r="JE46" s="230"/>
    </row>
    <row r="47" spans="2:265" s="1" customFormat="1" ht="18.600000000000001" customHeight="1">
      <c r="B47" s="311"/>
      <c r="C47" s="316"/>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c r="AF47" s="1318"/>
      <c r="AG47" s="1318"/>
      <c r="AH47" s="1318"/>
      <c r="AI47" s="1318"/>
      <c r="AJ47" s="1318"/>
      <c r="AK47" s="1318"/>
      <c r="AL47" s="1318"/>
      <c r="AM47" s="1318"/>
      <c r="AN47" s="1318"/>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9"/>
      <c r="IX47" s="230"/>
      <c r="IY47" s="230"/>
      <c r="IZ47" s="230"/>
      <c r="JA47" s="230"/>
      <c r="JB47" s="230"/>
      <c r="JC47" s="230"/>
      <c r="JD47" s="230"/>
      <c r="JE47" s="230"/>
    </row>
    <row r="48" spans="2:265" s="1" customFormat="1" ht="18.600000000000001" customHeight="1">
      <c r="B48" s="311"/>
      <c r="C48" s="316"/>
      <c r="D48" s="1318"/>
      <c r="E48" s="1318"/>
      <c r="F48" s="1318"/>
      <c r="G48" s="1318"/>
      <c r="H48" s="1318"/>
      <c r="I48" s="1318"/>
      <c r="J48" s="1318"/>
      <c r="K48" s="1318"/>
      <c r="L48" s="1318"/>
      <c r="M48" s="1318"/>
      <c r="N48" s="1318"/>
      <c r="O48" s="1318"/>
      <c r="P48" s="1318"/>
      <c r="Q48" s="1318"/>
      <c r="R48" s="1318"/>
      <c r="S48" s="1318"/>
      <c r="T48" s="1318"/>
      <c r="U48" s="1318"/>
      <c r="V48" s="1318"/>
      <c r="W48" s="1318"/>
      <c r="X48" s="1318"/>
      <c r="Y48" s="1318"/>
      <c r="Z48" s="1318"/>
      <c r="AA48" s="1318"/>
      <c r="AB48" s="1318"/>
      <c r="AC48" s="1318"/>
      <c r="AD48" s="1318"/>
      <c r="AE48" s="1318"/>
      <c r="AF48" s="1318"/>
      <c r="AG48" s="1318"/>
      <c r="AH48" s="1318"/>
      <c r="AI48" s="1318"/>
      <c r="AJ48" s="1318"/>
      <c r="AK48" s="1318"/>
      <c r="AL48" s="1318"/>
      <c r="AM48" s="1318"/>
      <c r="AN48" s="1318"/>
      <c r="AO48" s="1318"/>
      <c r="AP48" s="1318"/>
      <c r="AQ48" s="1318"/>
      <c r="AR48" s="1318"/>
      <c r="AS48" s="1318"/>
      <c r="AT48" s="1318"/>
      <c r="AU48" s="1318"/>
      <c r="AV48" s="1318"/>
      <c r="AW48" s="1318"/>
      <c r="AX48" s="1318"/>
      <c r="AY48" s="1318"/>
      <c r="AZ48" s="1318"/>
      <c r="BA48" s="1318"/>
      <c r="BB48" s="1318"/>
      <c r="BC48" s="1318"/>
      <c r="BD48" s="1318"/>
      <c r="BE48" s="1318"/>
      <c r="BF48" s="1318"/>
      <c r="BG48" s="1318"/>
      <c r="BH48" s="1318"/>
      <c r="BI48" s="1318"/>
      <c r="BJ48" s="1318"/>
      <c r="BK48" s="1318"/>
      <c r="BL48" s="1319"/>
      <c r="IX48" s="230"/>
      <c r="IY48" s="230"/>
      <c r="IZ48" s="230"/>
      <c r="JA48" s="230"/>
      <c r="JB48" s="230"/>
      <c r="JC48" s="230"/>
      <c r="JD48" s="230"/>
      <c r="JE48" s="230"/>
    </row>
    <row r="49" spans="2:265" s="1" customFormat="1" ht="18.600000000000001" customHeight="1">
      <c r="B49" s="311"/>
      <c r="C49" s="316"/>
      <c r="D49" s="1318"/>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c r="AA49" s="1318"/>
      <c r="AB49" s="1318"/>
      <c r="AC49" s="1318"/>
      <c r="AD49" s="1318"/>
      <c r="AE49" s="1318"/>
      <c r="AF49" s="1318"/>
      <c r="AG49" s="1318"/>
      <c r="AH49" s="1318"/>
      <c r="AI49" s="1318"/>
      <c r="AJ49" s="1318"/>
      <c r="AK49" s="1318"/>
      <c r="AL49" s="1318"/>
      <c r="AM49" s="1318"/>
      <c r="AN49" s="1318"/>
      <c r="AO49" s="1318"/>
      <c r="AP49" s="1318"/>
      <c r="AQ49" s="1318"/>
      <c r="AR49" s="1318"/>
      <c r="AS49" s="1318"/>
      <c r="AT49" s="1318"/>
      <c r="AU49" s="1318"/>
      <c r="AV49" s="1318"/>
      <c r="AW49" s="1318"/>
      <c r="AX49" s="1318"/>
      <c r="AY49" s="1318"/>
      <c r="AZ49" s="1318"/>
      <c r="BA49" s="1318"/>
      <c r="BB49" s="1318"/>
      <c r="BC49" s="1318"/>
      <c r="BD49" s="1318"/>
      <c r="BE49" s="1318"/>
      <c r="BF49" s="1318"/>
      <c r="BG49" s="1318"/>
      <c r="BH49" s="1318"/>
      <c r="BI49" s="1318"/>
      <c r="BJ49" s="1318"/>
      <c r="BK49" s="1318"/>
      <c r="BL49" s="1319"/>
      <c r="IX49" s="230"/>
      <c r="IY49" s="230"/>
      <c r="IZ49" s="230"/>
      <c r="JA49" s="230"/>
      <c r="JB49" s="230"/>
      <c r="JC49" s="230"/>
      <c r="JD49" s="230"/>
      <c r="JE49" s="230"/>
    </row>
    <row r="50" spans="2:265" s="1" customFormat="1" ht="18.600000000000001" customHeight="1">
      <c r="B50" s="311"/>
      <c r="C50" s="316"/>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c r="Z50" s="1318"/>
      <c r="AA50" s="1318"/>
      <c r="AB50" s="1318"/>
      <c r="AC50" s="1318"/>
      <c r="AD50" s="1318"/>
      <c r="AE50" s="1318"/>
      <c r="AF50" s="1318"/>
      <c r="AG50" s="1318"/>
      <c r="AH50" s="1318"/>
      <c r="AI50" s="1318"/>
      <c r="AJ50" s="1318"/>
      <c r="AK50" s="1318"/>
      <c r="AL50" s="1318"/>
      <c r="AM50" s="1318"/>
      <c r="AN50" s="1318"/>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9"/>
      <c r="IX50" s="230"/>
      <c r="IY50" s="230"/>
      <c r="IZ50" s="230"/>
      <c r="JA50" s="230"/>
      <c r="JB50" s="230"/>
      <c r="JC50" s="230"/>
      <c r="JD50" s="230"/>
      <c r="JE50" s="230"/>
    </row>
    <row r="51" spans="2:265" s="1" customFormat="1" ht="18.600000000000001" customHeight="1">
      <c r="B51" s="311"/>
      <c r="C51" s="316"/>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c r="AD51" s="1318"/>
      <c r="AE51" s="1318"/>
      <c r="AF51" s="1318"/>
      <c r="AG51" s="1318"/>
      <c r="AH51" s="1318"/>
      <c r="AI51" s="1318"/>
      <c r="AJ51" s="1318"/>
      <c r="AK51" s="1318"/>
      <c r="AL51" s="1318"/>
      <c r="AM51" s="1318"/>
      <c r="AN51" s="1318"/>
      <c r="AO51" s="1318"/>
      <c r="AP51" s="1318"/>
      <c r="AQ51" s="1318"/>
      <c r="AR51" s="1318"/>
      <c r="AS51" s="1318"/>
      <c r="AT51" s="1318"/>
      <c r="AU51" s="1318"/>
      <c r="AV51" s="1318"/>
      <c r="AW51" s="1318"/>
      <c r="AX51" s="1318"/>
      <c r="AY51" s="1318"/>
      <c r="AZ51" s="1318"/>
      <c r="BA51" s="1318"/>
      <c r="BB51" s="1318"/>
      <c r="BC51" s="1318"/>
      <c r="BD51" s="1318"/>
      <c r="BE51" s="1318"/>
      <c r="BF51" s="1318"/>
      <c r="BG51" s="1318"/>
      <c r="BH51" s="1318"/>
      <c r="BI51" s="1318"/>
      <c r="BJ51" s="1318"/>
      <c r="BK51" s="1318"/>
      <c r="BL51" s="1319"/>
      <c r="IX51" s="230"/>
      <c r="IY51" s="230"/>
      <c r="IZ51" s="230"/>
      <c r="JA51" s="230"/>
      <c r="JB51" s="230"/>
      <c r="JC51" s="230"/>
      <c r="JD51" s="230"/>
      <c r="JE51" s="230"/>
    </row>
    <row r="52" spans="2:265" s="1" customFormat="1" ht="18.600000000000001" customHeight="1">
      <c r="B52" s="311"/>
      <c r="C52" s="316"/>
      <c r="D52" s="1318"/>
      <c r="E52" s="1318"/>
      <c r="F52" s="1318"/>
      <c r="G52" s="1318"/>
      <c r="H52" s="1318"/>
      <c r="I52" s="1318"/>
      <c r="J52" s="1318"/>
      <c r="K52" s="1318"/>
      <c r="L52" s="1318"/>
      <c r="M52" s="1318"/>
      <c r="N52" s="1318"/>
      <c r="O52" s="1318"/>
      <c r="P52" s="1318"/>
      <c r="Q52" s="1318"/>
      <c r="R52" s="1318"/>
      <c r="S52" s="1318"/>
      <c r="T52" s="1318"/>
      <c r="U52" s="1318"/>
      <c r="V52" s="1318"/>
      <c r="W52" s="1318"/>
      <c r="X52" s="1318"/>
      <c r="Y52" s="1318"/>
      <c r="Z52" s="1318"/>
      <c r="AA52" s="1318"/>
      <c r="AB52" s="1318"/>
      <c r="AC52" s="1318"/>
      <c r="AD52" s="1318"/>
      <c r="AE52" s="1318"/>
      <c r="AF52" s="1318"/>
      <c r="AG52" s="1318"/>
      <c r="AH52" s="1318"/>
      <c r="AI52" s="1318"/>
      <c r="AJ52" s="1318"/>
      <c r="AK52" s="1318"/>
      <c r="AL52" s="1318"/>
      <c r="AM52" s="1318"/>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9"/>
      <c r="IX52" s="230"/>
      <c r="IY52" s="230"/>
      <c r="IZ52" s="230"/>
      <c r="JA52" s="230"/>
      <c r="JB52" s="230"/>
      <c r="JC52" s="230"/>
      <c r="JD52" s="230"/>
      <c r="JE52" s="230"/>
    </row>
    <row r="53" spans="2:265" s="1" customFormat="1" ht="18.600000000000001" customHeight="1">
      <c r="B53" s="311"/>
      <c r="C53" s="316"/>
      <c r="D53" s="1318"/>
      <c r="E53" s="1318"/>
      <c r="F53" s="1318"/>
      <c r="G53" s="1318"/>
      <c r="H53" s="1318"/>
      <c r="I53" s="1318"/>
      <c r="J53" s="1318"/>
      <c r="K53" s="1318"/>
      <c r="L53" s="1318"/>
      <c r="M53" s="1318"/>
      <c r="N53" s="1318"/>
      <c r="O53" s="1318"/>
      <c r="P53" s="1318"/>
      <c r="Q53" s="1318"/>
      <c r="R53" s="1318"/>
      <c r="S53" s="1318"/>
      <c r="T53" s="1318"/>
      <c r="U53" s="1318"/>
      <c r="V53" s="1318"/>
      <c r="W53" s="1318"/>
      <c r="X53" s="1318"/>
      <c r="Y53" s="1318"/>
      <c r="Z53" s="1318"/>
      <c r="AA53" s="1318"/>
      <c r="AB53" s="1318"/>
      <c r="AC53" s="1318"/>
      <c r="AD53" s="1318"/>
      <c r="AE53" s="1318"/>
      <c r="AF53" s="1318"/>
      <c r="AG53" s="1318"/>
      <c r="AH53" s="1318"/>
      <c r="AI53" s="1318"/>
      <c r="AJ53" s="1318"/>
      <c r="AK53" s="1318"/>
      <c r="AL53" s="1318"/>
      <c r="AM53" s="1318"/>
      <c r="AN53" s="1318"/>
      <c r="AO53" s="1318"/>
      <c r="AP53" s="1318"/>
      <c r="AQ53" s="1318"/>
      <c r="AR53" s="1318"/>
      <c r="AS53" s="1318"/>
      <c r="AT53" s="1318"/>
      <c r="AU53" s="1318"/>
      <c r="AV53" s="1318"/>
      <c r="AW53" s="1318"/>
      <c r="AX53" s="1318"/>
      <c r="AY53" s="1318"/>
      <c r="AZ53" s="1318"/>
      <c r="BA53" s="1318"/>
      <c r="BB53" s="1318"/>
      <c r="BC53" s="1318"/>
      <c r="BD53" s="1318"/>
      <c r="BE53" s="1318"/>
      <c r="BF53" s="1318"/>
      <c r="BG53" s="1318"/>
      <c r="BH53" s="1318"/>
      <c r="BI53" s="1318"/>
      <c r="BJ53" s="1318"/>
      <c r="BK53" s="1318"/>
      <c r="BL53" s="1319"/>
      <c r="IX53" s="230"/>
      <c r="IY53" s="230"/>
      <c r="IZ53" s="230"/>
      <c r="JA53" s="230"/>
      <c r="JB53" s="230"/>
      <c r="JC53" s="230"/>
      <c r="JD53" s="230"/>
      <c r="JE53" s="230"/>
    </row>
    <row r="54" spans="2:265" s="1" customFormat="1" ht="18.600000000000001" customHeight="1">
      <c r="B54" s="311"/>
      <c r="C54" s="316"/>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c r="AF54" s="1318"/>
      <c r="AG54" s="1318"/>
      <c r="AH54" s="1318"/>
      <c r="AI54" s="1318"/>
      <c r="AJ54" s="1318"/>
      <c r="AK54" s="1318"/>
      <c r="AL54" s="1318"/>
      <c r="AM54" s="1318"/>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9"/>
      <c r="IX54" s="230"/>
      <c r="IY54" s="230"/>
      <c r="IZ54" s="230"/>
      <c r="JA54" s="230"/>
      <c r="JB54" s="230"/>
      <c r="JC54" s="230"/>
      <c r="JD54" s="230"/>
      <c r="JE54" s="230"/>
    </row>
    <row r="55" spans="2:265" s="1" customFormat="1" ht="7.5" customHeight="1">
      <c r="B55" s="311"/>
      <c r="C55" s="317"/>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39"/>
      <c r="IX55" s="230"/>
      <c r="IY55" s="230"/>
      <c r="IZ55" s="230"/>
      <c r="JA55" s="230"/>
      <c r="JB55" s="230"/>
      <c r="JC55" s="230"/>
      <c r="JD55" s="230"/>
      <c r="JE55" s="230"/>
    </row>
    <row r="56" spans="2:265" s="1" customFormat="1" ht="18.600000000000001" customHeight="1">
      <c r="B56" s="311"/>
      <c r="C56" s="1228" t="s">
        <v>270</v>
      </c>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6"/>
      <c r="AK56" s="846"/>
      <c r="AL56" s="846"/>
      <c r="AM56" s="846"/>
      <c r="AN56" s="846"/>
      <c r="AO56" s="846"/>
      <c r="AP56" s="846"/>
      <c r="AQ56" s="846"/>
      <c r="AR56" s="846"/>
      <c r="AS56" s="846"/>
      <c r="AT56" s="846"/>
      <c r="AU56" s="846"/>
      <c r="AV56" s="846"/>
      <c r="AW56" s="846"/>
      <c r="AX56" s="846"/>
      <c r="AY56" s="846"/>
      <c r="AZ56" s="846"/>
      <c r="BA56" s="846"/>
      <c r="BB56" s="846"/>
      <c r="BC56" s="846"/>
      <c r="BD56" s="846"/>
      <c r="BE56" s="846"/>
      <c r="BF56" s="846"/>
      <c r="BG56" s="846"/>
      <c r="BH56" s="846"/>
      <c r="BI56" s="846"/>
      <c r="BJ56" s="846"/>
      <c r="BK56" s="846"/>
      <c r="BL56" s="1229"/>
      <c r="IX56" s="230"/>
      <c r="IY56" s="230"/>
      <c r="IZ56" s="230"/>
      <c r="JA56" s="230"/>
      <c r="JB56" s="230"/>
      <c r="JC56" s="230"/>
      <c r="JD56" s="230"/>
      <c r="JE56" s="230"/>
    </row>
    <row r="57" spans="2:265" s="1" customFormat="1" ht="18.600000000000001" customHeight="1">
      <c r="B57" s="311"/>
      <c r="C57" s="316"/>
      <c r="D57" s="1254"/>
      <c r="E57" s="1254"/>
      <c r="F57" s="1254"/>
      <c r="G57" s="1254"/>
      <c r="H57" s="1254"/>
      <c r="I57" s="1254"/>
      <c r="J57" s="1254"/>
      <c r="K57" s="1254"/>
      <c r="L57" s="1254"/>
      <c r="M57" s="1254"/>
      <c r="N57" s="1254"/>
      <c r="O57" s="1254"/>
      <c r="P57" s="1254"/>
      <c r="Q57" s="1254"/>
      <c r="R57" s="1254"/>
      <c r="S57" s="1254"/>
      <c r="T57" s="1254"/>
      <c r="U57" s="1254"/>
      <c r="V57" s="1254"/>
      <c r="W57" s="1254"/>
      <c r="X57" s="1254"/>
      <c r="Y57" s="1254"/>
      <c r="Z57" s="1254"/>
      <c r="AA57" s="1254"/>
      <c r="AB57" s="1254"/>
      <c r="AC57" s="1254"/>
      <c r="AD57" s="1254"/>
      <c r="AE57" s="1254"/>
      <c r="AF57" s="1254"/>
      <c r="AG57" s="1254"/>
      <c r="AH57" s="1254"/>
      <c r="AI57" s="1254"/>
      <c r="AJ57" s="1254"/>
      <c r="AK57" s="1254"/>
      <c r="AL57" s="1254"/>
      <c r="AM57" s="1254"/>
      <c r="AN57" s="1254"/>
      <c r="AO57" s="1254"/>
      <c r="AP57" s="1254"/>
      <c r="AQ57" s="1254"/>
      <c r="AR57" s="1254"/>
      <c r="AS57" s="1254"/>
      <c r="AT57" s="1254"/>
      <c r="AU57" s="1254"/>
      <c r="AV57" s="1254"/>
      <c r="AW57" s="1254"/>
      <c r="AX57" s="1254"/>
      <c r="AY57" s="1254"/>
      <c r="AZ57" s="1254"/>
      <c r="BA57" s="1254"/>
      <c r="BB57" s="1254"/>
      <c r="BC57" s="1254"/>
      <c r="BD57" s="1254"/>
      <c r="BE57" s="1254"/>
      <c r="BF57" s="1254"/>
      <c r="BG57" s="1254"/>
      <c r="BH57" s="1254"/>
      <c r="BI57" s="1254"/>
      <c r="BJ57" s="1254"/>
      <c r="BK57" s="1254"/>
      <c r="BL57" s="1255"/>
      <c r="IX57" s="230"/>
      <c r="IY57" s="230"/>
      <c r="IZ57" s="230"/>
      <c r="JA57" s="230"/>
      <c r="JB57" s="230"/>
      <c r="JC57" s="230"/>
      <c r="JD57" s="230"/>
      <c r="JE57" s="230"/>
    </row>
    <row r="58" spans="2:265" ht="18.600000000000001" customHeight="1">
      <c r="C58" s="316"/>
      <c r="D58" s="1256"/>
      <c r="E58" s="1256"/>
      <c r="F58" s="1256"/>
      <c r="G58" s="1256"/>
      <c r="H58" s="1256"/>
      <c r="I58" s="1256"/>
      <c r="J58" s="1256"/>
      <c r="K58" s="1256"/>
      <c r="L58" s="1256"/>
      <c r="M58" s="1256"/>
      <c r="N58" s="1256"/>
      <c r="O58" s="1256"/>
      <c r="P58" s="1256"/>
      <c r="Q58" s="1256"/>
      <c r="R58" s="1256"/>
      <c r="S58" s="1256"/>
      <c r="T58" s="1256"/>
      <c r="U58" s="1256"/>
      <c r="V58" s="1256"/>
      <c r="W58" s="1256"/>
      <c r="X58" s="1256"/>
      <c r="Y58" s="1256"/>
      <c r="Z58" s="1256"/>
      <c r="AA58" s="1256"/>
      <c r="AB58" s="1256"/>
      <c r="AC58" s="1256"/>
      <c r="AD58" s="1256"/>
      <c r="AE58" s="1256"/>
      <c r="AF58" s="1256"/>
      <c r="AG58" s="1256"/>
      <c r="AH58" s="1256"/>
      <c r="AI58" s="1256"/>
      <c r="AJ58" s="1256"/>
      <c r="AK58" s="1256"/>
      <c r="AL58" s="1256"/>
      <c r="AM58" s="1256"/>
      <c r="AN58" s="1256"/>
      <c r="AO58" s="1256"/>
      <c r="AP58" s="1256"/>
      <c r="AQ58" s="1256"/>
      <c r="AR58" s="1256"/>
      <c r="AS58" s="1256"/>
      <c r="AT58" s="1256"/>
      <c r="AU58" s="1256"/>
      <c r="AV58" s="1256"/>
      <c r="AW58" s="1256"/>
      <c r="AX58" s="1256"/>
      <c r="AY58" s="1256"/>
      <c r="AZ58" s="1256"/>
      <c r="BA58" s="1256"/>
      <c r="BB58" s="1256"/>
      <c r="BC58" s="1256"/>
      <c r="BD58" s="1256"/>
      <c r="BE58" s="1256"/>
      <c r="BF58" s="1256"/>
      <c r="BG58" s="1256"/>
      <c r="BH58" s="1256"/>
      <c r="BI58" s="1256"/>
      <c r="BJ58" s="1256"/>
      <c r="BK58" s="1256"/>
      <c r="BL58" s="1257"/>
    </row>
    <row r="59" spans="2:265" ht="30" customHeight="1">
      <c r="C59" s="318"/>
      <c r="D59" s="1258"/>
      <c r="E59" s="1258"/>
      <c r="F59" s="1258"/>
      <c r="G59" s="1258"/>
      <c r="H59" s="1258"/>
      <c r="I59" s="1258"/>
      <c r="J59" s="1258"/>
      <c r="K59" s="1258"/>
      <c r="L59" s="1258"/>
      <c r="M59" s="1258"/>
      <c r="N59" s="1258"/>
      <c r="O59" s="1258"/>
      <c r="P59" s="1258"/>
      <c r="Q59" s="1258"/>
      <c r="R59" s="1258"/>
      <c r="S59" s="1258"/>
      <c r="T59" s="1258"/>
      <c r="U59" s="1258"/>
      <c r="V59" s="1258"/>
      <c r="W59" s="1258"/>
      <c r="X59" s="1258"/>
      <c r="Y59" s="1258"/>
      <c r="Z59" s="1258"/>
      <c r="AA59" s="1258"/>
      <c r="AB59" s="1258"/>
      <c r="AC59" s="1258"/>
      <c r="AD59" s="1258"/>
      <c r="AE59" s="1258"/>
      <c r="AF59" s="1258"/>
      <c r="AG59" s="1258"/>
      <c r="AH59" s="1258"/>
      <c r="AI59" s="1258"/>
      <c r="AJ59" s="1258"/>
      <c r="AK59" s="1258"/>
      <c r="AL59" s="1258"/>
      <c r="AM59" s="1258"/>
      <c r="AN59" s="1258"/>
      <c r="AO59" s="1258"/>
      <c r="AP59" s="1258"/>
      <c r="AQ59" s="1258"/>
      <c r="AR59" s="1258"/>
      <c r="AS59" s="1258"/>
      <c r="AT59" s="1258"/>
      <c r="AU59" s="1258"/>
      <c r="AV59" s="1258"/>
      <c r="AW59" s="1258"/>
      <c r="AX59" s="1258"/>
      <c r="AY59" s="1258"/>
      <c r="AZ59" s="1258"/>
      <c r="BA59" s="1258"/>
      <c r="BB59" s="1258"/>
      <c r="BC59" s="1258"/>
      <c r="BD59" s="1258"/>
      <c r="BE59" s="1258"/>
      <c r="BF59" s="1258"/>
      <c r="BG59" s="1258"/>
      <c r="BH59" s="1258"/>
      <c r="BI59" s="1258"/>
      <c r="BJ59" s="1258"/>
      <c r="BK59" s="1258"/>
      <c r="BL59" s="1259"/>
    </row>
    <row r="60" spans="2:265" ht="15" customHeight="1">
      <c r="C60" s="312"/>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row>
    <row r="61" spans="2:265" ht="20.100000000000001" customHeight="1">
      <c r="B61" s="307" t="s">
        <v>150</v>
      </c>
      <c r="C61" s="5"/>
      <c r="D61" s="5"/>
      <c r="E61" s="5"/>
      <c r="F61" s="5"/>
      <c r="G61" s="5"/>
      <c r="H61" s="5"/>
      <c r="I61" s="5"/>
      <c r="J61" s="5"/>
      <c r="K61" s="5"/>
      <c r="L61" s="5"/>
      <c r="M61" s="5"/>
      <c r="N61" s="5"/>
      <c r="O61" s="5"/>
      <c r="P61" s="5"/>
      <c r="Q61" s="5"/>
      <c r="R61" s="5"/>
      <c r="S61" s="5"/>
      <c r="T61" s="5"/>
      <c r="U61" s="5"/>
      <c r="V61" s="5"/>
      <c r="W61" s="5" t="s">
        <v>337</v>
      </c>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row>
    <row r="62" spans="2:265" ht="22.5" customHeight="1">
      <c r="C62" s="1230" t="s">
        <v>338</v>
      </c>
      <c r="D62" s="1231"/>
      <c r="E62" s="1231"/>
      <c r="F62" s="1231"/>
      <c r="G62" s="1231"/>
      <c r="H62" s="1231"/>
      <c r="I62" s="1231"/>
      <c r="J62" s="1231"/>
      <c r="K62" s="1231"/>
      <c r="L62" s="1231"/>
      <c r="M62" s="1231"/>
      <c r="N62" s="1231"/>
      <c r="O62" s="1231"/>
      <c r="P62" s="1231"/>
      <c r="Q62" s="1231"/>
      <c r="R62" s="1231"/>
      <c r="S62" s="1231"/>
      <c r="T62" s="1231"/>
      <c r="U62" s="1231"/>
      <c r="V62" s="1232"/>
      <c r="W62" s="1233" t="s">
        <v>339</v>
      </c>
      <c r="X62" s="1234"/>
      <c r="Y62" s="1234"/>
      <c r="Z62" s="1234"/>
      <c r="AA62" s="1234"/>
      <c r="AB62" s="1234"/>
      <c r="AC62" s="1234"/>
      <c r="AD62" s="1235"/>
      <c r="AE62" s="1236" t="s">
        <v>382</v>
      </c>
      <c r="AF62" s="1237"/>
      <c r="AG62" s="1237"/>
      <c r="AH62" s="1237"/>
      <c r="AI62" s="1237"/>
      <c r="AJ62" s="1237"/>
      <c r="AK62" s="1237"/>
      <c r="AL62" s="1237"/>
      <c r="AM62" s="1237"/>
      <c r="AN62" s="1237"/>
      <c r="AO62" s="1237"/>
      <c r="AP62" s="1237"/>
      <c r="AQ62" s="1237"/>
      <c r="AR62" s="1237"/>
      <c r="AS62" s="1237"/>
      <c r="AT62" s="1237"/>
      <c r="AU62" s="1237"/>
      <c r="AV62" s="1237"/>
      <c r="AW62" s="1237"/>
      <c r="AX62" s="1237"/>
      <c r="AY62" s="1237"/>
      <c r="AZ62" s="1237"/>
      <c r="BA62" s="1237"/>
      <c r="BB62" s="1237"/>
      <c r="BC62" s="1237"/>
      <c r="BD62" s="1238"/>
      <c r="BE62" s="1239" t="s">
        <v>529</v>
      </c>
      <c r="BF62" s="1240"/>
      <c r="BG62" s="1240"/>
      <c r="BH62" s="1240"/>
      <c r="BI62" s="1240"/>
      <c r="BJ62" s="1240"/>
      <c r="BK62" s="1240"/>
      <c r="BL62" s="1241"/>
    </row>
    <row r="63" spans="2:265" ht="22.5" customHeight="1">
      <c r="C63" s="1260" t="s">
        <v>528</v>
      </c>
      <c r="D63" s="1261"/>
      <c r="E63" s="1261"/>
      <c r="F63" s="1261"/>
      <c r="G63" s="1261"/>
      <c r="H63" s="1261"/>
      <c r="I63" s="1261"/>
      <c r="J63" s="1261"/>
      <c r="K63" s="1261"/>
      <c r="L63" s="1261"/>
      <c r="M63" s="1261"/>
      <c r="N63" s="1261"/>
      <c r="O63" s="1261"/>
      <c r="P63" s="1261"/>
      <c r="Q63" s="1261"/>
      <c r="R63" s="1261"/>
      <c r="S63" s="1261"/>
      <c r="T63" s="1261"/>
      <c r="U63" s="1261"/>
      <c r="V63" s="1262"/>
      <c r="W63" s="1263" t="s">
        <v>53</v>
      </c>
      <c r="X63" s="1264"/>
      <c r="Y63" s="1264"/>
      <c r="Z63" s="1264"/>
      <c r="AA63" s="1264"/>
      <c r="AB63" s="1264"/>
      <c r="AC63" s="1264"/>
      <c r="AD63" s="1264"/>
      <c r="AE63" s="1264"/>
      <c r="AF63" s="1264"/>
      <c r="AG63" s="1264"/>
      <c r="AH63" s="1264"/>
      <c r="AI63" s="1264"/>
      <c r="AJ63" s="1264"/>
      <c r="AK63" s="1264"/>
      <c r="AL63" s="1264"/>
      <c r="AM63" s="1264"/>
      <c r="AN63" s="1264"/>
      <c r="AO63" s="1264"/>
      <c r="AP63" s="1264"/>
      <c r="AQ63" s="1264"/>
      <c r="AR63" s="1264"/>
      <c r="AS63" s="1264"/>
      <c r="AT63" s="330"/>
      <c r="AU63" s="330"/>
      <c r="AV63" s="330"/>
      <c r="AW63" s="330"/>
      <c r="AX63" s="330"/>
      <c r="AY63" s="330"/>
      <c r="AZ63" s="330"/>
      <c r="BA63" s="330"/>
      <c r="BB63" s="335"/>
      <c r="BC63" s="335"/>
      <c r="BD63" s="335"/>
      <c r="BE63" s="335"/>
      <c r="BF63" s="335"/>
      <c r="BG63" s="335"/>
      <c r="BH63" s="335"/>
      <c r="BI63" s="335"/>
      <c r="BJ63" s="335"/>
      <c r="BK63" s="335"/>
      <c r="BL63" s="340"/>
    </row>
    <row r="64" spans="2:265" ht="22.5" customHeight="1">
      <c r="C64" s="1265" t="s">
        <v>91</v>
      </c>
      <c r="D64" s="1266"/>
      <c r="E64" s="1266"/>
      <c r="F64" s="1266"/>
      <c r="G64" s="1266"/>
      <c r="H64" s="1266"/>
      <c r="I64" s="1266"/>
      <c r="J64" s="1266"/>
      <c r="K64" s="1266"/>
      <c r="L64" s="1266"/>
      <c r="M64" s="1266"/>
      <c r="N64" s="1266"/>
      <c r="O64" s="1266"/>
      <c r="P64" s="1266"/>
      <c r="Q64" s="1266"/>
      <c r="R64" s="1266"/>
      <c r="S64" s="1266"/>
      <c r="T64" s="1266"/>
      <c r="U64" s="1266"/>
      <c r="V64" s="1266"/>
      <c r="W64" s="692" t="s">
        <v>125</v>
      </c>
      <c r="X64" s="693"/>
      <c r="Y64" s="693"/>
      <c r="Z64" s="693"/>
      <c r="AA64" s="693"/>
      <c r="AB64" s="1267"/>
      <c r="AC64" s="1267"/>
      <c r="AD64" s="1267"/>
      <c r="AE64" s="1267"/>
      <c r="AF64" s="1267"/>
      <c r="AG64" s="1267"/>
      <c r="AH64" s="1267"/>
      <c r="AI64" s="1267"/>
      <c r="AJ64" s="1267"/>
      <c r="AK64" s="1267"/>
      <c r="AL64" s="1267"/>
      <c r="AM64" s="1267"/>
      <c r="AN64" s="1267"/>
      <c r="AO64" s="1267"/>
      <c r="AP64" s="1267"/>
      <c r="AQ64" s="693" t="s">
        <v>341</v>
      </c>
      <c r="AR64" s="693"/>
      <c r="AS64" s="693"/>
      <c r="AT64" s="693"/>
      <c r="AU64" s="693"/>
      <c r="AV64" s="693"/>
      <c r="AW64" s="693"/>
      <c r="AX64" s="693"/>
      <c r="AY64" s="693"/>
      <c r="AZ64" s="693"/>
      <c r="BA64" s="1267"/>
      <c r="BB64" s="1267"/>
      <c r="BC64" s="1267"/>
      <c r="BD64" s="1267"/>
      <c r="BE64" s="1267"/>
      <c r="BF64" s="1267"/>
      <c r="BG64" s="1267"/>
      <c r="BH64" s="1267"/>
      <c r="BI64" s="1267"/>
      <c r="BJ64" s="1267"/>
      <c r="BK64" s="1267"/>
      <c r="BL64" s="1339"/>
    </row>
    <row r="65" spans="1:265" ht="20.100000000000001" customHeight="1">
      <c r="C65" s="1305" t="s">
        <v>134</v>
      </c>
      <c r="D65" s="1306"/>
      <c r="E65" s="1306"/>
      <c r="F65" s="1306"/>
      <c r="G65" s="1306"/>
      <c r="H65" s="1306"/>
      <c r="I65" s="1306"/>
      <c r="J65" s="1306"/>
      <c r="K65" s="1306"/>
      <c r="L65" s="1306"/>
      <c r="M65" s="1306"/>
      <c r="N65" s="1306"/>
      <c r="O65" s="1306"/>
      <c r="P65" s="1306"/>
      <c r="Q65" s="1306"/>
      <c r="R65" s="1306"/>
      <c r="S65" s="1306"/>
      <c r="T65" s="1306"/>
      <c r="U65" s="1306"/>
      <c r="V65" s="1307"/>
      <c r="W65" s="1311"/>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2"/>
      <c r="AY65" s="802"/>
      <c r="AZ65" s="802"/>
      <c r="BA65" s="802"/>
      <c r="BB65" s="802"/>
      <c r="BC65" s="802"/>
      <c r="BD65" s="802"/>
      <c r="BE65" s="802"/>
      <c r="BF65" s="802"/>
      <c r="BG65" s="802"/>
      <c r="BH65" s="802"/>
      <c r="BI65" s="802"/>
      <c r="BJ65" s="802"/>
      <c r="BK65" s="802"/>
      <c r="BL65" s="803"/>
    </row>
    <row r="66" spans="1:265" ht="20.100000000000001" customHeight="1">
      <c r="C66" s="1308"/>
      <c r="D66" s="1309"/>
      <c r="E66" s="1309"/>
      <c r="F66" s="1309"/>
      <c r="G66" s="1309"/>
      <c r="H66" s="1309"/>
      <c r="I66" s="1309"/>
      <c r="J66" s="1309"/>
      <c r="K66" s="1309"/>
      <c r="L66" s="1309"/>
      <c r="M66" s="1309"/>
      <c r="N66" s="1309"/>
      <c r="O66" s="1309"/>
      <c r="P66" s="1309"/>
      <c r="Q66" s="1309"/>
      <c r="R66" s="1309"/>
      <c r="S66" s="1309"/>
      <c r="T66" s="1309"/>
      <c r="U66" s="1309"/>
      <c r="V66" s="1310"/>
      <c r="W66" s="1312"/>
      <c r="X66" s="1313"/>
      <c r="Y66" s="1313"/>
      <c r="Z66" s="1313"/>
      <c r="AA66" s="1313"/>
      <c r="AB66" s="1313"/>
      <c r="AC66" s="1313"/>
      <c r="AD66" s="1313"/>
      <c r="AE66" s="1313"/>
      <c r="AF66" s="1313"/>
      <c r="AG66" s="1313"/>
      <c r="AH66" s="1313"/>
      <c r="AI66" s="1313"/>
      <c r="AJ66" s="1313"/>
      <c r="AK66" s="1313"/>
      <c r="AL66" s="1313"/>
      <c r="AM66" s="1313"/>
      <c r="AN66" s="1313"/>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4"/>
    </row>
    <row r="67" spans="1:265" s="1" customFormat="1" ht="5.25" customHeight="1">
      <c r="B67" s="73"/>
      <c r="C67" s="73"/>
      <c r="D67" s="73"/>
      <c r="E67" s="73"/>
      <c r="F67" s="73"/>
      <c r="G67" s="73"/>
      <c r="H67" s="73"/>
      <c r="I67" s="73"/>
      <c r="J67" s="73"/>
      <c r="K67" s="73"/>
      <c r="L67" s="73"/>
      <c r="M67" s="73"/>
      <c r="N67" s="73"/>
      <c r="O67" s="73"/>
      <c r="P67" s="73"/>
      <c r="Q67" s="327"/>
      <c r="R67" s="327"/>
      <c r="S67" s="74"/>
      <c r="T67" s="74"/>
      <c r="U67" s="74"/>
      <c r="V67" s="74"/>
      <c r="W67" s="74"/>
      <c r="X67" s="233"/>
      <c r="Y67" s="233"/>
      <c r="Z67" s="233"/>
      <c r="AA67" s="233"/>
      <c r="AB67" s="233"/>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7"/>
      <c r="BA67" s="77"/>
      <c r="BB67" s="77"/>
      <c r="BC67" s="77"/>
      <c r="BD67" s="77"/>
      <c r="BE67" s="77"/>
      <c r="BF67" s="77"/>
      <c r="BG67" s="77"/>
      <c r="BH67" s="77"/>
      <c r="BI67" s="77"/>
      <c r="BJ67" s="77"/>
      <c r="BK67" s="77"/>
    </row>
    <row r="68" spans="1:265" ht="15" customHeight="1">
      <c r="B68" s="312"/>
      <c r="C68" s="312" t="s">
        <v>681</v>
      </c>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row>
    <row r="69" spans="1:265" ht="15" customHeight="1">
      <c r="A69" s="5"/>
      <c r="B69" s="5"/>
      <c r="C69" s="312" t="s">
        <v>682</v>
      </c>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row>
    <row r="70" spans="1:265" s="5" customFormat="1" ht="19.5" customHeight="1">
      <c r="C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row>
    <row r="71" spans="1:265" ht="19.5" customHeight="1"/>
    <row r="72" spans="1:265" s="93" customFormat="1" ht="19.5" customHeight="1">
      <c r="B72" s="313"/>
    </row>
    <row r="73" spans="1:265" ht="19.5" customHeight="1">
      <c r="B73" s="310"/>
      <c r="C73" s="320"/>
      <c r="D73" s="320"/>
      <c r="E73" s="320"/>
      <c r="F73" s="320"/>
      <c r="G73" s="320"/>
      <c r="H73" s="320"/>
      <c r="I73" s="320"/>
      <c r="J73" s="320"/>
      <c r="K73" s="320"/>
      <c r="L73" s="320"/>
      <c r="M73" s="320"/>
      <c r="N73" s="320"/>
      <c r="O73" s="320"/>
      <c r="P73" s="320"/>
      <c r="Q73" s="320"/>
      <c r="R73" s="320"/>
      <c r="S73" s="320"/>
      <c r="T73" s="320"/>
      <c r="U73" s="320"/>
      <c r="V73" s="320"/>
      <c r="W73" s="320"/>
      <c r="X73" s="320"/>
      <c r="Y73" s="320"/>
      <c r="Z73" s="320"/>
      <c r="AA73" s="320"/>
      <c r="AB73" s="320"/>
      <c r="AC73" s="320"/>
      <c r="AD73" s="320"/>
      <c r="AE73" s="320"/>
      <c r="AF73" s="334"/>
      <c r="AG73" s="334"/>
      <c r="AH73" s="334"/>
      <c r="AI73" s="334"/>
      <c r="AJ73" s="334"/>
      <c r="AK73" s="334"/>
      <c r="AL73" s="334"/>
      <c r="AM73" s="334"/>
      <c r="AN73" s="334"/>
      <c r="AO73" s="334"/>
      <c r="AP73" s="334"/>
      <c r="AQ73" s="334"/>
      <c r="AR73" s="334"/>
      <c r="AS73" s="334"/>
      <c r="AT73" s="334"/>
      <c r="AU73" s="334"/>
      <c r="AV73" s="334"/>
      <c r="AW73" s="334"/>
      <c r="AX73" s="334"/>
      <c r="AY73" s="334"/>
      <c r="AZ73" s="334"/>
      <c r="BA73" s="334"/>
      <c r="BB73" s="334"/>
      <c r="BC73" s="334"/>
      <c r="BD73" s="334"/>
      <c r="BE73" s="334"/>
      <c r="BF73" s="334"/>
      <c r="BG73" s="334"/>
      <c r="BH73" s="334"/>
      <c r="BI73" s="334"/>
      <c r="BJ73" s="334"/>
      <c r="BK73" s="334"/>
      <c r="BL73" s="334"/>
    </row>
    <row r="74" spans="1:265" s="1" customFormat="1" ht="19.5" customHeight="1">
      <c r="B74" s="310"/>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c r="AA74" s="320"/>
      <c r="AB74" s="320"/>
      <c r="AC74" s="320"/>
      <c r="AD74" s="320"/>
      <c r="AE74" s="320"/>
      <c r="AF74" s="334"/>
      <c r="AG74" s="334"/>
      <c r="AH74" s="334"/>
      <c r="AI74" s="334"/>
      <c r="AJ74" s="334"/>
      <c r="AK74" s="334"/>
      <c r="AL74" s="334"/>
      <c r="AM74" s="334"/>
      <c r="AN74" s="334"/>
      <c r="AO74" s="334"/>
      <c r="AP74" s="334"/>
      <c r="AQ74" s="334"/>
      <c r="AR74" s="334"/>
      <c r="AS74" s="334"/>
      <c r="AT74" s="334"/>
      <c r="AU74" s="334"/>
      <c r="AV74" s="334"/>
      <c r="AW74" s="334"/>
      <c r="AX74" s="334"/>
      <c r="AY74" s="334"/>
      <c r="AZ74" s="334"/>
      <c r="BA74" s="334"/>
      <c r="BB74" s="334"/>
      <c r="BC74" s="334"/>
      <c r="BD74" s="334"/>
      <c r="BE74" s="334"/>
      <c r="BF74" s="334"/>
      <c r="BG74" s="334"/>
      <c r="BH74" s="334"/>
      <c r="BI74" s="334"/>
      <c r="BJ74" s="334"/>
      <c r="BK74" s="334"/>
      <c r="BL74" s="334"/>
      <c r="IX74" s="230"/>
      <c r="IY74" s="230"/>
      <c r="IZ74" s="230"/>
      <c r="JA74" s="230"/>
      <c r="JB74" s="230"/>
      <c r="JC74" s="230"/>
      <c r="JD74" s="230"/>
      <c r="JE74" s="230"/>
    </row>
    <row r="75" spans="1:265" s="1" customFormat="1" ht="19.5" customHeight="1">
      <c r="B75" s="310"/>
      <c r="C75" s="320"/>
      <c r="D75" s="320"/>
      <c r="E75" s="320"/>
      <c r="F75" s="320"/>
      <c r="G75" s="320"/>
      <c r="H75" s="320"/>
      <c r="I75" s="320"/>
      <c r="J75" s="320"/>
      <c r="K75" s="320"/>
      <c r="L75" s="320"/>
      <c r="M75" s="320"/>
      <c r="N75" s="320"/>
      <c r="O75" s="320"/>
      <c r="P75" s="320"/>
      <c r="Q75" s="320"/>
      <c r="R75" s="320"/>
      <c r="S75" s="320"/>
      <c r="T75" s="320"/>
      <c r="U75" s="320"/>
      <c r="V75" s="320"/>
      <c r="W75" s="320"/>
      <c r="X75" s="320"/>
      <c r="Y75" s="320"/>
      <c r="Z75" s="320"/>
      <c r="AA75" s="320"/>
      <c r="AB75" s="320"/>
      <c r="AC75" s="320"/>
      <c r="AD75" s="320"/>
      <c r="AE75" s="320"/>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IX75" s="230"/>
      <c r="IY75" s="230"/>
      <c r="IZ75" s="230"/>
      <c r="JA75" s="230"/>
      <c r="JB75" s="230"/>
      <c r="JC75" s="230"/>
      <c r="JD75" s="230"/>
      <c r="JE75" s="230"/>
    </row>
    <row r="76" spans="1:265" s="1" customFormat="1" ht="19.5" customHeight="1">
      <c r="IX76" s="230"/>
      <c r="IY76" s="230"/>
      <c r="IZ76" s="230"/>
      <c r="JA76" s="230"/>
      <c r="JB76" s="230"/>
      <c r="JC76" s="230"/>
      <c r="JD76" s="230"/>
      <c r="JE76" s="230"/>
    </row>
    <row r="77" spans="1:265" s="93" customFormat="1" ht="19.5" customHeight="1">
      <c r="B77" s="313"/>
    </row>
    <row r="78" spans="1:265" s="1" customFormat="1" ht="19.5" customHeight="1">
      <c r="C78" s="320"/>
      <c r="AY78" s="337"/>
      <c r="AZ78" s="337"/>
      <c r="BA78" s="337"/>
      <c r="BB78" s="337"/>
      <c r="IX78" s="230"/>
      <c r="IY78" s="230"/>
      <c r="IZ78" s="230"/>
      <c r="JA78" s="230"/>
      <c r="JB78" s="230"/>
      <c r="JC78" s="230"/>
      <c r="JD78" s="230"/>
      <c r="JE78" s="230"/>
    </row>
    <row r="79" spans="1:265" s="1" customFormat="1" ht="19.5" customHeight="1">
      <c r="IX79" s="230"/>
      <c r="IY79" s="230"/>
      <c r="IZ79" s="230"/>
      <c r="JA79" s="230"/>
      <c r="JB79" s="230"/>
      <c r="JC79" s="230"/>
      <c r="JD79" s="230"/>
      <c r="JE79" s="230"/>
    </row>
    <row r="80" spans="1:265" s="1" customFormat="1" ht="19.5" customHeight="1">
      <c r="C80" s="320"/>
      <c r="D80" s="320"/>
      <c r="E80" s="320"/>
      <c r="F80" s="320"/>
      <c r="G80" s="320"/>
      <c r="H80" s="320"/>
      <c r="I80" s="320"/>
      <c r="J80" s="320"/>
      <c r="K80" s="320"/>
      <c r="L80" s="320"/>
      <c r="M80" s="320"/>
      <c r="N80" s="320"/>
      <c r="O80" s="320"/>
      <c r="P80" s="320"/>
      <c r="Q80" s="320"/>
      <c r="R80" s="320"/>
      <c r="S80" s="320"/>
      <c r="AY80" s="337"/>
      <c r="AZ80" s="337"/>
      <c r="BA80" s="337"/>
      <c r="BB80" s="337"/>
      <c r="IX80" s="230"/>
      <c r="IY80" s="230"/>
      <c r="IZ80" s="230"/>
      <c r="JA80" s="230"/>
      <c r="JB80" s="230"/>
      <c r="JC80" s="230"/>
      <c r="JD80" s="230"/>
      <c r="JE80" s="230"/>
    </row>
    <row r="81" spans="3:265" s="1" customFormat="1" ht="19.5" customHeight="1">
      <c r="C81" s="320"/>
      <c r="D81" s="325"/>
      <c r="E81" s="325"/>
      <c r="F81" s="325"/>
      <c r="G81" s="325"/>
      <c r="H81" s="325"/>
      <c r="I81" s="325"/>
      <c r="J81" s="325"/>
      <c r="K81" s="325"/>
      <c r="L81" s="325"/>
      <c r="M81" s="325"/>
      <c r="N81" s="325"/>
      <c r="O81" s="325"/>
      <c r="P81" s="325"/>
      <c r="Q81" s="325"/>
      <c r="R81" s="325"/>
      <c r="S81" s="325"/>
      <c r="IX81" s="230"/>
      <c r="IY81" s="230"/>
      <c r="IZ81" s="230"/>
      <c r="JA81" s="230"/>
      <c r="JB81" s="230"/>
      <c r="JC81" s="230"/>
      <c r="JD81" s="230"/>
      <c r="JE81" s="230"/>
    </row>
    <row r="82" spans="3:265" s="1" customFormat="1" ht="19.5" customHeight="1">
      <c r="C82" s="320"/>
      <c r="D82" s="325"/>
      <c r="E82" s="325"/>
      <c r="F82" s="325"/>
      <c r="G82" s="325"/>
      <c r="H82" s="325"/>
      <c r="I82" s="325"/>
      <c r="J82" s="325"/>
      <c r="K82" s="325"/>
      <c r="L82" s="325"/>
      <c r="M82" s="325"/>
      <c r="N82" s="325"/>
      <c r="O82" s="325"/>
      <c r="P82" s="325"/>
      <c r="Q82" s="325"/>
      <c r="R82" s="325"/>
      <c r="S82" s="325"/>
      <c r="AY82" s="337"/>
      <c r="AZ82" s="337"/>
      <c r="BA82" s="337"/>
      <c r="BB82" s="337"/>
      <c r="IX82" s="230"/>
      <c r="IY82" s="230"/>
      <c r="IZ82" s="230"/>
      <c r="JA82" s="230"/>
      <c r="JB82" s="230"/>
      <c r="JC82" s="230"/>
      <c r="JD82" s="230"/>
      <c r="JE82" s="230"/>
    </row>
    <row r="83" spans="3:265" s="1" customFormat="1" ht="19.5" customHeight="1">
      <c r="C83" s="320"/>
      <c r="D83" s="325"/>
      <c r="E83" s="325"/>
      <c r="F83" s="325"/>
      <c r="G83" s="325"/>
      <c r="H83" s="325"/>
      <c r="I83" s="325"/>
      <c r="J83" s="325"/>
      <c r="K83" s="325"/>
      <c r="L83" s="325"/>
      <c r="M83" s="325"/>
      <c r="N83" s="325"/>
      <c r="O83" s="325"/>
      <c r="P83" s="325"/>
      <c r="Q83" s="325"/>
      <c r="R83" s="325"/>
      <c r="S83" s="325"/>
      <c r="IX83" s="230"/>
      <c r="IY83" s="230"/>
      <c r="IZ83" s="230"/>
      <c r="JA83" s="230"/>
      <c r="JB83" s="230"/>
      <c r="JC83" s="230"/>
      <c r="JD83" s="230"/>
      <c r="JE83" s="230"/>
    </row>
    <row r="84" spans="3:265" s="1" customFormat="1" ht="19.5" customHeight="1">
      <c r="C84" s="320"/>
      <c r="AY84" s="337"/>
      <c r="AZ84" s="337"/>
      <c r="BA84" s="337"/>
      <c r="BB84" s="337"/>
      <c r="IX84" s="230"/>
      <c r="IY84" s="230"/>
      <c r="IZ84" s="230"/>
      <c r="JA84" s="230"/>
      <c r="JB84" s="230"/>
      <c r="JC84" s="230"/>
      <c r="JD84" s="230"/>
      <c r="JE84" s="230"/>
    </row>
    <row r="85" spans="3:265" s="1" customFormat="1" ht="19.5" customHeight="1">
      <c r="IX85" s="230"/>
      <c r="IY85" s="230"/>
      <c r="IZ85" s="230"/>
      <c r="JA85" s="230"/>
      <c r="JB85" s="230"/>
      <c r="JC85" s="230"/>
      <c r="JD85" s="230"/>
      <c r="JE85" s="230"/>
    </row>
    <row r="86" spans="3:265" s="5" customFormat="1" ht="19.5" customHeight="1">
      <c r="C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row>
    <row r="87" spans="3:265" s="1" customFormat="1" ht="19.5" customHeight="1">
      <c r="IX87" s="230"/>
      <c r="IY87" s="230"/>
      <c r="IZ87" s="230"/>
      <c r="JA87" s="230"/>
      <c r="JB87" s="230"/>
      <c r="JC87" s="230"/>
      <c r="JD87" s="230"/>
      <c r="JE87" s="230"/>
    </row>
    <row r="88" spans="3:265" s="1" customFormat="1" ht="19.5" customHeight="1">
      <c r="IX88" s="230"/>
      <c r="IY88" s="230"/>
      <c r="IZ88" s="230"/>
      <c r="JA88" s="230"/>
      <c r="JB88" s="230"/>
      <c r="JC88" s="230"/>
      <c r="JD88" s="230"/>
      <c r="JE88" s="230"/>
    </row>
    <row r="89" spans="3:265" s="1" customFormat="1" ht="19.5" customHeight="1">
      <c r="IX89" s="230"/>
      <c r="IY89" s="230"/>
      <c r="IZ89" s="230"/>
      <c r="JA89" s="230"/>
      <c r="JB89" s="230"/>
      <c r="JC89" s="230"/>
      <c r="JD89" s="230"/>
      <c r="JE89" s="230"/>
    </row>
    <row r="90" spans="3:265" s="1" customFormat="1" ht="19.5" customHeight="1">
      <c r="IX90" s="230"/>
      <c r="IY90" s="230"/>
      <c r="IZ90" s="230"/>
      <c r="JA90" s="230"/>
      <c r="JB90" s="230"/>
      <c r="JC90" s="230"/>
      <c r="JD90" s="230"/>
      <c r="JE90" s="230"/>
    </row>
    <row r="91" spans="3:265" s="1" customFormat="1" ht="19.5" customHeight="1">
      <c r="IX91" s="230"/>
      <c r="IY91" s="230"/>
      <c r="IZ91" s="230"/>
      <c r="JA91" s="230"/>
      <c r="JB91" s="230"/>
      <c r="JC91" s="230"/>
      <c r="JD91" s="230"/>
      <c r="JE91" s="230"/>
    </row>
    <row r="92" spans="3:265" s="1" customFormat="1" ht="19.5" customHeight="1">
      <c r="IX92" s="230"/>
      <c r="IY92" s="230"/>
      <c r="IZ92" s="230"/>
      <c r="JA92" s="230"/>
      <c r="JB92" s="230"/>
      <c r="JC92" s="230"/>
      <c r="JD92" s="230"/>
      <c r="JE92" s="230"/>
    </row>
    <row r="93" spans="3:265" s="1" customFormat="1" ht="19.5" customHeight="1">
      <c r="IX93" s="230"/>
      <c r="IY93" s="230"/>
      <c r="IZ93" s="230"/>
      <c r="JA93" s="230"/>
      <c r="JB93" s="230"/>
      <c r="JC93" s="230"/>
      <c r="JD93" s="230"/>
      <c r="JE93" s="230"/>
    </row>
    <row r="94" spans="3:265" s="1" customFormat="1" ht="19.5" customHeight="1">
      <c r="IX94" s="230"/>
      <c r="IY94" s="230"/>
      <c r="IZ94" s="230"/>
      <c r="JA94" s="230"/>
      <c r="JB94" s="230"/>
      <c r="JC94" s="230"/>
      <c r="JD94" s="230"/>
      <c r="JE94" s="230"/>
    </row>
    <row r="95" spans="3:265" s="1" customFormat="1" ht="19.5" customHeight="1">
      <c r="IX95" s="230"/>
      <c r="IY95" s="230"/>
      <c r="IZ95" s="230"/>
      <c r="JA95" s="230"/>
      <c r="JB95" s="230"/>
      <c r="JC95" s="230"/>
      <c r="JD95" s="230"/>
      <c r="JE95" s="230"/>
    </row>
    <row r="96" spans="3:265" s="1" customFormat="1" ht="19.5" customHeight="1">
      <c r="IX96" s="230"/>
      <c r="IY96" s="230"/>
      <c r="IZ96" s="230"/>
      <c r="JA96" s="230"/>
      <c r="JB96" s="230"/>
      <c r="JC96" s="230"/>
      <c r="JD96" s="230"/>
      <c r="JE96" s="230"/>
    </row>
    <row r="97" spans="258:265" s="1" customFormat="1" ht="19.5" customHeight="1">
      <c r="IX97" s="230"/>
      <c r="IY97" s="230"/>
      <c r="IZ97" s="230"/>
      <c r="JA97" s="230"/>
      <c r="JB97" s="230"/>
      <c r="JC97" s="230"/>
      <c r="JD97" s="230"/>
      <c r="JE97" s="230"/>
    </row>
    <row r="98" spans="258:265" s="1" customFormat="1" ht="19.5" customHeight="1">
      <c r="IX98" s="230"/>
      <c r="IY98" s="230"/>
      <c r="IZ98" s="230"/>
      <c r="JA98" s="230"/>
      <c r="JB98" s="230"/>
      <c r="JC98" s="230"/>
      <c r="JD98" s="230"/>
      <c r="JE98" s="230"/>
    </row>
    <row r="99" spans="258:265" s="1" customFormat="1" ht="19.5" customHeight="1">
      <c r="IX99" s="230"/>
      <c r="IY99" s="230"/>
      <c r="IZ99" s="230"/>
      <c r="JA99" s="230"/>
      <c r="JB99" s="230"/>
      <c r="JC99" s="230"/>
      <c r="JD99" s="230"/>
      <c r="JE99" s="230"/>
    </row>
    <row r="100" spans="258:265" s="1" customFormat="1" ht="19.5" customHeight="1">
      <c r="IX100" s="230"/>
      <c r="IY100" s="230"/>
      <c r="IZ100" s="230"/>
      <c r="JA100" s="230"/>
      <c r="JB100" s="230"/>
      <c r="JC100" s="230"/>
      <c r="JD100" s="230"/>
      <c r="JE100" s="230"/>
    </row>
    <row r="101" spans="258:265" s="1" customFormat="1" ht="19.5" customHeight="1">
      <c r="IX101" s="230"/>
      <c r="IY101" s="230"/>
      <c r="IZ101" s="230"/>
      <c r="JA101" s="230"/>
      <c r="JB101" s="230"/>
      <c r="JC101" s="230"/>
      <c r="JD101" s="230"/>
      <c r="JE101" s="230"/>
    </row>
    <row r="102" spans="258:265" s="1" customFormat="1" ht="19.5" customHeight="1">
      <c r="IX102" s="230"/>
      <c r="IY102" s="230"/>
      <c r="IZ102" s="230"/>
      <c r="JA102" s="230"/>
      <c r="JB102" s="230"/>
      <c r="JC102" s="230"/>
      <c r="JD102" s="230"/>
      <c r="JE102" s="230"/>
    </row>
    <row r="103" spans="258:265" s="1" customFormat="1" ht="19.5" customHeight="1">
      <c r="IX103" s="230"/>
      <c r="IY103" s="230"/>
      <c r="IZ103" s="230"/>
      <c r="JA103" s="230"/>
      <c r="JB103" s="230"/>
      <c r="JC103" s="230"/>
      <c r="JD103" s="230"/>
      <c r="JE103" s="230"/>
    </row>
    <row r="104" spans="258:265" s="1" customFormat="1" ht="19.5" customHeight="1">
      <c r="IX104" s="230"/>
      <c r="IY104" s="230"/>
      <c r="IZ104" s="230"/>
      <c r="JA104" s="230"/>
      <c r="JB104" s="230"/>
      <c r="JC104" s="230"/>
      <c r="JD104" s="230"/>
      <c r="JE104" s="230"/>
    </row>
    <row r="105" spans="258:265" s="1" customFormat="1" ht="19.5" customHeight="1">
      <c r="IX105" s="230"/>
      <c r="IY105" s="230"/>
      <c r="IZ105" s="230"/>
      <c r="JA105" s="230"/>
      <c r="JB105" s="230"/>
      <c r="JC105" s="230"/>
      <c r="JD105" s="230"/>
      <c r="JE105" s="230"/>
    </row>
    <row r="106" spans="258:265" s="1" customFormat="1" ht="19.5" customHeight="1">
      <c r="IX106" s="230"/>
      <c r="IY106" s="230"/>
      <c r="IZ106" s="230"/>
      <c r="JA106" s="230"/>
      <c r="JB106" s="230"/>
      <c r="JC106" s="230"/>
      <c r="JD106" s="230"/>
      <c r="JE106" s="230"/>
    </row>
    <row r="107" spans="258:265" s="1" customFormat="1" ht="19.5" customHeight="1">
      <c r="IX107" s="230"/>
      <c r="IY107" s="230"/>
      <c r="IZ107" s="230"/>
      <c r="JA107" s="230"/>
      <c r="JB107" s="230"/>
      <c r="JC107" s="230"/>
      <c r="JD107" s="230"/>
      <c r="JE107" s="230"/>
    </row>
    <row r="108" spans="258:265" s="1" customFormat="1" ht="19.5" customHeight="1">
      <c r="IX108" s="230"/>
      <c r="IY108" s="230"/>
      <c r="IZ108" s="230"/>
      <c r="JA108" s="230"/>
      <c r="JB108" s="230"/>
      <c r="JC108" s="230"/>
      <c r="JD108" s="230"/>
      <c r="JE108" s="230"/>
    </row>
    <row r="109" spans="258:265" s="1" customFormat="1" ht="19.5" customHeight="1">
      <c r="IX109" s="230"/>
      <c r="IY109" s="230"/>
      <c r="IZ109" s="230"/>
      <c r="JA109" s="230"/>
      <c r="JB109" s="230"/>
      <c r="JC109" s="230"/>
      <c r="JD109" s="230"/>
      <c r="JE109" s="230"/>
    </row>
    <row r="110" spans="258:265" s="1" customFormat="1" ht="19.5" customHeight="1">
      <c r="IX110" s="230"/>
      <c r="IY110" s="230"/>
      <c r="IZ110" s="230"/>
      <c r="JA110" s="230"/>
      <c r="JB110" s="230"/>
      <c r="JC110" s="230"/>
      <c r="JD110" s="230"/>
      <c r="JE110" s="230"/>
    </row>
    <row r="111" spans="258:265" s="1" customFormat="1" ht="19.5" customHeight="1">
      <c r="IX111" s="230"/>
      <c r="IY111" s="230"/>
      <c r="IZ111" s="230"/>
      <c r="JA111" s="230"/>
      <c r="JB111" s="230"/>
      <c r="JC111" s="230"/>
      <c r="JD111" s="230"/>
      <c r="JE111" s="230"/>
    </row>
    <row r="112" spans="258:265" s="1" customFormat="1" ht="19.5" customHeight="1">
      <c r="IX112" s="230"/>
      <c r="IY112" s="230"/>
      <c r="IZ112" s="230"/>
      <c r="JA112" s="230"/>
      <c r="JB112" s="230"/>
      <c r="JC112" s="230"/>
      <c r="JD112" s="230"/>
      <c r="JE112" s="230"/>
    </row>
    <row r="113" spans="258:265" s="1" customFormat="1" ht="19.5" customHeight="1">
      <c r="IX113" s="230"/>
      <c r="IY113" s="230"/>
      <c r="IZ113" s="230"/>
      <c r="JA113" s="230"/>
      <c r="JB113" s="230"/>
      <c r="JC113" s="230"/>
      <c r="JD113" s="230"/>
      <c r="JE113" s="230"/>
    </row>
    <row r="114" spans="258:265" s="1" customFormat="1" ht="19.5" customHeight="1">
      <c r="IX114" s="230"/>
      <c r="IY114" s="230"/>
      <c r="IZ114" s="230"/>
      <c r="JA114" s="230"/>
      <c r="JB114" s="230"/>
      <c r="JC114" s="230"/>
      <c r="JD114" s="230"/>
      <c r="JE114" s="230"/>
    </row>
    <row r="115" spans="258:265" s="1" customFormat="1" ht="19.5" customHeight="1">
      <c r="IX115" s="230"/>
      <c r="IY115" s="230"/>
      <c r="IZ115" s="230"/>
      <c r="JA115" s="230"/>
      <c r="JB115" s="230"/>
      <c r="JC115" s="230"/>
      <c r="JD115" s="230"/>
      <c r="JE115" s="230"/>
    </row>
    <row r="116" spans="258:265" s="1" customFormat="1" ht="19.5" customHeight="1">
      <c r="IX116" s="230"/>
      <c r="IY116" s="230"/>
      <c r="IZ116" s="230"/>
      <c r="JA116" s="230"/>
      <c r="JB116" s="230"/>
      <c r="JC116" s="230"/>
      <c r="JD116" s="230"/>
      <c r="JE116" s="230"/>
    </row>
    <row r="117" spans="258:265" s="1" customFormat="1" ht="19.5" customHeight="1">
      <c r="IX117" s="230"/>
      <c r="IY117" s="230"/>
      <c r="IZ117" s="230"/>
      <c r="JA117" s="230"/>
      <c r="JB117" s="230"/>
      <c r="JC117" s="230"/>
      <c r="JD117" s="230"/>
      <c r="JE117" s="230"/>
    </row>
    <row r="118" spans="258:265" s="1" customFormat="1" ht="19.5" customHeight="1">
      <c r="IX118" s="230"/>
      <c r="IY118" s="230"/>
      <c r="IZ118" s="230"/>
      <c r="JA118" s="230"/>
      <c r="JB118" s="230"/>
      <c r="JC118" s="230"/>
      <c r="JD118" s="230"/>
      <c r="JE118" s="230"/>
    </row>
    <row r="119" spans="258:265" s="1" customFormat="1" ht="19.5" customHeight="1">
      <c r="IX119" s="230"/>
      <c r="IY119" s="230"/>
      <c r="IZ119" s="230"/>
      <c r="JA119" s="230"/>
      <c r="JB119" s="230"/>
      <c r="JC119" s="230"/>
      <c r="JD119" s="230"/>
      <c r="JE119" s="230"/>
    </row>
    <row r="120" spans="258:265" s="1" customFormat="1" ht="19.5" customHeight="1">
      <c r="IX120" s="230"/>
      <c r="IY120" s="230"/>
      <c r="IZ120" s="230"/>
      <c r="JA120" s="230"/>
      <c r="JB120" s="230"/>
      <c r="JC120" s="230"/>
      <c r="JD120" s="230"/>
      <c r="JE120" s="230"/>
    </row>
    <row r="121" spans="258:265" s="1" customFormat="1" ht="19.5" customHeight="1">
      <c r="IX121" s="230"/>
      <c r="IY121" s="230"/>
      <c r="IZ121" s="230"/>
      <c r="JA121" s="230"/>
      <c r="JB121" s="230"/>
      <c r="JC121" s="230"/>
      <c r="JD121" s="230"/>
      <c r="JE121" s="230"/>
    </row>
    <row r="122" spans="258:265" s="1" customFormat="1" ht="19.5" customHeight="1">
      <c r="IX122" s="230"/>
      <c r="IY122" s="230"/>
      <c r="IZ122" s="230"/>
      <c r="JA122" s="230"/>
      <c r="JB122" s="230"/>
      <c r="JC122" s="230"/>
      <c r="JD122" s="230"/>
      <c r="JE122" s="230"/>
    </row>
    <row r="123" spans="258:265" s="1" customFormat="1" ht="19.5" customHeight="1">
      <c r="IX123" s="230"/>
      <c r="IY123" s="230"/>
      <c r="IZ123" s="230"/>
      <c r="JA123" s="230"/>
      <c r="JB123" s="230"/>
      <c r="JC123" s="230"/>
      <c r="JD123" s="230"/>
      <c r="JE123" s="230"/>
    </row>
    <row r="124" spans="258:265" s="1" customFormat="1" ht="19.5" customHeight="1">
      <c r="IX124" s="230"/>
      <c r="IY124" s="230"/>
      <c r="IZ124" s="230"/>
      <c r="JA124" s="230"/>
      <c r="JB124" s="230"/>
      <c r="JC124" s="230"/>
      <c r="JD124" s="230"/>
      <c r="JE124" s="230"/>
    </row>
    <row r="125" spans="258:265" s="1" customFormat="1" ht="19.5" customHeight="1">
      <c r="IX125" s="230"/>
      <c r="IY125" s="230"/>
      <c r="IZ125" s="230"/>
      <c r="JA125" s="230"/>
      <c r="JB125" s="230"/>
      <c r="JC125" s="230"/>
      <c r="JD125" s="230"/>
      <c r="JE125" s="230"/>
    </row>
    <row r="126" spans="258:265" s="1" customFormat="1" ht="19.5" customHeight="1">
      <c r="IX126" s="230"/>
      <c r="IY126" s="230"/>
      <c r="IZ126" s="230"/>
      <c r="JA126" s="230"/>
      <c r="JB126" s="230"/>
      <c r="JC126" s="230"/>
      <c r="JD126" s="230"/>
      <c r="JE126" s="230"/>
    </row>
    <row r="127" spans="258:265" s="1" customFormat="1" ht="19.5" customHeight="1">
      <c r="IX127" s="230"/>
      <c r="IY127" s="230"/>
      <c r="IZ127" s="230"/>
      <c r="JA127" s="230"/>
      <c r="JB127" s="230"/>
      <c r="JC127" s="230"/>
      <c r="JD127" s="230"/>
      <c r="JE127" s="230"/>
    </row>
    <row r="128" spans="258:265" s="1" customFormat="1" ht="19.5" customHeight="1">
      <c r="IX128" s="230"/>
      <c r="IY128" s="230"/>
      <c r="IZ128" s="230"/>
      <c r="JA128" s="230"/>
      <c r="JB128" s="230"/>
      <c r="JC128" s="230"/>
      <c r="JD128" s="230"/>
      <c r="JE128" s="230"/>
    </row>
    <row r="129" spans="258:265" s="1" customFormat="1" ht="19.5" customHeight="1">
      <c r="IX129" s="230"/>
      <c r="IY129" s="230"/>
      <c r="IZ129" s="230"/>
      <c r="JA129" s="230"/>
      <c r="JB129" s="230"/>
      <c r="JC129" s="230"/>
      <c r="JD129" s="230"/>
      <c r="JE129" s="230"/>
    </row>
    <row r="130" spans="258:265" s="1" customFormat="1" ht="19.5" customHeight="1">
      <c r="IX130" s="230"/>
      <c r="IY130" s="230"/>
      <c r="IZ130" s="230"/>
      <c r="JA130" s="230"/>
      <c r="JB130" s="230"/>
      <c r="JC130" s="230"/>
      <c r="JD130" s="230"/>
      <c r="JE130" s="230"/>
    </row>
    <row r="131" spans="258:265" s="1" customFormat="1" ht="19.5" customHeight="1">
      <c r="IX131" s="230"/>
      <c r="IY131" s="230"/>
      <c r="IZ131" s="230"/>
      <c r="JA131" s="230"/>
      <c r="JB131" s="230"/>
      <c r="JC131" s="230"/>
      <c r="JD131" s="230"/>
      <c r="JE131" s="230"/>
    </row>
    <row r="132" spans="258:265" s="1" customFormat="1" ht="19.5" customHeight="1">
      <c r="IX132" s="230"/>
      <c r="IY132" s="230"/>
      <c r="IZ132" s="230"/>
      <c r="JA132" s="230"/>
      <c r="JB132" s="230"/>
      <c r="JC132" s="230"/>
      <c r="JD132" s="230"/>
      <c r="JE132" s="230"/>
    </row>
    <row r="133" spans="258:265" s="1" customFormat="1" ht="19.5" customHeight="1">
      <c r="IX133" s="230"/>
      <c r="IY133" s="230"/>
      <c r="IZ133" s="230"/>
      <c r="JA133" s="230"/>
      <c r="JB133" s="230"/>
      <c r="JC133" s="230"/>
      <c r="JD133" s="230"/>
      <c r="JE133" s="230"/>
    </row>
    <row r="134" spans="258:265" s="1" customFormat="1" ht="19.5" customHeight="1">
      <c r="IX134" s="230"/>
      <c r="IY134" s="230"/>
      <c r="IZ134" s="230"/>
      <c r="JA134" s="230"/>
      <c r="JB134" s="230"/>
      <c r="JC134" s="230"/>
      <c r="JD134" s="230"/>
      <c r="JE134" s="230"/>
    </row>
    <row r="135" spans="258:265" s="1" customFormat="1" ht="19.5" customHeight="1">
      <c r="IX135" s="230"/>
      <c r="IY135" s="230"/>
      <c r="IZ135" s="230"/>
      <c r="JA135" s="230"/>
      <c r="JB135" s="230"/>
      <c r="JC135" s="230"/>
      <c r="JD135" s="230"/>
      <c r="JE135" s="230"/>
    </row>
    <row r="136" spans="258:265" s="1" customFormat="1" ht="19.5" customHeight="1">
      <c r="IX136" s="230"/>
      <c r="IY136" s="230"/>
      <c r="IZ136" s="230"/>
      <c r="JA136" s="230"/>
      <c r="JB136" s="230"/>
      <c r="JC136" s="230"/>
      <c r="JD136" s="230"/>
      <c r="JE136" s="230"/>
    </row>
    <row r="137" spans="258:265" s="1" customFormat="1" ht="19.5" customHeight="1">
      <c r="IX137" s="230"/>
      <c r="IY137" s="230"/>
      <c r="IZ137" s="230"/>
      <c r="JA137" s="230"/>
      <c r="JB137" s="230"/>
      <c r="JC137" s="230"/>
      <c r="JD137" s="230"/>
      <c r="JE137" s="230"/>
    </row>
    <row r="138" spans="258:265" s="1" customFormat="1" ht="19.5" customHeight="1">
      <c r="IX138" s="230"/>
      <c r="IY138" s="230"/>
      <c r="IZ138" s="230"/>
      <c r="JA138" s="230"/>
      <c r="JB138" s="230"/>
      <c r="JC138" s="230"/>
      <c r="JD138" s="230"/>
      <c r="JE138" s="230"/>
    </row>
    <row r="139" spans="258:265" s="1" customFormat="1" ht="19.5" customHeight="1">
      <c r="IX139" s="230"/>
      <c r="IY139" s="230"/>
      <c r="IZ139" s="230"/>
      <c r="JA139" s="230"/>
      <c r="JB139" s="230"/>
      <c r="JC139" s="230"/>
      <c r="JD139" s="230"/>
      <c r="JE139" s="230"/>
    </row>
    <row r="140" spans="258:265" s="1" customFormat="1" ht="19.5" customHeight="1">
      <c r="IX140" s="230"/>
      <c r="IY140" s="230"/>
      <c r="IZ140" s="230"/>
      <c r="JA140" s="230"/>
      <c r="JB140" s="230"/>
      <c r="JC140" s="230"/>
      <c r="JD140" s="230"/>
      <c r="JE140" s="230"/>
    </row>
    <row r="141" spans="258:265" s="1" customFormat="1" ht="19.5" customHeight="1">
      <c r="IX141" s="230"/>
      <c r="IY141" s="230"/>
      <c r="IZ141" s="230"/>
      <c r="JA141" s="230"/>
      <c r="JB141" s="230"/>
      <c r="JC141" s="230"/>
      <c r="JD141" s="230"/>
      <c r="JE141" s="230"/>
    </row>
    <row r="142" spans="258:265" s="1" customFormat="1" ht="19.5" customHeight="1">
      <c r="IX142" s="230"/>
      <c r="IY142" s="230"/>
      <c r="IZ142" s="230"/>
      <c r="JA142" s="230"/>
      <c r="JB142" s="230"/>
      <c r="JC142" s="230"/>
      <c r="JD142" s="230"/>
      <c r="JE142" s="230"/>
    </row>
    <row r="143" spans="258:265" s="1" customFormat="1" ht="19.5" customHeight="1">
      <c r="IX143" s="230"/>
      <c r="IY143" s="230"/>
      <c r="IZ143" s="230"/>
      <c r="JA143" s="230"/>
      <c r="JB143" s="230"/>
      <c r="JC143" s="230"/>
      <c r="JD143" s="230"/>
      <c r="JE143" s="230"/>
    </row>
    <row r="144" spans="258:265" s="1" customFormat="1" ht="19.5" customHeight="1">
      <c r="IX144" s="230"/>
      <c r="IY144" s="230"/>
      <c r="IZ144" s="230"/>
      <c r="JA144" s="230"/>
      <c r="JB144" s="230"/>
      <c r="JC144" s="230"/>
      <c r="JD144" s="230"/>
      <c r="JE144" s="230"/>
    </row>
    <row r="145" spans="258:265" s="1" customFormat="1" ht="19.5" customHeight="1">
      <c r="IX145" s="230"/>
      <c r="IY145" s="230"/>
      <c r="IZ145" s="230"/>
      <c r="JA145" s="230"/>
      <c r="JB145" s="230"/>
      <c r="JC145" s="230"/>
      <c r="JD145" s="230"/>
      <c r="JE145" s="230"/>
    </row>
    <row r="146" spans="258:265" s="1" customFormat="1" ht="19.5" customHeight="1">
      <c r="IX146" s="230"/>
      <c r="IY146" s="230"/>
      <c r="IZ146" s="230"/>
      <c r="JA146" s="230"/>
      <c r="JB146" s="230"/>
      <c r="JC146" s="230"/>
      <c r="JD146" s="230"/>
      <c r="JE146" s="230"/>
    </row>
    <row r="147" spans="258:265" s="1" customFormat="1" ht="19.5" customHeight="1">
      <c r="IX147" s="230"/>
      <c r="IY147" s="230"/>
      <c r="IZ147" s="230"/>
      <c r="JA147" s="230"/>
      <c r="JB147" s="230"/>
      <c r="JC147" s="230"/>
      <c r="JD147" s="230"/>
      <c r="JE147" s="230"/>
    </row>
    <row r="148" spans="258:265" s="1" customFormat="1" ht="19.5" customHeight="1">
      <c r="IX148" s="230"/>
      <c r="IY148" s="230"/>
      <c r="IZ148" s="230"/>
      <c r="JA148" s="230"/>
      <c r="JB148" s="230"/>
      <c r="JC148" s="230"/>
      <c r="JD148" s="230"/>
      <c r="JE148" s="230"/>
    </row>
    <row r="149" spans="258:265" s="1" customFormat="1" ht="19.5" customHeight="1">
      <c r="IX149" s="230"/>
      <c r="IY149" s="230"/>
      <c r="IZ149" s="230"/>
      <c r="JA149" s="230"/>
      <c r="JB149" s="230"/>
      <c r="JC149" s="230"/>
      <c r="JD149" s="230"/>
      <c r="JE149" s="230"/>
    </row>
    <row r="150" spans="258:265" s="1" customFormat="1" ht="19.5" customHeight="1">
      <c r="IX150" s="230"/>
      <c r="IY150" s="230"/>
      <c r="IZ150" s="230"/>
      <c r="JA150" s="230"/>
      <c r="JB150" s="230"/>
      <c r="JC150" s="230"/>
      <c r="JD150" s="230"/>
      <c r="JE150" s="230"/>
    </row>
    <row r="151" spans="258:265" s="1" customFormat="1" ht="19.5" customHeight="1">
      <c r="IX151" s="230"/>
      <c r="IY151" s="230"/>
      <c r="IZ151" s="230"/>
      <c r="JA151" s="230"/>
      <c r="JB151" s="230"/>
      <c r="JC151" s="230"/>
      <c r="JD151" s="230"/>
      <c r="JE151" s="230"/>
    </row>
    <row r="152" spans="258:265" s="1" customFormat="1" ht="19.5" customHeight="1">
      <c r="IX152" s="230"/>
      <c r="IY152" s="230"/>
      <c r="IZ152" s="230"/>
      <c r="JA152" s="230"/>
      <c r="JB152" s="230"/>
      <c r="JC152" s="230"/>
      <c r="JD152" s="230"/>
      <c r="JE152" s="230"/>
    </row>
    <row r="153" spans="258:265" s="1" customFormat="1" ht="19.5" customHeight="1">
      <c r="IX153" s="230"/>
      <c r="IY153" s="230"/>
      <c r="IZ153" s="230"/>
      <c r="JA153" s="230"/>
      <c r="JB153" s="230"/>
      <c r="JC153" s="230"/>
      <c r="JD153" s="230"/>
      <c r="JE153" s="230"/>
    </row>
    <row r="154" spans="258:265" s="1" customFormat="1" ht="19.5" customHeight="1">
      <c r="IX154" s="230"/>
      <c r="IY154" s="230"/>
      <c r="IZ154" s="230"/>
      <c r="JA154" s="230"/>
      <c r="JB154" s="230"/>
      <c r="JC154" s="230"/>
      <c r="JD154" s="230"/>
      <c r="JE154" s="230"/>
    </row>
    <row r="155" spans="258:265" s="1" customFormat="1" ht="19.5" customHeight="1">
      <c r="IX155" s="230"/>
      <c r="IY155" s="230"/>
      <c r="IZ155" s="230"/>
      <c r="JA155" s="230"/>
      <c r="JB155" s="230"/>
      <c r="JC155" s="230"/>
      <c r="JD155" s="230"/>
      <c r="JE155" s="230"/>
    </row>
    <row r="156" spans="258:265" s="1" customFormat="1" ht="19.5" customHeight="1">
      <c r="IX156" s="230"/>
      <c r="IY156" s="230"/>
      <c r="IZ156" s="230"/>
      <c r="JA156" s="230"/>
      <c r="JB156" s="230"/>
      <c r="JC156" s="230"/>
      <c r="JD156" s="230"/>
      <c r="JE156" s="230"/>
    </row>
    <row r="157" spans="258:265" s="1" customFormat="1" ht="19.5" customHeight="1">
      <c r="IX157" s="230"/>
      <c r="IY157" s="230"/>
      <c r="IZ157" s="230"/>
      <c r="JA157" s="230"/>
      <c r="JB157" s="230"/>
      <c r="JC157" s="230"/>
      <c r="JD157" s="230"/>
      <c r="JE157" s="230"/>
    </row>
    <row r="158" spans="258:265" s="1" customFormat="1" ht="19.5" customHeight="1">
      <c r="IX158" s="230"/>
      <c r="IY158" s="230"/>
      <c r="IZ158" s="230"/>
      <c r="JA158" s="230"/>
      <c r="JB158" s="230"/>
      <c r="JC158" s="230"/>
      <c r="JD158" s="230"/>
      <c r="JE158" s="230"/>
    </row>
  </sheetData>
  <mergeCells count="66">
    <mergeCell ref="BO27:BP28"/>
    <mergeCell ref="BO13:BO18"/>
    <mergeCell ref="BO19:BO24"/>
    <mergeCell ref="BP13:BP18"/>
    <mergeCell ref="BQ13:BQ18"/>
    <mergeCell ref="BP19:BP24"/>
    <mergeCell ref="BQ19:BQ24"/>
    <mergeCell ref="C65:V66"/>
    <mergeCell ref="W65:BL66"/>
    <mergeCell ref="D41:BL54"/>
    <mergeCell ref="U19:X24"/>
    <mergeCell ref="Y19:AR21"/>
    <mergeCell ref="AS19:AT20"/>
    <mergeCell ref="AU19:BL20"/>
    <mergeCell ref="AS21:AT22"/>
    <mergeCell ref="AU21:BL22"/>
    <mergeCell ref="Y22:AR24"/>
    <mergeCell ref="AS23:AT24"/>
    <mergeCell ref="AU23:BL24"/>
    <mergeCell ref="BA64:BL64"/>
    <mergeCell ref="C19:Q24"/>
    <mergeCell ref="R19:S24"/>
    <mergeCell ref="T19:T24"/>
    <mergeCell ref="C13:Q18"/>
    <mergeCell ref="R13:S18"/>
    <mergeCell ref="T13:T18"/>
    <mergeCell ref="U13:X18"/>
    <mergeCell ref="Y13:AR15"/>
    <mergeCell ref="AS13:AT14"/>
    <mergeCell ref="AU13:BL14"/>
    <mergeCell ref="AS15:AT16"/>
    <mergeCell ref="AU15:BL16"/>
    <mergeCell ref="Y16:AR18"/>
    <mergeCell ref="AS17:AT18"/>
    <mergeCell ref="AU17:BL18"/>
    <mergeCell ref="C63:V63"/>
    <mergeCell ref="W63:AS63"/>
    <mergeCell ref="C64:V64"/>
    <mergeCell ref="W64:AA64"/>
    <mergeCell ref="AB64:AP64"/>
    <mergeCell ref="AQ64:AZ64"/>
    <mergeCell ref="C31:BL31"/>
    <mergeCell ref="C56:BL56"/>
    <mergeCell ref="C62:V62"/>
    <mergeCell ref="W62:AD62"/>
    <mergeCell ref="AE62:BD62"/>
    <mergeCell ref="BE62:BL62"/>
    <mergeCell ref="C32:BL35"/>
    <mergeCell ref="C39:BL40"/>
    <mergeCell ref="D57:BL59"/>
    <mergeCell ref="C12:Q12"/>
    <mergeCell ref="R12:T12"/>
    <mergeCell ref="U12:X12"/>
    <mergeCell ref="Y12:AR12"/>
    <mergeCell ref="AS12:BL12"/>
    <mergeCell ref="C6:Q6"/>
    <mergeCell ref="S6:AJ6"/>
    <mergeCell ref="C7:Q7"/>
    <mergeCell ref="S7:AY7"/>
    <mergeCell ref="C8:Q8"/>
    <mergeCell ref="S8:AJ8"/>
    <mergeCell ref="C2:G2"/>
    <mergeCell ref="AK2:AU2"/>
    <mergeCell ref="AV2:BL2"/>
    <mergeCell ref="B4:BL4"/>
    <mergeCell ref="AS5:BI5"/>
  </mergeCells>
  <phoneticPr fontId="22"/>
  <dataValidations count="1">
    <dataValidation type="list" allowBlank="1" showInputMessage="1" showErrorMessage="1" sqref="U13:X24" xr:uid="{C2D5CCFD-037D-4379-A81A-C6FE464BF072}">
      <formula1>"　　,常勤,非常勤"</formula1>
    </dataValidation>
  </dataValidations>
  <pageMargins left="0.51181102362204722" right="0.31496062992125984" top="0.55118110236220474" bottom="0.35433070866141736" header="0" footer="0"/>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4210" r:id="rId4" name="チェック 2">
              <controlPr defaultSize="0" autoFill="0" autoLine="0" autoPict="0">
                <anchor moveWithCells="1">
                  <from>
                    <xdr:col>44</xdr:col>
                    <xdr:colOff>38100</xdr:colOff>
                    <xdr:row>12</xdr:row>
                    <xdr:rowOff>0</xdr:rowOff>
                  </from>
                  <to>
                    <xdr:col>46</xdr:col>
                    <xdr:colOff>0</xdr:colOff>
                    <xdr:row>14</xdr:row>
                    <xdr:rowOff>0</xdr:rowOff>
                  </to>
                </anchor>
              </controlPr>
            </control>
          </mc:Choice>
        </mc:AlternateContent>
        <mc:AlternateContent xmlns:mc="http://schemas.openxmlformats.org/markup-compatibility/2006">
          <mc:Choice Requires="x14">
            <control shapeId="94218" r:id="rId5" name="チェック 10">
              <controlPr defaultSize="0" autoFill="0" autoLine="0" autoPict="0">
                <anchor moveWithCells="1">
                  <from>
                    <xdr:col>44</xdr:col>
                    <xdr:colOff>38100</xdr:colOff>
                    <xdr:row>14</xdr:row>
                    <xdr:rowOff>0</xdr:rowOff>
                  </from>
                  <to>
                    <xdr:col>46</xdr:col>
                    <xdr:colOff>0</xdr:colOff>
                    <xdr:row>16</xdr:row>
                    <xdr:rowOff>0</xdr:rowOff>
                  </to>
                </anchor>
              </controlPr>
            </control>
          </mc:Choice>
        </mc:AlternateContent>
        <mc:AlternateContent xmlns:mc="http://schemas.openxmlformats.org/markup-compatibility/2006">
          <mc:Choice Requires="x14">
            <control shapeId="94219" r:id="rId6" name="チェック 11">
              <controlPr defaultSize="0" autoFill="0" autoLine="0" autoPict="0">
                <anchor moveWithCells="1">
                  <from>
                    <xdr:col>44</xdr:col>
                    <xdr:colOff>38100</xdr:colOff>
                    <xdr:row>16</xdr:row>
                    <xdr:rowOff>0</xdr:rowOff>
                  </from>
                  <to>
                    <xdr:col>46</xdr:col>
                    <xdr:colOff>0</xdr:colOff>
                    <xdr:row>18</xdr:row>
                    <xdr:rowOff>0</xdr:rowOff>
                  </to>
                </anchor>
              </controlPr>
            </control>
          </mc:Choice>
        </mc:AlternateContent>
        <mc:AlternateContent xmlns:mc="http://schemas.openxmlformats.org/markup-compatibility/2006">
          <mc:Choice Requires="x14">
            <control shapeId="94220" r:id="rId7" name="チェック 12">
              <controlPr defaultSize="0" autoFill="0" autoLine="0" autoPict="0">
                <anchor moveWithCells="1">
                  <from>
                    <xdr:col>44</xdr:col>
                    <xdr:colOff>38100</xdr:colOff>
                    <xdr:row>18</xdr:row>
                    <xdr:rowOff>0</xdr:rowOff>
                  </from>
                  <to>
                    <xdr:col>46</xdr:col>
                    <xdr:colOff>0</xdr:colOff>
                    <xdr:row>20</xdr:row>
                    <xdr:rowOff>0</xdr:rowOff>
                  </to>
                </anchor>
              </controlPr>
            </control>
          </mc:Choice>
        </mc:AlternateContent>
        <mc:AlternateContent xmlns:mc="http://schemas.openxmlformats.org/markup-compatibility/2006">
          <mc:Choice Requires="x14">
            <control shapeId="94221" r:id="rId8" name="チェック 13">
              <controlPr defaultSize="0" autoFill="0" autoLine="0" autoPict="0">
                <anchor moveWithCells="1">
                  <from>
                    <xdr:col>44</xdr:col>
                    <xdr:colOff>38100</xdr:colOff>
                    <xdr:row>20</xdr:row>
                    <xdr:rowOff>0</xdr:rowOff>
                  </from>
                  <to>
                    <xdr:col>46</xdr:col>
                    <xdr:colOff>0</xdr:colOff>
                    <xdr:row>22</xdr:row>
                    <xdr:rowOff>0</xdr:rowOff>
                  </to>
                </anchor>
              </controlPr>
            </control>
          </mc:Choice>
        </mc:AlternateContent>
        <mc:AlternateContent xmlns:mc="http://schemas.openxmlformats.org/markup-compatibility/2006">
          <mc:Choice Requires="x14">
            <control shapeId="94222" r:id="rId9" name="チェック 14">
              <controlPr defaultSize="0" autoFill="0" autoLine="0" autoPict="0">
                <anchor moveWithCells="1">
                  <from>
                    <xdr:col>44</xdr:col>
                    <xdr:colOff>38100</xdr:colOff>
                    <xdr:row>22</xdr:row>
                    <xdr:rowOff>0</xdr:rowOff>
                  </from>
                  <to>
                    <xdr:col>46</xdr:col>
                    <xdr:colOff>0</xdr:colOff>
                    <xdr:row>24</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BD49"/>
  <sheetViews>
    <sheetView view="pageBreakPreview" topLeftCell="A22" zoomScaleSheetLayoutView="100" workbookViewId="0">
      <selection activeCell="R32" sqref="R32:AH32"/>
    </sheetView>
  </sheetViews>
  <sheetFormatPr defaultColWidth="9" defaultRowHeight="14.25"/>
  <cols>
    <col min="1" max="1" width="1" style="1" customWidth="1"/>
    <col min="2" max="12" width="1.875" style="1" customWidth="1"/>
    <col min="13" max="13" width="3.125" style="1" customWidth="1"/>
    <col min="14" max="22" width="1.875" style="1" customWidth="1"/>
    <col min="23" max="25" width="2.25" style="1" customWidth="1"/>
    <col min="26" max="49" width="1.875" style="1" customWidth="1"/>
    <col min="50" max="50" width="0.875" style="1" customWidth="1"/>
    <col min="51" max="51" width="4.375" style="1" customWidth="1"/>
    <col min="52" max="52" width="7.5" style="1" customWidth="1"/>
    <col min="53" max="53" width="9" style="1" bestFit="1"/>
    <col min="54" max="16384" width="9" style="1"/>
  </cols>
  <sheetData>
    <row r="1" spans="2:50" ht="6.75" customHeight="1"/>
    <row r="2" spans="2:50" ht="6.75" customHeight="1"/>
    <row r="3" spans="2:50" ht="19.5" customHeight="1">
      <c r="B3" s="1209" t="s">
        <v>76</v>
      </c>
      <c r="C3" s="1211"/>
      <c r="D3" s="1211"/>
      <c r="E3" s="1211"/>
      <c r="F3" s="1211"/>
      <c r="G3" s="1210"/>
      <c r="V3" s="692" t="s">
        <v>637</v>
      </c>
      <c r="W3" s="693"/>
      <c r="X3" s="693"/>
      <c r="Y3" s="693"/>
      <c r="Z3" s="693"/>
      <c r="AA3" s="693"/>
      <c r="AB3" s="693"/>
      <c r="AC3" s="693"/>
      <c r="AD3" s="693"/>
      <c r="AE3" s="693"/>
      <c r="AF3" s="1212"/>
      <c r="AG3" s="1213" t="str">
        <f>CONCATENATE('(変更)1-1'!T25,"・",'(変更)1-1'!N27)</f>
        <v>１－１・</v>
      </c>
      <c r="AH3" s="685"/>
      <c r="AI3" s="685"/>
      <c r="AJ3" s="685"/>
      <c r="AK3" s="685"/>
      <c r="AL3" s="685"/>
      <c r="AM3" s="685"/>
      <c r="AN3" s="685"/>
      <c r="AO3" s="685"/>
      <c r="AP3" s="685"/>
      <c r="AQ3" s="685"/>
      <c r="AR3" s="685"/>
      <c r="AS3" s="685"/>
      <c r="AT3" s="685"/>
      <c r="AU3" s="685"/>
      <c r="AV3" s="685"/>
      <c r="AW3" s="686"/>
    </row>
    <row r="4" spans="2:50" ht="13.5" customHeight="1">
      <c r="B4" s="269"/>
      <c r="C4" s="269"/>
      <c r="D4" s="269"/>
      <c r="E4" s="269"/>
      <c r="F4" s="269"/>
      <c r="G4" s="269"/>
      <c r="V4" s="21"/>
      <c r="W4" s="21"/>
      <c r="X4" s="21"/>
      <c r="Y4" s="21"/>
      <c r="Z4" s="21"/>
      <c r="AA4" s="21"/>
      <c r="AB4" s="21"/>
      <c r="AC4" s="21"/>
      <c r="AD4" s="21"/>
      <c r="AE4" s="21"/>
      <c r="AF4" s="21"/>
      <c r="AG4" s="345"/>
      <c r="AH4" s="345"/>
      <c r="AI4" s="345"/>
      <c r="AJ4" s="345"/>
      <c r="AK4" s="345"/>
      <c r="AL4" s="345"/>
      <c r="AM4" s="345"/>
      <c r="AN4" s="345"/>
      <c r="AO4" s="345"/>
      <c r="AP4" s="345"/>
      <c r="AQ4" s="345"/>
      <c r="AR4" s="345"/>
      <c r="AS4" s="345"/>
      <c r="AT4" s="345"/>
      <c r="AU4" s="345"/>
      <c r="AV4" s="345"/>
      <c r="AW4" s="345"/>
    </row>
    <row r="5" spans="2:50" ht="21.75" customHeight="1">
      <c r="B5" s="690" t="s">
        <v>511</v>
      </c>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0"/>
      <c r="AL5" s="690"/>
      <c r="AM5" s="690"/>
      <c r="AN5" s="690"/>
      <c r="AO5" s="690"/>
      <c r="AP5" s="690"/>
      <c r="AQ5" s="690"/>
      <c r="AR5" s="690"/>
      <c r="AS5" s="690"/>
      <c r="AT5" s="690"/>
      <c r="AU5" s="690"/>
      <c r="AV5" s="690"/>
      <c r="AW5" s="690"/>
    </row>
    <row r="6" spans="2:50" s="9" customFormat="1" ht="21.75" customHeight="1">
      <c r="B6" s="22"/>
      <c r="C6" s="1354" t="s">
        <v>70</v>
      </c>
      <c r="D6" s="1354"/>
      <c r="E6" s="1354"/>
      <c r="F6" s="1354"/>
      <c r="G6" s="1354"/>
      <c r="H6" s="1354"/>
      <c r="I6" s="1354"/>
      <c r="J6" s="1354"/>
      <c r="K6" s="1354"/>
      <c r="L6" s="116" t="s">
        <v>26</v>
      </c>
      <c r="M6" s="783">
        <f>'(変更)1-1'!N27</f>
        <v>0</v>
      </c>
      <c r="N6" s="783"/>
      <c r="O6" s="783"/>
      <c r="P6" s="783"/>
      <c r="Q6" s="783"/>
      <c r="R6" s="783"/>
      <c r="S6" s="783"/>
      <c r="T6" s="783"/>
      <c r="U6" s="783"/>
      <c r="V6" s="783"/>
      <c r="W6" s="783"/>
      <c r="X6" s="783"/>
      <c r="Y6" s="783"/>
      <c r="Z6" s="783"/>
      <c r="AA6" s="783"/>
      <c r="AB6" s="783"/>
    </row>
    <row r="7" spans="2:50" s="9" customFormat="1" ht="24" customHeight="1">
      <c r="C7" s="1354" t="s">
        <v>48</v>
      </c>
      <c r="D7" s="1354"/>
      <c r="E7" s="1354"/>
      <c r="F7" s="1354"/>
      <c r="G7" s="1354"/>
      <c r="H7" s="1354"/>
      <c r="I7" s="1354"/>
      <c r="J7" s="1354"/>
      <c r="K7" s="1354"/>
      <c r="L7" s="116" t="s">
        <v>26</v>
      </c>
      <c r="M7" s="783" t="str">
        <f>'(変更)1-1'!N19</f>
        <v>離職者等委託訓練　知識等習得コース</v>
      </c>
      <c r="N7" s="783"/>
      <c r="O7" s="783"/>
      <c r="P7" s="783"/>
      <c r="Q7" s="783"/>
      <c r="R7" s="783"/>
      <c r="S7" s="783"/>
      <c r="T7" s="783"/>
      <c r="U7" s="783"/>
      <c r="V7" s="783"/>
      <c r="W7" s="783"/>
      <c r="X7" s="783"/>
      <c r="Y7" s="783"/>
      <c r="Z7" s="783"/>
      <c r="AA7" s="783"/>
      <c r="AB7" s="783"/>
      <c r="AC7" s="1362"/>
      <c r="AD7" s="1362"/>
      <c r="AE7" s="1362"/>
      <c r="AF7" s="1362"/>
      <c r="AG7" s="1362"/>
      <c r="AH7" s="1362"/>
      <c r="AI7" s="1362"/>
      <c r="AJ7" s="1362"/>
      <c r="AK7" s="1362"/>
    </row>
    <row r="8" spans="2:50" s="9" customFormat="1" ht="25.5" customHeight="1">
      <c r="C8" s="1354" t="s">
        <v>327</v>
      </c>
      <c r="D8" s="1354"/>
      <c r="E8" s="1354"/>
      <c r="F8" s="1354"/>
      <c r="G8" s="1354"/>
      <c r="H8" s="1354"/>
      <c r="I8" s="1354"/>
      <c r="J8" s="1354"/>
      <c r="K8" s="1354"/>
      <c r="L8" s="116" t="s">
        <v>26</v>
      </c>
      <c r="M8" s="783" t="str">
        <f>'(変更)1-1'!N21</f>
        <v>パソコン初級</v>
      </c>
      <c r="N8" s="783"/>
      <c r="O8" s="783"/>
      <c r="P8" s="783"/>
      <c r="Q8" s="783"/>
      <c r="R8" s="783"/>
      <c r="S8" s="783"/>
      <c r="T8" s="783"/>
      <c r="U8" s="783"/>
      <c r="V8" s="783"/>
      <c r="W8" s="783"/>
      <c r="X8" s="783"/>
      <c r="Y8" s="783"/>
      <c r="Z8" s="783"/>
      <c r="AA8" s="783"/>
      <c r="AB8" s="783"/>
      <c r="AC8" s="9" t="s">
        <v>41</v>
      </c>
    </row>
    <row r="9" spans="2:50" ht="13.5" customHeight="1">
      <c r="B9" s="11"/>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2:50" s="93" customFormat="1" ht="18.75" customHeight="1">
      <c r="B10" s="341" t="s">
        <v>406</v>
      </c>
    </row>
    <row r="11" spans="2:50" ht="30" customHeight="1">
      <c r="B11" s="726">
        <v>1</v>
      </c>
      <c r="C11" s="1368" t="s">
        <v>510</v>
      </c>
      <c r="D11" s="1368"/>
      <c r="E11" s="1368"/>
      <c r="F11" s="1368"/>
      <c r="G11" s="1368"/>
      <c r="H11" s="1368"/>
      <c r="I11" s="1368"/>
      <c r="J11" s="1368"/>
      <c r="K11" s="1368"/>
      <c r="L11" s="1368"/>
      <c r="M11" s="1368"/>
      <c r="N11" s="1363" t="s">
        <v>200</v>
      </c>
      <c r="O11" s="1363"/>
      <c r="P11" s="1363"/>
      <c r="Q11" s="1363"/>
      <c r="R11" s="1363"/>
      <c r="S11" s="1363"/>
      <c r="T11" s="1355"/>
      <c r="U11" s="1356"/>
      <c r="V11" s="1356"/>
      <c r="W11" s="1356"/>
      <c r="X11" s="1356"/>
      <c r="Y11" s="1356"/>
      <c r="Z11" s="1356"/>
      <c r="AA11" s="1356"/>
      <c r="AB11" s="1356"/>
      <c r="AC11" s="1356"/>
      <c r="AD11" s="1356"/>
      <c r="AE11" s="1356"/>
      <c r="AF11" s="1356"/>
      <c r="AG11" s="1356"/>
      <c r="AH11" s="1356"/>
      <c r="AI11" s="1364"/>
      <c r="AJ11" s="1365" t="s">
        <v>163</v>
      </c>
      <c r="AK11" s="1366"/>
      <c r="AL11" s="1366"/>
      <c r="AM11" s="1367"/>
      <c r="AN11" s="1355"/>
      <c r="AO11" s="1356"/>
      <c r="AP11" s="1356"/>
      <c r="AQ11" s="1356"/>
      <c r="AR11" s="1356"/>
      <c r="AS11" s="1356"/>
      <c r="AT11" s="1356"/>
      <c r="AU11" s="1356"/>
      <c r="AV11" s="1356"/>
      <c r="AW11" s="1357"/>
    </row>
    <row r="12" spans="2:50" ht="30" customHeight="1">
      <c r="B12" s="728"/>
      <c r="C12" s="1369"/>
      <c r="D12" s="1369"/>
      <c r="E12" s="1369"/>
      <c r="F12" s="1369"/>
      <c r="G12" s="1369"/>
      <c r="H12" s="1369"/>
      <c r="I12" s="1369"/>
      <c r="J12" s="1369"/>
      <c r="K12" s="1369"/>
      <c r="L12" s="1369"/>
      <c r="M12" s="1369"/>
      <c r="N12" s="1358" t="s">
        <v>201</v>
      </c>
      <c r="O12" s="1358"/>
      <c r="P12" s="1358"/>
      <c r="Q12" s="1358"/>
      <c r="R12" s="1358"/>
      <c r="S12" s="1358"/>
      <c r="T12" s="1359"/>
      <c r="U12" s="768"/>
      <c r="V12" s="768"/>
      <c r="W12" s="768"/>
      <c r="X12" s="768"/>
      <c r="Y12" s="768"/>
      <c r="Z12" s="768"/>
      <c r="AA12" s="768"/>
      <c r="AB12" s="768"/>
      <c r="AC12" s="768"/>
      <c r="AD12" s="768"/>
      <c r="AE12" s="768"/>
      <c r="AF12" s="768"/>
      <c r="AG12" s="768"/>
      <c r="AH12" s="768"/>
      <c r="AI12" s="1360"/>
      <c r="AJ12" s="1361" t="s">
        <v>98</v>
      </c>
      <c r="AK12" s="766"/>
      <c r="AL12" s="766"/>
      <c r="AM12" s="767"/>
      <c r="AN12" s="1359"/>
      <c r="AO12" s="768"/>
      <c r="AP12" s="768"/>
      <c r="AQ12" s="768"/>
      <c r="AR12" s="768"/>
      <c r="AS12" s="768"/>
      <c r="AT12" s="768"/>
      <c r="AU12" s="768"/>
      <c r="AV12" s="768"/>
      <c r="AW12" s="769"/>
    </row>
    <row r="13" spans="2:50" ht="30" customHeight="1">
      <c r="B13" s="726">
        <v>2</v>
      </c>
      <c r="C13" s="1375" t="s">
        <v>291</v>
      </c>
      <c r="D13" s="1375"/>
      <c r="E13" s="1375"/>
      <c r="F13" s="1375"/>
      <c r="G13" s="1375"/>
      <c r="H13" s="1375"/>
      <c r="I13" s="1375"/>
      <c r="J13" s="1375"/>
      <c r="K13" s="1375"/>
      <c r="L13" s="1375"/>
      <c r="M13" s="1375"/>
      <c r="N13" s="1376" t="s">
        <v>156</v>
      </c>
      <c r="O13" s="1376"/>
      <c r="P13" s="1376" t="s">
        <v>200</v>
      </c>
      <c r="Q13" s="1376"/>
      <c r="R13" s="1376"/>
      <c r="S13" s="1376"/>
      <c r="T13" s="1355"/>
      <c r="U13" s="1356"/>
      <c r="V13" s="1356"/>
      <c r="W13" s="1356"/>
      <c r="X13" s="1356"/>
      <c r="Y13" s="1356"/>
      <c r="Z13" s="1356"/>
      <c r="AA13" s="1356"/>
      <c r="AB13" s="1356"/>
      <c r="AC13" s="1356"/>
      <c r="AD13" s="1356"/>
      <c r="AE13" s="1356"/>
      <c r="AF13" s="1356"/>
      <c r="AG13" s="1356"/>
      <c r="AH13" s="1356"/>
      <c r="AI13" s="1364"/>
      <c r="AJ13" s="1365" t="s">
        <v>163</v>
      </c>
      <c r="AK13" s="1366"/>
      <c r="AL13" s="1366"/>
      <c r="AM13" s="1367"/>
      <c r="AN13" s="1355"/>
      <c r="AO13" s="1356"/>
      <c r="AP13" s="1356"/>
      <c r="AQ13" s="1356"/>
      <c r="AR13" s="1356"/>
      <c r="AS13" s="1356"/>
      <c r="AT13" s="1356"/>
      <c r="AU13" s="1356"/>
      <c r="AV13" s="1356"/>
      <c r="AW13" s="1357"/>
    </row>
    <row r="14" spans="2:50" ht="30" customHeight="1">
      <c r="B14" s="727"/>
      <c r="C14" s="1449" t="s">
        <v>378</v>
      </c>
      <c r="D14" s="1449"/>
      <c r="E14" s="1449"/>
      <c r="F14" s="1449"/>
      <c r="G14" s="1449"/>
      <c r="H14" s="1449"/>
      <c r="I14" s="1449"/>
      <c r="J14" s="1449"/>
      <c r="K14" s="1449"/>
      <c r="L14" s="1449"/>
      <c r="M14" s="1449"/>
      <c r="N14" s="1448"/>
      <c r="O14" s="1448"/>
      <c r="P14" s="1448" t="s">
        <v>201</v>
      </c>
      <c r="Q14" s="1448"/>
      <c r="R14" s="1448"/>
      <c r="S14" s="1448"/>
      <c r="T14" s="1359"/>
      <c r="U14" s="768"/>
      <c r="V14" s="768"/>
      <c r="W14" s="768"/>
      <c r="X14" s="768"/>
      <c r="Y14" s="768"/>
      <c r="Z14" s="768"/>
      <c r="AA14" s="768"/>
      <c r="AB14" s="768"/>
      <c r="AC14" s="768"/>
      <c r="AD14" s="768"/>
      <c r="AE14" s="768"/>
      <c r="AF14" s="768"/>
      <c r="AG14" s="768"/>
      <c r="AH14" s="768"/>
      <c r="AI14" s="1360"/>
      <c r="AJ14" s="1361" t="s">
        <v>98</v>
      </c>
      <c r="AK14" s="766"/>
      <c r="AL14" s="766"/>
      <c r="AM14" s="767"/>
      <c r="AN14" s="1359"/>
      <c r="AO14" s="768"/>
      <c r="AP14" s="768"/>
      <c r="AQ14" s="768"/>
      <c r="AR14" s="768"/>
      <c r="AS14" s="768"/>
      <c r="AT14" s="768"/>
      <c r="AU14" s="768"/>
      <c r="AV14" s="768"/>
      <c r="AW14" s="769"/>
    </row>
    <row r="15" spans="2:50" ht="30" customHeight="1">
      <c r="B15" s="726">
        <v>3</v>
      </c>
      <c r="C15" s="1368" t="s">
        <v>203</v>
      </c>
      <c r="D15" s="1368"/>
      <c r="E15" s="1368"/>
      <c r="F15" s="1368"/>
      <c r="G15" s="1368"/>
      <c r="H15" s="1368"/>
      <c r="I15" s="1368"/>
      <c r="J15" s="1368"/>
      <c r="K15" s="1368"/>
      <c r="L15" s="1368"/>
      <c r="M15" s="1368"/>
      <c r="N15" s="1363" t="s">
        <v>200</v>
      </c>
      <c r="O15" s="1363"/>
      <c r="P15" s="1363"/>
      <c r="Q15" s="1363"/>
      <c r="R15" s="1363"/>
      <c r="S15" s="1363"/>
      <c r="T15" s="1355"/>
      <c r="U15" s="1356"/>
      <c r="V15" s="1356"/>
      <c r="W15" s="1356"/>
      <c r="X15" s="1356"/>
      <c r="Y15" s="1356"/>
      <c r="Z15" s="1356"/>
      <c r="AA15" s="1356"/>
      <c r="AB15" s="1356"/>
      <c r="AC15" s="1356"/>
      <c r="AD15" s="1356"/>
      <c r="AE15" s="1356"/>
      <c r="AF15" s="1356"/>
      <c r="AG15" s="1356"/>
      <c r="AH15" s="1356"/>
      <c r="AI15" s="1364"/>
      <c r="AJ15" s="1365" t="s">
        <v>163</v>
      </c>
      <c r="AK15" s="1366"/>
      <c r="AL15" s="1366"/>
      <c r="AM15" s="1367"/>
      <c r="AN15" s="1355"/>
      <c r="AO15" s="1356"/>
      <c r="AP15" s="1356"/>
      <c r="AQ15" s="1356"/>
      <c r="AR15" s="1356"/>
      <c r="AS15" s="1356"/>
      <c r="AT15" s="1356"/>
      <c r="AU15" s="1356"/>
      <c r="AV15" s="1356"/>
      <c r="AW15" s="1357"/>
    </row>
    <row r="16" spans="2:50" ht="30" customHeight="1">
      <c r="B16" s="727"/>
      <c r="C16" s="1422"/>
      <c r="D16" s="1422"/>
      <c r="E16" s="1422"/>
      <c r="F16" s="1422"/>
      <c r="G16" s="1422"/>
      <c r="H16" s="1422"/>
      <c r="I16" s="1422"/>
      <c r="J16" s="1422"/>
      <c r="K16" s="1422"/>
      <c r="L16" s="1422"/>
      <c r="M16" s="1422"/>
      <c r="N16" s="1423" t="s">
        <v>201</v>
      </c>
      <c r="O16" s="1423"/>
      <c r="P16" s="1423"/>
      <c r="Q16" s="1423"/>
      <c r="R16" s="1423"/>
      <c r="S16" s="1423"/>
      <c r="T16" s="346"/>
      <c r="U16" s="170"/>
      <c r="V16" s="170"/>
      <c r="W16" s="170"/>
      <c r="X16" s="170"/>
      <c r="Y16" s="170"/>
      <c r="Z16" s="170"/>
      <c r="AA16" s="170"/>
      <c r="AB16" s="170"/>
      <c r="AC16" s="170"/>
      <c r="AD16" s="170"/>
      <c r="AE16" s="170"/>
      <c r="AF16" s="170"/>
      <c r="AG16" s="170"/>
      <c r="AH16" s="170"/>
      <c r="AI16" s="348"/>
      <c r="AJ16" s="1370" t="s">
        <v>98</v>
      </c>
      <c r="AK16" s="1371"/>
      <c r="AL16" s="1371"/>
      <c r="AM16" s="1372"/>
      <c r="AN16" s="1373"/>
      <c r="AO16" s="817"/>
      <c r="AP16" s="817"/>
      <c r="AQ16" s="817"/>
      <c r="AR16" s="817"/>
      <c r="AS16" s="817"/>
      <c r="AT16" s="817"/>
      <c r="AU16" s="817"/>
      <c r="AV16" s="817"/>
      <c r="AW16" s="1374"/>
      <c r="AX16" s="100"/>
    </row>
    <row r="17" spans="2:56" s="3" customFormat="1" ht="28.5" customHeight="1">
      <c r="B17" s="728"/>
      <c r="C17" s="1361" t="s">
        <v>345</v>
      </c>
      <c r="D17" s="766"/>
      <c r="E17" s="766"/>
      <c r="F17" s="766"/>
      <c r="G17" s="766"/>
      <c r="H17" s="766"/>
      <c r="I17" s="766"/>
      <c r="J17" s="766"/>
      <c r="K17" s="766"/>
      <c r="L17" s="766"/>
      <c r="M17" s="766"/>
      <c r="N17" s="766"/>
      <c r="O17" s="766"/>
      <c r="P17" s="766"/>
      <c r="Q17" s="766"/>
      <c r="R17" s="766"/>
      <c r="S17" s="766"/>
      <c r="T17" s="766"/>
      <c r="U17" s="766"/>
      <c r="V17" s="766"/>
      <c r="W17" s="766"/>
      <c r="X17" s="766"/>
      <c r="Y17" s="767"/>
      <c r="Z17" s="211" t="s">
        <v>199</v>
      </c>
      <c r="AA17" s="347"/>
      <c r="AB17" s="1401"/>
      <c r="AC17" s="1450"/>
      <c r="AD17" s="211" t="s">
        <v>348</v>
      </c>
      <c r="AE17" s="347"/>
      <c r="AF17" s="347"/>
      <c r="AG17" s="347"/>
      <c r="AH17" s="347"/>
      <c r="AI17" s="347"/>
      <c r="AJ17" s="347"/>
      <c r="AK17" s="347"/>
      <c r="AL17" s="1401" t="s">
        <v>34</v>
      </c>
      <c r="AM17" s="1402"/>
      <c r="AN17" s="1402"/>
      <c r="AO17" s="1402"/>
      <c r="AP17" s="1402"/>
      <c r="AQ17" s="1402"/>
      <c r="AR17" s="1402"/>
      <c r="AS17" s="1402"/>
      <c r="AT17" s="1402"/>
      <c r="AU17" s="1402"/>
      <c r="AV17" s="1402"/>
      <c r="AW17" s="1403"/>
    </row>
    <row r="18" spans="2:56" ht="18" customHeight="1">
      <c r="B18" s="726">
        <v>4</v>
      </c>
      <c r="C18" s="1368" t="s">
        <v>381</v>
      </c>
      <c r="D18" s="1368"/>
      <c r="E18" s="1368"/>
      <c r="F18" s="1368"/>
      <c r="G18" s="1368"/>
      <c r="H18" s="1368"/>
      <c r="I18" s="1368"/>
      <c r="J18" s="1368"/>
      <c r="K18" s="1368"/>
      <c r="L18" s="1368"/>
      <c r="M18" s="1368"/>
      <c r="N18" s="1363" t="s">
        <v>395</v>
      </c>
      <c r="O18" s="1363"/>
      <c r="P18" s="1363"/>
      <c r="Q18" s="1363"/>
      <c r="R18" s="1363"/>
      <c r="S18" s="1363"/>
      <c r="T18" s="1404"/>
      <c r="U18" s="1405"/>
      <c r="V18" s="1405"/>
      <c r="W18" s="1405"/>
      <c r="X18" s="1405"/>
      <c r="Y18" s="1405"/>
      <c r="Z18" s="1405"/>
      <c r="AA18" s="1406"/>
      <c r="AB18" s="1392" t="s">
        <v>538</v>
      </c>
      <c r="AC18" s="1393"/>
      <c r="AD18" s="1393"/>
      <c r="AE18" s="1393"/>
      <c r="AF18" s="1394"/>
      <c r="AG18" s="1407"/>
      <c r="AH18" s="1408"/>
      <c r="AI18" s="1408"/>
      <c r="AJ18" s="1408"/>
      <c r="AK18" s="1408"/>
      <c r="AL18" s="1408"/>
      <c r="AM18" s="1392" t="s">
        <v>605</v>
      </c>
      <c r="AN18" s="1393"/>
      <c r="AO18" s="1393"/>
      <c r="AP18" s="1393"/>
      <c r="AQ18" s="1394"/>
      <c r="AR18" s="1407"/>
      <c r="AS18" s="1408"/>
      <c r="AT18" s="1408"/>
      <c r="AU18" s="1408"/>
      <c r="AV18" s="1408"/>
      <c r="AW18" s="1409"/>
    </row>
    <row r="19" spans="2:56" ht="18" customHeight="1">
      <c r="B19" s="727"/>
      <c r="C19" s="1422"/>
      <c r="D19" s="1422"/>
      <c r="E19" s="1422"/>
      <c r="F19" s="1422"/>
      <c r="G19" s="1422"/>
      <c r="H19" s="1422"/>
      <c r="I19" s="1422"/>
      <c r="J19" s="1422"/>
      <c r="K19" s="1422"/>
      <c r="L19" s="1422"/>
      <c r="M19" s="1422"/>
      <c r="N19" s="1423"/>
      <c r="O19" s="1423"/>
      <c r="P19" s="1423"/>
      <c r="Q19" s="1423"/>
      <c r="R19" s="1423"/>
      <c r="S19" s="1423"/>
      <c r="T19" s="1428"/>
      <c r="U19" s="1429"/>
      <c r="V19" s="1429"/>
      <c r="W19" s="1429"/>
      <c r="X19" s="1429"/>
      <c r="Y19" s="1429"/>
      <c r="Z19" s="1429"/>
      <c r="AA19" s="1430"/>
      <c r="AB19" s="1395"/>
      <c r="AC19" s="1396"/>
      <c r="AD19" s="1396"/>
      <c r="AE19" s="1396"/>
      <c r="AF19" s="1397"/>
      <c r="AG19" s="1383"/>
      <c r="AH19" s="1384"/>
      <c r="AI19" s="1384"/>
      <c r="AJ19" s="1384"/>
      <c r="AK19" s="1384"/>
      <c r="AL19" s="1384"/>
      <c r="AM19" s="1395"/>
      <c r="AN19" s="1396"/>
      <c r="AO19" s="1396"/>
      <c r="AP19" s="1396"/>
      <c r="AQ19" s="1397"/>
      <c r="AR19" s="1383"/>
      <c r="AS19" s="1384"/>
      <c r="AT19" s="1384"/>
      <c r="AU19" s="1384"/>
      <c r="AV19" s="1384"/>
      <c r="AW19" s="1385"/>
    </row>
    <row r="20" spans="2:56" ht="18" customHeight="1">
      <c r="B20" s="728"/>
      <c r="C20" s="1369"/>
      <c r="D20" s="1369"/>
      <c r="E20" s="1369"/>
      <c r="F20" s="1369"/>
      <c r="G20" s="1369"/>
      <c r="H20" s="1369"/>
      <c r="I20" s="1369"/>
      <c r="J20" s="1369"/>
      <c r="K20" s="1369"/>
      <c r="L20" s="1369"/>
      <c r="M20" s="1369"/>
      <c r="N20" s="1358"/>
      <c r="O20" s="1358"/>
      <c r="P20" s="1358"/>
      <c r="Q20" s="1358"/>
      <c r="R20" s="1358"/>
      <c r="S20" s="1358"/>
      <c r="T20" s="1386"/>
      <c r="U20" s="1387"/>
      <c r="V20" s="1387"/>
      <c r="W20" s="1387"/>
      <c r="X20" s="1387"/>
      <c r="Y20" s="1387"/>
      <c r="Z20" s="1387"/>
      <c r="AA20" s="1388"/>
      <c r="AB20" s="1398"/>
      <c r="AC20" s="1399"/>
      <c r="AD20" s="1399"/>
      <c r="AE20" s="1399"/>
      <c r="AF20" s="1400"/>
      <c r="AG20" s="1389"/>
      <c r="AH20" s="1390"/>
      <c r="AI20" s="1390"/>
      <c r="AJ20" s="1390"/>
      <c r="AK20" s="1390"/>
      <c r="AL20" s="1390"/>
      <c r="AM20" s="1398"/>
      <c r="AN20" s="1399"/>
      <c r="AO20" s="1399"/>
      <c r="AP20" s="1399"/>
      <c r="AQ20" s="1400"/>
      <c r="AR20" s="1389"/>
      <c r="AS20" s="1390"/>
      <c r="AT20" s="1390"/>
      <c r="AU20" s="1390"/>
      <c r="AV20" s="1390"/>
      <c r="AW20" s="1391"/>
    </row>
    <row r="21" spans="2:56" ht="50.1" customHeight="1">
      <c r="B21" s="96">
        <v>5</v>
      </c>
      <c r="C21" s="1440" t="s">
        <v>419</v>
      </c>
      <c r="D21" s="1441"/>
      <c r="E21" s="1441"/>
      <c r="F21" s="1441"/>
      <c r="G21" s="1441"/>
      <c r="H21" s="1441"/>
      <c r="I21" s="1441"/>
      <c r="J21" s="1441"/>
      <c r="K21" s="1441"/>
      <c r="L21" s="1441"/>
      <c r="M21" s="1441"/>
      <c r="N21" s="1442" t="s">
        <v>489</v>
      </c>
      <c r="O21" s="1442"/>
      <c r="P21" s="1442"/>
      <c r="Q21" s="1442"/>
      <c r="R21" s="1442"/>
      <c r="S21" s="1442"/>
      <c r="T21" s="143"/>
      <c r="U21" s="1377" t="s">
        <v>206</v>
      </c>
      <c r="V21" s="1378"/>
      <c r="W21" s="1378"/>
      <c r="X21" s="1378"/>
      <c r="Y21" s="1378"/>
      <c r="Z21" s="1378"/>
      <c r="AA21" s="115"/>
      <c r="AB21" s="1379" t="s">
        <v>33</v>
      </c>
      <c r="AC21" s="896"/>
      <c r="AD21" s="896"/>
      <c r="AE21" s="1380"/>
      <c r="AF21" s="1381"/>
      <c r="AG21" s="1378"/>
      <c r="AH21" s="1378"/>
      <c r="AI21" s="1378"/>
      <c r="AJ21" s="1378"/>
      <c r="AK21" s="1378"/>
      <c r="AL21" s="1378"/>
      <c r="AM21" s="1382"/>
      <c r="AN21" s="1437" t="s">
        <v>63</v>
      </c>
      <c r="AO21" s="1438"/>
      <c r="AP21" s="1438"/>
      <c r="AQ21" s="1438"/>
      <c r="AR21" s="1438"/>
      <c r="AS21" s="1438"/>
      <c r="AT21" s="1438"/>
      <c r="AU21" s="1438"/>
      <c r="AV21" s="1438"/>
      <c r="AW21" s="1439"/>
    </row>
    <row r="22" spans="2:56" ht="50.1" customHeight="1">
      <c r="B22" s="96">
        <v>6</v>
      </c>
      <c r="C22" s="1440" t="s">
        <v>412</v>
      </c>
      <c r="D22" s="1441"/>
      <c r="E22" s="1441"/>
      <c r="F22" s="1441"/>
      <c r="G22" s="1441"/>
      <c r="H22" s="1441"/>
      <c r="I22" s="1441"/>
      <c r="J22" s="1441"/>
      <c r="K22" s="1441"/>
      <c r="L22" s="1441"/>
      <c r="M22" s="1441"/>
      <c r="N22" s="1442" t="s">
        <v>525</v>
      </c>
      <c r="O22" s="1442"/>
      <c r="P22" s="1442"/>
      <c r="Q22" s="1442"/>
      <c r="R22" s="1442"/>
      <c r="S22" s="1442"/>
      <c r="T22" s="1443"/>
      <c r="U22" s="900"/>
      <c r="V22" s="900"/>
      <c r="W22" s="900"/>
      <c r="X22" s="900"/>
      <c r="Y22" s="900"/>
      <c r="Z22" s="900"/>
      <c r="AA22" s="900"/>
      <c r="AB22" s="900"/>
      <c r="AC22" s="900"/>
      <c r="AD22" s="900"/>
      <c r="AE22" s="1444"/>
      <c r="AF22" s="801" t="s">
        <v>318</v>
      </c>
      <c r="AG22" s="896"/>
      <c r="AH22" s="896"/>
      <c r="AI22" s="896"/>
      <c r="AJ22" s="896"/>
      <c r="AK22" s="896"/>
      <c r="AL22" s="896"/>
      <c r="AM22" s="1380"/>
      <c r="AN22" s="1445"/>
      <c r="AO22" s="1446"/>
      <c r="AP22" s="1446"/>
      <c r="AQ22" s="1446"/>
      <c r="AR22" s="1446"/>
      <c r="AS22" s="1446"/>
      <c r="AT22" s="1446"/>
      <c r="AU22" s="1446"/>
      <c r="AV22" s="1446"/>
      <c r="AW22" s="1447"/>
    </row>
    <row r="23" spans="2:56" s="9" customFormat="1" ht="15" customHeight="1">
      <c r="B23" s="30" t="s">
        <v>673</v>
      </c>
      <c r="C23" s="30"/>
      <c r="D23" s="30"/>
      <c r="E23" s="30"/>
      <c r="F23" s="30"/>
      <c r="G23" s="30"/>
      <c r="H23" s="30"/>
      <c r="I23" s="30"/>
      <c r="J23" s="30"/>
      <c r="K23" s="30"/>
      <c r="L23" s="30"/>
      <c r="M23" s="30"/>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row>
    <row r="24" spans="2:56" s="9" customFormat="1" ht="15" customHeight="1">
      <c r="B24" s="30" t="s">
        <v>404</v>
      </c>
      <c r="C24" s="30"/>
      <c r="D24" s="30"/>
      <c r="E24" s="4"/>
      <c r="F24" s="30"/>
      <c r="G24" s="30"/>
      <c r="H24" s="30"/>
      <c r="I24" s="30"/>
      <c r="J24" s="30"/>
      <c r="K24" s="30"/>
      <c r="L24" s="30"/>
      <c r="M24" s="30"/>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row>
    <row r="25" spans="2:56" ht="10.5" customHeight="1"/>
    <row r="26" spans="2:56" ht="22.5" customHeight="1">
      <c r="B26" s="341" t="s">
        <v>343</v>
      </c>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Z26" s="72" t="s">
        <v>1076</v>
      </c>
      <c r="BB26" s="5" t="s">
        <v>1083</v>
      </c>
    </row>
    <row r="27" spans="2:56" s="9" customFormat="1" ht="30" customHeight="1">
      <c r="B27" s="788" t="s">
        <v>340</v>
      </c>
      <c r="C27" s="789"/>
      <c r="D27" s="789"/>
      <c r="E27" s="789"/>
      <c r="F27" s="789"/>
      <c r="G27" s="789"/>
      <c r="H27" s="789"/>
      <c r="I27" s="789"/>
      <c r="J27" s="789"/>
      <c r="K27" s="1424" t="s">
        <v>209</v>
      </c>
      <c r="L27" s="1424"/>
      <c r="M27" s="1424"/>
      <c r="N27" s="1425" t="s">
        <v>248</v>
      </c>
      <c r="O27" s="1424"/>
      <c r="P27" s="1424"/>
      <c r="Q27" s="1424"/>
      <c r="R27" s="1379" t="s">
        <v>615</v>
      </c>
      <c r="S27" s="1426"/>
      <c r="T27" s="1426"/>
      <c r="U27" s="1426"/>
      <c r="V27" s="1426"/>
      <c r="W27" s="1426"/>
      <c r="X27" s="1426"/>
      <c r="Y27" s="1426"/>
      <c r="Z27" s="1426"/>
      <c r="AA27" s="1426"/>
      <c r="AB27" s="1426"/>
      <c r="AC27" s="1426"/>
      <c r="AD27" s="1426"/>
      <c r="AE27" s="1426"/>
      <c r="AF27" s="1426"/>
      <c r="AG27" s="1426"/>
      <c r="AH27" s="1427"/>
      <c r="AI27" s="1379" t="s">
        <v>559</v>
      </c>
      <c r="AJ27" s="789"/>
      <c r="AK27" s="789"/>
      <c r="AL27" s="789"/>
      <c r="AM27" s="789"/>
      <c r="AN27" s="789"/>
      <c r="AO27" s="789"/>
      <c r="AP27" s="789"/>
      <c r="AQ27" s="789"/>
      <c r="AR27" s="789"/>
      <c r="AS27" s="789"/>
      <c r="AT27" s="789"/>
      <c r="AU27" s="789"/>
      <c r="AV27" s="789"/>
      <c r="AW27" s="791"/>
      <c r="AZ27" s="1468" t="s">
        <v>1084</v>
      </c>
      <c r="BA27" s="1352"/>
      <c r="BB27" s="1352" t="s">
        <v>1081</v>
      </c>
      <c r="BC27" s="1352"/>
      <c r="BD27" s="656" t="s">
        <v>1082</v>
      </c>
    </row>
    <row r="28" spans="2:56" s="3" customFormat="1" ht="26.25" customHeight="1">
      <c r="B28" s="1410"/>
      <c r="C28" s="817"/>
      <c r="D28" s="817"/>
      <c r="E28" s="817"/>
      <c r="F28" s="817"/>
      <c r="G28" s="817"/>
      <c r="H28" s="817"/>
      <c r="I28" s="817"/>
      <c r="J28" s="817"/>
      <c r="K28" s="1419">
        <f>BD28</f>
        <v>0</v>
      </c>
      <c r="L28" s="751"/>
      <c r="M28" s="1420" t="s">
        <v>207</v>
      </c>
      <c r="N28" s="1373" t="s">
        <v>1100</v>
      </c>
      <c r="O28" s="817"/>
      <c r="P28" s="817"/>
      <c r="Q28" s="1421"/>
      <c r="R28" s="1412" t="s">
        <v>87</v>
      </c>
      <c r="S28" s="1413"/>
      <c r="T28" s="1413"/>
      <c r="U28" s="1413"/>
      <c r="V28" s="1413"/>
      <c r="W28" s="1414"/>
      <c r="X28" s="1414"/>
      <c r="Y28" s="1414"/>
      <c r="Z28" s="1414"/>
      <c r="AA28" s="1414"/>
      <c r="AB28" s="1413"/>
      <c r="AC28" s="1413"/>
      <c r="AD28" s="1413"/>
      <c r="AE28" s="1413"/>
      <c r="AF28" s="1413"/>
      <c r="AG28" s="1413"/>
      <c r="AH28" s="1415"/>
      <c r="AI28" s="1431"/>
      <c r="AJ28" s="1432"/>
      <c r="AK28" s="1432"/>
      <c r="AL28" s="1432"/>
      <c r="AM28" s="1432"/>
      <c r="AN28" s="1432"/>
      <c r="AO28" s="1432"/>
      <c r="AP28" s="1432"/>
      <c r="AQ28" s="1432"/>
      <c r="AR28" s="1432"/>
      <c r="AS28" s="1432"/>
      <c r="AT28" s="1432"/>
      <c r="AU28" s="1432"/>
      <c r="AV28" s="1432"/>
      <c r="AW28" s="1433"/>
      <c r="AZ28" s="1464">
        <f>B28</f>
        <v>0</v>
      </c>
      <c r="BA28" s="1465"/>
      <c r="BB28" s="1466"/>
      <c r="BC28" s="1467"/>
      <c r="BD28" s="1451">
        <f>DATEDIF(BB28,$AZ$37,"Y")</f>
        <v>0</v>
      </c>
    </row>
    <row r="29" spans="2:56" s="3" customFormat="1" ht="26.25" customHeight="1">
      <c r="B29" s="1410"/>
      <c r="C29" s="817"/>
      <c r="D29" s="817"/>
      <c r="E29" s="817"/>
      <c r="F29" s="817"/>
      <c r="G29" s="817"/>
      <c r="H29" s="817"/>
      <c r="I29" s="817"/>
      <c r="J29" s="817"/>
      <c r="K29" s="1419"/>
      <c r="L29" s="751"/>
      <c r="M29" s="1420"/>
      <c r="N29" s="1373"/>
      <c r="O29" s="817"/>
      <c r="P29" s="817"/>
      <c r="Q29" s="1421"/>
      <c r="R29" s="1416" t="s">
        <v>198</v>
      </c>
      <c r="S29" s="1417"/>
      <c r="T29" s="1417"/>
      <c r="U29" s="1417"/>
      <c r="V29" s="1417"/>
      <c r="W29" s="1417"/>
      <c r="X29" s="1417"/>
      <c r="Y29" s="1417"/>
      <c r="Z29" s="1417"/>
      <c r="AA29" s="1417"/>
      <c r="AB29" s="1417"/>
      <c r="AC29" s="1417"/>
      <c r="AD29" s="1417"/>
      <c r="AE29" s="1417"/>
      <c r="AF29" s="1417"/>
      <c r="AG29" s="1417"/>
      <c r="AH29" s="1418"/>
      <c r="AI29" s="1434"/>
      <c r="AJ29" s="1435"/>
      <c r="AK29" s="1435"/>
      <c r="AL29" s="1435"/>
      <c r="AM29" s="1435"/>
      <c r="AN29" s="1435"/>
      <c r="AO29" s="1435"/>
      <c r="AP29" s="1435"/>
      <c r="AQ29" s="1435"/>
      <c r="AR29" s="1435"/>
      <c r="AS29" s="1435"/>
      <c r="AT29" s="1435"/>
      <c r="AU29" s="1435"/>
      <c r="AV29" s="1435"/>
      <c r="AW29" s="1436"/>
      <c r="AZ29" s="1464"/>
      <c r="BA29" s="1465"/>
      <c r="BB29" s="1466"/>
      <c r="BC29" s="1467"/>
      <c r="BD29" s="1452"/>
    </row>
    <row r="30" spans="2:56" s="3" customFormat="1" ht="26.25" customHeight="1">
      <c r="B30" s="1410"/>
      <c r="C30" s="817"/>
      <c r="D30" s="817"/>
      <c r="E30" s="817"/>
      <c r="F30" s="817"/>
      <c r="G30" s="817"/>
      <c r="H30" s="817"/>
      <c r="I30" s="817"/>
      <c r="J30" s="817"/>
      <c r="K30" s="1419">
        <f>BD30</f>
        <v>0</v>
      </c>
      <c r="L30" s="751"/>
      <c r="M30" s="1420" t="s">
        <v>207</v>
      </c>
      <c r="N30" s="1373"/>
      <c r="O30" s="817"/>
      <c r="P30" s="817"/>
      <c r="Q30" s="1421"/>
      <c r="R30" s="1412" t="s">
        <v>87</v>
      </c>
      <c r="S30" s="1413"/>
      <c r="T30" s="1413"/>
      <c r="U30" s="1413"/>
      <c r="V30" s="1413"/>
      <c r="W30" s="1414"/>
      <c r="X30" s="1414"/>
      <c r="Y30" s="1414"/>
      <c r="Z30" s="1414"/>
      <c r="AA30" s="1414"/>
      <c r="AB30" s="1413"/>
      <c r="AC30" s="1413"/>
      <c r="AD30" s="1413"/>
      <c r="AE30" s="1413"/>
      <c r="AF30" s="1413"/>
      <c r="AG30" s="1413"/>
      <c r="AH30" s="1415"/>
      <c r="AI30" s="1431"/>
      <c r="AJ30" s="1432"/>
      <c r="AK30" s="1432"/>
      <c r="AL30" s="1432"/>
      <c r="AM30" s="1432"/>
      <c r="AN30" s="1432"/>
      <c r="AO30" s="1432"/>
      <c r="AP30" s="1432"/>
      <c r="AQ30" s="1432"/>
      <c r="AR30" s="1432"/>
      <c r="AS30" s="1432"/>
      <c r="AT30" s="1432"/>
      <c r="AU30" s="1432"/>
      <c r="AV30" s="1432"/>
      <c r="AW30" s="1433"/>
      <c r="AZ30" s="1464">
        <f t="shared" ref="AZ30" si="0">B30</f>
        <v>0</v>
      </c>
      <c r="BA30" s="1465"/>
      <c r="BB30" s="1466"/>
      <c r="BC30" s="1467"/>
      <c r="BD30" s="1451">
        <f>DATEDIF(BB30,$AZ$37,"Y")</f>
        <v>0</v>
      </c>
    </row>
    <row r="31" spans="2:56" s="3" customFormat="1" ht="26.25" customHeight="1">
      <c r="B31" s="1410"/>
      <c r="C31" s="817"/>
      <c r="D31" s="817"/>
      <c r="E31" s="817"/>
      <c r="F31" s="817"/>
      <c r="G31" s="817"/>
      <c r="H31" s="817"/>
      <c r="I31" s="817"/>
      <c r="J31" s="817"/>
      <c r="K31" s="1419"/>
      <c r="L31" s="751"/>
      <c r="M31" s="1420"/>
      <c r="N31" s="1373"/>
      <c r="O31" s="817"/>
      <c r="P31" s="817"/>
      <c r="Q31" s="1421"/>
      <c r="R31" s="1416" t="s">
        <v>198</v>
      </c>
      <c r="S31" s="1417"/>
      <c r="T31" s="1417"/>
      <c r="U31" s="1417"/>
      <c r="V31" s="1417"/>
      <c r="W31" s="1417"/>
      <c r="X31" s="1417"/>
      <c r="Y31" s="1417"/>
      <c r="Z31" s="1417"/>
      <c r="AA31" s="1417"/>
      <c r="AB31" s="1417"/>
      <c r="AC31" s="1417"/>
      <c r="AD31" s="1417"/>
      <c r="AE31" s="1417"/>
      <c r="AF31" s="1417"/>
      <c r="AG31" s="1417"/>
      <c r="AH31" s="1418"/>
      <c r="AI31" s="1434"/>
      <c r="AJ31" s="1435"/>
      <c r="AK31" s="1435"/>
      <c r="AL31" s="1435"/>
      <c r="AM31" s="1435"/>
      <c r="AN31" s="1435"/>
      <c r="AO31" s="1435"/>
      <c r="AP31" s="1435"/>
      <c r="AQ31" s="1435"/>
      <c r="AR31" s="1435"/>
      <c r="AS31" s="1435"/>
      <c r="AT31" s="1435"/>
      <c r="AU31" s="1435"/>
      <c r="AV31" s="1435"/>
      <c r="AW31" s="1436"/>
      <c r="AZ31" s="1464"/>
      <c r="BA31" s="1465"/>
      <c r="BB31" s="1466"/>
      <c r="BC31" s="1467"/>
      <c r="BD31" s="1452"/>
    </row>
    <row r="32" spans="2:56" s="3" customFormat="1" ht="26.25" customHeight="1">
      <c r="B32" s="1410"/>
      <c r="C32" s="817"/>
      <c r="D32" s="817"/>
      <c r="E32" s="817"/>
      <c r="F32" s="817"/>
      <c r="G32" s="817"/>
      <c r="H32" s="817"/>
      <c r="I32" s="817"/>
      <c r="J32" s="817"/>
      <c r="K32" s="1419">
        <f>BD32</f>
        <v>0</v>
      </c>
      <c r="L32" s="751"/>
      <c r="M32" s="1420" t="s">
        <v>207</v>
      </c>
      <c r="N32" s="1373" t="s">
        <v>1100</v>
      </c>
      <c r="O32" s="817"/>
      <c r="P32" s="817"/>
      <c r="Q32" s="1421"/>
      <c r="R32" s="1412" t="s">
        <v>87</v>
      </c>
      <c r="S32" s="1413"/>
      <c r="T32" s="1413"/>
      <c r="U32" s="1413"/>
      <c r="V32" s="1413"/>
      <c r="W32" s="1413"/>
      <c r="X32" s="1413"/>
      <c r="Y32" s="1413"/>
      <c r="Z32" s="1413"/>
      <c r="AA32" s="1413"/>
      <c r="AB32" s="1413"/>
      <c r="AC32" s="1413"/>
      <c r="AD32" s="1413"/>
      <c r="AE32" s="1413"/>
      <c r="AF32" s="1413"/>
      <c r="AG32" s="1413"/>
      <c r="AH32" s="1415"/>
      <c r="AI32" s="1431"/>
      <c r="AJ32" s="1432"/>
      <c r="AK32" s="1432"/>
      <c r="AL32" s="1432"/>
      <c r="AM32" s="1432"/>
      <c r="AN32" s="1432"/>
      <c r="AO32" s="1432"/>
      <c r="AP32" s="1432"/>
      <c r="AQ32" s="1432"/>
      <c r="AR32" s="1432"/>
      <c r="AS32" s="1432"/>
      <c r="AT32" s="1432"/>
      <c r="AU32" s="1432"/>
      <c r="AV32" s="1432"/>
      <c r="AW32" s="1433"/>
      <c r="AZ32" s="1464">
        <f t="shared" ref="AZ32" si="1">B32</f>
        <v>0</v>
      </c>
      <c r="BA32" s="1465"/>
      <c r="BB32" s="1466"/>
      <c r="BC32" s="1467"/>
      <c r="BD32" s="1451">
        <f t="shared" ref="BD32" si="2">DATEDIF(BB32,$AZ$37,"Y")</f>
        <v>0</v>
      </c>
    </row>
    <row r="33" spans="2:56" s="3" customFormat="1" ht="26.25" customHeight="1">
      <c r="B33" s="1411"/>
      <c r="C33" s="768"/>
      <c r="D33" s="768"/>
      <c r="E33" s="768"/>
      <c r="F33" s="768"/>
      <c r="G33" s="768"/>
      <c r="H33" s="768"/>
      <c r="I33" s="768"/>
      <c r="J33" s="768"/>
      <c r="K33" s="1453"/>
      <c r="L33" s="1454"/>
      <c r="M33" s="1455"/>
      <c r="N33" s="1359"/>
      <c r="O33" s="768"/>
      <c r="P33" s="768"/>
      <c r="Q33" s="1360"/>
      <c r="R33" s="1459" t="s">
        <v>198</v>
      </c>
      <c r="S33" s="1460"/>
      <c r="T33" s="1460"/>
      <c r="U33" s="1460"/>
      <c r="V33" s="1460"/>
      <c r="W33" s="1460"/>
      <c r="X33" s="1460"/>
      <c r="Y33" s="1460"/>
      <c r="Z33" s="1460"/>
      <c r="AA33" s="1460"/>
      <c r="AB33" s="1460"/>
      <c r="AC33" s="1460"/>
      <c r="AD33" s="1460"/>
      <c r="AE33" s="1460"/>
      <c r="AF33" s="1460"/>
      <c r="AG33" s="1460"/>
      <c r="AH33" s="1461"/>
      <c r="AI33" s="1456"/>
      <c r="AJ33" s="1457"/>
      <c r="AK33" s="1457"/>
      <c r="AL33" s="1457"/>
      <c r="AM33" s="1457"/>
      <c r="AN33" s="1457"/>
      <c r="AO33" s="1457"/>
      <c r="AP33" s="1457"/>
      <c r="AQ33" s="1457"/>
      <c r="AR33" s="1457"/>
      <c r="AS33" s="1457"/>
      <c r="AT33" s="1457"/>
      <c r="AU33" s="1457"/>
      <c r="AV33" s="1457"/>
      <c r="AW33" s="1458"/>
      <c r="AZ33" s="1464"/>
      <c r="BA33" s="1465"/>
      <c r="BB33" s="1466"/>
      <c r="BC33" s="1467"/>
      <c r="BD33" s="1452"/>
    </row>
    <row r="34" spans="2:56" s="3" customFormat="1" ht="5.25" customHeight="1">
      <c r="B34" s="22"/>
      <c r="C34" s="22"/>
      <c r="D34" s="22"/>
      <c r="E34" s="22"/>
      <c r="F34" s="22"/>
      <c r="G34" s="22"/>
      <c r="H34" s="22"/>
      <c r="I34" s="22"/>
      <c r="J34" s="22"/>
      <c r="K34" s="121"/>
      <c r="L34" s="121"/>
      <c r="M34" s="21"/>
      <c r="N34" s="21"/>
      <c r="O34" s="21"/>
      <c r="P34" s="21"/>
      <c r="Q34" s="21"/>
      <c r="R34" s="49"/>
      <c r="S34" s="49"/>
      <c r="T34" s="49"/>
      <c r="U34" s="49"/>
      <c r="V34" s="49"/>
      <c r="W34" s="21"/>
      <c r="X34" s="21"/>
      <c r="Y34" s="21"/>
      <c r="Z34" s="21"/>
      <c r="AA34" s="21"/>
      <c r="AB34" s="21"/>
      <c r="AC34" s="21"/>
      <c r="AD34" s="21"/>
      <c r="AE34" s="21"/>
      <c r="AF34" s="21"/>
      <c r="AG34" s="21"/>
      <c r="AH34" s="21"/>
      <c r="AI34" s="21"/>
      <c r="AJ34" s="21"/>
      <c r="AK34" s="21"/>
      <c r="AL34" s="39"/>
      <c r="AM34" s="39"/>
      <c r="AN34" s="39"/>
      <c r="AO34" s="39"/>
      <c r="AP34" s="39"/>
      <c r="AQ34" s="39"/>
      <c r="AR34" s="39"/>
      <c r="AS34" s="39"/>
      <c r="AT34" s="39"/>
      <c r="AU34" s="39"/>
      <c r="AV34" s="39"/>
      <c r="AW34" s="39"/>
    </row>
    <row r="35" spans="2:56" s="3" customFormat="1" ht="15" customHeight="1">
      <c r="B35" s="30" t="s">
        <v>140</v>
      </c>
      <c r="C35" s="21"/>
      <c r="D35" s="21"/>
      <c r="E35" s="21"/>
      <c r="F35" s="21"/>
      <c r="G35" s="21"/>
      <c r="H35" s="345"/>
      <c r="I35" s="345"/>
      <c r="J35" s="21"/>
      <c r="K35" s="21"/>
      <c r="L35" s="21"/>
      <c r="M35" s="21"/>
      <c r="N35" s="21"/>
      <c r="O35" s="49"/>
      <c r="P35" s="49"/>
      <c r="Q35" s="49"/>
      <c r="R35" s="49"/>
      <c r="S35" s="49"/>
      <c r="T35" s="21"/>
      <c r="U35" s="21"/>
      <c r="V35" s="21"/>
      <c r="W35" s="21"/>
      <c r="X35" s="21"/>
      <c r="Y35" s="21"/>
      <c r="Z35" s="21"/>
      <c r="AA35" s="21"/>
      <c r="AB35" s="21"/>
      <c r="AC35" s="21"/>
      <c r="AD35" s="21"/>
      <c r="AE35" s="21"/>
      <c r="AF35" s="21"/>
      <c r="AG35" s="21"/>
      <c r="AH35" s="21"/>
      <c r="AI35" s="39"/>
      <c r="AJ35" s="39"/>
      <c r="AK35" s="39"/>
      <c r="AL35" s="39"/>
      <c r="AM35" s="39"/>
      <c r="AN35" s="39"/>
      <c r="AO35" s="39"/>
      <c r="AP35" s="39"/>
      <c r="AQ35" s="39"/>
      <c r="AR35" s="39"/>
      <c r="AS35" s="39"/>
      <c r="AT35" s="39"/>
    </row>
    <row r="36" spans="2:56" s="9" customFormat="1" ht="15" customHeight="1">
      <c r="B36" s="30" t="s">
        <v>619</v>
      </c>
      <c r="C36" s="30"/>
      <c r="D36" s="30"/>
      <c r="E36" s="4"/>
      <c r="F36" s="30"/>
      <c r="G36" s="30"/>
      <c r="H36" s="30"/>
      <c r="I36" s="30"/>
      <c r="J36" s="30"/>
      <c r="K36" s="30"/>
      <c r="L36" s="30"/>
      <c r="M36" s="30"/>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Z36" s="4" t="s">
        <v>1078</v>
      </c>
    </row>
    <row r="37" spans="2:56" s="9" customFormat="1" ht="15" customHeight="1">
      <c r="B37" s="30" t="s">
        <v>548</v>
      </c>
      <c r="C37" s="30"/>
      <c r="D37" s="30"/>
      <c r="E37" s="30"/>
      <c r="F37" s="30"/>
      <c r="G37" s="30"/>
      <c r="H37" s="30"/>
      <c r="I37" s="30"/>
      <c r="J37" s="30"/>
      <c r="K37" s="30"/>
      <c r="L37" s="30"/>
      <c r="M37" s="30"/>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Z37" s="1348">
        <f>'5'!BO27</f>
        <v>0</v>
      </c>
      <c r="BA37" s="1462"/>
      <c r="BB37" s="1349"/>
    </row>
    <row r="38" spans="2:56" s="9" customFormat="1" ht="15" customHeight="1">
      <c r="B38" s="342" t="s">
        <v>235</v>
      </c>
      <c r="C38" s="30" t="s">
        <v>546</v>
      </c>
      <c r="D38" s="30"/>
      <c r="E38" s="30"/>
      <c r="F38" s="30"/>
      <c r="G38" s="30"/>
      <c r="H38" s="30"/>
      <c r="I38" s="30"/>
      <c r="J38" s="30"/>
      <c r="K38" s="30"/>
      <c r="L38" s="30"/>
      <c r="M38" s="30"/>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Z38" s="1350"/>
      <c r="BA38" s="1463"/>
      <c r="BB38" s="1351"/>
    </row>
    <row r="39" spans="2:56" s="9" customFormat="1" ht="9.75" customHeight="1">
      <c r="E39" s="344"/>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row>
    <row r="40" spans="2:56" ht="6" customHeight="1">
      <c r="B40" s="3"/>
      <c r="C40" s="27"/>
      <c r="D40" s="343"/>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row>
    <row r="41" spans="2:56" ht="18.75" customHeight="1">
      <c r="B41" s="3"/>
      <c r="C41" s="27"/>
      <c r="D41" s="34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2:56" ht="18.75" customHeight="1">
      <c r="B42" s="3"/>
      <c r="C42" s="27"/>
      <c r="D42" s="3"/>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row>
    <row r="43" spans="2:56" ht="18.75" customHeight="1">
      <c r="B43" s="3"/>
      <c r="C43" s="3"/>
      <c r="D43" s="3"/>
    </row>
    <row r="44" spans="2:56" s="5" customFormat="1" ht="26.25" customHeight="1">
      <c r="C44" s="25"/>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row>
    <row r="45" spans="2:56" ht="7.5" customHeight="1"/>
    <row r="46" spans="2:56" ht="18.75" customHeight="1"/>
    <row r="47" spans="2:56" ht="18.75" customHeight="1"/>
    <row r="48" spans="2:56" ht="18.75" customHeight="1"/>
    <row r="49" ht="18.75" customHeight="1"/>
  </sheetData>
  <mergeCells count="107">
    <mergeCell ref="AZ37:BB38"/>
    <mergeCell ref="BB27:BC27"/>
    <mergeCell ref="AZ28:BA29"/>
    <mergeCell ref="AZ30:BA31"/>
    <mergeCell ref="AZ32:BA33"/>
    <mergeCell ref="BB28:BC29"/>
    <mergeCell ref="BB30:BC31"/>
    <mergeCell ref="BB32:BC33"/>
    <mergeCell ref="AZ27:BA27"/>
    <mergeCell ref="BD28:BD29"/>
    <mergeCell ref="BD30:BD31"/>
    <mergeCell ref="BD32:BD33"/>
    <mergeCell ref="AI30:AW31"/>
    <mergeCell ref="K32:L33"/>
    <mergeCell ref="M32:M33"/>
    <mergeCell ref="N32:Q33"/>
    <mergeCell ref="AI32:AW33"/>
    <mergeCell ref="R33:AH33"/>
    <mergeCell ref="B13:B14"/>
    <mergeCell ref="N13:O14"/>
    <mergeCell ref="B15:B17"/>
    <mergeCell ref="C15:M16"/>
    <mergeCell ref="C17:Y17"/>
    <mergeCell ref="N15:S15"/>
    <mergeCell ref="T15:AI15"/>
    <mergeCell ref="C14:M14"/>
    <mergeCell ref="P14:S14"/>
    <mergeCell ref="T14:AI14"/>
    <mergeCell ref="AB17:AC17"/>
    <mergeCell ref="N16:S16"/>
    <mergeCell ref="B18:B20"/>
    <mergeCell ref="C18:M20"/>
    <mergeCell ref="N18:S20"/>
    <mergeCell ref="AB18:AF20"/>
    <mergeCell ref="B28:J29"/>
    <mergeCell ref="K28:L29"/>
    <mergeCell ref="M28:M29"/>
    <mergeCell ref="N28:Q29"/>
    <mergeCell ref="B27:J27"/>
    <mergeCell ref="K27:M27"/>
    <mergeCell ref="N27:Q27"/>
    <mergeCell ref="R27:AH27"/>
    <mergeCell ref="T19:AA19"/>
    <mergeCell ref="AG19:AL19"/>
    <mergeCell ref="AI28:AW29"/>
    <mergeCell ref="AI27:AW27"/>
    <mergeCell ref="AN21:AW21"/>
    <mergeCell ref="C22:M22"/>
    <mergeCell ref="N22:S22"/>
    <mergeCell ref="T22:AE22"/>
    <mergeCell ref="AF22:AM22"/>
    <mergeCell ref="AN22:AW22"/>
    <mergeCell ref="C21:M21"/>
    <mergeCell ref="N21:S21"/>
    <mergeCell ref="B32:J33"/>
    <mergeCell ref="R28:AH28"/>
    <mergeCell ref="R29:AH29"/>
    <mergeCell ref="R30:AH30"/>
    <mergeCell ref="R31:AH31"/>
    <mergeCell ref="R32:AH32"/>
    <mergeCell ref="B30:J31"/>
    <mergeCell ref="K30:L31"/>
    <mergeCell ref="M30:M31"/>
    <mergeCell ref="N30:Q31"/>
    <mergeCell ref="U21:Z21"/>
    <mergeCell ref="AB21:AE21"/>
    <mergeCell ref="AF21:AM21"/>
    <mergeCell ref="AR19:AW19"/>
    <mergeCell ref="T20:AA20"/>
    <mergeCell ref="AG20:AL20"/>
    <mergeCell ref="AR20:AW20"/>
    <mergeCell ref="AM18:AQ20"/>
    <mergeCell ref="AL17:AW17"/>
    <mergeCell ref="T18:AA18"/>
    <mergeCell ref="AG18:AL18"/>
    <mergeCell ref="AR18:AW18"/>
    <mergeCell ref="AJ15:AM15"/>
    <mergeCell ref="AN15:AW15"/>
    <mergeCell ref="AJ16:AM16"/>
    <mergeCell ref="AN16:AW16"/>
    <mergeCell ref="AJ14:AM14"/>
    <mergeCell ref="AN14:AW14"/>
    <mergeCell ref="C13:M13"/>
    <mergeCell ref="P13:S13"/>
    <mergeCell ref="T13:AI13"/>
    <mergeCell ref="AJ13:AM13"/>
    <mergeCell ref="AN13:AW13"/>
    <mergeCell ref="B3:G3"/>
    <mergeCell ref="V3:AF3"/>
    <mergeCell ref="AG3:AW3"/>
    <mergeCell ref="B5:AW5"/>
    <mergeCell ref="C6:K6"/>
    <mergeCell ref="M6:AB6"/>
    <mergeCell ref="AN11:AW11"/>
    <mergeCell ref="N12:S12"/>
    <mergeCell ref="T12:AI12"/>
    <mergeCell ref="AJ12:AM12"/>
    <mergeCell ref="AN12:AW12"/>
    <mergeCell ref="C7:K7"/>
    <mergeCell ref="M7:AK7"/>
    <mergeCell ref="C8:K8"/>
    <mergeCell ref="M8:AB8"/>
    <mergeCell ref="N11:S11"/>
    <mergeCell ref="T11:AI11"/>
    <mergeCell ref="AJ11:AM11"/>
    <mergeCell ref="B11:B12"/>
    <mergeCell ref="C11:M12"/>
  </mergeCells>
  <phoneticPr fontId="22"/>
  <dataValidations count="1">
    <dataValidation type="list" allowBlank="1" showInputMessage="1" showErrorMessage="1" sqref="N28:Q29 N30:Q31 N32:Q33" xr:uid="{0D4F298F-F47E-4633-A1B8-F4C963AC4C73}">
      <formula1>"　　,常勤,非常勤"</formula1>
    </dataValidation>
  </dataValidations>
  <pageMargins left="0.70866141732283472" right="0.31496062992125984" top="0.55118110236220474" bottom="0.35433070866141736" header="0" footer="0"/>
  <pageSetup paperSize="9" scale="97" orientation="portrait" r:id="rId1"/>
  <rowBreaks count="1" manualBreakCount="1">
    <brk id="39" max="4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BB45"/>
  <sheetViews>
    <sheetView view="pageBreakPreview" topLeftCell="A9" zoomScaleNormal="100" zoomScaleSheetLayoutView="100" workbookViewId="0">
      <selection activeCell="Z24" sqref="Z24:AJ24"/>
    </sheetView>
  </sheetViews>
  <sheetFormatPr defaultRowHeight="14.25"/>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51" width="11.75" style="1" customWidth="1"/>
    <col min="52" max="16382" width="9" style="1" bestFit="1" customWidth="1"/>
    <col min="16383" max="16384" width="9" style="1" customWidth="1"/>
  </cols>
  <sheetData>
    <row r="1" spans="2:54" ht="6.75" customHeight="1"/>
    <row r="2" spans="2:54" ht="6.75" customHeight="1"/>
    <row r="3" spans="2:54" ht="19.5" customHeight="1">
      <c r="B3" s="1209" t="s">
        <v>512</v>
      </c>
      <c r="C3" s="1211"/>
      <c r="D3" s="1211"/>
      <c r="E3" s="1211"/>
      <c r="F3" s="1211"/>
      <c r="G3" s="1210"/>
      <c r="W3" s="692" t="s">
        <v>637</v>
      </c>
      <c r="X3" s="693"/>
      <c r="Y3" s="693"/>
      <c r="Z3" s="693"/>
      <c r="AA3" s="693"/>
      <c r="AB3" s="693"/>
      <c r="AC3" s="693"/>
      <c r="AD3" s="693"/>
      <c r="AE3" s="693"/>
      <c r="AF3" s="693"/>
      <c r="AG3" s="1212"/>
      <c r="AH3" s="1213" t="str">
        <f>CONCATENATE('(変更)1-1'!T25,"・",'(変更)1-1'!N27)</f>
        <v>１－１・</v>
      </c>
      <c r="AI3" s="685"/>
      <c r="AJ3" s="685"/>
      <c r="AK3" s="685"/>
      <c r="AL3" s="685"/>
      <c r="AM3" s="685"/>
      <c r="AN3" s="685"/>
      <c r="AO3" s="685"/>
      <c r="AP3" s="685"/>
      <c r="AQ3" s="685"/>
      <c r="AR3" s="685"/>
      <c r="AS3" s="685"/>
      <c r="AT3" s="685"/>
      <c r="AU3" s="685"/>
      <c r="AV3" s="686"/>
      <c r="AW3" s="227"/>
      <c r="AX3" s="227"/>
    </row>
    <row r="4" spans="2:54" s="13" customFormat="1" ht="5.25" customHeight="1">
      <c r="B4" s="22"/>
      <c r="C4" s="22"/>
      <c r="D4" s="22"/>
      <c r="E4" s="22"/>
      <c r="F4" s="22"/>
      <c r="G4" s="22"/>
      <c r="H4" s="22"/>
      <c r="I4" s="22"/>
      <c r="J4" s="22"/>
      <c r="K4" s="121"/>
      <c r="L4" s="121"/>
      <c r="M4" s="21"/>
      <c r="N4" s="21"/>
      <c r="O4" s="21"/>
      <c r="P4" s="21"/>
      <c r="Q4" s="21"/>
      <c r="R4" s="49"/>
      <c r="S4" s="49"/>
      <c r="T4" s="49"/>
      <c r="U4" s="49"/>
      <c r="V4" s="49"/>
      <c r="W4" s="21"/>
      <c r="X4" s="21"/>
      <c r="Y4" s="21"/>
      <c r="Z4" s="21"/>
      <c r="AA4" s="21"/>
      <c r="AB4" s="21"/>
      <c r="AC4" s="21"/>
      <c r="AD4" s="21"/>
      <c r="AE4" s="21"/>
      <c r="AF4" s="21"/>
      <c r="AG4" s="21"/>
      <c r="AH4" s="21"/>
      <c r="AI4" s="21"/>
      <c r="AJ4" s="39"/>
      <c r="AK4" s="39"/>
      <c r="AL4" s="39"/>
      <c r="AM4" s="39"/>
      <c r="AN4" s="39"/>
      <c r="AO4" s="39"/>
      <c r="AP4" s="39"/>
      <c r="AQ4" s="39"/>
      <c r="AR4" s="39"/>
      <c r="AS4" s="39"/>
      <c r="AT4" s="39"/>
      <c r="AU4" s="39"/>
    </row>
    <row r="5" spans="2:54" s="9" customFormat="1" ht="18.600000000000001" customHeight="1">
      <c r="B5" s="1469" t="s">
        <v>646</v>
      </c>
      <c r="C5" s="1470"/>
      <c r="D5" s="1470"/>
      <c r="E5" s="1470"/>
      <c r="F5" s="1470"/>
      <c r="G5" s="1470"/>
      <c r="H5" s="1470"/>
      <c r="I5" s="1470"/>
      <c r="J5" s="1470"/>
      <c r="K5" s="1470"/>
      <c r="L5" s="1470"/>
      <c r="M5" s="1470"/>
      <c r="N5" s="1470"/>
      <c r="O5" s="1470"/>
      <c r="P5" s="1470"/>
      <c r="Q5" s="1470"/>
      <c r="R5" s="1470"/>
      <c r="S5" s="1470"/>
      <c r="T5" s="1470"/>
      <c r="U5" s="1470"/>
      <c r="V5" s="1470"/>
      <c r="W5" s="1470"/>
      <c r="X5" s="1470"/>
      <c r="Y5" s="1470"/>
      <c r="Z5" s="1470"/>
      <c r="AA5" s="1470"/>
      <c r="AB5" s="1470"/>
      <c r="AC5" s="1470"/>
      <c r="AD5" s="1470"/>
      <c r="AE5" s="1470"/>
      <c r="AF5" s="1470"/>
      <c r="AG5" s="1470"/>
      <c r="AH5" s="1470"/>
      <c r="AI5" s="1470"/>
      <c r="AJ5" s="1470"/>
      <c r="AK5" s="1470"/>
      <c r="AL5" s="1470"/>
      <c r="AM5" s="1470"/>
      <c r="AN5" s="1470"/>
      <c r="AO5" s="1470"/>
      <c r="AP5" s="1470"/>
      <c r="AQ5" s="1470"/>
      <c r="AR5" s="1470"/>
      <c r="AS5" s="1470"/>
      <c r="AT5" s="1470"/>
      <c r="AU5" s="1470"/>
      <c r="AV5" s="1470"/>
      <c r="AW5" s="358"/>
    </row>
    <row r="6" spans="2:54" s="349" customFormat="1" ht="22.5" customHeight="1" thickBot="1">
      <c r="B6" s="341" t="s">
        <v>351</v>
      </c>
      <c r="C6" s="351"/>
      <c r="D6" s="351"/>
      <c r="E6" s="351"/>
      <c r="F6" s="351"/>
      <c r="G6" s="351"/>
      <c r="H6" s="351"/>
      <c r="I6" s="351"/>
      <c r="J6" s="351"/>
      <c r="K6" s="352"/>
      <c r="L6" s="352"/>
      <c r="M6" s="351"/>
      <c r="N6" s="351"/>
      <c r="O6" s="351"/>
      <c r="P6" s="351"/>
      <c r="Q6" s="351"/>
      <c r="R6" s="353"/>
      <c r="S6" s="353"/>
      <c r="T6" s="353"/>
      <c r="U6" s="353"/>
      <c r="V6" s="353"/>
      <c r="W6" s="351"/>
      <c r="X6" s="351"/>
      <c r="Y6" s="351"/>
      <c r="Z6" s="351"/>
      <c r="AA6" s="351"/>
      <c r="AB6" s="351"/>
      <c r="AC6" s="351"/>
      <c r="AD6" s="351"/>
      <c r="AE6" s="351"/>
      <c r="AF6" s="351"/>
      <c r="AG6" s="351"/>
      <c r="AH6" s="351"/>
      <c r="AI6" s="351"/>
      <c r="AJ6" s="354"/>
      <c r="AK6" s="354"/>
      <c r="AL6" s="354"/>
      <c r="AM6" s="354"/>
      <c r="AN6" s="354"/>
      <c r="AO6" s="354"/>
      <c r="AP6" s="354"/>
      <c r="AQ6" s="354"/>
      <c r="AR6" s="354"/>
      <c r="AS6" s="354"/>
      <c r="AT6" s="354"/>
      <c r="AU6" s="354"/>
      <c r="AX6" s="77" t="s">
        <v>1076</v>
      </c>
      <c r="AY6" s="1"/>
      <c r="AZ6" s="497" t="s">
        <v>1079</v>
      </c>
    </row>
    <row r="7" spans="2:54" s="134" customFormat="1" ht="33.75" customHeight="1">
      <c r="B7" s="1471" t="s">
        <v>340</v>
      </c>
      <c r="C7" s="1363"/>
      <c r="D7" s="1363"/>
      <c r="E7" s="1363"/>
      <c r="F7" s="1363"/>
      <c r="G7" s="1363"/>
      <c r="H7" s="1363"/>
      <c r="I7" s="1363"/>
      <c r="J7" s="1363"/>
      <c r="K7" s="1363" t="s">
        <v>209</v>
      </c>
      <c r="L7" s="1363"/>
      <c r="M7" s="1363"/>
      <c r="N7" s="1368" t="s">
        <v>248</v>
      </c>
      <c r="O7" s="1363"/>
      <c r="P7" s="1363"/>
      <c r="Q7" s="1363"/>
      <c r="R7" s="1368" t="s">
        <v>256</v>
      </c>
      <c r="S7" s="1368"/>
      <c r="T7" s="1368"/>
      <c r="U7" s="1368"/>
      <c r="V7" s="1368"/>
      <c r="W7" s="1472" t="s">
        <v>353</v>
      </c>
      <c r="X7" s="1472"/>
      <c r="Y7" s="1472"/>
      <c r="Z7" s="1368" t="s">
        <v>161</v>
      </c>
      <c r="AA7" s="1368"/>
      <c r="AB7" s="1368"/>
      <c r="AC7" s="1368"/>
      <c r="AD7" s="1368"/>
      <c r="AE7" s="1368"/>
      <c r="AF7" s="1368"/>
      <c r="AG7" s="1368"/>
      <c r="AH7" s="1368"/>
      <c r="AI7" s="1368"/>
      <c r="AJ7" s="1368"/>
      <c r="AK7" s="1473" t="s">
        <v>344</v>
      </c>
      <c r="AL7" s="1473"/>
      <c r="AM7" s="1473"/>
      <c r="AN7" s="1473"/>
      <c r="AO7" s="1473"/>
      <c r="AP7" s="1473"/>
      <c r="AQ7" s="1473"/>
      <c r="AR7" s="1473"/>
      <c r="AS7" s="1473"/>
      <c r="AT7" s="1473"/>
      <c r="AU7" s="1474"/>
      <c r="AV7" s="355" t="s">
        <v>123</v>
      </c>
      <c r="AX7" s="1468" t="s">
        <v>1080</v>
      </c>
      <c r="AY7" s="1352"/>
      <c r="AZ7" s="1496" t="s">
        <v>1081</v>
      </c>
      <c r="BA7" s="1496"/>
      <c r="BB7" s="655" t="s">
        <v>209</v>
      </c>
    </row>
    <row r="8" spans="2:54" s="13" customFormat="1" ht="30" customHeight="1">
      <c r="B8" s="1486"/>
      <c r="C8" s="1487"/>
      <c r="D8" s="1487"/>
      <c r="E8" s="1487"/>
      <c r="F8" s="1487"/>
      <c r="G8" s="1487"/>
      <c r="H8" s="1487"/>
      <c r="I8" s="1487"/>
      <c r="J8" s="1487"/>
      <c r="K8" s="1419">
        <f>BB8</f>
        <v>0</v>
      </c>
      <c r="L8" s="1419"/>
      <c r="M8" s="1468" t="s">
        <v>207</v>
      </c>
      <c r="N8" s="1487" t="s">
        <v>1100</v>
      </c>
      <c r="O8" s="1487"/>
      <c r="P8" s="1487"/>
      <c r="Q8" s="1487"/>
      <c r="R8" s="1488"/>
      <c r="S8" s="1489"/>
      <c r="T8" s="1489"/>
      <c r="U8" s="1489"/>
      <c r="V8" s="1489"/>
      <c r="W8" s="1487"/>
      <c r="X8" s="1487"/>
      <c r="Y8" s="1487"/>
      <c r="Z8" s="1475" t="s">
        <v>87</v>
      </c>
      <c r="AA8" s="1476"/>
      <c r="AB8" s="1476"/>
      <c r="AC8" s="1476"/>
      <c r="AD8" s="1476"/>
      <c r="AE8" s="1476"/>
      <c r="AF8" s="1476"/>
      <c r="AG8" s="1476"/>
      <c r="AH8" s="1476"/>
      <c r="AI8" s="1476"/>
      <c r="AJ8" s="1477"/>
      <c r="AK8" s="1478"/>
      <c r="AL8" s="1479"/>
      <c r="AM8" s="1479"/>
      <c r="AN8" s="1479"/>
      <c r="AO8" s="1479"/>
      <c r="AP8" s="1479"/>
      <c r="AQ8" s="1479"/>
      <c r="AR8" s="1479"/>
      <c r="AS8" s="1479"/>
      <c r="AT8" s="1479"/>
      <c r="AU8" s="1479"/>
      <c r="AV8" s="356"/>
      <c r="AX8" s="1501">
        <f>B8</f>
        <v>0</v>
      </c>
      <c r="AY8" s="1502"/>
      <c r="AZ8" s="1497"/>
      <c r="BA8" s="1498"/>
      <c r="BB8" s="1490">
        <f>DATEDIF(AZ8,$AX$31,"Y")</f>
        <v>0</v>
      </c>
    </row>
    <row r="9" spans="2:54" s="13" customFormat="1" ht="30" customHeight="1">
      <c r="B9" s="1486"/>
      <c r="C9" s="1487"/>
      <c r="D9" s="1487"/>
      <c r="E9" s="1487"/>
      <c r="F9" s="1487"/>
      <c r="G9" s="1487"/>
      <c r="H9" s="1487"/>
      <c r="I9" s="1487"/>
      <c r="J9" s="1487"/>
      <c r="K9" s="1419"/>
      <c r="L9" s="1419"/>
      <c r="M9" s="1468"/>
      <c r="N9" s="1487"/>
      <c r="O9" s="1487"/>
      <c r="P9" s="1487"/>
      <c r="Q9" s="1487"/>
      <c r="R9" s="1489"/>
      <c r="S9" s="1489"/>
      <c r="T9" s="1489"/>
      <c r="U9" s="1489"/>
      <c r="V9" s="1489"/>
      <c r="W9" s="1487"/>
      <c r="X9" s="1487"/>
      <c r="Y9" s="1487"/>
      <c r="Z9" s="1475" t="s">
        <v>198</v>
      </c>
      <c r="AA9" s="1476"/>
      <c r="AB9" s="1476"/>
      <c r="AC9" s="1476"/>
      <c r="AD9" s="1476"/>
      <c r="AE9" s="1476"/>
      <c r="AF9" s="1476"/>
      <c r="AG9" s="1476"/>
      <c r="AH9" s="1476"/>
      <c r="AI9" s="1476"/>
      <c r="AJ9" s="1477"/>
      <c r="AK9" s="1478"/>
      <c r="AL9" s="1479"/>
      <c r="AM9" s="1479"/>
      <c r="AN9" s="1479"/>
      <c r="AO9" s="1479"/>
      <c r="AP9" s="1479"/>
      <c r="AQ9" s="1479"/>
      <c r="AR9" s="1479"/>
      <c r="AS9" s="1479"/>
      <c r="AT9" s="1479"/>
      <c r="AU9" s="1479"/>
      <c r="AV9" s="356"/>
      <c r="AX9" s="1503"/>
      <c r="AY9" s="1504"/>
      <c r="AZ9" s="1499"/>
      <c r="BA9" s="1500"/>
      <c r="BB9" s="1491"/>
    </row>
    <row r="10" spans="2:54" s="13" customFormat="1" ht="30" customHeight="1">
      <c r="B10" s="1486"/>
      <c r="C10" s="1487"/>
      <c r="D10" s="1487"/>
      <c r="E10" s="1487"/>
      <c r="F10" s="1487"/>
      <c r="G10" s="1487"/>
      <c r="H10" s="1487"/>
      <c r="I10" s="1487"/>
      <c r="J10" s="1487"/>
      <c r="K10" s="1419">
        <f t="shared" ref="K10" si="0">BB10</f>
        <v>0</v>
      </c>
      <c r="L10" s="1419"/>
      <c r="M10" s="1468" t="s">
        <v>207</v>
      </c>
      <c r="N10" s="1487" t="s">
        <v>1100</v>
      </c>
      <c r="O10" s="1487"/>
      <c r="P10" s="1487"/>
      <c r="Q10" s="1487"/>
      <c r="R10" s="1489"/>
      <c r="S10" s="1489"/>
      <c r="T10" s="1489"/>
      <c r="U10" s="1489"/>
      <c r="V10" s="1489"/>
      <c r="W10" s="1487"/>
      <c r="X10" s="1487"/>
      <c r="Y10" s="1487"/>
      <c r="Z10" s="1475" t="s">
        <v>87</v>
      </c>
      <c r="AA10" s="1476"/>
      <c r="AB10" s="1476"/>
      <c r="AC10" s="1476"/>
      <c r="AD10" s="1476"/>
      <c r="AE10" s="1476"/>
      <c r="AF10" s="1476"/>
      <c r="AG10" s="1476"/>
      <c r="AH10" s="1476"/>
      <c r="AI10" s="1476"/>
      <c r="AJ10" s="1477"/>
      <c r="AK10" s="1478"/>
      <c r="AL10" s="1479"/>
      <c r="AM10" s="1479"/>
      <c r="AN10" s="1479"/>
      <c r="AO10" s="1479"/>
      <c r="AP10" s="1479"/>
      <c r="AQ10" s="1479"/>
      <c r="AR10" s="1479"/>
      <c r="AS10" s="1479"/>
      <c r="AT10" s="1479"/>
      <c r="AU10" s="1479"/>
      <c r="AV10" s="356"/>
      <c r="AX10" s="692">
        <f t="shared" ref="AX10" si="1">B10</f>
        <v>0</v>
      </c>
      <c r="AY10" s="1420"/>
      <c r="AZ10" s="1497"/>
      <c r="BA10" s="1498"/>
      <c r="BB10" s="1490">
        <f t="shared" ref="BB10" si="2">DATEDIF(AZ10,$AX$31,"Y")</f>
        <v>0</v>
      </c>
    </row>
    <row r="11" spans="2:54" s="13" customFormat="1" ht="30" customHeight="1">
      <c r="B11" s="1486"/>
      <c r="C11" s="1487"/>
      <c r="D11" s="1487"/>
      <c r="E11" s="1487"/>
      <c r="F11" s="1487"/>
      <c r="G11" s="1487"/>
      <c r="H11" s="1487"/>
      <c r="I11" s="1487"/>
      <c r="J11" s="1487"/>
      <c r="K11" s="1419"/>
      <c r="L11" s="1419"/>
      <c r="M11" s="1468"/>
      <c r="N11" s="1487"/>
      <c r="O11" s="1487"/>
      <c r="P11" s="1487"/>
      <c r="Q11" s="1487"/>
      <c r="R11" s="1489"/>
      <c r="S11" s="1489"/>
      <c r="T11" s="1489"/>
      <c r="U11" s="1489"/>
      <c r="V11" s="1489"/>
      <c r="W11" s="1487"/>
      <c r="X11" s="1487"/>
      <c r="Y11" s="1487"/>
      <c r="Z11" s="1475" t="s">
        <v>198</v>
      </c>
      <c r="AA11" s="1476"/>
      <c r="AB11" s="1476"/>
      <c r="AC11" s="1476"/>
      <c r="AD11" s="1476"/>
      <c r="AE11" s="1476"/>
      <c r="AF11" s="1476"/>
      <c r="AG11" s="1476"/>
      <c r="AH11" s="1476"/>
      <c r="AI11" s="1476"/>
      <c r="AJ11" s="1477"/>
      <c r="AK11" s="1478"/>
      <c r="AL11" s="1479"/>
      <c r="AM11" s="1479"/>
      <c r="AN11" s="1479"/>
      <c r="AO11" s="1479"/>
      <c r="AP11" s="1479"/>
      <c r="AQ11" s="1479"/>
      <c r="AR11" s="1479"/>
      <c r="AS11" s="1479"/>
      <c r="AT11" s="1479"/>
      <c r="AU11" s="1479"/>
      <c r="AV11" s="356"/>
      <c r="AX11" s="692"/>
      <c r="AY11" s="1420"/>
      <c r="AZ11" s="1499"/>
      <c r="BA11" s="1500"/>
      <c r="BB11" s="1491"/>
    </row>
    <row r="12" spans="2:54" s="13" customFormat="1" ht="30" customHeight="1">
      <c r="B12" s="1486"/>
      <c r="C12" s="1487"/>
      <c r="D12" s="1487"/>
      <c r="E12" s="1487"/>
      <c r="F12" s="1487"/>
      <c r="G12" s="1487"/>
      <c r="H12" s="1487"/>
      <c r="I12" s="1487"/>
      <c r="J12" s="1487"/>
      <c r="K12" s="1419">
        <f t="shared" ref="K12" si="3">BB12</f>
        <v>0</v>
      </c>
      <c r="L12" s="1419"/>
      <c r="M12" s="1468" t="s">
        <v>207</v>
      </c>
      <c r="N12" s="1487" t="s">
        <v>1100</v>
      </c>
      <c r="O12" s="1487"/>
      <c r="P12" s="1487"/>
      <c r="Q12" s="1487"/>
      <c r="R12" s="1489"/>
      <c r="S12" s="1489"/>
      <c r="T12" s="1489"/>
      <c r="U12" s="1489"/>
      <c r="V12" s="1489"/>
      <c r="W12" s="1487"/>
      <c r="X12" s="1487"/>
      <c r="Y12" s="1487"/>
      <c r="Z12" s="1475" t="s">
        <v>87</v>
      </c>
      <c r="AA12" s="1476"/>
      <c r="AB12" s="1476"/>
      <c r="AC12" s="1476"/>
      <c r="AD12" s="1476"/>
      <c r="AE12" s="1476"/>
      <c r="AF12" s="1476"/>
      <c r="AG12" s="1476"/>
      <c r="AH12" s="1476"/>
      <c r="AI12" s="1476"/>
      <c r="AJ12" s="1477"/>
      <c r="AK12" s="1478"/>
      <c r="AL12" s="1479"/>
      <c r="AM12" s="1479"/>
      <c r="AN12" s="1479"/>
      <c r="AO12" s="1479"/>
      <c r="AP12" s="1479"/>
      <c r="AQ12" s="1479"/>
      <c r="AR12" s="1479"/>
      <c r="AS12" s="1479"/>
      <c r="AT12" s="1479"/>
      <c r="AU12" s="1479"/>
      <c r="AV12" s="356"/>
      <c r="AX12" s="692">
        <f t="shared" ref="AX12" si="4">B12</f>
        <v>0</v>
      </c>
      <c r="AY12" s="1420"/>
      <c r="AZ12" s="1497"/>
      <c r="BA12" s="1498"/>
      <c r="BB12" s="1490">
        <f t="shared" ref="BB12" si="5">DATEDIF(AZ12,$AX$31,"Y")</f>
        <v>0</v>
      </c>
    </row>
    <row r="13" spans="2:54" s="13" customFormat="1" ht="30" customHeight="1">
      <c r="B13" s="1486"/>
      <c r="C13" s="1487"/>
      <c r="D13" s="1487"/>
      <c r="E13" s="1487"/>
      <c r="F13" s="1487"/>
      <c r="G13" s="1487"/>
      <c r="H13" s="1487"/>
      <c r="I13" s="1487"/>
      <c r="J13" s="1487"/>
      <c r="K13" s="1419"/>
      <c r="L13" s="1419"/>
      <c r="M13" s="1468"/>
      <c r="N13" s="1487"/>
      <c r="O13" s="1487"/>
      <c r="P13" s="1487"/>
      <c r="Q13" s="1487"/>
      <c r="R13" s="1489"/>
      <c r="S13" s="1489"/>
      <c r="T13" s="1489"/>
      <c r="U13" s="1489"/>
      <c r="V13" s="1489"/>
      <c r="W13" s="1487"/>
      <c r="X13" s="1487"/>
      <c r="Y13" s="1487"/>
      <c r="Z13" s="1475" t="s">
        <v>198</v>
      </c>
      <c r="AA13" s="1476"/>
      <c r="AB13" s="1476"/>
      <c r="AC13" s="1476"/>
      <c r="AD13" s="1476"/>
      <c r="AE13" s="1476"/>
      <c r="AF13" s="1476"/>
      <c r="AG13" s="1476"/>
      <c r="AH13" s="1476"/>
      <c r="AI13" s="1476"/>
      <c r="AJ13" s="1477"/>
      <c r="AK13" s="1478"/>
      <c r="AL13" s="1479"/>
      <c r="AM13" s="1479"/>
      <c r="AN13" s="1479"/>
      <c r="AO13" s="1479"/>
      <c r="AP13" s="1479"/>
      <c r="AQ13" s="1479"/>
      <c r="AR13" s="1479"/>
      <c r="AS13" s="1479"/>
      <c r="AT13" s="1479"/>
      <c r="AU13" s="1479"/>
      <c r="AV13" s="356"/>
      <c r="AX13" s="692"/>
      <c r="AY13" s="1420"/>
      <c r="AZ13" s="1499"/>
      <c r="BA13" s="1500"/>
      <c r="BB13" s="1491"/>
    </row>
    <row r="14" spans="2:54" s="13" customFormat="1" ht="30" customHeight="1">
      <c r="B14" s="1486"/>
      <c r="C14" s="1487"/>
      <c r="D14" s="1487"/>
      <c r="E14" s="1487"/>
      <c r="F14" s="1487"/>
      <c r="G14" s="1487"/>
      <c r="H14" s="1487"/>
      <c r="I14" s="1487"/>
      <c r="J14" s="1487"/>
      <c r="K14" s="1419">
        <f t="shared" ref="K14" si="6">BB14</f>
        <v>0</v>
      </c>
      <c r="L14" s="1419"/>
      <c r="M14" s="1468" t="s">
        <v>207</v>
      </c>
      <c r="N14" s="1487" t="s">
        <v>1100</v>
      </c>
      <c r="O14" s="1487"/>
      <c r="P14" s="1487"/>
      <c r="Q14" s="1487"/>
      <c r="R14" s="1489"/>
      <c r="S14" s="1489"/>
      <c r="T14" s="1489"/>
      <c r="U14" s="1489"/>
      <c r="V14" s="1489"/>
      <c r="W14" s="1487"/>
      <c r="X14" s="1487"/>
      <c r="Y14" s="1487"/>
      <c r="Z14" s="1475" t="s">
        <v>87</v>
      </c>
      <c r="AA14" s="1476"/>
      <c r="AB14" s="1476"/>
      <c r="AC14" s="1476"/>
      <c r="AD14" s="1476"/>
      <c r="AE14" s="1476"/>
      <c r="AF14" s="1476"/>
      <c r="AG14" s="1476"/>
      <c r="AH14" s="1476"/>
      <c r="AI14" s="1476"/>
      <c r="AJ14" s="1477"/>
      <c r="AK14" s="1478"/>
      <c r="AL14" s="1479"/>
      <c r="AM14" s="1479"/>
      <c r="AN14" s="1479"/>
      <c r="AO14" s="1479"/>
      <c r="AP14" s="1479"/>
      <c r="AQ14" s="1479"/>
      <c r="AR14" s="1479"/>
      <c r="AS14" s="1479"/>
      <c r="AT14" s="1479"/>
      <c r="AU14" s="1479"/>
      <c r="AV14" s="356"/>
      <c r="AX14" s="692">
        <f t="shared" ref="AX14" si="7">B14</f>
        <v>0</v>
      </c>
      <c r="AY14" s="1420"/>
      <c r="AZ14" s="1497"/>
      <c r="BA14" s="1498"/>
      <c r="BB14" s="1490">
        <f t="shared" ref="BB14" si="8">DATEDIF(AZ14,$AX$31,"Y")</f>
        <v>0</v>
      </c>
    </row>
    <row r="15" spans="2:54" s="13" customFormat="1" ht="30" customHeight="1">
      <c r="B15" s="1486"/>
      <c r="C15" s="1487"/>
      <c r="D15" s="1487"/>
      <c r="E15" s="1487"/>
      <c r="F15" s="1487"/>
      <c r="G15" s="1487"/>
      <c r="H15" s="1487"/>
      <c r="I15" s="1487"/>
      <c r="J15" s="1487"/>
      <c r="K15" s="1419"/>
      <c r="L15" s="1419"/>
      <c r="M15" s="1468"/>
      <c r="N15" s="1487"/>
      <c r="O15" s="1487"/>
      <c r="P15" s="1487"/>
      <c r="Q15" s="1487"/>
      <c r="R15" s="1489"/>
      <c r="S15" s="1489"/>
      <c r="T15" s="1489"/>
      <c r="U15" s="1489"/>
      <c r="V15" s="1489"/>
      <c r="W15" s="1487"/>
      <c r="X15" s="1487"/>
      <c r="Y15" s="1487"/>
      <c r="Z15" s="1475" t="s">
        <v>198</v>
      </c>
      <c r="AA15" s="1476"/>
      <c r="AB15" s="1476"/>
      <c r="AC15" s="1476"/>
      <c r="AD15" s="1476"/>
      <c r="AE15" s="1476"/>
      <c r="AF15" s="1476"/>
      <c r="AG15" s="1476"/>
      <c r="AH15" s="1476"/>
      <c r="AI15" s="1476"/>
      <c r="AJ15" s="1477"/>
      <c r="AK15" s="1478"/>
      <c r="AL15" s="1479"/>
      <c r="AM15" s="1479"/>
      <c r="AN15" s="1479"/>
      <c r="AO15" s="1479"/>
      <c r="AP15" s="1479"/>
      <c r="AQ15" s="1479"/>
      <c r="AR15" s="1479"/>
      <c r="AS15" s="1479"/>
      <c r="AT15" s="1479"/>
      <c r="AU15" s="1479"/>
      <c r="AV15" s="356"/>
      <c r="AX15" s="692"/>
      <c r="AY15" s="1420"/>
      <c r="AZ15" s="1499"/>
      <c r="BA15" s="1500"/>
      <c r="BB15" s="1491"/>
    </row>
    <row r="16" spans="2:54" s="13" customFormat="1" ht="30" customHeight="1">
      <c r="B16" s="1486"/>
      <c r="C16" s="1487"/>
      <c r="D16" s="1487"/>
      <c r="E16" s="1487"/>
      <c r="F16" s="1487"/>
      <c r="G16" s="1487"/>
      <c r="H16" s="1487"/>
      <c r="I16" s="1487"/>
      <c r="J16" s="1487"/>
      <c r="K16" s="1419">
        <f t="shared" ref="K16" si="9">BB16</f>
        <v>0</v>
      </c>
      <c r="L16" s="1419"/>
      <c r="M16" s="1468" t="s">
        <v>207</v>
      </c>
      <c r="N16" s="1487" t="s">
        <v>1100</v>
      </c>
      <c r="O16" s="1487"/>
      <c r="P16" s="1487"/>
      <c r="Q16" s="1487"/>
      <c r="R16" s="1489"/>
      <c r="S16" s="1489"/>
      <c r="T16" s="1489"/>
      <c r="U16" s="1489"/>
      <c r="V16" s="1489"/>
      <c r="W16" s="1487"/>
      <c r="X16" s="1487"/>
      <c r="Y16" s="1487"/>
      <c r="Z16" s="1475" t="s">
        <v>87</v>
      </c>
      <c r="AA16" s="1476"/>
      <c r="AB16" s="1476"/>
      <c r="AC16" s="1476"/>
      <c r="AD16" s="1476"/>
      <c r="AE16" s="1476"/>
      <c r="AF16" s="1476"/>
      <c r="AG16" s="1476"/>
      <c r="AH16" s="1476"/>
      <c r="AI16" s="1476"/>
      <c r="AJ16" s="1477"/>
      <c r="AK16" s="1478"/>
      <c r="AL16" s="1479"/>
      <c r="AM16" s="1479"/>
      <c r="AN16" s="1479"/>
      <c r="AO16" s="1479"/>
      <c r="AP16" s="1479"/>
      <c r="AQ16" s="1479"/>
      <c r="AR16" s="1479"/>
      <c r="AS16" s="1479"/>
      <c r="AT16" s="1479"/>
      <c r="AU16" s="1479"/>
      <c r="AV16" s="356"/>
      <c r="AX16" s="692">
        <f t="shared" ref="AX16" si="10">B16</f>
        <v>0</v>
      </c>
      <c r="AY16" s="1420"/>
      <c r="AZ16" s="1497"/>
      <c r="BA16" s="1498"/>
      <c r="BB16" s="1490">
        <f t="shared" ref="BB16" si="11">DATEDIF(AZ16,$AX$31,"Y")</f>
        <v>0</v>
      </c>
    </row>
    <row r="17" spans="2:54" s="13" customFormat="1" ht="30" customHeight="1">
      <c r="B17" s="1486"/>
      <c r="C17" s="1487"/>
      <c r="D17" s="1487"/>
      <c r="E17" s="1487"/>
      <c r="F17" s="1487"/>
      <c r="G17" s="1487"/>
      <c r="H17" s="1487"/>
      <c r="I17" s="1487"/>
      <c r="J17" s="1487"/>
      <c r="K17" s="1419"/>
      <c r="L17" s="1419"/>
      <c r="M17" s="1468"/>
      <c r="N17" s="1487"/>
      <c r="O17" s="1487"/>
      <c r="P17" s="1487"/>
      <c r="Q17" s="1487"/>
      <c r="R17" s="1489"/>
      <c r="S17" s="1489"/>
      <c r="T17" s="1489"/>
      <c r="U17" s="1489"/>
      <c r="V17" s="1489"/>
      <c r="W17" s="1487"/>
      <c r="X17" s="1487"/>
      <c r="Y17" s="1487"/>
      <c r="Z17" s="1475" t="s">
        <v>198</v>
      </c>
      <c r="AA17" s="1476"/>
      <c r="AB17" s="1476"/>
      <c r="AC17" s="1476"/>
      <c r="AD17" s="1476"/>
      <c r="AE17" s="1476"/>
      <c r="AF17" s="1476"/>
      <c r="AG17" s="1476"/>
      <c r="AH17" s="1476"/>
      <c r="AI17" s="1476"/>
      <c r="AJ17" s="1477"/>
      <c r="AK17" s="1478"/>
      <c r="AL17" s="1479"/>
      <c r="AM17" s="1479"/>
      <c r="AN17" s="1479"/>
      <c r="AO17" s="1479"/>
      <c r="AP17" s="1479"/>
      <c r="AQ17" s="1479"/>
      <c r="AR17" s="1479"/>
      <c r="AS17" s="1479"/>
      <c r="AT17" s="1479"/>
      <c r="AU17" s="1479"/>
      <c r="AV17" s="356"/>
      <c r="AX17" s="692"/>
      <c r="AY17" s="1420"/>
      <c r="AZ17" s="1499"/>
      <c r="BA17" s="1500"/>
      <c r="BB17" s="1491"/>
    </row>
    <row r="18" spans="2:54" s="13" customFormat="1" ht="30" customHeight="1">
      <c r="B18" s="1486"/>
      <c r="C18" s="1487"/>
      <c r="D18" s="1487"/>
      <c r="E18" s="1487"/>
      <c r="F18" s="1487"/>
      <c r="G18" s="1487"/>
      <c r="H18" s="1487"/>
      <c r="I18" s="1487"/>
      <c r="J18" s="1487"/>
      <c r="K18" s="1419">
        <f t="shared" ref="K18" si="12">BB18</f>
        <v>0</v>
      </c>
      <c r="L18" s="1419"/>
      <c r="M18" s="1468" t="s">
        <v>207</v>
      </c>
      <c r="N18" s="1487" t="s">
        <v>1100</v>
      </c>
      <c r="O18" s="1487"/>
      <c r="P18" s="1487"/>
      <c r="Q18" s="1487"/>
      <c r="R18" s="1489"/>
      <c r="S18" s="1489"/>
      <c r="T18" s="1489"/>
      <c r="U18" s="1489"/>
      <c r="V18" s="1489"/>
      <c r="W18" s="1487"/>
      <c r="X18" s="1487"/>
      <c r="Y18" s="1487"/>
      <c r="Z18" s="1475" t="s">
        <v>87</v>
      </c>
      <c r="AA18" s="1476"/>
      <c r="AB18" s="1476"/>
      <c r="AC18" s="1476"/>
      <c r="AD18" s="1476"/>
      <c r="AE18" s="1476"/>
      <c r="AF18" s="1476"/>
      <c r="AG18" s="1476"/>
      <c r="AH18" s="1476"/>
      <c r="AI18" s="1476"/>
      <c r="AJ18" s="1477"/>
      <c r="AK18" s="1478"/>
      <c r="AL18" s="1479"/>
      <c r="AM18" s="1479"/>
      <c r="AN18" s="1479"/>
      <c r="AO18" s="1479"/>
      <c r="AP18" s="1479"/>
      <c r="AQ18" s="1479"/>
      <c r="AR18" s="1479"/>
      <c r="AS18" s="1479"/>
      <c r="AT18" s="1479"/>
      <c r="AU18" s="1479"/>
      <c r="AV18" s="356"/>
      <c r="AX18" s="692">
        <f t="shared" ref="AX18" si="13">B18</f>
        <v>0</v>
      </c>
      <c r="AY18" s="1420"/>
      <c r="AZ18" s="1497"/>
      <c r="BA18" s="1498"/>
      <c r="BB18" s="1490">
        <f t="shared" ref="BB18" si="14">DATEDIF(AZ18,$AX$31,"Y")</f>
        <v>0</v>
      </c>
    </row>
    <row r="19" spans="2:54" s="13" customFormat="1" ht="30" customHeight="1">
      <c r="B19" s="1486"/>
      <c r="C19" s="1487"/>
      <c r="D19" s="1487"/>
      <c r="E19" s="1487"/>
      <c r="F19" s="1487"/>
      <c r="G19" s="1487"/>
      <c r="H19" s="1487"/>
      <c r="I19" s="1487"/>
      <c r="J19" s="1487"/>
      <c r="K19" s="1419"/>
      <c r="L19" s="1419"/>
      <c r="M19" s="1468"/>
      <c r="N19" s="1487"/>
      <c r="O19" s="1487"/>
      <c r="P19" s="1487"/>
      <c r="Q19" s="1487"/>
      <c r="R19" s="1489"/>
      <c r="S19" s="1489"/>
      <c r="T19" s="1489"/>
      <c r="U19" s="1489"/>
      <c r="V19" s="1489"/>
      <c r="W19" s="1487"/>
      <c r="X19" s="1487"/>
      <c r="Y19" s="1487"/>
      <c r="Z19" s="1475" t="s">
        <v>198</v>
      </c>
      <c r="AA19" s="1476"/>
      <c r="AB19" s="1476"/>
      <c r="AC19" s="1476"/>
      <c r="AD19" s="1476"/>
      <c r="AE19" s="1476"/>
      <c r="AF19" s="1476"/>
      <c r="AG19" s="1476"/>
      <c r="AH19" s="1476"/>
      <c r="AI19" s="1476"/>
      <c r="AJ19" s="1477"/>
      <c r="AK19" s="1478"/>
      <c r="AL19" s="1479"/>
      <c r="AM19" s="1479"/>
      <c r="AN19" s="1479"/>
      <c r="AO19" s="1479"/>
      <c r="AP19" s="1479"/>
      <c r="AQ19" s="1479"/>
      <c r="AR19" s="1479"/>
      <c r="AS19" s="1479"/>
      <c r="AT19" s="1479"/>
      <c r="AU19" s="1479"/>
      <c r="AV19" s="356"/>
      <c r="AX19" s="692"/>
      <c r="AY19" s="1420"/>
      <c r="AZ19" s="1499"/>
      <c r="BA19" s="1500"/>
      <c r="BB19" s="1491"/>
    </row>
    <row r="20" spans="2:54" s="13" customFormat="1" ht="30" customHeight="1">
      <c r="B20" s="1486"/>
      <c r="C20" s="1487"/>
      <c r="D20" s="1487"/>
      <c r="E20" s="1487"/>
      <c r="F20" s="1487"/>
      <c r="G20" s="1487"/>
      <c r="H20" s="1487"/>
      <c r="I20" s="1487"/>
      <c r="J20" s="1487"/>
      <c r="K20" s="1419">
        <f t="shared" ref="K20" si="15">BB20</f>
        <v>0</v>
      </c>
      <c r="L20" s="1419"/>
      <c r="M20" s="1468" t="s">
        <v>207</v>
      </c>
      <c r="N20" s="1487" t="s">
        <v>1100</v>
      </c>
      <c r="O20" s="1487"/>
      <c r="P20" s="1487"/>
      <c r="Q20" s="1487"/>
      <c r="R20" s="1489"/>
      <c r="S20" s="1489"/>
      <c r="T20" s="1489"/>
      <c r="U20" s="1489"/>
      <c r="V20" s="1489"/>
      <c r="W20" s="1487"/>
      <c r="X20" s="1487"/>
      <c r="Y20" s="1487"/>
      <c r="Z20" s="1475" t="s">
        <v>87</v>
      </c>
      <c r="AA20" s="1476"/>
      <c r="AB20" s="1476"/>
      <c r="AC20" s="1476"/>
      <c r="AD20" s="1476"/>
      <c r="AE20" s="1476"/>
      <c r="AF20" s="1476"/>
      <c r="AG20" s="1476"/>
      <c r="AH20" s="1476"/>
      <c r="AI20" s="1476"/>
      <c r="AJ20" s="1477"/>
      <c r="AK20" s="1478"/>
      <c r="AL20" s="1479"/>
      <c r="AM20" s="1479"/>
      <c r="AN20" s="1479"/>
      <c r="AO20" s="1479"/>
      <c r="AP20" s="1479"/>
      <c r="AQ20" s="1479"/>
      <c r="AR20" s="1479"/>
      <c r="AS20" s="1479"/>
      <c r="AT20" s="1479"/>
      <c r="AU20" s="1479"/>
      <c r="AV20" s="356"/>
      <c r="AX20" s="692">
        <f t="shared" ref="AX20" si="16">B20</f>
        <v>0</v>
      </c>
      <c r="AY20" s="1420"/>
      <c r="AZ20" s="1497"/>
      <c r="BA20" s="1498"/>
      <c r="BB20" s="1490">
        <f t="shared" ref="BB20" si="17">DATEDIF(AZ20,$AX$31,"Y")</f>
        <v>0</v>
      </c>
    </row>
    <row r="21" spans="2:54" s="13" customFormat="1" ht="30" customHeight="1">
      <c r="B21" s="1486"/>
      <c r="C21" s="1487"/>
      <c r="D21" s="1487"/>
      <c r="E21" s="1487"/>
      <c r="F21" s="1487"/>
      <c r="G21" s="1487"/>
      <c r="H21" s="1487"/>
      <c r="I21" s="1487"/>
      <c r="J21" s="1487"/>
      <c r="K21" s="1419"/>
      <c r="L21" s="1419"/>
      <c r="M21" s="1468"/>
      <c r="N21" s="1487"/>
      <c r="O21" s="1487"/>
      <c r="P21" s="1487"/>
      <c r="Q21" s="1487"/>
      <c r="R21" s="1489"/>
      <c r="S21" s="1489"/>
      <c r="T21" s="1489"/>
      <c r="U21" s="1489"/>
      <c r="V21" s="1489"/>
      <c r="W21" s="1487"/>
      <c r="X21" s="1487"/>
      <c r="Y21" s="1487"/>
      <c r="Z21" s="1475" t="s">
        <v>198</v>
      </c>
      <c r="AA21" s="1476"/>
      <c r="AB21" s="1476"/>
      <c r="AC21" s="1476"/>
      <c r="AD21" s="1476"/>
      <c r="AE21" s="1476"/>
      <c r="AF21" s="1476"/>
      <c r="AG21" s="1476"/>
      <c r="AH21" s="1476"/>
      <c r="AI21" s="1476"/>
      <c r="AJ21" s="1477"/>
      <c r="AK21" s="1478"/>
      <c r="AL21" s="1479"/>
      <c r="AM21" s="1479"/>
      <c r="AN21" s="1479"/>
      <c r="AO21" s="1479"/>
      <c r="AP21" s="1479"/>
      <c r="AQ21" s="1479"/>
      <c r="AR21" s="1479"/>
      <c r="AS21" s="1479"/>
      <c r="AT21" s="1479"/>
      <c r="AU21" s="1479"/>
      <c r="AV21" s="356"/>
      <c r="AX21" s="692"/>
      <c r="AY21" s="1420"/>
      <c r="AZ21" s="1499"/>
      <c r="BA21" s="1500"/>
      <c r="BB21" s="1491"/>
    </row>
    <row r="22" spans="2:54" s="13" customFormat="1" ht="30" customHeight="1">
      <c r="B22" s="1486"/>
      <c r="C22" s="1487"/>
      <c r="D22" s="1487"/>
      <c r="E22" s="1487"/>
      <c r="F22" s="1487"/>
      <c r="G22" s="1487"/>
      <c r="H22" s="1487"/>
      <c r="I22" s="1487"/>
      <c r="J22" s="1487"/>
      <c r="K22" s="1419">
        <f t="shared" ref="K22" si="18">BB22</f>
        <v>0</v>
      </c>
      <c r="L22" s="1419"/>
      <c r="M22" s="1468" t="s">
        <v>207</v>
      </c>
      <c r="N22" s="1487" t="s">
        <v>1100</v>
      </c>
      <c r="O22" s="1487"/>
      <c r="P22" s="1487"/>
      <c r="Q22" s="1487"/>
      <c r="R22" s="1489"/>
      <c r="S22" s="1489"/>
      <c r="T22" s="1489"/>
      <c r="U22" s="1489"/>
      <c r="V22" s="1489"/>
      <c r="W22" s="1487"/>
      <c r="X22" s="1487"/>
      <c r="Y22" s="1487"/>
      <c r="Z22" s="1475" t="s">
        <v>87</v>
      </c>
      <c r="AA22" s="1476"/>
      <c r="AB22" s="1476"/>
      <c r="AC22" s="1476"/>
      <c r="AD22" s="1476"/>
      <c r="AE22" s="1476"/>
      <c r="AF22" s="1476"/>
      <c r="AG22" s="1476"/>
      <c r="AH22" s="1476"/>
      <c r="AI22" s="1476"/>
      <c r="AJ22" s="1477"/>
      <c r="AK22" s="1478"/>
      <c r="AL22" s="1479"/>
      <c r="AM22" s="1479"/>
      <c r="AN22" s="1479"/>
      <c r="AO22" s="1479"/>
      <c r="AP22" s="1479"/>
      <c r="AQ22" s="1479"/>
      <c r="AR22" s="1479"/>
      <c r="AS22" s="1479"/>
      <c r="AT22" s="1479"/>
      <c r="AU22" s="1479"/>
      <c r="AV22" s="356"/>
      <c r="AX22" s="692">
        <f t="shared" ref="AX22" si="19">B22</f>
        <v>0</v>
      </c>
      <c r="AY22" s="1420"/>
      <c r="AZ22" s="1497"/>
      <c r="BA22" s="1498"/>
      <c r="BB22" s="1490">
        <f t="shared" ref="BB22" si="20">DATEDIF(AZ22,$AX$31,"Y")</f>
        <v>0</v>
      </c>
    </row>
    <row r="23" spans="2:54" s="13" customFormat="1" ht="30" customHeight="1">
      <c r="B23" s="1486"/>
      <c r="C23" s="1487"/>
      <c r="D23" s="1487"/>
      <c r="E23" s="1487"/>
      <c r="F23" s="1487"/>
      <c r="G23" s="1487"/>
      <c r="H23" s="1487"/>
      <c r="I23" s="1487"/>
      <c r="J23" s="1487"/>
      <c r="K23" s="1419"/>
      <c r="L23" s="1419"/>
      <c r="M23" s="1468"/>
      <c r="N23" s="1487"/>
      <c r="O23" s="1487"/>
      <c r="P23" s="1487"/>
      <c r="Q23" s="1487"/>
      <c r="R23" s="1489"/>
      <c r="S23" s="1489"/>
      <c r="T23" s="1489"/>
      <c r="U23" s="1489"/>
      <c r="V23" s="1489"/>
      <c r="W23" s="1487"/>
      <c r="X23" s="1487"/>
      <c r="Y23" s="1487"/>
      <c r="Z23" s="1475" t="s">
        <v>198</v>
      </c>
      <c r="AA23" s="1476"/>
      <c r="AB23" s="1476"/>
      <c r="AC23" s="1476"/>
      <c r="AD23" s="1476"/>
      <c r="AE23" s="1476"/>
      <c r="AF23" s="1476"/>
      <c r="AG23" s="1476"/>
      <c r="AH23" s="1476"/>
      <c r="AI23" s="1476"/>
      <c r="AJ23" s="1477"/>
      <c r="AK23" s="1478"/>
      <c r="AL23" s="1479"/>
      <c r="AM23" s="1479"/>
      <c r="AN23" s="1479"/>
      <c r="AO23" s="1479"/>
      <c r="AP23" s="1479"/>
      <c r="AQ23" s="1479"/>
      <c r="AR23" s="1479"/>
      <c r="AS23" s="1479"/>
      <c r="AT23" s="1479"/>
      <c r="AU23" s="1479"/>
      <c r="AV23" s="356"/>
      <c r="AX23" s="692"/>
      <c r="AY23" s="1420"/>
      <c r="AZ23" s="1499"/>
      <c r="BA23" s="1500"/>
      <c r="BB23" s="1491"/>
    </row>
    <row r="24" spans="2:54" s="13" customFormat="1" ht="30" customHeight="1">
      <c r="B24" s="1486"/>
      <c r="C24" s="1487"/>
      <c r="D24" s="1487"/>
      <c r="E24" s="1487"/>
      <c r="F24" s="1487"/>
      <c r="G24" s="1487"/>
      <c r="H24" s="1487"/>
      <c r="I24" s="1487"/>
      <c r="J24" s="1487"/>
      <c r="K24" s="1419">
        <f t="shared" ref="K24" si="21">BB24</f>
        <v>0</v>
      </c>
      <c r="L24" s="1419"/>
      <c r="M24" s="1468" t="s">
        <v>207</v>
      </c>
      <c r="N24" s="1487" t="s">
        <v>1100</v>
      </c>
      <c r="O24" s="1487"/>
      <c r="P24" s="1487"/>
      <c r="Q24" s="1487"/>
      <c r="R24" s="1489"/>
      <c r="S24" s="1489"/>
      <c r="T24" s="1489"/>
      <c r="U24" s="1489"/>
      <c r="V24" s="1489"/>
      <c r="W24" s="1487"/>
      <c r="X24" s="1487"/>
      <c r="Y24" s="1487"/>
      <c r="Z24" s="1475" t="s">
        <v>87</v>
      </c>
      <c r="AA24" s="1476"/>
      <c r="AB24" s="1476"/>
      <c r="AC24" s="1476"/>
      <c r="AD24" s="1476"/>
      <c r="AE24" s="1476"/>
      <c r="AF24" s="1476"/>
      <c r="AG24" s="1476"/>
      <c r="AH24" s="1476"/>
      <c r="AI24" s="1476"/>
      <c r="AJ24" s="1477"/>
      <c r="AK24" s="1478"/>
      <c r="AL24" s="1479"/>
      <c r="AM24" s="1479"/>
      <c r="AN24" s="1479"/>
      <c r="AO24" s="1479"/>
      <c r="AP24" s="1479"/>
      <c r="AQ24" s="1479"/>
      <c r="AR24" s="1479"/>
      <c r="AS24" s="1479"/>
      <c r="AT24" s="1479"/>
      <c r="AU24" s="1479"/>
      <c r="AV24" s="356"/>
      <c r="AX24" s="692">
        <f t="shared" ref="AX24" si="22">B24</f>
        <v>0</v>
      </c>
      <c r="AY24" s="1420"/>
      <c r="AZ24" s="1497"/>
      <c r="BA24" s="1498"/>
      <c r="BB24" s="1490">
        <f t="shared" ref="BB24" si="23">DATEDIF(AZ24,$AX$31,"Y")</f>
        <v>0</v>
      </c>
    </row>
    <row r="25" spans="2:54" s="13" customFormat="1" ht="30" customHeight="1">
      <c r="B25" s="1486"/>
      <c r="C25" s="1487"/>
      <c r="D25" s="1487"/>
      <c r="E25" s="1487"/>
      <c r="F25" s="1487"/>
      <c r="G25" s="1487"/>
      <c r="H25" s="1487"/>
      <c r="I25" s="1487"/>
      <c r="J25" s="1487"/>
      <c r="K25" s="1419"/>
      <c r="L25" s="1419"/>
      <c r="M25" s="1468"/>
      <c r="N25" s="1487"/>
      <c r="O25" s="1487"/>
      <c r="P25" s="1487"/>
      <c r="Q25" s="1487"/>
      <c r="R25" s="1489"/>
      <c r="S25" s="1489"/>
      <c r="T25" s="1489"/>
      <c r="U25" s="1489"/>
      <c r="V25" s="1489"/>
      <c r="W25" s="1487"/>
      <c r="X25" s="1487"/>
      <c r="Y25" s="1487"/>
      <c r="Z25" s="1475" t="s">
        <v>198</v>
      </c>
      <c r="AA25" s="1476"/>
      <c r="AB25" s="1476"/>
      <c r="AC25" s="1476"/>
      <c r="AD25" s="1476"/>
      <c r="AE25" s="1476"/>
      <c r="AF25" s="1476"/>
      <c r="AG25" s="1476"/>
      <c r="AH25" s="1476"/>
      <c r="AI25" s="1476"/>
      <c r="AJ25" s="1477"/>
      <c r="AK25" s="1478"/>
      <c r="AL25" s="1479"/>
      <c r="AM25" s="1479"/>
      <c r="AN25" s="1479"/>
      <c r="AO25" s="1479"/>
      <c r="AP25" s="1479"/>
      <c r="AQ25" s="1479"/>
      <c r="AR25" s="1479"/>
      <c r="AS25" s="1479"/>
      <c r="AT25" s="1479"/>
      <c r="AU25" s="1479"/>
      <c r="AV25" s="356"/>
      <c r="AX25" s="692"/>
      <c r="AY25" s="1420"/>
      <c r="AZ25" s="1499"/>
      <c r="BA25" s="1500"/>
      <c r="BB25" s="1491"/>
    </row>
    <row r="26" spans="2:54" s="13" customFormat="1" ht="30" customHeight="1">
      <c r="B26" s="1486"/>
      <c r="C26" s="1487"/>
      <c r="D26" s="1487"/>
      <c r="E26" s="1487"/>
      <c r="F26" s="1487"/>
      <c r="G26" s="1487"/>
      <c r="H26" s="1487"/>
      <c r="I26" s="1487"/>
      <c r="J26" s="1487"/>
      <c r="K26" s="1419">
        <f>BB26</f>
        <v>0</v>
      </c>
      <c r="L26" s="1419"/>
      <c r="M26" s="1468" t="s">
        <v>207</v>
      </c>
      <c r="N26" s="1487" t="s">
        <v>1100</v>
      </c>
      <c r="O26" s="1487"/>
      <c r="P26" s="1487"/>
      <c r="Q26" s="1487"/>
      <c r="R26" s="1489"/>
      <c r="S26" s="1489"/>
      <c r="T26" s="1489"/>
      <c r="U26" s="1489"/>
      <c r="V26" s="1489"/>
      <c r="W26" s="1487"/>
      <c r="X26" s="1487"/>
      <c r="Y26" s="1487"/>
      <c r="Z26" s="1475" t="s">
        <v>87</v>
      </c>
      <c r="AA26" s="1476"/>
      <c r="AB26" s="1476"/>
      <c r="AC26" s="1476"/>
      <c r="AD26" s="1476"/>
      <c r="AE26" s="1476"/>
      <c r="AF26" s="1476"/>
      <c r="AG26" s="1476"/>
      <c r="AH26" s="1476"/>
      <c r="AI26" s="1476"/>
      <c r="AJ26" s="1477"/>
      <c r="AK26" s="1478"/>
      <c r="AL26" s="1479"/>
      <c r="AM26" s="1479"/>
      <c r="AN26" s="1479"/>
      <c r="AO26" s="1479"/>
      <c r="AP26" s="1479"/>
      <c r="AQ26" s="1479"/>
      <c r="AR26" s="1479"/>
      <c r="AS26" s="1479"/>
      <c r="AT26" s="1479"/>
      <c r="AU26" s="1479"/>
      <c r="AV26" s="356"/>
      <c r="AX26" s="692">
        <f t="shared" ref="AX26" si="24">B26</f>
        <v>0</v>
      </c>
      <c r="AY26" s="1420"/>
      <c r="AZ26" s="1497"/>
      <c r="BA26" s="1498"/>
      <c r="BB26" s="1490">
        <f t="shared" ref="BB26" si="25">DATEDIF(AZ26,$AX$31,"Y")</f>
        <v>0</v>
      </c>
    </row>
    <row r="27" spans="2:54" s="13" customFormat="1" ht="30" customHeight="1" thickBot="1">
      <c r="B27" s="1492"/>
      <c r="C27" s="1493"/>
      <c r="D27" s="1493"/>
      <c r="E27" s="1493"/>
      <c r="F27" s="1493"/>
      <c r="G27" s="1493"/>
      <c r="H27" s="1493"/>
      <c r="I27" s="1493"/>
      <c r="J27" s="1493"/>
      <c r="K27" s="1453"/>
      <c r="L27" s="1453"/>
      <c r="M27" s="1494"/>
      <c r="N27" s="1493"/>
      <c r="O27" s="1493"/>
      <c r="P27" s="1493"/>
      <c r="Q27" s="1493"/>
      <c r="R27" s="1495"/>
      <c r="S27" s="1495"/>
      <c r="T27" s="1495"/>
      <c r="U27" s="1495"/>
      <c r="V27" s="1495"/>
      <c r="W27" s="1493"/>
      <c r="X27" s="1493"/>
      <c r="Y27" s="1493"/>
      <c r="Z27" s="1480" t="s">
        <v>198</v>
      </c>
      <c r="AA27" s="1481"/>
      <c r="AB27" s="1481"/>
      <c r="AC27" s="1481"/>
      <c r="AD27" s="1481"/>
      <c r="AE27" s="1481"/>
      <c r="AF27" s="1481"/>
      <c r="AG27" s="1481"/>
      <c r="AH27" s="1481"/>
      <c r="AI27" s="1481"/>
      <c r="AJ27" s="1482"/>
      <c r="AK27" s="1483"/>
      <c r="AL27" s="1484"/>
      <c r="AM27" s="1484"/>
      <c r="AN27" s="1484"/>
      <c r="AO27" s="1484"/>
      <c r="AP27" s="1484"/>
      <c r="AQ27" s="1484"/>
      <c r="AR27" s="1484"/>
      <c r="AS27" s="1484"/>
      <c r="AT27" s="1484"/>
      <c r="AU27" s="1484"/>
      <c r="AV27" s="357"/>
      <c r="AX27" s="692"/>
      <c r="AY27" s="1420"/>
      <c r="AZ27" s="1499"/>
      <c r="BA27" s="1500"/>
      <c r="BB27" s="1491"/>
    </row>
    <row r="28" spans="2:54" ht="8.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row>
    <row r="29" spans="2:54" ht="16.5" customHeight="1">
      <c r="B29" s="30" t="s">
        <v>140</v>
      </c>
      <c r="C29" s="14"/>
      <c r="D29" s="14"/>
      <c r="E29" s="14"/>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row>
    <row r="30" spans="2:54" s="9" customFormat="1" ht="15" customHeight="1">
      <c r="B30" s="30" t="s">
        <v>666</v>
      </c>
      <c r="C30" s="30"/>
      <c r="D30" s="30"/>
      <c r="E30" s="30"/>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X30" s="4" t="s">
        <v>1078</v>
      </c>
    </row>
    <row r="31" spans="2:54" s="9" customFormat="1" ht="15" customHeight="1">
      <c r="B31" s="30" t="s">
        <v>356</v>
      </c>
      <c r="C31" s="30"/>
      <c r="D31" s="30"/>
      <c r="E31" s="30"/>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X31" s="1348">
        <f>'5'!BO27</f>
        <v>0</v>
      </c>
      <c r="AY31" s="1462"/>
      <c r="AZ31" s="1349"/>
    </row>
    <row r="32" spans="2:54" s="9" customFormat="1" ht="15" customHeight="1">
      <c r="B32" s="30" t="s">
        <v>208</v>
      </c>
      <c r="C32" s="30"/>
      <c r="D32" s="30"/>
      <c r="E32" s="30"/>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X32" s="1350"/>
      <c r="AY32" s="1463"/>
      <c r="AZ32" s="1351"/>
    </row>
    <row r="33" spans="2:48" s="9" customFormat="1" ht="14.25" customHeight="1">
      <c r="B33" s="30"/>
      <c r="C33" s="1485" t="s">
        <v>371</v>
      </c>
      <c r="D33" s="1485"/>
      <c r="E33" s="1485"/>
      <c r="F33" s="1485"/>
      <c r="G33" s="1485"/>
      <c r="H33" s="1485"/>
      <c r="I33" s="1485"/>
      <c r="J33" s="1485"/>
      <c r="K33" s="1485"/>
      <c r="L33" s="1485"/>
      <c r="M33" s="1485"/>
      <c r="N33" s="1485"/>
      <c r="O33" s="1485"/>
      <c r="P33" s="1485"/>
      <c r="Q33" s="1485"/>
      <c r="R33" s="1485"/>
      <c r="S33" s="1485"/>
      <c r="T33" s="1485"/>
      <c r="U33" s="1485"/>
      <c r="V33" s="1485"/>
      <c r="W33" s="1485"/>
      <c r="X33" s="1485"/>
      <c r="Y33" s="1485"/>
      <c r="Z33" s="1485"/>
      <c r="AA33" s="1485"/>
      <c r="AB33" s="1485"/>
      <c r="AC33" s="1485"/>
      <c r="AD33" s="1485"/>
      <c r="AE33" s="1485"/>
      <c r="AF33" s="1485"/>
      <c r="AG33" s="1485"/>
      <c r="AH33" s="1485"/>
      <c r="AI33" s="1485"/>
      <c r="AJ33" s="1485"/>
      <c r="AK33" s="1485"/>
      <c r="AL33" s="1485"/>
      <c r="AM33" s="1485"/>
      <c r="AN33" s="1485"/>
      <c r="AO33" s="1485"/>
      <c r="AP33" s="1485"/>
      <c r="AQ33" s="1485"/>
      <c r="AR33" s="1485"/>
      <c r="AS33" s="1485"/>
      <c r="AT33" s="1485"/>
    </row>
    <row r="34" spans="2:48" s="9" customFormat="1" ht="14.25" customHeight="1">
      <c r="B34" s="30" t="s">
        <v>298</v>
      </c>
      <c r="C34" s="30"/>
      <c r="D34" s="30"/>
      <c r="E34" s="30"/>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row>
    <row r="35" spans="2:48" s="9" customFormat="1" ht="14.25" customHeight="1">
      <c r="B35" s="30"/>
      <c r="C35" s="1485" t="s">
        <v>355</v>
      </c>
      <c r="D35" s="1485"/>
      <c r="E35" s="1485"/>
      <c r="F35" s="1485"/>
      <c r="G35" s="1485"/>
      <c r="H35" s="1485"/>
      <c r="I35" s="1485"/>
      <c r="J35" s="1485"/>
      <c r="K35" s="1485"/>
      <c r="L35" s="1485"/>
      <c r="M35" s="1485"/>
      <c r="N35" s="1485"/>
      <c r="O35" s="1485"/>
      <c r="P35" s="1485"/>
      <c r="Q35" s="1485"/>
      <c r="R35" s="1485"/>
      <c r="S35" s="1485"/>
      <c r="T35" s="1485"/>
      <c r="U35" s="1485"/>
      <c r="V35" s="1485"/>
      <c r="W35" s="1485"/>
      <c r="X35" s="1485"/>
      <c r="Y35" s="1485"/>
      <c r="Z35" s="1485"/>
      <c r="AA35" s="1485"/>
      <c r="AB35" s="1485"/>
      <c r="AC35" s="1485"/>
      <c r="AD35" s="1485"/>
      <c r="AE35" s="1485"/>
      <c r="AF35" s="1485"/>
      <c r="AG35" s="1485"/>
      <c r="AH35" s="1485"/>
      <c r="AI35" s="1485"/>
      <c r="AJ35" s="1485"/>
      <c r="AK35" s="1485"/>
      <c r="AL35" s="1485"/>
      <c r="AM35" s="1485"/>
      <c r="AN35" s="1485"/>
      <c r="AO35" s="1485"/>
      <c r="AP35" s="1485"/>
      <c r="AQ35" s="1485"/>
      <c r="AR35" s="1485"/>
      <c r="AS35" s="1485"/>
      <c r="AT35" s="1485"/>
      <c r="AU35" s="1485"/>
      <c r="AV35" s="1485"/>
    </row>
    <row r="36" spans="2:48" ht="6" customHeight="1">
      <c r="B36" s="13"/>
      <c r="C36" s="27"/>
      <c r="D36" s="343"/>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row>
    <row r="37" spans="2:48" ht="18.75" customHeight="1">
      <c r="B37" s="13"/>
      <c r="C37" s="27"/>
      <c r="D37" s="34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row>
    <row r="38" spans="2:48" ht="18.75" customHeight="1">
      <c r="B38" s="13"/>
      <c r="C38" s="27"/>
      <c r="D38" s="13"/>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8" ht="18.75" customHeight="1">
      <c r="B39" s="13"/>
      <c r="C39" s="13"/>
      <c r="D39" s="13"/>
    </row>
    <row r="40" spans="2:48" s="5" customFormat="1" ht="26.25" customHeight="1">
      <c r="C40" s="25"/>
      <c r="D40" s="14"/>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row>
    <row r="41" spans="2:48" ht="7.5" customHeight="1"/>
    <row r="42" spans="2:48" ht="18.75" customHeight="1"/>
    <row r="43" spans="2:48" ht="18.75" customHeight="1"/>
    <row r="44" spans="2:48" ht="18.75" customHeight="1"/>
    <row r="45" spans="2:48" ht="18.75" customHeight="1"/>
  </sheetData>
  <mergeCells count="146">
    <mergeCell ref="AX31:AZ32"/>
    <mergeCell ref="AX8:AY9"/>
    <mergeCell ref="AX10:AY11"/>
    <mergeCell ref="AX12:AY13"/>
    <mergeCell ref="AX14:AY15"/>
    <mergeCell ref="AX16:AY17"/>
    <mergeCell ref="AX18:AY19"/>
    <mergeCell ref="AX20:AY21"/>
    <mergeCell ref="AX22:AY23"/>
    <mergeCell ref="AX24:AY25"/>
    <mergeCell ref="AX26:AY27"/>
    <mergeCell ref="AZ24:BA25"/>
    <mergeCell ref="AZ26:BA27"/>
    <mergeCell ref="AX7:AY7"/>
    <mergeCell ref="BB8:BB9"/>
    <mergeCell ref="BB10:BB11"/>
    <mergeCell ref="BB12:BB13"/>
    <mergeCell ref="BB14:BB15"/>
    <mergeCell ref="BB16:BB17"/>
    <mergeCell ref="BB18:BB19"/>
    <mergeCell ref="BB20:BB21"/>
    <mergeCell ref="BB22:BB23"/>
    <mergeCell ref="AZ7:BA7"/>
    <mergeCell ref="AZ8:BA9"/>
    <mergeCell ref="AZ10:BA11"/>
    <mergeCell ref="AZ12:BA13"/>
    <mergeCell ref="AZ14:BA15"/>
    <mergeCell ref="AZ16:BA17"/>
    <mergeCell ref="AZ18:BA19"/>
    <mergeCell ref="AZ20:BA21"/>
    <mergeCell ref="AZ22:BA23"/>
    <mergeCell ref="BB24:BB25"/>
    <mergeCell ref="BB26:BB27"/>
    <mergeCell ref="B24:J25"/>
    <mergeCell ref="K24:L25"/>
    <mergeCell ref="M24:M25"/>
    <mergeCell ref="N24:Q25"/>
    <mergeCell ref="R24:V25"/>
    <mergeCell ref="W24:Y25"/>
    <mergeCell ref="B26:J27"/>
    <mergeCell ref="K26:L27"/>
    <mergeCell ref="M26:M27"/>
    <mergeCell ref="N26:Q27"/>
    <mergeCell ref="R26:V27"/>
    <mergeCell ref="W26:Y27"/>
    <mergeCell ref="B20:J21"/>
    <mergeCell ref="K20:L21"/>
    <mergeCell ref="M20:M21"/>
    <mergeCell ref="N20:Q21"/>
    <mergeCell ref="R20:V21"/>
    <mergeCell ref="W20:Y21"/>
    <mergeCell ref="B22:J23"/>
    <mergeCell ref="K22:L23"/>
    <mergeCell ref="M22:M23"/>
    <mergeCell ref="N22:Q23"/>
    <mergeCell ref="R22:V23"/>
    <mergeCell ref="W22:Y23"/>
    <mergeCell ref="R14:V15"/>
    <mergeCell ref="W14:Y15"/>
    <mergeCell ref="B16:J17"/>
    <mergeCell ref="K16:L17"/>
    <mergeCell ref="M16:M17"/>
    <mergeCell ref="N16:Q17"/>
    <mergeCell ref="R16:V17"/>
    <mergeCell ref="W16:Y17"/>
    <mergeCell ref="B18:J19"/>
    <mergeCell ref="K18:L19"/>
    <mergeCell ref="M18:M19"/>
    <mergeCell ref="N18:Q19"/>
    <mergeCell ref="R18:V19"/>
    <mergeCell ref="W18:Y19"/>
    <mergeCell ref="C33:AT33"/>
    <mergeCell ref="C35:AV35"/>
    <mergeCell ref="B8:J9"/>
    <mergeCell ref="K8:L9"/>
    <mergeCell ref="M8:M9"/>
    <mergeCell ref="N8:Q9"/>
    <mergeCell ref="R8:V9"/>
    <mergeCell ref="W8:Y9"/>
    <mergeCell ref="B10:J11"/>
    <mergeCell ref="K10:L11"/>
    <mergeCell ref="M10:M11"/>
    <mergeCell ref="N10:Q11"/>
    <mergeCell ref="R10:V11"/>
    <mergeCell ref="W10:Y11"/>
    <mergeCell ref="B12:J13"/>
    <mergeCell ref="K12:L13"/>
    <mergeCell ref="M12:M13"/>
    <mergeCell ref="N12:Q13"/>
    <mergeCell ref="R12:V13"/>
    <mergeCell ref="W12:Y13"/>
    <mergeCell ref="B14:J15"/>
    <mergeCell ref="K14:L15"/>
    <mergeCell ref="M14:M15"/>
    <mergeCell ref="N14:Q15"/>
    <mergeCell ref="Z23:AJ23"/>
    <mergeCell ref="AK23:AU23"/>
    <mergeCell ref="Z24:AJ24"/>
    <mergeCell ref="AK24:AU24"/>
    <mergeCell ref="Z25:AJ25"/>
    <mergeCell ref="AK25:AU25"/>
    <mergeCell ref="Z26:AJ26"/>
    <mergeCell ref="AK26:AU26"/>
    <mergeCell ref="Z27:AJ27"/>
    <mergeCell ref="AK27:AU27"/>
    <mergeCell ref="Z18:AJ18"/>
    <mergeCell ref="AK18:AU18"/>
    <mergeCell ref="Z19:AJ19"/>
    <mergeCell ref="AK19:AU19"/>
    <mergeCell ref="Z20:AJ20"/>
    <mergeCell ref="AK20:AU20"/>
    <mergeCell ref="Z21:AJ21"/>
    <mergeCell ref="AK21:AU21"/>
    <mergeCell ref="Z22:AJ22"/>
    <mergeCell ref="AK22:AU22"/>
    <mergeCell ref="Z13:AJ13"/>
    <mergeCell ref="AK13:AU13"/>
    <mergeCell ref="Z14:AJ14"/>
    <mergeCell ref="AK14:AU14"/>
    <mergeCell ref="Z15:AJ15"/>
    <mergeCell ref="AK15:AU15"/>
    <mergeCell ref="Z16:AJ16"/>
    <mergeCell ref="AK16:AU16"/>
    <mergeCell ref="Z17:AJ17"/>
    <mergeCell ref="AK17:AU17"/>
    <mergeCell ref="Z8:AJ8"/>
    <mergeCell ref="AK8:AU8"/>
    <mergeCell ref="Z9:AJ9"/>
    <mergeCell ref="AK9:AU9"/>
    <mergeCell ref="Z10:AJ10"/>
    <mergeCell ref="AK10:AU10"/>
    <mergeCell ref="Z11:AJ11"/>
    <mergeCell ref="AK11:AU11"/>
    <mergeCell ref="Z12:AJ12"/>
    <mergeCell ref="AK12:AU12"/>
    <mergeCell ref="B3:G3"/>
    <mergeCell ref="W3:AG3"/>
    <mergeCell ref="AH3:AV3"/>
    <mergeCell ref="B5:AV5"/>
    <mergeCell ref="B7:J7"/>
    <mergeCell ref="K7:M7"/>
    <mergeCell ref="N7:Q7"/>
    <mergeCell ref="R7:V7"/>
    <mergeCell ref="W7:Y7"/>
    <mergeCell ref="Z7:AJ7"/>
    <mergeCell ref="AK7:AU7"/>
  </mergeCells>
  <phoneticPr fontId="22"/>
  <dataValidations count="1">
    <dataValidation type="list" allowBlank="1" showInputMessage="1" showErrorMessage="1" sqref="N8:Q25 N26:Q27" xr:uid="{7D9CB41C-904C-4AE3-92D9-D12D4F292C90}">
      <formula1>"　　,常勤,非常勤"</formula1>
    </dataValidation>
  </dataValidations>
  <pageMargins left="0.70866141732283472" right="0.31496062992125984" top="0.55118110236220474" bottom="0.35433070866141736" header="0" footer="0"/>
  <pageSetup paperSize="9" scale="96" orientation="portrait" r:id="rId1"/>
  <rowBreaks count="1" manualBreakCount="1">
    <brk id="35" max="4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V45"/>
  <sheetViews>
    <sheetView view="pageBreakPreview" topLeftCell="A5" zoomScaleSheetLayoutView="100" workbookViewId="0">
      <selection activeCell="Z23" sqref="Z23:AJ23"/>
    </sheetView>
  </sheetViews>
  <sheetFormatPr defaultRowHeight="14.25"/>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16382" width="9" style="1" bestFit="1" customWidth="1"/>
    <col min="16383" max="16384" width="9" style="1" customWidth="1"/>
  </cols>
  <sheetData>
    <row r="1" spans="2:48" ht="6.75" customHeight="1"/>
    <row r="2" spans="2:48" ht="6.75" customHeight="1"/>
    <row r="3" spans="2:48" ht="19.5" customHeight="1">
      <c r="B3" s="668" t="s">
        <v>60</v>
      </c>
      <c r="C3" s="669"/>
      <c r="D3" s="669"/>
      <c r="E3" s="669"/>
      <c r="F3" s="669"/>
      <c r="G3" s="669"/>
      <c r="H3" s="669"/>
      <c r="I3" s="669"/>
      <c r="J3" s="669"/>
      <c r="K3" s="1505"/>
      <c r="W3" s="692" t="s">
        <v>637</v>
      </c>
      <c r="X3" s="693"/>
      <c r="Y3" s="693"/>
      <c r="Z3" s="693"/>
      <c r="AA3" s="693"/>
      <c r="AB3" s="693"/>
      <c r="AC3" s="693"/>
      <c r="AD3" s="693"/>
      <c r="AE3" s="693"/>
      <c r="AF3" s="693"/>
      <c r="AG3" s="1212"/>
      <c r="AH3" s="1213" t="str">
        <f>CONCATENATE('(変更)1-1'!T25,"・",'(変更)1-1'!N27)</f>
        <v>１－１・</v>
      </c>
      <c r="AI3" s="685"/>
      <c r="AJ3" s="685"/>
      <c r="AK3" s="685"/>
      <c r="AL3" s="685"/>
      <c r="AM3" s="685"/>
      <c r="AN3" s="685"/>
      <c r="AO3" s="685"/>
      <c r="AP3" s="685"/>
      <c r="AQ3" s="685"/>
      <c r="AR3" s="685"/>
      <c r="AS3" s="685"/>
      <c r="AT3" s="685"/>
      <c r="AU3" s="685"/>
      <c r="AV3" s="686"/>
    </row>
    <row r="4" spans="2:48" s="13" customFormat="1" ht="5.25" customHeight="1">
      <c r="B4" s="22"/>
      <c r="C4" s="22"/>
      <c r="D4" s="22"/>
      <c r="E4" s="22"/>
      <c r="F4" s="22"/>
      <c r="G4" s="22"/>
      <c r="H4" s="22"/>
      <c r="I4" s="22"/>
      <c r="J4" s="22"/>
      <c r="K4" s="121"/>
      <c r="L4" s="121"/>
      <c r="M4" s="21"/>
      <c r="N4" s="21"/>
      <c r="O4" s="21"/>
      <c r="P4" s="21"/>
      <c r="Q4" s="21"/>
      <c r="R4" s="49"/>
      <c r="S4" s="49"/>
      <c r="T4" s="49"/>
      <c r="U4" s="49"/>
      <c r="V4" s="49"/>
      <c r="W4" s="21"/>
      <c r="X4" s="21"/>
      <c r="Y4" s="21"/>
      <c r="Z4" s="21"/>
      <c r="AA4" s="21"/>
      <c r="AB4" s="21"/>
      <c r="AC4" s="21"/>
      <c r="AD4" s="21"/>
      <c r="AE4" s="21"/>
      <c r="AF4" s="21"/>
      <c r="AG4" s="21"/>
      <c r="AH4" s="21"/>
      <c r="AI4" s="21"/>
      <c r="AJ4" s="39"/>
      <c r="AK4" s="39"/>
      <c r="AL4" s="39"/>
      <c r="AM4" s="39"/>
      <c r="AN4" s="39"/>
      <c r="AO4" s="39"/>
      <c r="AP4" s="39"/>
      <c r="AQ4" s="39"/>
      <c r="AR4" s="39"/>
      <c r="AS4" s="39"/>
      <c r="AT4" s="39"/>
      <c r="AU4" s="39"/>
    </row>
    <row r="5" spans="2:48" s="9" customFormat="1" ht="18.95" customHeight="1">
      <c r="B5" s="1469" t="s">
        <v>646</v>
      </c>
      <c r="C5" s="1469"/>
      <c r="D5" s="1469"/>
      <c r="E5" s="1469"/>
      <c r="F5" s="1469"/>
      <c r="G5" s="1469"/>
      <c r="H5" s="1469"/>
      <c r="I5" s="1469"/>
      <c r="J5" s="1469"/>
      <c r="K5" s="1469"/>
      <c r="L5" s="1469"/>
      <c r="M5" s="1469"/>
      <c r="N5" s="1469"/>
      <c r="O5" s="1469"/>
      <c r="P5" s="1469"/>
      <c r="Q5" s="1469"/>
      <c r="R5" s="1469"/>
      <c r="S5" s="1469"/>
      <c r="T5" s="1469"/>
      <c r="U5" s="1469"/>
      <c r="V5" s="1469"/>
      <c r="W5" s="1469"/>
      <c r="X5" s="1469"/>
      <c r="Y5" s="1469"/>
      <c r="Z5" s="1469"/>
      <c r="AA5" s="1469"/>
      <c r="AB5" s="1469"/>
      <c r="AC5" s="1469"/>
      <c r="AD5" s="1469"/>
      <c r="AE5" s="1469"/>
      <c r="AF5" s="1469"/>
      <c r="AG5" s="1469"/>
      <c r="AH5" s="1469"/>
      <c r="AI5" s="1469"/>
      <c r="AJ5" s="1469"/>
      <c r="AK5" s="1469"/>
      <c r="AL5" s="1469"/>
      <c r="AM5" s="1469"/>
      <c r="AN5" s="1469"/>
      <c r="AO5" s="1469"/>
      <c r="AP5" s="1469"/>
      <c r="AQ5" s="1469"/>
      <c r="AR5" s="1469"/>
      <c r="AS5" s="1469"/>
      <c r="AT5" s="1469"/>
      <c r="AU5" s="1469"/>
      <c r="AV5" s="1469"/>
    </row>
    <row r="6" spans="2:48" s="349" customFormat="1" ht="22.5" customHeight="1">
      <c r="B6" s="341" t="s">
        <v>351</v>
      </c>
      <c r="C6" s="351"/>
      <c r="D6" s="351"/>
      <c r="E6" s="351"/>
      <c r="F6" s="351"/>
      <c r="G6" s="351"/>
      <c r="H6" s="351"/>
      <c r="I6" s="351"/>
      <c r="J6" s="351"/>
      <c r="K6" s="352"/>
      <c r="L6" s="352"/>
      <c r="M6" s="351"/>
      <c r="N6" s="351"/>
      <c r="O6" s="351"/>
      <c r="P6" s="351"/>
      <c r="Q6" s="351"/>
      <c r="R6" s="353"/>
      <c r="S6" s="353"/>
      <c r="T6" s="353"/>
      <c r="U6" s="353"/>
      <c r="V6" s="353"/>
      <c r="W6" s="351"/>
      <c r="X6" s="351"/>
      <c r="Y6" s="351"/>
      <c r="Z6" s="351"/>
      <c r="AA6" s="351"/>
      <c r="AB6" s="351"/>
      <c r="AC6" s="351"/>
      <c r="AD6" s="351"/>
      <c r="AE6" s="351"/>
      <c r="AF6" s="351"/>
      <c r="AG6" s="351"/>
      <c r="AH6" s="351"/>
      <c r="AI6" s="351"/>
      <c r="AJ6" s="354"/>
      <c r="AK6" s="354"/>
      <c r="AL6" s="354"/>
      <c r="AM6" s="354"/>
      <c r="AN6" s="354"/>
      <c r="AO6" s="354"/>
      <c r="AP6" s="354"/>
      <c r="AQ6" s="354"/>
      <c r="AR6" s="354"/>
      <c r="AS6" s="354"/>
      <c r="AT6" s="354"/>
      <c r="AU6" s="354"/>
    </row>
    <row r="7" spans="2:48" s="134" customFormat="1" ht="33.75" customHeight="1">
      <c r="B7" s="1471" t="s">
        <v>340</v>
      </c>
      <c r="C7" s="1363"/>
      <c r="D7" s="1363"/>
      <c r="E7" s="1363"/>
      <c r="F7" s="1363"/>
      <c r="G7" s="1363"/>
      <c r="H7" s="1363"/>
      <c r="I7" s="1363"/>
      <c r="J7" s="1363"/>
      <c r="K7" s="1363" t="s">
        <v>209</v>
      </c>
      <c r="L7" s="1363"/>
      <c r="M7" s="1363"/>
      <c r="N7" s="1368" t="s">
        <v>248</v>
      </c>
      <c r="O7" s="1363"/>
      <c r="P7" s="1363"/>
      <c r="Q7" s="1363"/>
      <c r="R7" s="1368" t="s">
        <v>256</v>
      </c>
      <c r="S7" s="1368"/>
      <c r="T7" s="1368"/>
      <c r="U7" s="1368"/>
      <c r="V7" s="1368"/>
      <c r="W7" s="1472" t="s">
        <v>353</v>
      </c>
      <c r="X7" s="1472"/>
      <c r="Y7" s="1472"/>
      <c r="Z7" s="1368" t="s">
        <v>161</v>
      </c>
      <c r="AA7" s="1368"/>
      <c r="AB7" s="1368"/>
      <c r="AC7" s="1368"/>
      <c r="AD7" s="1368"/>
      <c r="AE7" s="1368"/>
      <c r="AF7" s="1368"/>
      <c r="AG7" s="1368"/>
      <c r="AH7" s="1368"/>
      <c r="AI7" s="1368"/>
      <c r="AJ7" s="1368"/>
      <c r="AK7" s="1473" t="s">
        <v>344</v>
      </c>
      <c r="AL7" s="1473"/>
      <c r="AM7" s="1473"/>
      <c r="AN7" s="1473"/>
      <c r="AO7" s="1473"/>
      <c r="AP7" s="1473"/>
      <c r="AQ7" s="1473"/>
      <c r="AR7" s="1473"/>
      <c r="AS7" s="1473"/>
      <c r="AT7" s="1473"/>
      <c r="AU7" s="1474"/>
      <c r="AV7" s="360" t="s">
        <v>359</v>
      </c>
    </row>
    <row r="8" spans="2:48" s="13" customFormat="1" ht="30" customHeight="1">
      <c r="B8" s="1508">
        <f>'6-2'!B8</f>
        <v>0</v>
      </c>
      <c r="C8" s="1423"/>
      <c r="D8" s="1423"/>
      <c r="E8" s="1423"/>
      <c r="F8" s="1423"/>
      <c r="G8" s="1423"/>
      <c r="H8" s="1423"/>
      <c r="I8" s="1423"/>
      <c r="J8" s="1423"/>
      <c r="K8" s="1509">
        <f>'6-2'!K8</f>
        <v>0</v>
      </c>
      <c r="L8" s="1509"/>
      <c r="M8" s="1468" t="s">
        <v>207</v>
      </c>
      <c r="N8" s="1423" t="str">
        <f>'6-2'!N8</f>
        <v>　　</v>
      </c>
      <c r="O8" s="1423"/>
      <c r="P8" s="1423"/>
      <c r="Q8" s="1423"/>
      <c r="R8" s="1510">
        <f>'6-2'!R8</f>
        <v>0</v>
      </c>
      <c r="S8" s="1510"/>
      <c r="T8" s="1510"/>
      <c r="U8" s="1510"/>
      <c r="V8" s="1510"/>
      <c r="W8" s="1423">
        <f>'6-2'!W8</f>
        <v>0</v>
      </c>
      <c r="X8" s="1423"/>
      <c r="Y8" s="1423"/>
      <c r="Z8" s="1506" t="str">
        <f>'6-2'!Z8</f>
        <v>自社：</v>
      </c>
      <c r="AA8" s="1476"/>
      <c r="AB8" s="1476"/>
      <c r="AC8" s="1476"/>
      <c r="AD8" s="1476"/>
      <c r="AE8" s="1476"/>
      <c r="AF8" s="1476"/>
      <c r="AG8" s="1476"/>
      <c r="AH8" s="1476"/>
      <c r="AI8" s="1476"/>
      <c r="AJ8" s="1477"/>
      <c r="AK8" s="1110">
        <f>'6-2'!AK8</f>
        <v>0</v>
      </c>
      <c r="AL8" s="911"/>
      <c r="AM8" s="911"/>
      <c r="AN8" s="911"/>
      <c r="AO8" s="911"/>
      <c r="AP8" s="911"/>
      <c r="AQ8" s="911"/>
      <c r="AR8" s="911"/>
      <c r="AS8" s="911"/>
      <c r="AT8" s="911"/>
      <c r="AU8" s="911"/>
      <c r="AV8" s="1511"/>
    </row>
    <row r="9" spans="2:48" s="13" customFormat="1" ht="30" customHeight="1">
      <c r="B9" s="1508"/>
      <c r="C9" s="1423"/>
      <c r="D9" s="1423"/>
      <c r="E9" s="1423"/>
      <c r="F9" s="1423"/>
      <c r="G9" s="1423"/>
      <c r="H9" s="1423"/>
      <c r="I9" s="1423"/>
      <c r="J9" s="1423"/>
      <c r="K9" s="1509"/>
      <c r="L9" s="1509"/>
      <c r="M9" s="1468"/>
      <c r="N9" s="1423"/>
      <c r="O9" s="1423"/>
      <c r="P9" s="1423"/>
      <c r="Q9" s="1423"/>
      <c r="R9" s="1510"/>
      <c r="S9" s="1510"/>
      <c r="T9" s="1510"/>
      <c r="U9" s="1510"/>
      <c r="V9" s="1510"/>
      <c r="W9" s="1423"/>
      <c r="X9" s="1423"/>
      <c r="Y9" s="1423"/>
      <c r="Z9" s="1506" t="str">
        <f>'6-2'!Z9</f>
        <v>他社：</v>
      </c>
      <c r="AA9" s="1476"/>
      <c r="AB9" s="1476"/>
      <c r="AC9" s="1476"/>
      <c r="AD9" s="1476"/>
      <c r="AE9" s="1476"/>
      <c r="AF9" s="1476"/>
      <c r="AG9" s="1476"/>
      <c r="AH9" s="1476"/>
      <c r="AI9" s="1476"/>
      <c r="AJ9" s="1477"/>
      <c r="AK9" s="1110">
        <f>'6-2'!AK9</f>
        <v>0</v>
      </c>
      <c r="AL9" s="911"/>
      <c r="AM9" s="911"/>
      <c r="AN9" s="911"/>
      <c r="AO9" s="911"/>
      <c r="AP9" s="911"/>
      <c r="AQ9" s="911"/>
      <c r="AR9" s="911"/>
      <c r="AS9" s="911"/>
      <c r="AT9" s="911"/>
      <c r="AU9" s="911"/>
      <c r="AV9" s="1511"/>
    </row>
    <row r="10" spans="2:48" s="13" customFormat="1" ht="30" customHeight="1">
      <c r="B10" s="1508">
        <f>'6-2'!B10</f>
        <v>0</v>
      </c>
      <c r="C10" s="1423"/>
      <c r="D10" s="1423"/>
      <c r="E10" s="1423"/>
      <c r="F10" s="1423"/>
      <c r="G10" s="1423"/>
      <c r="H10" s="1423"/>
      <c r="I10" s="1423"/>
      <c r="J10" s="1423"/>
      <c r="K10" s="1509">
        <f>'6-2'!K10</f>
        <v>0</v>
      </c>
      <c r="L10" s="1509"/>
      <c r="M10" s="1468" t="s">
        <v>207</v>
      </c>
      <c r="N10" s="1423" t="str">
        <f>'6-2'!N10</f>
        <v>　　</v>
      </c>
      <c r="O10" s="1423"/>
      <c r="P10" s="1423"/>
      <c r="Q10" s="1423"/>
      <c r="R10" s="1510">
        <f>'6-2'!R10</f>
        <v>0</v>
      </c>
      <c r="S10" s="1510"/>
      <c r="T10" s="1510"/>
      <c r="U10" s="1510"/>
      <c r="V10" s="1510"/>
      <c r="W10" s="1423">
        <f>'6-2'!W10</f>
        <v>0</v>
      </c>
      <c r="X10" s="1423"/>
      <c r="Y10" s="1423"/>
      <c r="Z10" s="1506" t="str">
        <f>'6-2'!Z10</f>
        <v>自社：</v>
      </c>
      <c r="AA10" s="1476"/>
      <c r="AB10" s="1476"/>
      <c r="AC10" s="1476"/>
      <c r="AD10" s="1476"/>
      <c r="AE10" s="1476"/>
      <c r="AF10" s="1476"/>
      <c r="AG10" s="1476"/>
      <c r="AH10" s="1476"/>
      <c r="AI10" s="1476"/>
      <c r="AJ10" s="1477"/>
      <c r="AK10" s="1110">
        <f>'6-2'!AK10</f>
        <v>0</v>
      </c>
      <c r="AL10" s="911"/>
      <c r="AM10" s="911"/>
      <c r="AN10" s="911"/>
      <c r="AO10" s="911"/>
      <c r="AP10" s="911"/>
      <c r="AQ10" s="911"/>
      <c r="AR10" s="911"/>
      <c r="AS10" s="911"/>
      <c r="AT10" s="911"/>
      <c r="AU10" s="911"/>
      <c r="AV10" s="1511"/>
    </row>
    <row r="11" spans="2:48" s="13" customFormat="1" ht="30" customHeight="1">
      <c r="B11" s="1508"/>
      <c r="C11" s="1423"/>
      <c r="D11" s="1423"/>
      <c r="E11" s="1423"/>
      <c r="F11" s="1423"/>
      <c r="G11" s="1423"/>
      <c r="H11" s="1423"/>
      <c r="I11" s="1423"/>
      <c r="J11" s="1423"/>
      <c r="K11" s="1509"/>
      <c r="L11" s="1509"/>
      <c r="M11" s="1468"/>
      <c r="N11" s="1423"/>
      <c r="O11" s="1423"/>
      <c r="P11" s="1423"/>
      <c r="Q11" s="1423"/>
      <c r="R11" s="1510"/>
      <c r="S11" s="1510"/>
      <c r="T11" s="1510"/>
      <c r="U11" s="1510"/>
      <c r="V11" s="1510"/>
      <c r="W11" s="1423"/>
      <c r="X11" s="1423"/>
      <c r="Y11" s="1423"/>
      <c r="Z11" s="1506" t="str">
        <f>'6-2'!Z11</f>
        <v>他社：</v>
      </c>
      <c r="AA11" s="1476"/>
      <c r="AB11" s="1476"/>
      <c r="AC11" s="1476"/>
      <c r="AD11" s="1476"/>
      <c r="AE11" s="1476"/>
      <c r="AF11" s="1476"/>
      <c r="AG11" s="1476"/>
      <c r="AH11" s="1476"/>
      <c r="AI11" s="1476"/>
      <c r="AJ11" s="1477"/>
      <c r="AK11" s="1110">
        <f>'6-2'!AK11</f>
        <v>0</v>
      </c>
      <c r="AL11" s="911"/>
      <c r="AM11" s="911"/>
      <c r="AN11" s="911"/>
      <c r="AO11" s="911"/>
      <c r="AP11" s="911"/>
      <c r="AQ11" s="911"/>
      <c r="AR11" s="911"/>
      <c r="AS11" s="911"/>
      <c r="AT11" s="911"/>
      <c r="AU11" s="911"/>
      <c r="AV11" s="1511"/>
    </row>
    <row r="12" spans="2:48" s="13" customFormat="1" ht="30" customHeight="1">
      <c r="B12" s="1508">
        <f>'6-2'!B12</f>
        <v>0</v>
      </c>
      <c r="C12" s="1423"/>
      <c r="D12" s="1423"/>
      <c r="E12" s="1423"/>
      <c r="F12" s="1423"/>
      <c r="G12" s="1423"/>
      <c r="H12" s="1423"/>
      <c r="I12" s="1423"/>
      <c r="J12" s="1423"/>
      <c r="K12" s="1509">
        <f>'6-2'!K12</f>
        <v>0</v>
      </c>
      <c r="L12" s="1509"/>
      <c r="M12" s="1468" t="s">
        <v>207</v>
      </c>
      <c r="N12" s="1423" t="str">
        <f>'6-2'!N12</f>
        <v>　　</v>
      </c>
      <c r="O12" s="1423"/>
      <c r="P12" s="1423"/>
      <c r="Q12" s="1423"/>
      <c r="R12" s="1510">
        <f>'6-2'!R12</f>
        <v>0</v>
      </c>
      <c r="S12" s="1510"/>
      <c r="T12" s="1510"/>
      <c r="U12" s="1510"/>
      <c r="V12" s="1510"/>
      <c r="W12" s="1423">
        <f>'6-2'!W12</f>
        <v>0</v>
      </c>
      <c r="X12" s="1423"/>
      <c r="Y12" s="1423"/>
      <c r="Z12" s="1506" t="str">
        <f>'6-2'!Z12</f>
        <v>自社：</v>
      </c>
      <c r="AA12" s="1476"/>
      <c r="AB12" s="1476"/>
      <c r="AC12" s="1476"/>
      <c r="AD12" s="1476"/>
      <c r="AE12" s="1476"/>
      <c r="AF12" s="1476"/>
      <c r="AG12" s="1476"/>
      <c r="AH12" s="1476"/>
      <c r="AI12" s="1476"/>
      <c r="AJ12" s="1477"/>
      <c r="AK12" s="1110">
        <f>'6-2'!AK12</f>
        <v>0</v>
      </c>
      <c r="AL12" s="911"/>
      <c r="AM12" s="911"/>
      <c r="AN12" s="911"/>
      <c r="AO12" s="911"/>
      <c r="AP12" s="911"/>
      <c r="AQ12" s="911"/>
      <c r="AR12" s="911"/>
      <c r="AS12" s="911"/>
      <c r="AT12" s="911"/>
      <c r="AU12" s="911"/>
      <c r="AV12" s="1511"/>
    </row>
    <row r="13" spans="2:48" s="13" customFormat="1" ht="30" customHeight="1">
      <c r="B13" s="1508"/>
      <c r="C13" s="1423"/>
      <c r="D13" s="1423"/>
      <c r="E13" s="1423"/>
      <c r="F13" s="1423"/>
      <c r="G13" s="1423"/>
      <c r="H13" s="1423"/>
      <c r="I13" s="1423"/>
      <c r="J13" s="1423"/>
      <c r="K13" s="1509"/>
      <c r="L13" s="1509"/>
      <c r="M13" s="1468"/>
      <c r="N13" s="1423"/>
      <c r="O13" s="1423"/>
      <c r="P13" s="1423"/>
      <c r="Q13" s="1423"/>
      <c r="R13" s="1510"/>
      <c r="S13" s="1510"/>
      <c r="T13" s="1510"/>
      <c r="U13" s="1510"/>
      <c r="V13" s="1510"/>
      <c r="W13" s="1423"/>
      <c r="X13" s="1423"/>
      <c r="Y13" s="1423"/>
      <c r="Z13" s="1506" t="str">
        <f>'6-2'!Z13</f>
        <v>他社：</v>
      </c>
      <c r="AA13" s="1476"/>
      <c r="AB13" s="1476"/>
      <c r="AC13" s="1476"/>
      <c r="AD13" s="1476"/>
      <c r="AE13" s="1476"/>
      <c r="AF13" s="1476"/>
      <c r="AG13" s="1476"/>
      <c r="AH13" s="1476"/>
      <c r="AI13" s="1476"/>
      <c r="AJ13" s="1477"/>
      <c r="AK13" s="1110">
        <f>'6-2'!AK13</f>
        <v>0</v>
      </c>
      <c r="AL13" s="911"/>
      <c r="AM13" s="911"/>
      <c r="AN13" s="911"/>
      <c r="AO13" s="911"/>
      <c r="AP13" s="911"/>
      <c r="AQ13" s="911"/>
      <c r="AR13" s="911"/>
      <c r="AS13" s="911"/>
      <c r="AT13" s="911"/>
      <c r="AU13" s="911"/>
      <c r="AV13" s="1511"/>
    </row>
    <row r="14" spans="2:48" s="13" customFormat="1" ht="30" customHeight="1">
      <c r="B14" s="1508">
        <f>'6-2'!B14</f>
        <v>0</v>
      </c>
      <c r="C14" s="1423"/>
      <c r="D14" s="1423"/>
      <c r="E14" s="1423"/>
      <c r="F14" s="1423"/>
      <c r="G14" s="1423"/>
      <c r="H14" s="1423"/>
      <c r="I14" s="1423"/>
      <c r="J14" s="1423"/>
      <c r="K14" s="1509">
        <f>'6-2'!K14</f>
        <v>0</v>
      </c>
      <c r="L14" s="1509"/>
      <c r="M14" s="1468" t="s">
        <v>207</v>
      </c>
      <c r="N14" s="1423" t="str">
        <f>'6-2'!N14</f>
        <v>　　</v>
      </c>
      <c r="O14" s="1423"/>
      <c r="P14" s="1423"/>
      <c r="Q14" s="1423"/>
      <c r="R14" s="1510">
        <f>'6-2'!R14</f>
        <v>0</v>
      </c>
      <c r="S14" s="1510"/>
      <c r="T14" s="1510"/>
      <c r="U14" s="1510"/>
      <c r="V14" s="1510"/>
      <c r="W14" s="1423">
        <f>'6-2'!W14</f>
        <v>0</v>
      </c>
      <c r="X14" s="1423"/>
      <c r="Y14" s="1423"/>
      <c r="Z14" s="1506" t="str">
        <f>'6-2'!Z14</f>
        <v>自社：</v>
      </c>
      <c r="AA14" s="1476"/>
      <c r="AB14" s="1476"/>
      <c r="AC14" s="1476"/>
      <c r="AD14" s="1476"/>
      <c r="AE14" s="1476"/>
      <c r="AF14" s="1476"/>
      <c r="AG14" s="1476"/>
      <c r="AH14" s="1476"/>
      <c r="AI14" s="1476"/>
      <c r="AJ14" s="1477"/>
      <c r="AK14" s="1110">
        <f>'6-2'!AK14</f>
        <v>0</v>
      </c>
      <c r="AL14" s="911"/>
      <c r="AM14" s="911"/>
      <c r="AN14" s="911"/>
      <c r="AO14" s="911"/>
      <c r="AP14" s="911"/>
      <c r="AQ14" s="911"/>
      <c r="AR14" s="911"/>
      <c r="AS14" s="911"/>
      <c r="AT14" s="911"/>
      <c r="AU14" s="911"/>
      <c r="AV14" s="1511"/>
    </row>
    <row r="15" spans="2:48" s="13" customFormat="1" ht="30" customHeight="1">
      <c r="B15" s="1508"/>
      <c r="C15" s="1423"/>
      <c r="D15" s="1423"/>
      <c r="E15" s="1423"/>
      <c r="F15" s="1423"/>
      <c r="G15" s="1423"/>
      <c r="H15" s="1423"/>
      <c r="I15" s="1423"/>
      <c r="J15" s="1423"/>
      <c r="K15" s="1509"/>
      <c r="L15" s="1509"/>
      <c r="M15" s="1468"/>
      <c r="N15" s="1423"/>
      <c r="O15" s="1423"/>
      <c r="P15" s="1423"/>
      <c r="Q15" s="1423"/>
      <c r="R15" s="1510"/>
      <c r="S15" s="1510"/>
      <c r="T15" s="1510"/>
      <c r="U15" s="1510"/>
      <c r="V15" s="1510"/>
      <c r="W15" s="1423"/>
      <c r="X15" s="1423"/>
      <c r="Y15" s="1423"/>
      <c r="Z15" s="1506" t="str">
        <f>'6-2'!Z15</f>
        <v>他社：</v>
      </c>
      <c r="AA15" s="1476"/>
      <c r="AB15" s="1476"/>
      <c r="AC15" s="1476"/>
      <c r="AD15" s="1476"/>
      <c r="AE15" s="1476"/>
      <c r="AF15" s="1476"/>
      <c r="AG15" s="1476"/>
      <c r="AH15" s="1476"/>
      <c r="AI15" s="1476"/>
      <c r="AJ15" s="1477"/>
      <c r="AK15" s="1110">
        <f>'6-2'!AK15</f>
        <v>0</v>
      </c>
      <c r="AL15" s="911"/>
      <c r="AM15" s="911"/>
      <c r="AN15" s="911"/>
      <c r="AO15" s="911"/>
      <c r="AP15" s="911"/>
      <c r="AQ15" s="911"/>
      <c r="AR15" s="911"/>
      <c r="AS15" s="911"/>
      <c r="AT15" s="911"/>
      <c r="AU15" s="911"/>
      <c r="AV15" s="1511"/>
    </row>
    <row r="16" spans="2:48" s="13" customFormat="1" ht="30" customHeight="1">
      <c r="B16" s="1508">
        <f>'6-2'!B16</f>
        <v>0</v>
      </c>
      <c r="C16" s="1423"/>
      <c r="D16" s="1423"/>
      <c r="E16" s="1423"/>
      <c r="F16" s="1423"/>
      <c r="G16" s="1423"/>
      <c r="H16" s="1423"/>
      <c r="I16" s="1423"/>
      <c r="J16" s="1423"/>
      <c r="K16" s="1509">
        <f>'6-2'!K16</f>
        <v>0</v>
      </c>
      <c r="L16" s="1509"/>
      <c r="M16" s="1468" t="s">
        <v>207</v>
      </c>
      <c r="N16" s="1423" t="str">
        <f>'6-2'!N16</f>
        <v>　　</v>
      </c>
      <c r="O16" s="1423"/>
      <c r="P16" s="1423"/>
      <c r="Q16" s="1423"/>
      <c r="R16" s="1510">
        <f>'6-2'!R16</f>
        <v>0</v>
      </c>
      <c r="S16" s="1510"/>
      <c r="T16" s="1510"/>
      <c r="U16" s="1510"/>
      <c r="V16" s="1510"/>
      <c r="W16" s="1423">
        <f>'6-2'!W16</f>
        <v>0</v>
      </c>
      <c r="X16" s="1423"/>
      <c r="Y16" s="1423"/>
      <c r="Z16" s="1506" t="str">
        <f>'6-2'!Z16</f>
        <v>自社：</v>
      </c>
      <c r="AA16" s="1476"/>
      <c r="AB16" s="1476"/>
      <c r="AC16" s="1476"/>
      <c r="AD16" s="1476"/>
      <c r="AE16" s="1476"/>
      <c r="AF16" s="1476"/>
      <c r="AG16" s="1476"/>
      <c r="AH16" s="1476"/>
      <c r="AI16" s="1476"/>
      <c r="AJ16" s="1477"/>
      <c r="AK16" s="1110">
        <f>'6-2'!AK16</f>
        <v>0</v>
      </c>
      <c r="AL16" s="911"/>
      <c r="AM16" s="911"/>
      <c r="AN16" s="911"/>
      <c r="AO16" s="911"/>
      <c r="AP16" s="911"/>
      <c r="AQ16" s="911"/>
      <c r="AR16" s="911"/>
      <c r="AS16" s="911"/>
      <c r="AT16" s="911"/>
      <c r="AU16" s="911"/>
      <c r="AV16" s="1511"/>
    </row>
    <row r="17" spans="2:48" s="13" customFormat="1" ht="30" customHeight="1">
      <c r="B17" s="1508"/>
      <c r="C17" s="1423"/>
      <c r="D17" s="1423"/>
      <c r="E17" s="1423"/>
      <c r="F17" s="1423"/>
      <c r="G17" s="1423"/>
      <c r="H17" s="1423"/>
      <c r="I17" s="1423"/>
      <c r="J17" s="1423"/>
      <c r="K17" s="1509"/>
      <c r="L17" s="1509"/>
      <c r="M17" s="1468"/>
      <c r="N17" s="1423"/>
      <c r="O17" s="1423"/>
      <c r="P17" s="1423"/>
      <c r="Q17" s="1423"/>
      <c r="R17" s="1510"/>
      <c r="S17" s="1510"/>
      <c r="T17" s="1510"/>
      <c r="U17" s="1510"/>
      <c r="V17" s="1510"/>
      <c r="W17" s="1423"/>
      <c r="X17" s="1423"/>
      <c r="Y17" s="1423"/>
      <c r="Z17" s="1506" t="str">
        <f>'6-2'!Z17</f>
        <v>他社：</v>
      </c>
      <c r="AA17" s="1476"/>
      <c r="AB17" s="1476"/>
      <c r="AC17" s="1476"/>
      <c r="AD17" s="1476"/>
      <c r="AE17" s="1476"/>
      <c r="AF17" s="1476"/>
      <c r="AG17" s="1476"/>
      <c r="AH17" s="1476"/>
      <c r="AI17" s="1476"/>
      <c r="AJ17" s="1477"/>
      <c r="AK17" s="1110">
        <f>'6-2'!AK17</f>
        <v>0</v>
      </c>
      <c r="AL17" s="911"/>
      <c r="AM17" s="911"/>
      <c r="AN17" s="911"/>
      <c r="AO17" s="911"/>
      <c r="AP17" s="911"/>
      <c r="AQ17" s="911"/>
      <c r="AR17" s="911"/>
      <c r="AS17" s="911"/>
      <c r="AT17" s="911"/>
      <c r="AU17" s="911"/>
      <c r="AV17" s="1511"/>
    </row>
    <row r="18" spans="2:48" s="13" customFormat="1" ht="30" customHeight="1">
      <c r="B18" s="1508">
        <f>'6-2'!B18</f>
        <v>0</v>
      </c>
      <c r="C18" s="1423"/>
      <c r="D18" s="1423"/>
      <c r="E18" s="1423"/>
      <c r="F18" s="1423"/>
      <c r="G18" s="1423"/>
      <c r="H18" s="1423"/>
      <c r="I18" s="1423"/>
      <c r="J18" s="1423"/>
      <c r="K18" s="1509">
        <f>'6-2'!K18</f>
        <v>0</v>
      </c>
      <c r="L18" s="1509"/>
      <c r="M18" s="1468" t="s">
        <v>207</v>
      </c>
      <c r="N18" s="1423" t="str">
        <f>'6-2'!N18</f>
        <v>　　</v>
      </c>
      <c r="O18" s="1423"/>
      <c r="P18" s="1423"/>
      <c r="Q18" s="1423"/>
      <c r="R18" s="1510">
        <f>'6-2'!R18</f>
        <v>0</v>
      </c>
      <c r="S18" s="1510"/>
      <c r="T18" s="1510"/>
      <c r="U18" s="1510"/>
      <c r="V18" s="1510"/>
      <c r="W18" s="1423">
        <f>'6-2'!W18</f>
        <v>0</v>
      </c>
      <c r="X18" s="1423"/>
      <c r="Y18" s="1423"/>
      <c r="Z18" s="1506" t="str">
        <f>'6-2'!Z18</f>
        <v>自社：</v>
      </c>
      <c r="AA18" s="1476"/>
      <c r="AB18" s="1476"/>
      <c r="AC18" s="1476"/>
      <c r="AD18" s="1476"/>
      <c r="AE18" s="1476"/>
      <c r="AF18" s="1476"/>
      <c r="AG18" s="1476"/>
      <c r="AH18" s="1476"/>
      <c r="AI18" s="1476"/>
      <c r="AJ18" s="1477"/>
      <c r="AK18" s="1110">
        <f>'6-2'!AK18</f>
        <v>0</v>
      </c>
      <c r="AL18" s="911"/>
      <c r="AM18" s="911"/>
      <c r="AN18" s="911"/>
      <c r="AO18" s="911"/>
      <c r="AP18" s="911"/>
      <c r="AQ18" s="911"/>
      <c r="AR18" s="911"/>
      <c r="AS18" s="911"/>
      <c r="AT18" s="911"/>
      <c r="AU18" s="911"/>
      <c r="AV18" s="1511"/>
    </row>
    <row r="19" spans="2:48" s="13" customFormat="1" ht="30" customHeight="1">
      <c r="B19" s="1508"/>
      <c r="C19" s="1423"/>
      <c r="D19" s="1423"/>
      <c r="E19" s="1423"/>
      <c r="F19" s="1423"/>
      <c r="G19" s="1423"/>
      <c r="H19" s="1423"/>
      <c r="I19" s="1423"/>
      <c r="J19" s="1423"/>
      <c r="K19" s="1509"/>
      <c r="L19" s="1509"/>
      <c r="M19" s="1468"/>
      <c r="N19" s="1423"/>
      <c r="O19" s="1423"/>
      <c r="P19" s="1423"/>
      <c r="Q19" s="1423"/>
      <c r="R19" s="1510"/>
      <c r="S19" s="1510"/>
      <c r="T19" s="1510"/>
      <c r="U19" s="1510"/>
      <c r="V19" s="1510"/>
      <c r="W19" s="1423"/>
      <c r="X19" s="1423"/>
      <c r="Y19" s="1423"/>
      <c r="Z19" s="1506" t="str">
        <f>'6-2'!Z19</f>
        <v>他社：</v>
      </c>
      <c r="AA19" s="1476"/>
      <c r="AB19" s="1476"/>
      <c r="AC19" s="1476"/>
      <c r="AD19" s="1476"/>
      <c r="AE19" s="1476"/>
      <c r="AF19" s="1476"/>
      <c r="AG19" s="1476"/>
      <c r="AH19" s="1476"/>
      <c r="AI19" s="1476"/>
      <c r="AJ19" s="1477"/>
      <c r="AK19" s="1110">
        <f>'6-2'!AK19</f>
        <v>0</v>
      </c>
      <c r="AL19" s="911"/>
      <c r="AM19" s="911"/>
      <c r="AN19" s="911"/>
      <c r="AO19" s="911"/>
      <c r="AP19" s="911"/>
      <c r="AQ19" s="911"/>
      <c r="AR19" s="911"/>
      <c r="AS19" s="911"/>
      <c r="AT19" s="911"/>
      <c r="AU19" s="911"/>
      <c r="AV19" s="1511"/>
    </row>
    <row r="20" spans="2:48" s="13" customFormat="1" ht="30" customHeight="1">
      <c r="B20" s="1508">
        <f>'6-2'!B20</f>
        <v>0</v>
      </c>
      <c r="C20" s="1423"/>
      <c r="D20" s="1423"/>
      <c r="E20" s="1423"/>
      <c r="F20" s="1423"/>
      <c r="G20" s="1423"/>
      <c r="H20" s="1423"/>
      <c r="I20" s="1423"/>
      <c r="J20" s="1423"/>
      <c r="K20" s="1509">
        <f>'6-2'!K20</f>
        <v>0</v>
      </c>
      <c r="L20" s="1509"/>
      <c r="M20" s="1468" t="s">
        <v>207</v>
      </c>
      <c r="N20" s="1423" t="str">
        <f>'6-2'!N20</f>
        <v>　　</v>
      </c>
      <c r="O20" s="1423"/>
      <c r="P20" s="1423"/>
      <c r="Q20" s="1423"/>
      <c r="R20" s="1510">
        <f>'6-2'!R20</f>
        <v>0</v>
      </c>
      <c r="S20" s="1510"/>
      <c r="T20" s="1510"/>
      <c r="U20" s="1510"/>
      <c r="V20" s="1510"/>
      <c r="W20" s="1423">
        <f>'6-2'!W20</f>
        <v>0</v>
      </c>
      <c r="X20" s="1423"/>
      <c r="Y20" s="1423"/>
      <c r="Z20" s="1506" t="str">
        <f>'6-2'!Z20</f>
        <v>自社：</v>
      </c>
      <c r="AA20" s="1476"/>
      <c r="AB20" s="1476"/>
      <c r="AC20" s="1476"/>
      <c r="AD20" s="1476"/>
      <c r="AE20" s="1476"/>
      <c r="AF20" s="1476"/>
      <c r="AG20" s="1476"/>
      <c r="AH20" s="1476"/>
      <c r="AI20" s="1476"/>
      <c r="AJ20" s="1477"/>
      <c r="AK20" s="1110">
        <f>'6-2'!AK20</f>
        <v>0</v>
      </c>
      <c r="AL20" s="911"/>
      <c r="AM20" s="911"/>
      <c r="AN20" s="911"/>
      <c r="AO20" s="911"/>
      <c r="AP20" s="911"/>
      <c r="AQ20" s="911"/>
      <c r="AR20" s="911"/>
      <c r="AS20" s="911"/>
      <c r="AT20" s="911"/>
      <c r="AU20" s="911"/>
      <c r="AV20" s="1511"/>
    </row>
    <row r="21" spans="2:48" s="13" customFormat="1" ht="30" customHeight="1">
      <c r="B21" s="1508"/>
      <c r="C21" s="1423"/>
      <c r="D21" s="1423"/>
      <c r="E21" s="1423"/>
      <c r="F21" s="1423"/>
      <c r="G21" s="1423"/>
      <c r="H21" s="1423"/>
      <c r="I21" s="1423"/>
      <c r="J21" s="1423"/>
      <c r="K21" s="1509"/>
      <c r="L21" s="1509"/>
      <c r="M21" s="1468"/>
      <c r="N21" s="1423"/>
      <c r="O21" s="1423"/>
      <c r="P21" s="1423"/>
      <c r="Q21" s="1423"/>
      <c r="R21" s="1510"/>
      <c r="S21" s="1510"/>
      <c r="T21" s="1510"/>
      <c r="U21" s="1510"/>
      <c r="V21" s="1510"/>
      <c r="W21" s="1423"/>
      <c r="X21" s="1423"/>
      <c r="Y21" s="1423"/>
      <c r="Z21" s="1506" t="str">
        <f>'6-2'!Z21</f>
        <v>他社：</v>
      </c>
      <c r="AA21" s="1476"/>
      <c r="AB21" s="1476"/>
      <c r="AC21" s="1476"/>
      <c r="AD21" s="1476"/>
      <c r="AE21" s="1476"/>
      <c r="AF21" s="1476"/>
      <c r="AG21" s="1476"/>
      <c r="AH21" s="1476"/>
      <c r="AI21" s="1476"/>
      <c r="AJ21" s="1477"/>
      <c r="AK21" s="1110">
        <f>'6-2'!AK21</f>
        <v>0</v>
      </c>
      <c r="AL21" s="911"/>
      <c r="AM21" s="911"/>
      <c r="AN21" s="911"/>
      <c r="AO21" s="911"/>
      <c r="AP21" s="911"/>
      <c r="AQ21" s="911"/>
      <c r="AR21" s="911"/>
      <c r="AS21" s="911"/>
      <c r="AT21" s="911"/>
      <c r="AU21" s="911"/>
      <c r="AV21" s="1511"/>
    </row>
    <row r="22" spans="2:48" s="13" customFormat="1" ht="30" customHeight="1">
      <c r="B22" s="1508">
        <f>'6-2'!B22</f>
        <v>0</v>
      </c>
      <c r="C22" s="1423"/>
      <c r="D22" s="1423"/>
      <c r="E22" s="1423"/>
      <c r="F22" s="1423"/>
      <c r="G22" s="1423"/>
      <c r="H22" s="1423"/>
      <c r="I22" s="1423"/>
      <c r="J22" s="1423"/>
      <c r="K22" s="1509">
        <f>'6-2'!K22</f>
        <v>0</v>
      </c>
      <c r="L22" s="1509"/>
      <c r="M22" s="1468" t="s">
        <v>207</v>
      </c>
      <c r="N22" s="1423" t="str">
        <f>'6-2'!N22</f>
        <v>　　</v>
      </c>
      <c r="O22" s="1423"/>
      <c r="P22" s="1423"/>
      <c r="Q22" s="1423"/>
      <c r="R22" s="1510">
        <f>'6-2'!R22</f>
        <v>0</v>
      </c>
      <c r="S22" s="1510"/>
      <c r="T22" s="1510"/>
      <c r="U22" s="1510"/>
      <c r="V22" s="1510"/>
      <c r="W22" s="1423">
        <f>'6-2'!W22</f>
        <v>0</v>
      </c>
      <c r="X22" s="1423"/>
      <c r="Y22" s="1423"/>
      <c r="Z22" s="1506" t="str">
        <f>'6-2'!Z22</f>
        <v>自社：</v>
      </c>
      <c r="AA22" s="1476"/>
      <c r="AB22" s="1476"/>
      <c r="AC22" s="1476"/>
      <c r="AD22" s="1476"/>
      <c r="AE22" s="1476"/>
      <c r="AF22" s="1476"/>
      <c r="AG22" s="1476"/>
      <c r="AH22" s="1476"/>
      <c r="AI22" s="1476"/>
      <c r="AJ22" s="1477"/>
      <c r="AK22" s="1110">
        <f>'6-2'!AK22</f>
        <v>0</v>
      </c>
      <c r="AL22" s="911"/>
      <c r="AM22" s="911"/>
      <c r="AN22" s="911"/>
      <c r="AO22" s="911"/>
      <c r="AP22" s="911"/>
      <c r="AQ22" s="911"/>
      <c r="AR22" s="911"/>
      <c r="AS22" s="911"/>
      <c r="AT22" s="911"/>
      <c r="AU22" s="911"/>
      <c r="AV22" s="1511"/>
    </row>
    <row r="23" spans="2:48" s="13" customFormat="1" ht="30" customHeight="1">
      <c r="B23" s="1508"/>
      <c r="C23" s="1423"/>
      <c r="D23" s="1423"/>
      <c r="E23" s="1423"/>
      <c r="F23" s="1423"/>
      <c r="G23" s="1423"/>
      <c r="H23" s="1423"/>
      <c r="I23" s="1423"/>
      <c r="J23" s="1423"/>
      <c r="K23" s="1509"/>
      <c r="L23" s="1509"/>
      <c r="M23" s="1468"/>
      <c r="N23" s="1423"/>
      <c r="O23" s="1423"/>
      <c r="P23" s="1423"/>
      <c r="Q23" s="1423"/>
      <c r="R23" s="1510"/>
      <c r="S23" s="1510"/>
      <c r="T23" s="1510"/>
      <c r="U23" s="1510"/>
      <c r="V23" s="1510"/>
      <c r="W23" s="1423"/>
      <c r="X23" s="1423"/>
      <c r="Y23" s="1423"/>
      <c r="Z23" s="1506" t="str">
        <f>'6-2'!Z23</f>
        <v>他社：</v>
      </c>
      <c r="AA23" s="1476"/>
      <c r="AB23" s="1476"/>
      <c r="AC23" s="1476"/>
      <c r="AD23" s="1476"/>
      <c r="AE23" s="1476"/>
      <c r="AF23" s="1476"/>
      <c r="AG23" s="1476"/>
      <c r="AH23" s="1476"/>
      <c r="AI23" s="1476"/>
      <c r="AJ23" s="1477"/>
      <c r="AK23" s="1110">
        <f>'6-2'!AK23</f>
        <v>0</v>
      </c>
      <c r="AL23" s="911"/>
      <c r="AM23" s="911"/>
      <c r="AN23" s="911"/>
      <c r="AO23" s="911"/>
      <c r="AP23" s="911"/>
      <c r="AQ23" s="911"/>
      <c r="AR23" s="911"/>
      <c r="AS23" s="911"/>
      <c r="AT23" s="911"/>
      <c r="AU23" s="911"/>
      <c r="AV23" s="1511"/>
    </row>
    <row r="24" spans="2:48" s="13" customFormat="1" ht="30" customHeight="1">
      <c r="B24" s="1508">
        <f>'6-2'!B24</f>
        <v>0</v>
      </c>
      <c r="C24" s="1423"/>
      <c r="D24" s="1423"/>
      <c r="E24" s="1423"/>
      <c r="F24" s="1423"/>
      <c r="G24" s="1423"/>
      <c r="H24" s="1423"/>
      <c r="I24" s="1423"/>
      <c r="J24" s="1423"/>
      <c r="K24" s="1509">
        <f>'6-2'!K24</f>
        <v>0</v>
      </c>
      <c r="L24" s="1509"/>
      <c r="M24" s="1468" t="s">
        <v>207</v>
      </c>
      <c r="N24" s="1423" t="str">
        <f>'6-2'!N24</f>
        <v>　　</v>
      </c>
      <c r="O24" s="1423"/>
      <c r="P24" s="1423"/>
      <c r="Q24" s="1423"/>
      <c r="R24" s="1510">
        <f>'6-2'!R24</f>
        <v>0</v>
      </c>
      <c r="S24" s="1510"/>
      <c r="T24" s="1510"/>
      <c r="U24" s="1510"/>
      <c r="V24" s="1510"/>
      <c r="W24" s="1423">
        <f>'6-2'!W24</f>
        <v>0</v>
      </c>
      <c r="X24" s="1423"/>
      <c r="Y24" s="1423"/>
      <c r="Z24" s="1506" t="str">
        <f>'6-2'!Z24</f>
        <v>自社：</v>
      </c>
      <c r="AA24" s="1476"/>
      <c r="AB24" s="1476"/>
      <c r="AC24" s="1476"/>
      <c r="AD24" s="1476"/>
      <c r="AE24" s="1476"/>
      <c r="AF24" s="1476"/>
      <c r="AG24" s="1476"/>
      <c r="AH24" s="1476"/>
      <c r="AI24" s="1476"/>
      <c r="AJ24" s="1477"/>
      <c r="AK24" s="1110">
        <f>'6-2'!AK24</f>
        <v>0</v>
      </c>
      <c r="AL24" s="911"/>
      <c r="AM24" s="911"/>
      <c r="AN24" s="911"/>
      <c r="AO24" s="911"/>
      <c r="AP24" s="911"/>
      <c r="AQ24" s="911"/>
      <c r="AR24" s="911"/>
      <c r="AS24" s="911"/>
      <c r="AT24" s="911"/>
      <c r="AU24" s="911"/>
      <c r="AV24" s="1511"/>
    </row>
    <row r="25" spans="2:48" s="13" customFormat="1" ht="30" customHeight="1">
      <c r="B25" s="1508"/>
      <c r="C25" s="1423"/>
      <c r="D25" s="1423"/>
      <c r="E25" s="1423"/>
      <c r="F25" s="1423"/>
      <c r="G25" s="1423"/>
      <c r="H25" s="1423"/>
      <c r="I25" s="1423"/>
      <c r="J25" s="1423"/>
      <c r="K25" s="1509"/>
      <c r="L25" s="1509"/>
      <c r="M25" s="1468"/>
      <c r="N25" s="1423"/>
      <c r="O25" s="1423"/>
      <c r="P25" s="1423"/>
      <c r="Q25" s="1423"/>
      <c r="R25" s="1510"/>
      <c r="S25" s="1510"/>
      <c r="T25" s="1510"/>
      <c r="U25" s="1510"/>
      <c r="V25" s="1510"/>
      <c r="W25" s="1423"/>
      <c r="X25" s="1423"/>
      <c r="Y25" s="1423"/>
      <c r="Z25" s="1506" t="str">
        <f>'6-2'!Z25</f>
        <v>他社：</v>
      </c>
      <c r="AA25" s="1476"/>
      <c r="AB25" s="1476"/>
      <c r="AC25" s="1476"/>
      <c r="AD25" s="1476"/>
      <c r="AE25" s="1476"/>
      <c r="AF25" s="1476"/>
      <c r="AG25" s="1476"/>
      <c r="AH25" s="1476"/>
      <c r="AI25" s="1476"/>
      <c r="AJ25" s="1477"/>
      <c r="AK25" s="1110">
        <f>'6-2'!AK25</f>
        <v>0</v>
      </c>
      <c r="AL25" s="911"/>
      <c r="AM25" s="911"/>
      <c r="AN25" s="911"/>
      <c r="AO25" s="911"/>
      <c r="AP25" s="911"/>
      <c r="AQ25" s="911"/>
      <c r="AR25" s="911"/>
      <c r="AS25" s="911"/>
      <c r="AT25" s="911"/>
      <c r="AU25" s="911"/>
      <c r="AV25" s="1511"/>
    </row>
    <row r="26" spans="2:48" s="13" customFormat="1" ht="30" customHeight="1">
      <c r="B26" s="1508">
        <f>'6-2'!B26</f>
        <v>0</v>
      </c>
      <c r="C26" s="1423"/>
      <c r="D26" s="1423"/>
      <c r="E26" s="1423"/>
      <c r="F26" s="1423"/>
      <c r="G26" s="1423"/>
      <c r="H26" s="1423"/>
      <c r="I26" s="1423"/>
      <c r="J26" s="1423"/>
      <c r="K26" s="1509">
        <f>'6-2'!K26</f>
        <v>0</v>
      </c>
      <c r="L26" s="1509"/>
      <c r="M26" s="1468" t="s">
        <v>207</v>
      </c>
      <c r="N26" s="1423" t="str">
        <f>'6-2'!N26</f>
        <v>　　</v>
      </c>
      <c r="O26" s="1423"/>
      <c r="P26" s="1423"/>
      <c r="Q26" s="1423"/>
      <c r="R26" s="1510">
        <f>'6-2'!R26</f>
        <v>0</v>
      </c>
      <c r="S26" s="1510"/>
      <c r="T26" s="1510"/>
      <c r="U26" s="1510"/>
      <c r="V26" s="1510"/>
      <c r="W26" s="1423">
        <f>'6-2'!W26</f>
        <v>0</v>
      </c>
      <c r="X26" s="1423"/>
      <c r="Y26" s="1423"/>
      <c r="Z26" s="1506" t="str">
        <f>'6-2'!Z26</f>
        <v>自社：</v>
      </c>
      <c r="AA26" s="1476"/>
      <c r="AB26" s="1476"/>
      <c r="AC26" s="1476"/>
      <c r="AD26" s="1476"/>
      <c r="AE26" s="1476"/>
      <c r="AF26" s="1476"/>
      <c r="AG26" s="1476"/>
      <c r="AH26" s="1476"/>
      <c r="AI26" s="1476"/>
      <c r="AJ26" s="1477"/>
      <c r="AK26" s="1110">
        <f>'6-2'!AK26</f>
        <v>0</v>
      </c>
      <c r="AL26" s="911"/>
      <c r="AM26" s="911"/>
      <c r="AN26" s="911"/>
      <c r="AO26" s="911"/>
      <c r="AP26" s="911"/>
      <c r="AQ26" s="911"/>
      <c r="AR26" s="911"/>
      <c r="AS26" s="911"/>
      <c r="AT26" s="911"/>
      <c r="AU26" s="911"/>
      <c r="AV26" s="1511"/>
    </row>
    <row r="27" spans="2:48" s="13" customFormat="1" ht="30" customHeight="1">
      <c r="B27" s="1512"/>
      <c r="C27" s="1358"/>
      <c r="D27" s="1358"/>
      <c r="E27" s="1358"/>
      <c r="F27" s="1358"/>
      <c r="G27" s="1358"/>
      <c r="H27" s="1358"/>
      <c r="I27" s="1358"/>
      <c r="J27" s="1358"/>
      <c r="K27" s="1513"/>
      <c r="L27" s="1513"/>
      <c r="M27" s="1494"/>
      <c r="N27" s="1358"/>
      <c r="O27" s="1358"/>
      <c r="P27" s="1358"/>
      <c r="Q27" s="1358"/>
      <c r="R27" s="1514"/>
      <c r="S27" s="1514"/>
      <c r="T27" s="1514"/>
      <c r="U27" s="1514"/>
      <c r="V27" s="1514"/>
      <c r="W27" s="1358"/>
      <c r="X27" s="1358"/>
      <c r="Y27" s="1358"/>
      <c r="Z27" s="1507" t="str">
        <f>'6-2'!Z27</f>
        <v>他社：</v>
      </c>
      <c r="AA27" s="1481"/>
      <c r="AB27" s="1481"/>
      <c r="AC27" s="1481"/>
      <c r="AD27" s="1481"/>
      <c r="AE27" s="1481"/>
      <c r="AF27" s="1481"/>
      <c r="AG27" s="1481"/>
      <c r="AH27" s="1481"/>
      <c r="AI27" s="1481"/>
      <c r="AJ27" s="1482"/>
      <c r="AK27" s="1122">
        <f>'6-2'!AK27</f>
        <v>0</v>
      </c>
      <c r="AL27" s="917"/>
      <c r="AM27" s="917"/>
      <c r="AN27" s="917"/>
      <c r="AO27" s="917"/>
      <c r="AP27" s="917"/>
      <c r="AQ27" s="917"/>
      <c r="AR27" s="917"/>
      <c r="AS27" s="917"/>
      <c r="AT27" s="917"/>
      <c r="AU27" s="917"/>
      <c r="AV27" s="1515"/>
    </row>
    <row r="28" spans="2:48" ht="8.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row>
    <row r="29" spans="2:48" ht="16.5" customHeight="1">
      <c r="B29" s="30" t="s">
        <v>62</v>
      </c>
      <c r="C29" s="14"/>
      <c r="D29" s="14"/>
      <c r="E29" s="14"/>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519" t="s">
        <v>96</v>
      </c>
      <c r="AJ29" s="1520"/>
      <c r="AK29" s="1520"/>
      <c r="AL29" s="1520"/>
      <c r="AM29" s="1520"/>
      <c r="AN29" s="1520"/>
      <c r="AO29" s="1520"/>
      <c r="AP29" s="1520"/>
      <c r="AQ29" s="1520"/>
      <c r="AR29" s="1520"/>
      <c r="AS29" s="1520"/>
      <c r="AT29" s="1520"/>
      <c r="AU29" s="1521"/>
    </row>
    <row r="30" spans="2:48" s="9" customFormat="1" ht="15" customHeight="1">
      <c r="B30" s="30"/>
      <c r="C30" s="30"/>
      <c r="D30" s="30"/>
      <c r="E30" s="30"/>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850"/>
      <c r="AJ30" s="828"/>
      <c r="AK30" s="828"/>
      <c r="AL30" s="828"/>
      <c r="AM30" s="828"/>
      <c r="AN30" s="828"/>
      <c r="AO30" s="828"/>
      <c r="AP30" s="828"/>
      <c r="AQ30" s="828"/>
      <c r="AR30" s="828"/>
      <c r="AS30" s="828"/>
      <c r="AT30" s="828"/>
      <c r="AU30" s="1516"/>
    </row>
    <row r="31" spans="2:48" s="9" customFormat="1" ht="15" customHeight="1">
      <c r="B31" s="30"/>
      <c r="C31" s="30"/>
      <c r="D31" s="30"/>
      <c r="E31" s="30"/>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777"/>
      <c r="AJ31" s="807"/>
      <c r="AK31" s="807"/>
      <c r="AL31" s="807"/>
      <c r="AM31" s="807"/>
      <c r="AN31" s="807"/>
      <c r="AO31" s="807"/>
      <c r="AP31" s="807"/>
      <c r="AQ31" s="807"/>
      <c r="AR31" s="807"/>
      <c r="AS31" s="807"/>
      <c r="AT31" s="807"/>
      <c r="AU31" s="1517"/>
    </row>
    <row r="32" spans="2:48" s="9" customFormat="1" ht="15" customHeight="1">
      <c r="B32" s="30"/>
      <c r="C32" s="30"/>
      <c r="D32" s="30"/>
      <c r="E32" s="30"/>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777"/>
      <c r="AJ32" s="807"/>
      <c r="AK32" s="807"/>
      <c r="AL32" s="807"/>
      <c r="AM32" s="807"/>
      <c r="AN32" s="807"/>
      <c r="AO32" s="807"/>
      <c r="AP32" s="807"/>
      <c r="AQ32" s="807"/>
      <c r="AR32" s="807"/>
      <c r="AS32" s="807"/>
      <c r="AT32" s="807"/>
      <c r="AU32" s="1517"/>
    </row>
    <row r="33" spans="2:47" s="9" customFormat="1" ht="15" customHeight="1">
      <c r="B33" s="30"/>
      <c r="C33" s="30"/>
      <c r="E33" s="30"/>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777"/>
      <c r="AJ33" s="807"/>
      <c r="AK33" s="807"/>
      <c r="AL33" s="807"/>
      <c r="AM33" s="807"/>
      <c r="AN33" s="807"/>
      <c r="AO33" s="807"/>
      <c r="AP33" s="807"/>
      <c r="AQ33" s="807"/>
      <c r="AR33" s="807"/>
      <c r="AS33" s="807"/>
      <c r="AT33" s="807"/>
      <c r="AU33" s="1517"/>
    </row>
    <row r="34" spans="2:47" s="9" customFormat="1" ht="15" customHeight="1">
      <c r="B34" s="30"/>
      <c r="C34" s="30"/>
      <c r="D34" s="30"/>
      <c r="E34" s="30"/>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777"/>
      <c r="AJ34" s="807"/>
      <c r="AK34" s="807"/>
      <c r="AL34" s="807"/>
      <c r="AM34" s="807"/>
      <c r="AN34" s="807"/>
      <c r="AO34" s="807"/>
      <c r="AP34" s="807"/>
      <c r="AQ34" s="807"/>
      <c r="AR34" s="807"/>
      <c r="AS34" s="807"/>
      <c r="AT34" s="807"/>
      <c r="AU34" s="1517"/>
    </row>
    <row r="35" spans="2:47" s="9" customFormat="1" ht="15" customHeight="1">
      <c r="B35" s="30"/>
      <c r="C35" s="30"/>
      <c r="D35" s="30"/>
      <c r="E35" s="30"/>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777"/>
      <c r="AJ35" s="807"/>
      <c r="AK35" s="807"/>
      <c r="AL35" s="807"/>
      <c r="AM35" s="807"/>
      <c r="AN35" s="807"/>
      <c r="AO35" s="807"/>
      <c r="AP35" s="807"/>
      <c r="AQ35" s="807"/>
      <c r="AR35" s="807"/>
      <c r="AS35" s="807"/>
      <c r="AT35" s="807"/>
      <c r="AU35" s="1517"/>
    </row>
    <row r="36" spans="2:47" ht="6" customHeight="1">
      <c r="B36" s="13"/>
      <c r="C36" s="27"/>
      <c r="D36" s="343"/>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868"/>
      <c r="AJ36" s="1450"/>
      <c r="AK36" s="1450"/>
      <c r="AL36" s="1450"/>
      <c r="AM36" s="1450"/>
      <c r="AN36" s="1450"/>
      <c r="AO36" s="1450"/>
      <c r="AP36" s="1450"/>
      <c r="AQ36" s="1450"/>
      <c r="AR36" s="1450"/>
      <c r="AS36" s="1450"/>
      <c r="AT36" s="1450"/>
      <c r="AU36" s="1518"/>
    </row>
    <row r="37" spans="2:47" ht="18.75" customHeight="1">
      <c r="B37" s="13"/>
      <c r="C37" s="27"/>
      <c r="D37" s="34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row>
    <row r="38" spans="2:47" ht="18.75" customHeight="1">
      <c r="B38" s="13"/>
      <c r="C38" s="27"/>
      <c r="D38" s="13"/>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7" ht="18.75" customHeight="1">
      <c r="B39" s="13"/>
      <c r="C39" s="13"/>
      <c r="D39" s="13"/>
    </row>
    <row r="40" spans="2:47" s="5" customFormat="1" ht="26.25" customHeight="1">
      <c r="C40" s="25"/>
      <c r="D40" s="14"/>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row>
    <row r="41" spans="2:47" ht="7.5" customHeight="1"/>
    <row r="42" spans="2:47" ht="18.75" customHeight="1"/>
    <row r="43" spans="2:47" ht="18.75" customHeight="1"/>
    <row r="44" spans="2:47" ht="18.75" customHeight="1"/>
    <row r="45" spans="2:47" ht="18.75" customHeight="1"/>
  </sheetData>
  <mergeCells count="123">
    <mergeCell ref="B26:J27"/>
    <mergeCell ref="K26:L27"/>
    <mergeCell ref="M26:M27"/>
    <mergeCell ref="N26:Q27"/>
    <mergeCell ref="R26:V27"/>
    <mergeCell ref="W26:Y27"/>
    <mergeCell ref="AV26:AV27"/>
    <mergeCell ref="AI30:AU36"/>
    <mergeCell ref="B22:J23"/>
    <mergeCell ref="K22:L23"/>
    <mergeCell ref="M22:M23"/>
    <mergeCell ref="N22:Q23"/>
    <mergeCell ref="R22:V23"/>
    <mergeCell ref="W22:Y23"/>
    <mergeCell ref="AV22:AV23"/>
    <mergeCell ref="B24:J25"/>
    <mergeCell ref="K24:L25"/>
    <mergeCell ref="M24:M25"/>
    <mergeCell ref="N24:Q25"/>
    <mergeCell ref="R24:V25"/>
    <mergeCell ref="W24:Y25"/>
    <mergeCell ref="AV24:AV25"/>
    <mergeCell ref="AI29:AU29"/>
    <mergeCell ref="Z23:AJ23"/>
    <mergeCell ref="B20:J21"/>
    <mergeCell ref="K20:L21"/>
    <mergeCell ref="M20:M21"/>
    <mergeCell ref="N20:Q21"/>
    <mergeCell ref="R20:V21"/>
    <mergeCell ref="W20:Y21"/>
    <mergeCell ref="AV20:AV21"/>
    <mergeCell ref="Z18:AJ18"/>
    <mergeCell ref="AK18:AU18"/>
    <mergeCell ref="Z19:AJ19"/>
    <mergeCell ref="AK19:AU19"/>
    <mergeCell ref="Z20:AJ20"/>
    <mergeCell ref="AK20:AU20"/>
    <mergeCell ref="Z21:AJ21"/>
    <mergeCell ref="AK21:AU21"/>
    <mergeCell ref="B16:J17"/>
    <mergeCell ref="K16:L17"/>
    <mergeCell ref="M16:M17"/>
    <mergeCell ref="N16:Q17"/>
    <mergeCell ref="R16:V17"/>
    <mergeCell ref="W16:Y17"/>
    <mergeCell ref="AV16:AV17"/>
    <mergeCell ref="B18:J19"/>
    <mergeCell ref="K18:L19"/>
    <mergeCell ref="M18:M19"/>
    <mergeCell ref="N18:Q19"/>
    <mergeCell ref="R18:V19"/>
    <mergeCell ref="W18:Y19"/>
    <mergeCell ref="AV18:AV19"/>
    <mergeCell ref="B8:J9"/>
    <mergeCell ref="K8:L9"/>
    <mergeCell ref="M8:M9"/>
    <mergeCell ref="N8:Q9"/>
    <mergeCell ref="R8:V9"/>
    <mergeCell ref="W8:Y9"/>
    <mergeCell ref="AV8:AV9"/>
    <mergeCell ref="B10:J11"/>
    <mergeCell ref="K10:L11"/>
    <mergeCell ref="M10:M11"/>
    <mergeCell ref="N10:Q11"/>
    <mergeCell ref="R10:V11"/>
    <mergeCell ref="W10:Y11"/>
    <mergeCell ref="AV10:AV11"/>
    <mergeCell ref="Z8:AJ8"/>
    <mergeCell ref="AK8:AU8"/>
    <mergeCell ref="Z9:AJ9"/>
    <mergeCell ref="AK9:AU9"/>
    <mergeCell ref="Z10:AJ10"/>
    <mergeCell ref="AK10:AU10"/>
    <mergeCell ref="Z11:AJ11"/>
    <mergeCell ref="AK11:AU11"/>
    <mergeCell ref="B12:J13"/>
    <mergeCell ref="K12:L13"/>
    <mergeCell ref="M12:M13"/>
    <mergeCell ref="N12:Q13"/>
    <mergeCell ref="R12:V13"/>
    <mergeCell ref="W12:Y13"/>
    <mergeCell ref="AV12:AV13"/>
    <mergeCell ref="B14:J15"/>
    <mergeCell ref="K14:L15"/>
    <mergeCell ref="Z12:AJ12"/>
    <mergeCell ref="AK12:AU12"/>
    <mergeCell ref="M14:M15"/>
    <mergeCell ref="N14:Q15"/>
    <mergeCell ref="R14:V15"/>
    <mergeCell ref="W14:Y15"/>
    <mergeCell ref="AV14:AV15"/>
    <mergeCell ref="AK23:AU23"/>
    <mergeCell ref="Z24:AJ24"/>
    <mergeCell ref="AK24:AU24"/>
    <mergeCell ref="Z25:AJ25"/>
    <mergeCell ref="AK25:AU25"/>
    <mergeCell ref="Z26:AJ26"/>
    <mergeCell ref="AK26:AU26"/>
    <mergeCell ref="Z27:AJ27"/>
    <mergeCell ref="AK27:AU27"/>
    <mergeCell ref="Z22:AJ22"/>
    <mergeCell ref="AK22:AU22"/>
    <mergeCell ref="Z13:AJ13"/>
    <mergeCell ref="AK13:AU13"/>
    <mergeCell ref="Z14:AJ14"/>
    <mergeCell ref="AK14:AU14"/>
    <mergeCell ref="Z15:AJ15"/>
    <mergeCell ref="AK15:AU15"/>
    <mergeCell ref="Z16:AJ16"/>
    <mergeCell ref="AK16:AU16"/>
    <mergeCell ref="Z17:AJ17"/>
    <mergeCell ref="AK17:AU17"/>
    <mergeCell ref="B3:K3"/>
    <mergeCell ref="W3:AG3"/>
    <mergeCell ref="AH3:AV3"/>
    <mergeCell ref="B5:AV5"/>
    <mergeCell ref="B7:J7"/>
    <mergeCell ref="K7:M7"/>
    <mergeCell ref="N7:Q7"/>
    <mergeCell ref="R7:V7"/>
    <mergeCell ref="W7:Y7"/>
    <mergeCell ref="Z7:AJ7"/>
    <mergeCell ref="AK7:AU7"/>
  </mergeCells>
  <phoneticPr fontId="22"/>
  <pageMargins left="0.70866141732283472" right="0.31496062992125984" top="0.55118110236220474" bottom="0.35433070866141736" header="0" footer="0"/>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W26"/>
  <sheetViews>
    <sheetView view="pageBreakPreview" topLeftCell="A12" zoomScale="84" zoomScaleSheetLayoutView="84" workbookViewId="0">
      <selection activeCell="M10" sqref="M10"/>
    </sheetView>
  </sheetViews>
  <sheetFormatPr defaultColWidth="9" defaultRowHeight="13.5"/>
  <cols>
    <col min="1" max="1" width="1.25" style="270" customWidth="1"/>
    <col min="2" max="2" width="3.25" style="279" customWidth="1"/>
    <col min="3" max="3" width="20.375" style="270" customWidth="1"/>
    <col min="4" max="4" width="6.625" style="270" customWidth="1"/>
    <col min="5" max="5" width="22.375" style="270" customWidth="1"/>
    <col min="6" max="7" width="18.125" style="270" customWidth="1"/>
    <col min="8" max="8" width="13.125" style="270" customWidth="1"/>
    <col min="9" max="9" width="10.625" style="270" customWidth="1"/>
    <col min="10" max="10" width="1.75" style="270" customWidth="1"/>
    <col min="11" max="13" width="15.625" style="270" customWidth="1"/>
    <col min="14" max="257" width="9" style="270" bestFit="1"/>
    <col min="258" max="16384" width="9" style="230"/>
  </cols>
  <sheetData>
    <row r="1" spans="1:257" ht="7.5" customHeight="1"/>
    <row r="2" spans="1:257" ht="21" customHeight="1">
      <c r="A2" s="271"/>
      <c r="B2" s="361"/>
      <c r="C2" s="363" t="s">
        <v>240</v>
      </c>
      <c r="D2" s="288"/>
      <c r="E2" s="368"/>
      <c r="F2" s="378" t="s">
        <v>637</v>
      </c>
      <c r="G2" s="1522" t="str">
        <f>CONCATENATE('(変更)1-1'!T25,"・",'(変更)1-1'!N27)</f>
        <v>１－１・</v>
      </c>
      <c r="H2" s="1522"/>
      <c r="I2" s="1523"/>
      <c r="J2" s="303"/>
      <c r="K2" s="303"/>
      <c r="L2" s="303"/>
      <c r="AP2" s="304"/>
      <c r="AQ2" s="305"/>
      <c r="AR2" s="305"/>
      <c r="AS2" s="305"/>
      <c r="AT2" s="305"/>
      <c r="AU2" s="305"/>
      <c r="AV2" s="306"/>
      <c r="IW2" s="230"/>
    </row>
    <row r="3" spans="1:257" ht="31.5" customHeight="1"/>
    <row r="4" spans="1:257" ht="22.5" customHeight="1">
      <c r="C4" s="1146" t="s">
        <v>374</v>
      </c>
      <c r="D4" s="1146"/>
      <c r="E4" s="1146"/>
      <c r="F4" s="1146"/>
      <c r="G4" s="1146"/>
      <c r="H4" s="1146"/>
      <c r="I4" s="1146"/>
    </row>
    <row r="5" spans="1:257" ht="35.25" customHeight="1">
      <c r="D5" s="366"/>
      <c r="E5" s="366"/>
      <c r="F5" s="366"/>
      <c r="G5" s="366"/>
    </row>
    <row r="6" spans="1:257" ht="30" customHeight="1">
      <c r="C6" s="272" t="s">
        <v>79</v>
      </c>
      <c r="D6" s="1147">
        <f>'(変更)1-1'!N27</f>
        <v>0</v>
      </c>
      <c r="E6" s="1147"/>
      <c r="F6" s="1147"/>
      <c r="G6" s="1147"/>
      <c r="H6" s="300"/>
      <c r="I6" s="300"/>
    </row>
    <row r="7" spans="1:257" ht="30" customHeight="1">
      <c r="C7" s="272" t="s">
        <v>121</v>
      </c>
      <c r="D7" s="1524" t="str">
        <f>'(変更)1-1'!N19</f>
        <v>離職者等委託訓練　知識等習得コース</v>
      </c>
      <c r="E7" s="1524"/>
      <c r="F7" s="1524"/>
      <c r="G7" s="1524"/>
      <c r="H7" s="300"/>
      <c r="I7" s="300"/>
    </row>
    <row r="8" spans="1:257" ht="30" customHeight="1">
      <c r="C8" s="272" t="s">
        <v>257</v>
      </c>
      <c r="D8" s="1524" t="str">
        <f>'(変更)1-1'!N21</f>
        <v>パソコン初級</v>
      </c>
      <c r="E8" s="1524"/>
      <c r="F8" s="1524"/>
      <c r="G8" s="1524"/>
      <c r="H8" s="1204" t="s">
        <v>41</v>
      </c>
      <c r="I8" s="1204"/>
    </row>
    <row r="9" spans="1:257" ht="60" customHeight="1">
      <c r="C9" s="272"/>
      <c r="D9" s="300"/>
      <c r="E9" s="233"/>
      <c r="F9" s="233"/>
      <c r="G9" s="233"/>
      <c r="H9" s="233"/>
      <c r="I9" s="302"/>
    </row>
    <row r="10" spans="1:257" ht="49.5" customHeight="1">
      <c r="C10" s="1525" t="s">
        <v>370</v>
      </c>
      <c r="D10" s="1526"/>
      <c r="E10" s="1526"/>
      <c r="F10" s="1526"/>
      <c r="G10" s="1526"/>
      <c r="H10" s="1526"/>
      <c r="I10" s="1526"/>
    </row>
    <row r="11" spans="1:257" s="279" customFormat="1" ht="39.950000000000003" customHeight="1">
      <c r="B11" s="362" t="s">
        <v>490</v>
      </c>
      <c r="C11" s="364" t="s">
        <v>59</v>
      </c>
      <c r="D11" s="1527" t="s">
        <v>493</v>
      </c>
      <c r="E11" s="1528"/>
      <c r="F11" s="1529" t="s">
        <v>495</v>
      </c>
      <c r="G11" s="1530"/>
      <c r="H11" s="371" t="s">
        <v>497</v>
      </c>
      <c r="I11" s="362" t="s">
        <v>359</v>
      </c>
    </row>
    <row r="12" spans="1:257" ht="35.1" customHeight="1">
      <c r="B12" s="1541">
        <v>1</v>
      </c>
      <c r="C12" s="1543"/>
      <c r="D12" s="1531"/>
      <c r="E12" s="1532"/>
      <c r="F12" s="1533"/>
      <c r="G12" s="1534"/>
      <c r="H12" s="372"/>
      <c r="I12" s="375"/>
    </row>
    <row r="13" spans="1:257" ht="35.1" customHeight="1">
      <c r="B13" s="1542"/>
      <c r="C13" s="1544"/>
      <c r="D13" s="1200"/>
      <c r="E13" s="1535"/>
      <c r="F13" s="1536"/>
      <c r="G13" s="1537"/>
      <c r="H13" s="373"/>
      <c r="I13" s="376"/>
    </row>
    <row r="14" spans="1:257" ht="35.1" customHeight="1">
      <c r="B14" s="1541">
        <v>2</v>
      </c>
      <c r="C14" s="1543"/>
      <c r="D14" s="1531"/>
      <c r="E14" s="1532"/>
      <c r="F14" s="1533"/>
      <c r="G14" s="1534"/>
      <c r="H14" s="372"/>
      <c r="I14" s="375"/>
    </row>
    <row r="15" spans="1:257" ht="35.1" customHeight="1">
      <c r="B15" s="1542"/>
      <c r="C15" s="1544"/>
      <c r="D15" s="1200"/>
      <c r="E15" s="1535"/>
      <c r="F15" s="1536"/>
      <c r="G15" s="1537"/>
      <c r="H15" s="373"/>
      <c r="I15" s="376"/>
    </row>
    <row r="16" spans="1:257" ht="35.1" customHeight="1">
      <c r="B16" s="1541">
        <v>3</v>
      </c>
      <c r="C16" s="1543"/>
      <c r="D16" s="1531"/>
      <c r="E16" s="1532"/>
      <c r="F16" s="1533"/>
      <c r="G16" s="1534"/>
      <c r="H16" s="372"/>
      <c r="I16" s="375"/>
    </row>
    <row r="17" spans="2:9" ht="35.1" customHeight="1">
      <c r="B17" s="1542"/>
      <c r="C17" s="1544"/>
      <c r="D17" s="1200"/>
      <c r="E17" s="1535"/>
      <c r="F17" s="1536"/>
      <c r="G17" s="1537"/>
      <c r="H17" s="373"/>
      <c r="I17" s="376"/>
    </row>
    <row r="18" spans="2:9" ht="35.1" customHeight="1">
      <c r="B18" s="1541">
        <v>4</v>
      </c>
      <c r="C18" s="1543"/>
      <c r="D18" s="1531"/>
      <c r="E18" s="1532"/>
      <c r="F18" s="1533"/>
      <c r="G18" s="1534"/>
      <c r="H18" s="372"/>
      <c r="I18" s="375"/>
    </row>
    <row r="19" spans="2:9" ht="35.1" customHeight="1">
      <c r="B19" s="1542"/>
      <c r="C19" s="1544"/>
      <c r="D19" s="1200"/>
      <c r="E19" s="1535"/>
      <c r="F19" s="1536"/>
      <c r="G19" s="1537"/>
      <c r="H19" s="373"/>
      <c r="I19" s="376"/>
    </row>
    <row r="20" spans="2:9" ht="35.1" customHeight="1">
      <c r="B20" s="1528">
        <v>5</v>
      </c>
      <c r="C20" s="1543"/>
      <c r="D20" s="1531"/>
      <c r="E20" s="1532"/>
      <c r="F20" s="1533"/>
      <c r="G20" s="1534"/>
      <c r="H20" s="372"/>
      <c r="I20" s="375"/>
    </row>
    <row r="21" spans="2:9" ht="35.1" customHeight="1">
      <c r="B21" s="1528"/>
      <c r="C21" s="1544"/>
      <c r="D21" s="1200"/>
      <c r="E21" s="1535"/>
      <c r="F21" s="1538"/>
      <c r="G21" s="1539"/>
      <c r="H21" s="373"/>
      <c r="I21" s="376"/>
    </row>
    <row r="22" spans="2:9" ht="20.100000000000001" customHeight="1">
      <c r="C22" s="365"/>
      <c r="D22" s="367"/>
      <c r="E22" s="369"/>
      <c r="F22" s="370"/>
      <c r="G22" s="370"/>
      <c r="H22" s="374"/>
      <c r="I22" s="377"/>
    </row>
    <row r="23" spans="2:9" ht="60" customHeight="1">
      <c r="C23" s="1540" t="s">
        <v>267</v>
      </c>
      <c r="D23" s="672"/>
      <c r="E23" s="672"/>
      <c r="F23" s="672"/>
      <c r="G23" s="672"/>
      <c r="H23" s="672"/>
      <c r="I23" s="672"/>
    </row>
    <row r="24" spans="2:9" ht="20.100000000000001" customHeight="1">
      <c r="C24" s="287"/>
      <c r="D24" s="287"/>
      <c r="E24" s="287"/>
      <c r="F24" s="287"/>
      <c r="G24" s="287"/>
      <c r="H24" s="287"/>
      <c r="I24" s="287"/>
    </row>
    <row r="25" spans="2:9" ht="20.100000000000001" customHeight="1">
      <c r="C25" s="1204"/>
      <c r="D25" s="1204"/>
      <c r="E25" s="1204"/>
      <c r="F25" s="1204"/>
      <c r="G25" s="1204"/>
      <c r="H25" s="1204"/>
      <c r="I25" s="1204"/>
    </row>
    <row r="26" spans="2:9" ht="20.100000000000001" customHeight="1"/>
  </sheetData>
  <mergeCells count="41">
    <mergeCell ref="C23:I23"/>
    <mergeCell ref="C25:I25"/>
    <mergeCell ref="B12:B13"/>
    <mergeCell ref="C12:C13"/>
    <mergeCell ref="B14:B15"/>
    <mergeCell ref="C14:C15"/>
    <mergeCell ref="B16:B17"/>
    <mergeCell ref="C16:C17"/>
    <mergeCell ref="B18:B19"/>
    <mergeCell ref="C18:C19"/>
    <mergeCell ref="B20:B21"/>
    <mergeCell ref="C20:C21"/>
    <mergeCell ref="D19:E19"/>
    <mergeCell ref="F19:G19"/>
    <mergeCell ref="D20:E20"/>
    <mergeCell ref="F20:G20"/>
    <mergeCell ref="D21:E21"/>
    <mergeCell ref="F21:G21"/>
    <mergeCell ref="D16:E16"/>
    <mergeCell ref="F16:G16"/>
    <mergeCell ref="D17:E17"/>
    <mergeCell ref="F17:G17"/>
    <mergeCell ref="D18:E18"/>
    <mergeCell ref="F18:G18"/>
    <mergeCell ref="D13:E13"/>
    <mergeCell ref="F13:G13"/>
    <mergeCell ref="D14:E14"/>
    <mergeCell ref="F14:G14"/>
    <mergeCell ref="D15:E15"/>
    <mergeCell ref="F15:G15"/>
    <mergeCell ref="C10:I10"/>
    <mergeCell ref="D11:E11"/>
    <mergeCell ref="F11:G11"/>
    <mergeCell ref="D12:E12"/>
    <mergeCell ref="F12:G12"/>
    <mergeCell ref="G2:I2"/>
    <mergeCell ref="C4:I4"/>
    <mergeCell ref="D6:G6"/>
    <mergeCell ref="D7:G7"/>
    <mergeCell ref="D8:G8"/>
    <mergeCell ref="H8:I8"/>
  </mergeCells>
  <phoneticPr fontId="22"/>
  <dataValidations count="1">
    <dataValidation type="list" allowBlank="1" showInputMessage="1" showErrorMessage="1" sqref="T12:V24" xr:uid="{00000000-0002-0000-0D00-000000000000}">
      <formula1>"○"</formula1>
    </dataValidation>
  </dataValidations>
  <pageMargins left="0.51181102362204722" right="0.31496062992125984" top="0.55118110236220474" bottom="0.35433070866141736" header="0" footer="0"/>
  <pageSetup paperSize="9" scale="85" orientation="portrait" r:id="rId1"/>
  <rowBreaks count="1" manualBreakCount="1">
    <brk id="52" max="49" man="1"/>
  </rowBreaks>
  <colBreaks count="1" manualBreakCount="1">
    <brk id="14" max="17"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W26"/>
  <sheetViews>
    <sheetView view="pageBreakPreview" topLeftCell="A12" zoomScale="84" zoomScaleSheetLayoutView="84" workbookViewId="0">
      <selection activeCell="D7" sqref="D7:G7"/>
    </sheetView>
  </sheetViews>
  <sheetFormatPr defaultColWidth="9" defaultRowHeight="13.5"/>
  <cols>
    <col min="1" max="1" width="1.25" style="270" customWidth="1"/>
    <col min="2" max="2" width="3.25" style="279" customWidth="1"/>
    <col min="3" max="3" width="20.375" style="270" customWidth="1"/>
    <col min="4" max="4" width="6.625" style="270" customWidth="1"/>
    <col min="5" max="5" width="22.375" style="270" customWidth="1"/>
    <col min="6" max="7" width="18.125" style="270" customWidth="1"/>
    <col min="8" max="8" width="13.125" style="270" customWidth="1"/>
    <col min="9" max="9" width="10.625" style="270" customWidth="1"/>
    <col min="10" max="10" width="1.75" style="270" customWidth="1"/>
    <col min="11" max="13" width="15.625" style="270" customWidth="1"/>
    <col min="14" max="257" width="9" style="270" bestFit="1"/>
    <col min="258" max="16384" width="9" style="230"/>
  </cols>
  <sheetData>
    <row r="1" spans="1:49" ht="7.5" customHeight="1"/>
    <row r="2" spans="1:49" ht="21" customHeight="1">
      <c r="A2" s="271"/>
      <c r="B2" s="361"/>
      <c r="C2" s="363" t="s">
        <v>541</v>
      </c>
      <c r="D2" s="288"/>
      <c r="E2" s="368"/>
      <c r="F2" s="378" t="s">
        <v>637</v>
      </c>
      <c r="G2" s="1522" t="str">
        <f>CONCATENATE('(変更)1-1'!T25,"・",'(変更)1-1'!N27)</f>
        <v>１－１・</v>
      </c>
      <c r="H2" s="1522"/>
      <c r="I2" s="1523"/>
      <c r="J2" s="303"/>
      <c r="K2" s="303"/>
      <c r="L2" s="303"/>
      <c r="M2" s="303"/>
      <c r="AQ2" s="304"/>
      <c r="AR2" s="305"/>
      <c r="AS2" s="305"/>
      <c r="AT2" s="305"/>
      <c r="AU2" s="305"/>
      <c r="AV2" s="305"/>
      <c r="AW2" s="306"/>
    </row>
    <row r="3" spans="1:49" ht="31.5" customHeight="1"/>
    <row r="4" spans="1:49" ht="22.5" customHeight="1">
      <c r="C4" s="1146" t="s">
        <v>616</v>
      </c>
      <c r="D4" s="1146"/>
      <c r="E4" s="1146"/>
      <c r="F4" s="1146"/>
      <c r="G4" s="1146"/>
      <c r="H4" s="1146"/>
      <c r="I4" s="1146"/>
    </row>
    <row r="5" spans="1:49" ht="35.25" customHeight="1">
      <c r="D5" s="366"/>
      <c r="E5" s="366"/>
      <c r="F5" s="366"/>
      <c r="G5" s="366"/>
    </row>
    <row r="6" spans="1:49" ht="30" customHeight="1">
      <c r="C6" s="272" t="s">
        <v>79</v>
      </c>
      <c r="D6" s="1147">
        <f>'(変更)1-1'!N27</f>
        <v>0</v>
      </c>
      <c r="E6" s="1147"/>
      <c r="F6" s="1147"/>
      <c r="G6" s="1147"/>
      <c r="H6" s="300"/>
      <c r="I6" s="300"/>
    </row>
    <row r="7" spans="1:49" ht="30" customHeight="1">
      <c r="C7" s="272" t="s">
        <v>121</v>
      </c>
      <c r="D7" s="1524" t="str">
        <f>'(変更)1-1'!N19</f>
        <v>離職者等委託訓練　知識等習得コース</v>
      </c>
      <c r="E7" s="1524"/>
      <c r="F7" s="1524"/>
      <c r="G7" s="1524"/>
      <c r="H7" s="300"/>
      <c r="I7" s="300"/>
    </row>
    <row r="8" spans="1:49" ht="30" customHeight="1">
      <c r="C8" s="272" t="s">
        <v>257</v>
      </c>
      <c r="D8" s="1524" t="str">
        <f>'(変更)1-1'!N21</f>
        <v>パソコン初級</v>
      </c>
      <c r="E8" s="1524"/>
      <c r="F8" s="1524"/>
      <c r="G8" s="1524"/>
      <c r="H8" s="1204" t="s">
        <v>41</v>
      </c>
      <c r="I8" s="1204"/>
    </row>
    <row r="9" spans="1:49" ht="60" customHeight="1">
      <c r="C9" s="272"/>
      <c r="D9" s="300"/>
      <c r="E9" s="233"/>
      <c r="F9" s="233"/>
      <c r="G9" s="233"/>
      <c r="H9" s="233"/>
      <c r="I9" s="302"/>
    </row>
    <row r="10" spans="1:49" ht="49.5" customHeight="1">
      <c r="C10" s="1525" t="s">
        <v>370</v>
      </c>
      <c r="D10" s="1526"/>
      <c r="E10" s="1526"/>
      <c r="F10" s="1526"/>
      <c r="G10" s="1526"/>
      <c r="H10" s="1526"/>
      <c r="I10" s="1526"/>
    </row>
    <row r="11" spans="1:49" s="279" customFormat="1" ht="39.950000000000003" customHeight="1">
      <c r="B11" s="362" t="s">
        <v>490</v>
      </c>
      <c r="C11" s="364" t="s">
        <v>204</v>
      </c>
      <c r="D11" s="1527" t="s">
        <v>493</v>
      </c>
      <c r="E11" s="1528"/>
      <c r="F11" s="1529" t="s">
        <v>542</v>
      </c>
      <c r="G11" s="1530"/>
      <c r="H11" s="371" t="s">
        <v>543</v>
      </c>
      <c r="I11" s="362" t="s">
        <v>359</v>
      </c>
    </row>
    <row r="12" spans="1:49" ht="35.1" customHeight="1">
      <c r="B12" s="1541">
        <v>1</v>
      </c>
      <c r="C12" s="1543"/>
      <c r="D12" s="1531"/>
      <c r="E12" s="1532"/>
      <c r="F12" s="1533"/>
      <c r="G12" s="1534"/>
      <c r="H12" s="372"/>
      <c r="I12" s="375"/>
    </row>
    <row r="13" spans="1:49" ht="35.1" customHeight="1">
      <c r="B13" s="1542"/>
      <c r="C13" s="1544"/>
      <c r="D13" s="1200"/>
      <c r="E13" s="1535"/>
      <c r="F13" s="1536"/>
      <c r="G13" s="1537"/>
      <c r="H13" s="373"/>
      <c r="I13" s="376"/>
    </row>
    <row r="14" spans="1:49" ht="35.1" customHeight="1">
      <c r="B14" s="1541">
        <v>2</v>
      </c>
      <c r="C14" s="1543"/>
      <c r="D14" s="1531"/>
      <c r="E14" s="1532"/>
      <c r="F14" s="1533"/>
      <c r="G14" s="1534"/>
      <c r="H14" s="372"/>
      <c r="I14" s="375"/>
    </row>
    <row r="15" spans="1:49" ht="35.1" customHeight="1">
      <c r="B15" s="1542"/>
      <c r="C15" s="1544"/>
      <c r="D15" s="1200"/>
      <c r="E15" s="1535"/>
      <c r="F15" s="1536"/>
      <c r="G15" s="1537"/>
      <c r="H15" s="373"/>
      <c r="I15" s="376"/>
    </row>
    <row r="16" spans="1:49" ht="35.1" customHeight="1">
      <c r="B16" s="1541">
        <v>3</v>
      </c>
      <c r="C16" s="1543"/>
      <c r="D16" s="1531"/>
      <c r="E16" s="1532"/>
      <c r="F16" s="1533"/>
      <c r="G16" s="1534"/>
      <c r="H16" s="372"/>
      <c r="I16" s="375"/>
    </row>
    <row r="17" spans="2:9" ht="35.1" customHeight="1">
      <c r="B17" s="1542"/>
      <c r="C17" s="1544"/>
      <c r="D17" s="1200"/>
      <c r="E17" s="1535"/>
      <c r="F17" s="1536"/>
      <c r="G17" s="1537"/>
      <c r="H17" s="373"/>
      <c r="I17" s="376"/>
    </row>
    <row r="18" spans="2:9" ht="35.1" customHeight="1">
      <c r="B18" s="1541">
        <v>4</v>
      </c>
      <c r="C18" s="1543"/>
      <c r="D18" s="1531"/>
      <c r="E18" s="1532"/>
      <c r="F18" s="1533"/>
      <c r="G18" s="1534"/>
      <c r="H18" s="372"/>
      <c r="I18" s="375"/>
    </row>
    <row r="19" spans="2:9" ht="35.1" customHeight="1">
      <c r="B19" s="1542"/>
      <c r="C19" s="1544"/>
      <c r="D19" s="1200"/>
      <c r="E19" s="1535"/>
      <c r="F19" s="1536"/>
      <c r="G19" s="1537"/>
      <c r="H19" s="373"/>
      <c r="I19" s="376"/>
    </row>
    <row r="20" spans="2:9" ht="35.1" customHeight="1">
      <c r="B20" s="1528">
        <v>5</v>
      </c>
      <c r="C20" s="1543"/>
      <c r="D20" s="1531"/>
      <c r="E20" s="1532"/>
      <c r="F20" s="1533"/>
      <c r="G20" s="1534"/>
      <c r="H20" s="372"/>
      <c r="I20" s="375"/>
    </row>
    <row r="21" spans="2:9" ht="35.1" customHeight="1">
      <c r="B21" s="1528"/>
      <c r="C21" s="1544"/>
      <c r="D21" s="1200"/>
      <c r="E21" s="1535"/>
      <c r="F21" s="1538"/>
      <c r="G21" s="1539"/>
      <c r="H21" s="373"/>
      <c r="I21" s="376"/>
    </row>
    <row r="22" spans="2:9" ht="20.100000000000001" customHeight="1">
      <c r="C22" s="365"/>
      <c r="D22" s="367"/>
      <c r="E22" s="369"/>
      <c r="F22" s="370"/>
      <c r="G22" s="370"/>
      <c r="H22" s="374"/>
      <c r="I22" s="377"/>
    </row>
    <row r="23" spans="2:9" ht="60" customHeight="1">
      <c r="C23" s="1540" t="s">
        <v>617</v>
      </c>
      <c r="D23" s="672"/>
      <c r="E23" s="672"/>
      <c r="F23" s="672"/>
      <c r="G23" s="672"/>
      <c r="H23" s="672"/>
      <c r="I23" s="672"/>
    </row>
    <row r="24" spans="2:9" ht="20.100000000000001" customHeight="1">
      <c r="C24" s="287"/>
      <c r="D24" s="287"/>
      <c r="E24" s="287"/>
      <c r="F24" s="287"/>
      <c r="G24" s="287"/>
      <c r="H24" s="287"/>
      <c r="I24" s="287"/>
    </row>
    <row r="25" spans="2:9" ht="20.100000000000001" customHeight="1">
      <c r="C25" s="1204"/>
      <c r="D25" s="1204"/>
      <c r="E25" s="1204"/>
      <c r="F25" s="1204"/>
      <c r="G25" s="1204"/>
      <c r="H25" s="1204"/>
      <c r="I25" s="1204"/>
    </row>
    <row r="26" spans="2:9" ht="20.100000000000001" customHeight="1"/>
  </sheetData>
  <mergeCells count="41">
    <mergeCell ref="C23:I23"/>
    <mergeCell ref="C25:I25"/>
    <mergeCell ref="B12:B13"/>
    <mergeCell ref="C12:C13"/>
    <mergeCell ref="B14:B15"/>
    <mergeCell ref="C14:C15"/>
    <mergeCell ref="B16:B17"/>
    <mergeCell ref="C16:C17"/>
    <mergeCell ref="B18:B19"/>
    <mergeCell ref="C18:C19"/>
    <mergeCell ref="B20:B21"/>
    <mergeCell ref="C20:C21"/>
    <mergeCell ref="D19:E19"/>
    <mergeCell ref="F19:G19"/>
    <mergeCell ref="D20:E20"/>
    <mergeCell ref="F20:G20"/>
    <mergeCell ref="D21:E21"/>
    <mergeCell ref="F21:G21"/>
    <mergeCell ref="D16:E16"/>
    <mergeCell ref="F16:G16"/>
    <mergeCell ref="D17:E17"/>
    <mergeCell ref="F17:G17"/>
    <mergeCell ref="D18:E18"/>
    <mergeCell ref="F18:G18"/>
    <mergeCell ref="D13:E13"/>
    <mergeCell ref="F13:G13"/>
    <mergeCell ref="D14:E14"/>
    <mergeCell ref="F14:G14"/>
    <mergeCell ref="D15:E15"/>
    <mergeCell ref="F15:G15"/>
    <mergeCell ref="C10:I10"/>
    <mergeCell ref="D11:E11"/>
    <mergeCell ref="F11:G11"/>
    <mergeCell ref="D12:E12"/>
    <mergeCell ref="F12:G12"/>
    <mergeCell ref="G2:I2"/>
    <mergeCell ref="C4:I4"/>
    <mergeCell ref="D6:G6"/>
    <mergeCell ref="D7:G7"/>
    <mergeCell ref="D8:G8"/>
    <mergeCell ref="H8:I8"/>
  </mergeCells>
  <phoneticPr fontId="22"/>
  <dataValidations count="1">
    <dataValidation type="list" allowBlank="1" showInputMessage="1" showErrorMessage="1" sqref="T12:V24" xr:uid="{00000000-0002-0000-0E00-000000000000}">
      <formula1>"○"</formula1>
    </dataValidation>
  </dataValidations>
  <pageMargins left="0.51181102362204722" right="0.31496062992125984" top="0.55118110236220474" bottom="0.35433070866141736" header="0" footer="0"/>
  <pageSetup paperSize="9" scale="85" orientation="portrait" r:id="rId1"/>
  <rowBreaks count="1" manualBreakCount="1">
    <brk id="52" max="49" man="1"/>
  </rowBreaks>
  <colBreaks count="1" manualBreakCount="1">
    <brk id="14" max="1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B345B-6CA8-487B-9648-8E2740DE198A}">
  <dimension ref="A1:BE20"/>
  <sheetViews>
    <sheetView view="pageBreakPreview" topLeftCell="A10" zoomScale="90" zoomScaleSheetLayoutView="90" workbookViewId="0">
      <selection activeCell="C9" sqref="C9:H9"/>
    </sheetView>
  </sheetViews>
  <sheetFormatPr defaultColWidth="9" defaultRowHeight="13.5"/>
  <cols>
    <col min="1" max="1" width="1.25" style="270" customWidth="1"/>
    <col min="2" max="2" width="3.25" style="279" customWidth="1"/>
    <col min="3" max="3" width="20.375" style="270" customWidth="1"/>
    <col min="4" max="4" width="6.625" style="270" customWidth="1"/>
    <col min="5" max="5" width="22.375" style="270" customWidth="1"/>
    <col min="6" max="7" width="18.125" style="270" customWidth="1"/>
    <col min="8" max="8" width="14.125" style="270" customWidth="1"/>
    <col min="9" max="9" width="1.75" style="270" customWidth="1"/>
    <col min="10" max="12" width="15.625" style="270" customWidth="1"/>
    <col min="13" max="16384" width="9" style="270"/>
  </cols>
  <sheetData>
    <row r="1" spans="1:57" ht="7.5" customHeight="1"/>
    <row r="2" spans="1:57" ht="21" customHeight="1">
      <c r="A2" s="529"/>
      <c r="B2" s="530"/>
      <c r="C2" s="363" t="s">
        <v>727</v>
      </c>
      <c r="D2" s="531"/>
      <c r="E2" s="532"/>
      <c r="F2" s="378" t="s">
        <v>637</v>
      </c>
      <c r="G2" s="1548" t="str">
        <f>CONCATENATE('(変更)1-1'!T25,"・",'(変更)1-1'!N27)</f>
        <v>１－１・</v>
      </c>
      <c r="H2" s="1548"/>
      <c r="I2" s="1549"/>
      <c r="J2" s="533"/>
      <c r="K2" s="533"/>
      <c r="L2" s="533"/>
      <c r="AP2" s="534"/>
      <c r="AQ2" s="535"/>
      <c r="AR2" s="535"/>
      <c r="AS2" s="535"/>
      <c r="AT2" s="535"/>
      <c r="AU2" s="535"/>
      <c r="AV2" s="306"/>
    </row>
    <row r="3" spans="1:57" ht="31.5" customHeight="1"/>
    <row r="4" spans="1:57" ht="22.5" customHeight="1">
      <c r="C4" s="1550" t="s">
        <v>728</v>
      </c>
      <c r="D4" s="1550"/>
      <c r="E4" s="1550"/>
      <c r="F4" s="1550"/>
      <c r="G4" s="1550"/>
      <c r="H4" s="1550"/>
    </row>
    <row r="5" spans="1:57" ht="35.25" customHeight="1"/>
    <row r="6" spans="1:57" ht="30" customHeight="1">
      <c r="C6" s="272" t="s">
        <v>79</v>
      </c>
      <c r="D6" s="1551">
        <f>'(変更)1-1'!N27</f>
        <v>0</v>
      </c>
      <c r="E6" s="1551"/>
      <c r="F6" s="1551"/>
      <c r="G6" s="1551"/>
      <c r="H6" s="536"/>
    </row>
    <row r="7" spans="1:57" ht="30" customHeight="1">
      <c r="C7" s="272" t="s">
        <v>121</v>
      </c>
      <c r="D7" s="1552" t="s">
        <v>729</v>
      </c>
      <c r="E7" s="1552"/>
      <c r="F7" s="1552"/>
      <c r="G7" s="1552"/>
      <c r="H7" s="536"/>
    </row>
    <row r="8" spans="1:57" ht="56.25" customHeight="1">
      <c r="C8" s="272"/>
      <c r="D8" s="536"/>
      <c r="E8" s="473"/>
      <c r="F8" s="473"/>
      <c r="G8" s="473"/>
      <c r="H8" s="302"/>
    </row>
    <row r="9" spans="1:57" ht="49.5" customHeight="1">
      <c r="C9" s="1553" t="s">
        <v>730</v>
      </c>
      <c r="D9" s="1554"/>
      <c r="E9" s="1554"/>
      <c r="F9" s="1554"/>
      <c r="G9" s="1554"/>
      <c r="H9" s="1554"/>
    </row>
    <row r="10" spans="1:57" s="279" customFormat="1" ht="39.950000000000003" customHeight="1">
      <c r="B10" s="479" t="s">
        <v>490</v>
      </c>
      <c r="C10" s="479" t="s">
        <v>731</v>
      </c>
      <c r="D10" s="1545" t="s">
        <v>732</v>
      </c>
      <c r="E10" s="1546"/>
      <c r="F10" s="1547"/>
      <c r="G10" s="537" t="s">
        <v>733</v>
      </c>
      <c r="H10" s="537" t="s">
        <v>734</v>
      </c>
    </row>
    <row r="11" spans="1:57" ht="50.1" customHeight="1">
      <c r="B11" s="479">
        <v>1</v>
      </c>
      <c r="C11" s="538"/>
      <c r="D11" s="1557"/>
      <c r="E11" s="1558"/>
      <c r="F11" s="1558"/>
      <c r="G11" s="539"/>
      <c r="H11" s="538"/>
      <c r="BE11" s="1"/>
    </row>
    <row r="12" spans="1:57" ht="50.1" customHeight="1">
      <c r="B12" s="479">
        <v>2</v>
      </c>
      <c r="C12" s="474"/>
      <c r="D12" s="1557"/>
      <c r="E12" s="1558"/>
      <c r="F12" s="1558"/>
      <c r="G12" s="539"/>
      <c r="H12" s="474"/>
    </row>
    <row r="13" spans="1:57" ht="50.1" customHeight="1">
      <c r="B13" s="479">
        <v>3</v>
      </c>
      <c r="C13" s="474"/>
      <c r="D13" s="1557"/>
      <c r="E13" s="1558"/>
      <c r="F13" s="1558"/>
      <c r="G13" s="539"/>
      <c r="H13" s="474"/>
    </row>
    <row r="14" spans="1:57" ht="50.1" customHeight="1">
      <c r="B14" s="479">
        <v>4</v>
      </c>
      <c r="C14" s="474"/>
      <c r="D14" s="1557"/>
      <c r="E14" s="1558"/>
      <c r="F14" s="1558"/>
      <c r="G14" s="539"/>
      <c r="H14" s="474"/>
    </row>
    <row r="15" spans="1:57" ht="50.1" customHeight="1">
      <c r="B15" s="479">
        <v>5</v>
      </c>
      <c r="C15" s="474"/>
      <c r="D15" s="1557"/>
      <c r="E15" s="1558"/>
      <c r="F15" s="1558"/>
      <c r="G15" s="539"/>
      <c r="H15" s="474"/>
    </row>
    <row r="16" spans="1:57" ht="50.1" customHeight="1">
      <c r="B16" s="479">
        <v>6</v>
      </c>
      <c r="C16" s="474"/>
      <c r="D16" s="1557"/>
      <c r="E16" s="1558"/>
      <c r="F16" s="1558"/>
      <c r="G16" s="539"/>
      <c r="H16" s="474"/>
    </row>
    <row r="17" spans="3:8" ht="39.950000000000003" customHeight="1">
      <c r="C17" s="1555" t="s">
        <v>735</v>
      </c>
      <c r="D17" s="1057"/>
      <c r="E17" s="1057"/>
      <c r="F17" s="1057"/>
      <c r="G17" s="1057"/>
      <c r="H17" s="1057"/>
    </row>
    <row r="18" spans="3:8" ht="20.100000000000001" customHeight="1">
      <c r="C18" s="302"/>
      <c r="D18" s="302"/>
      <c r="E18" s="302"/>
      <c r="F18" s="302"/>
      <c r="G18" s="302"/>
      <c r="H18" s="302"/>
    </row>
    <row r="19" spans="3:8" ht="20.100000000000001" customHeight="1">
      <c r="C19" s="1556"/>
      <c r="D19" s="1556"/>
      <c r="E19" s="1556"/>
      <c r="F19" s="1556"/>
      <c r="G19" s="1556"/>
      <c r="H19" s="1556"/>
    </row>
    <row r="20" spans="3:8" ht="20.100000000000001" customHeight="1"/>
  </sheetData>
  <mergeCells count="14">
    <mergeCell ref="C17:H17"/>
    <mergeCell ref="C19:H19"/>
    <mergeCell ref="D11:F11"/>
    <mergeCell ref="D12:F12"/>
    <mergeCell ref="D13:F13"/>
    <mergeCell ref="D14:F14"/>
    <mergeCell ref="D15:F15"/>
    <mergeCell ref="D16:F16"/>
    <mergeCell ref="D10:F10"/>
    <mergeCell ref="G2:I2"/>
    <mergeCell ref="C4:H4"/>
    <mergeCell ref="D6:G6"/>
    <mergeCell ref="D7:G7"/>
    <mergeCell ref="C9:H9"/>
  </mergeCells>
  <phoneticPr fontId="122"/>
  <dataValidations count="1">
    <dataValidation type="list" allowBlank="1" showInputMessage="1" showErrorMessage="1" sqref="S11:U18" xr:uid="{5D7EDE07-F542-4D0B-88A6-5E36DBB6CF61}">
      <formula1>"○"</formula1>
    </dataValidation>
  </dataValidations>
  <pageMargins left="0.51181102362204722" right="0.31496062992125984" top="0.55118110236220474" bottom="0.35433070866141736" header="0" footer="0"/>
  <pageSetup paperSize="9" scale="91" orientation="portrait" r:id="rId1"/>
  <rowBreaks count="1" manualBreakCount="1">
    <brk id="46" max="49" man="1"/>
  </rowBreaks>
  <colBreaks count="2" manualBreakCount="2">
    <brk id="9" max="17" man="1"/>
    <brk id="13" max="17"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76321-1A81-42BE-BD7F-66C7FB57FC7C}">
  <dimension ref="B1:BO58"/>
  <sheetViews>
    <sheetView view="pageBreakPreview" topLeftCell="A29" zoomScale="85" zoomScaleSheetLayoutView="85" workbookViewId="0">
      <selection activeCell="BM31" sqref="BM31"/>
    </sheetView>
  </sheetViews>
  <sheetFormatPr defaultColWidth="9" defaultRowHeight="14.25"/>
  <cols>
    <col min="1" max="1" width="1" style="1" customWidth="1"/>
    <col min="2" max="2" width="3.125" style="1" customWidth="1"/>
    <col min="3" max="55" width="1.875" style="1" customWidth="1"/>
    <col min="56" max="56" width="0.875" style="1" customWidth="1"/>
    <col min="57" max="57" width="1.875" style="1" customWidth="1"/>
    <col min="58" max="64" width="4.375" style="1" customWidth="1"/>
    <col min="65" max="16384" width="9" style="1"/>
  </cols>
  <sheetData>
    <row r="1" spans="2:55" ht="7.5" customHeight="1"/>
    <row r="2" spans="2:55" ht="19.5" customHeight="1">
      <c r="B2" s="1559" t="s">
        <v>813</v>
      </c>
      <c r="C2" s="1560"/>
      <c r="D2" s="1560"/>
      <c r="E2" s="1560"/>
      <c r="F2" s="1560"/>
      <c r="G2" s="1561"/>
      <c r="AA2" s="692" t="s">
        <v>637</v>
      </c>
      <c r="AB2" s="693"/>
      <c r="AC2" s="693"/>
      <c r="AD2" s="693"/>
      <c r="AE2" s="693"/>
      <c r="AF2" s="693"/>
      <c r="AG2" s="693"/>
      <c r="AH2" s="693"/>
      <c r="AI2" s="693"/>
      <c r="AJ2" s="693"/>
      <c r="AK2" s="1562"/>
      <c r="AL2" s="1563" t="str">
        <f>CONCATENATE('(変更)1-1'!T25,"・",'(変更)1-1'!N27)</f>
        <v>１－１・</v>
      </c>
      <c r="AM2" s="711"/>
      <c r="AN2" s="711"/>
      <c r="AO2" s="711"/>
      <c r="AP2" s="711"/>
      <c r="AQ2" s="711"/>
      <c r="AR2" s="711"/>
      <c r="AS2" s="711"/>
      <c r="AT2" s="711"/>
      <c r="AU2" s="711"/>
      <c r="AV2" s="711"/>
      <c r="AW2" s="711"/>
      <c r="AX2" s="711"/>
      <c r="AY2" s="711"/>
      <c r="AZ2" s="711"/>
      <c r="BA2" s="711"/>
      <c r="BB2" s="805"/>
    </row>
    <row r="3" spans="2:55" ht="10.5" customHeight="1">
      <c r="B3" s="560"/>
    </row>
    <row r="4" spans="2:55" ht="21.75" customHeight="1">
      <c r="B4" s="690" t="s">
        <v>763</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row>
    <row r="5" spans="2:55" ht="17.25" customHeight="1" thickBot="1">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c r="AH5" s="462"/>
      <c r="AI5" s="462"/>
      <c r="AJ5" s="462"/>
      <c r="AK5" s="462"/>
      <c r="AL5" s="462"/>
      <c r="AM5" s="462"/>
      <c r="AN5" s="462"/>
      <c r="AO5" s="462"/>
      <c r="AP5" s="462"/>
      <c r="AQ5" s="462"/>
      <c r="AR5" s="462"/>
      <c r="AS5" s="462"/>
      <c r="AT5" s="462"/>
      <c r="AU5" s="462"/>
      <c r="AV5" s="462"/>
      <c r="AW5" s="462"/>
      <c r="AX5" s="462"/>
      <c r="AY5" s="462"/>
      <c r="AZ5" s="462"/>
      <c r="BA5" s="462"/>
      <c r="BB5" s="462"/>
      <c r="BC5" s="462"/>
    </row>
    <row r="6" spans="2:55" ht="21.75" customHeight="1" thickBot="1">
      <c r="B6" s="541" t="s">
        <v>812</v>
      </c>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1564" t="s">
        <v>811</v>
      </c>
      <c r="AD6" s="1565"/>
      <c r="AE6" s="1565"/>
      <c r="AF6" s="1565"/>
      <c r="AG6" s="1565"/>
      <c r="AH6" s="1565"/>
      <c r="AI6" s="1565"/>
      <c r="AJ6" s="1565"/>
      <c r="AK6" s="1565"/>
      <c r="AL6" s="1565"/>
      <c r="AM6" s="1565"/>
      <c r="AN6" s="1565"/>
      <c r="AO6" s="1565"/>
      <c r="AP6" s="1565"/>
      <c r="AQ6" s="1565"/>
      <c r="AR6" s="1565"/>
      <c r="AS6" s="1565"/>
      <c r="AT6" s="1565"/>
      <c r="AU6" s="1565"/>
      <c r="AV6" s="1565"/>
      <c r="AW6" s="1565"/>
      <c r="AX6" s="1565"/>
      <c r="AY6" s="1565"/>
      <c r="AZ6" s="1565"/>
      <c r="BA6" s="1565"/>
      <c r="BB6" s="1565"/>
      <c r="BC6" s="1566"/>
    </row>
    <row r="7" spans="2:55" ht="24.75" customHeight="1" thickBot="1">
      <c r="B7" s="462"/>
      <c r="C7" s="462"/>
      <c r="D7" s="559" t="s">
        <v>810</v>
      </c>
      <c r="E7" s="462"/>
      <c r="F7" s="462"/>
      <c r="G7" s="462"/>
      <c r="H7" s="462"/>
      <c r="I7" s="462"/>
      <c r="J7" s="462"/>
      <c r="K7" s="462"/>
      <c r="L7" s="462"/>
      <c r="M7" s="462"/>
      <c r="N7" s="462"/>
      <c r="O7" s="462"/>
      <c r="P7" s="462"/>
      <c r="Q7" s="462"/>
      <c r="R7" s="462"/>
      <c r="S7" s="1567"/>
      <c r="T7" s="1568"/>
      <c r="U7" s="1568"/>
      <c r="V7" s="1568"/>
      <c r="W7" s="1568"/>
      <c r="X7" s="1569"/>
      <c r="Y7" s="462"/>
      <c r="Z7" s="558" t="s">
        <v>89</v>
      </c>
      <c r="AA7" s="462"/>
      <c r="AB7" s="462"/>
      <c r="AC7" s="1570"/>
      <c r="AD7" s="1571"/>
      <c r="AE7" s="1571"/>
      <c r="AF7" s="1571"/>
      <c r="AG7" s="1571"/>
      <c r="AH7" s="1571"/>
      <c r="AI7" s="1571"/>
      <c r="AJ7" s="1571"/>
      <c r="AK7" s="1571"/>
      <c r="AL7" s="1571"/>
      <c r="AM7" s="1571"/>
      <c r="AN7" s="1571"/>
      <c r="AO7" s="1571"/>
      <c r="AP7" s="1571"/>
      <c r="AQ7" s="1571"/>
      <c r="AR7" s="1571"/>
      <c r="AS7" s="1571"/>
      <c r="AT7" s="1571"/>
      <c r="AU7" s="1571"/>
      <c r="AV7" s="1571"/>
      <c r="AW7" s="1571"/>
      <c r="AX7" s="1571"/>
      <c r="AY7" s="1571"/>
      <c r="AZ7" s="1571"/>
      <c r="BA7" s="1571"/>
      <c r="BB7" s="1571"/>
      <c r="BC7" s="1572"/>
    </row>
    <row r="8" spans="2:55" ht="20.25" customHeight="1" thickBot="1">
      <c r="B8" s="541" t="s">
        <v>809</v>
      </c>
    </row>
    <row r="9" spans="2:55" ht="27.75" customHeight="1" thickBot="1">
      <c r="B9" s="551">
        <v>1</v>
      </c>
      <c r="C9" s="1577" t="s">
        <v>808</v>
      </c>
      <c r="D9" s="1578"/>
      <c r="E9" s="1578"/>
      <c r="F9" s="1578"/>
      <c r="G9" s="1578"/>
      <c r="H9" s="1578"/>
      <c r="I9" s="1578"/>
      <c r="J9" s="1578"/>
      <c r="K9" s="1578"/>
      <c r="L9" s="1578"/>
      <c r="M9" s="1578"/>
      <c r="N9" s="1578"/>
      <c r="O9" s="1578"/>
      <c r="P9" s="1578"/>
      <c r="Q9" s="1578"/>
      <c r="R9" s="1578"/>
      <c r="S9" s="1579"/>
      <c r="T9" s="1580"/>
      <c r="U9" s="1580"/>
      <c r="V9" s="1580"/>
      <c r="W9" s="1580"/>
      <c r="X9" s="1580"/>
      <c r="Y9" s="1580"/>
      <c r="Z9" s="1580"/>
      <c r="AA9" s="1580"/>
      <c r="AB9" s="1580"/>
      <c r="AC9" s="1580"/>
      <c r="AD9" s="1580"/>
      <c r="AE9" s="1580"/>
      <c r="AF9" s="1580"/>
      <c r="AG9" s="1580"/>
      <c r="AH9" s="1580"/>
      <c r="AI9" s="1580"/>
      <c r="AJ9" s="1580"/>
      <c r="AK9" s="1580"/>
      <c r="AL9" s="1580"/>
      <c r="AM9" s="1580"/>
      <c r="AN9" s="1580"/>
      <c r="AO9" s="1580"/>
      <c r="AP9" s="1580"/>
      <c r="AQ9" s="1580"/>
      <c r="AR9" s="1580"/>
      <c r="AS9" s="1580"/>
      <c r="AT9" s="1580"/>
      <c r="AU9" s="1580"/>
      <c r="AV9" s="1580"/>
      <c r="AW9" s="1580"/>
      <c r="AX9" s="1580"/>
      <c r="AY9" s="1580"/>
      <c r="AZ9" s="1580"/>
      <c r="BA9" s="1580"/>
      <c r="BB9" s="1580"/>
      <c r="BC9" s="1581"/>
    </row>
    <row r="10" spans="2:55" ht="27.75" customHeight="1" thickBot="1">
      <c r="B10" s="551">
        <v>2</v>
      </c>
      <c r="C10" s="1577" t="s">
        <v>807</v>
      </c>
      <c r="D10" s="1578"/>
      <c r="E10" s="1578"/>
      <c r="F10" s="1578"/>
      <c r="G10" s="1578"/>
      <c r="H10" s="1578"/>
      <c r="I10" s="1578"/>
      <c r="J10" s="1578"/>
      <c r="K10" s="1578"/>
      <c r="L10" s="1578"/>
      <c r="M10" s="1578"/>
      <c r="N10" s="1578"/>
      <c r="O10" s="1578"/>
      <c r="P10" s="1578"/>
      <c r="Q10" s="1578"/>
      <c r="R10" s="1578"/>
      <c r="S10" s="1579"/>
      <c r="T10" s="1580"/>
      <c r="U10" s="1580"/>
      <c r="V10" s="1580"/>
      <c r="W10" s="1580"/>
      <c r="X10" s="1580"/>
      <c r="Y10" s="1580"/>
      <c r="Z10" s="1580"/>
      <c r="AA10" s="1580"/>
      <c r="AB10" s="1580"/>
      <c r="AC10" s="1580"/>
      <c r="AD10" s="1580"/>
      <c r="AE10" s="1580"/>
      <c r="AF10" s="1580"/>
      <c r="AG10" s="1580"/>
      <c r="AH10" s="1580"/>
      <c r="AI10" s="1580"/>
      <c r="AJ10" s="1580"/>
      <c r="AK10" s="1580"/>
      <c r="AL10" s="1580"/>
      <c r="AM10" s="1580"/>
      <c r="AN10" s="1580"/>
      <c r="AO10" s="1580"/>
      <c r="AP10" s="1580"/>
      <c r="AQ10" s="1580"/>
      <c r="AR10" s="1580"/>
      <c r="AS10" s="1580"/>
      <c r="AT10" s="1580"/>
      <c r="AU10" s="1580"/>
      <c r="AV10" s="1580"/>
      <c r="AW10" s="1580"/>
      <c r="AX10" s="1580"/>
      <c r="AY10" s="1580"/>
      <c r="AZ10" s="1580"/>
      <c r="BA10" s="1580"/>
      <c r="BB10" s="1580"/>
      <c r="BC10" s="1581"/>
    </row>
    <row r="11" spans="2:55" ht="19.5" customHeight="1">
      <c r="B11" s="1585">
        <v>3</v>
      </c>
      <c r="C11" s="1588" t="s">
        <v>806</v>
      </c>
      <c r="D11" s="1588"/>
      <c r="E11" s="1588"/>
      <c r="F11" s="1588"/>
      <c r="G11" s="1588"/>
      <c r="H11" s="1588"/>
      <c r="I11" s="1588"/>
      <c r="J11" s="1588"/>
      <c r="K11" s="1588"/>
      <c r="L11" s="1588"/>
      <c r="M11" s="1588"/>
      <c r="N11" s="1588"/>
      <c r="O11" s="1588"/>
      <c r="P11" s="1588"/>
      <c r="Q11" s="1588"/>
      <c r="R11" s="1577"/>
      <c r="S11" s="1582" t="s">
        <v>162</v>
      </c>
      <c r="T11" s="1583"/>
      <c r="U11" s="1584"/>
      <c r="V11" s="1584"/>
      <c r="W11" s="1584"/>
      <c r="X11" s="1584"/>
      <c r="Y11" s="1584"/>
      <c r="Z11" s="1584"/>
      <c r="AA11" s="1584"/>
      <c r="AB11" s="1584"/>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7"/>
      <c r="AY11" s="557"/>
      <c r="AZ11" s="557"/>
      <c r="BA11" s="557"/>
      <c r="BB11" s="557"/>
      <c r="BC11" s="556"/>
    </row>
    <row r="12" spans="2:55" ht="18.75" customHeight="1">
      <c r="B12" s="1586"/>
      <c r="C12" s="1589"/>
      <c r="D12" s="1589"/>
      <c r="E12" s="1589"/>
      <c r="F12" s="1589"/>
      <c r="G12" s="1589"/>
      <c r="H12" s="1589"/>
      <c r="I12" s="1589"/>
      <c r="J12" s="1589"/>
      <c r="K12" s="1589"/>
      <c r="L12" s="1589"/>
      <c r="M12" s="1589"/>
      <c r="N12" s="1589"/>
      <c r="O12" s="1589"/>
      <c r="P12" s="1589"/>
      <c r="Q12" s="1589"/>
      <c r="R12" s="1590"/>
      <c r="S12" s="1573"/>
      <c r="T12" s="1574"/>
      <c r="U12" s="1574"/>
      <c r="V12" s="1574"/>
      <c r="W12" s="1574"/>
      <c r="X12" s="1574"/>
      <c r="Y12" s="1574"/>
      <c r="Z12" s="1574"/>
      <c r="AA12" s="1574"/>
      <c r="AB12" s="1574"/>
      <c r="AC12" s="1574"/>
      <c r="AD12" s="1574"/>
      <c r="AE12" s="1574"/>
      <c r="AF12" s="1574"/>
      <c r="AG12" s="1574"/>
      <c r="AH12" s="1574"/>
      <c r="AI12" s="1574"/>
      <c r="AJ12" s="1574"/>
      <c r="AK12" s="1574"/>
      <c r="AL12" s="1574"/>
      <c r="AM12" s="1574"/>
      <c r="AN12" s="1574"/>
      <c r="AO12" s="1574"/>
      <c r="AP12" s="1574"/>
      <c r="AQ12" s="1574"/>
      <c r="AR12" s="1574"/>
      <c r="AS12" s="1574"/>
      <c r="AT12" s="1574"/>
      <c r="AU12" s="1574"/>
      <c r="AV12" s="1574"/>
      <c r="AW12" s="1574"/>
      <c r="AX12" s="1574"/>
      <c r="AY12" s="1574"/>
      <c r="AZ12" s="1574"/>
      <c r="BA12" s="1574"/>
      <c r="BB12" s="1574"/>
      <c r="BC12" s="1575"/>
    </row>
    <row r="13" spans="2:55" ht="18.75" customHeight="1" thickBot="1">
      <c r="B13" s="1587"/>
      <c r="C13" s="1591"/>
      <c r="D13" s="1591"/>
      <c r="E13" s="1591"/>
      <c r="F13" s="1591"/>
      <c r="G13" s="1591"/>
      <c r="H13" s="1591"/>
      <c r="I13" s="1591"/>
      <c r="J13" s="1591"/>
      <c r="K13" s="1591"/>
      <c r="L13" s="1591"/>
      <c r="M13" s="1591"/>
      <c r="N13" s="1591"/>
      <c r="O13" s="1591"/>
      <c r="P13" s="1591"/>
      <c r="Q13" s="1591"/>
      <c r="R13" s="1592"/>
      <c r="S13" s="729"/>
      <c r="T13" s="730"/>
      <c r="U13" s="730"/>
      <c r="V13" s="730"/>
      <c r="W13" s="730"/>
      <c r="X13" s="730"/>
      <c r="Y13" s="730"/>
      <c r="Z13" s="730"/>
      <c r="AA13" s="730"/>
      <c r="AB13" s="730"/>
      <c r="AC13" s="730"/>
      <c r="AD13" s="730"/>
      <c r="AE13" s="730"/>
      <c r="AF13" s="730"/>
      <c r="AG13" s="126" t="s">
        <v>163</v>
      </c>
      <c r="AH13" s="126"/>
      <c r="AI13" s="126"/>
      <c r="AJ13" s="126"/>
      <c r="AK13" s="730"/>
      <c r="AL13" s="730"/>
      <c r="AM13" s="730"/>
      <c r="AN13" s="730"/>
      <c r="AO13" s="730"/>
      <c r="AP13" s="1576" t="s">
        <v>166</v>
      </c>
      <c r="AQ13" s="1576"/>
      <c r="AR13" s="730"/>
      <c r="AS13" s="730"/>
      <c r="AT13" s="730"/>
      <c r="AU13" s="730"/>
      <c r="AV13" s="730" t="s">
        <v>19</v>
      </c>
      <c r="AW13" s="730"/>
      <c r="AX13" s="730"/>
      <c r="AY13" s="730"/>
      <c r="AZ13" s="730"/>
      <c r="BA13" s="730"/>
      <c r="BB13" s="730"/>
      <c r="BC13" s="555"/>
    </row>
    <row r="14" spans="2:55" ht="26.25" customHeight="1" thickBot="1">
      <c r="B14" s="550">
        <v>4</v>
      </c>
      <c r="C14" s="1589" t="s">
        <v>805</v>
      </c>
      <c r="D14" s="1589"/>
      <c r="E14" s="1589"/>
      <c r="F14" s="1589"/>
      <c r="G14" s="1589"/>
      <c r="H14" s="1589"/>
      <c r="I14" s="1589"/>
      <c r="J14" s="1589"/>
      <c r="K14" s="1589"/>
      <c r="L14" s="1589"/>
      <c r="M14" s="1589"/>
      <c r="N14" s="1589"/>
      <c r="O14" s="1589"/>
      <c r="P14" s="1589"/>
      <c r="Q14" s="1589"/>
      <c r="R14" s="1590"/>
      <c r="S14" s="1598"/>
      <c r="T14" s="1599"/>
      <c r="U14" s="1599"/>
      <c r="V14" s="1599"/>
      <c r="W14" s="1599"/>
      <c r="X14" s="1599"/>
      <c r="Y14" s="1599"/>
      <c r="Z14" s="1599"/>
      <c r="AA14" s="1599"/>
      <c r="AB14" s="1599"/>
      <c r="AC14" s="1599"/>
      <c r="AD14" s="1599"/>
      <c r="AE14" s="1599"/>
      <c r="AF14" s="1599"/>
      <c r="AG14" s="1599"/>
      <c r="AH14" s="1599"/>
      <c r="AI14" s="1599"/>
      <c r="AJ14" s="1599"/>
      <c r="AK14" s="1599"/>
      <c r="AL14" s="1599"/>
      <c r="AM14" s="1599"/>
      <c r="AN14" s="1599"/>
      <c r="AO14" s="1599"/>
      <c r="AP14" s="1599"/>
      <c r="AQ14" s="1599"/>
      <c r="AR14" s="1599"/>
      <c r="AS14" s="1599"/>
      <c r="AT14" s="1599"/>
      <c r="AU14" s="1599"/>
      <c r="AV14" s="1599"/>
      <c r="AW14" s="1599"/>
      <c r="AX14" s="1599"/>
      <c r="AY14" s="1599"/>
      <c r="AZ14" s="1599"/>
      <c r="BA14" s="1599"/>
      <c r="BB14" s="1599"/>
      <c r="BC14" s="1600"/>
    </row>
    <row r="15" spans="2:55" ht="18.75" customHeight="1">
      <c r="B15" s="1585">
        <v>5</v>
      </c>
      <c r="C15" s="1652" t="s">
        <v>804</v>
      </c>
      <c r="D15" s="1700"/>
      <c r="E15" s="1700"/>
      <c r="F15" s="1700"/>
      <c r="G15" s="1700"/>
      <c r="H15" s="1700"/>
      <c r="I15" s="1700"/>
      <c r="J15" s="1700"/>
      <c r="K15" s="1700"/>
      <c r="L15" s="1700"/>
      <c r="M15" s="1700"/>
      <c r="N15" s="1700"/>
      <c r="O15" s="1700"/>
      <c r="P15" s="1700"/>
      <c r="Q15" s="1700"/>
      <c r="R15" s="1701"/>
      <c r="S15" s="1601"/>
      <c r="T15" s="1602"/>
      <c r="U15" s="1602"/>
      <c r="V15" s="1602"/>
      <c r="W15" s="1602"/>
      <c r="X15" s="1602"/>
      <c r="Y15" s="1602"/>
      <c r="Z15" s="1602"/>
      <c r="AA15" s="1602"/>
      <c r="AB15" s="1602"/>
      <c r="AC15" s="1602"/>
      <c r="AD15" s="1602"/>
      <c r="AE15" s="1602"/>
      <c r="AF15" s="1602"/>
      <c r="AG15" s="1603" t="s">
        <v>803</v>
      </c>
      <c r="AH15" s="1603"/>
      <c r="AI15" s="1603"/>
      <c r="AJ15" s="1603"/>
      <c r="AK15" s="1603"/>
      <c r="AL15" s="1603"/>
      <c r="AM15" s="1603"/>
      <c r="AN15" s="1603"/>
      <c r="AO15" s="1603"/>
      <c r="AP15" s="1603"/>
      <c r="AQ15" s="1603" t="s">
        <v>802</v>
      </c>
      <c r="AR15" s="1603"/>
      <c r="AS15" s="1603"/>
      <c r="AT15" s="1603"/>
      <c r="AU15" s="1603"/>
      <c r="AV15" s="1603"/>
      <c r="AW15" s="1603"/>
      <c r="AX15" s="1603"/>
      <c r="AY15" s="1603"/>
      <c r="AZ15" s="1603"/>
      <c r="BA15" s="1602"/>
      <c r="BB15" s="1602"/>
      <c r="BC15" s="1604"/>
    </row>
    <row r="16" spans="2:55" ht="17.100000000000001" customHeight="1">
      <c r="B16" s="1699"/>
      <c r="C16" s="1702"/>
      <c r="D16" s="1702"/>
      <c r="E16" s="1702"/>
      <c r="F16" s="1702"/>
      <c r="G16" s="1702"/>
      <c r="H16" s="1702"/>
      <c r="I16" s="1702"/>
      <c r="J16" s="1702"/>
      <c r="K16" s="1702"/>
      <c r="L16" s="1702"/>
      <c r="M16" s="1702"/>
      <c r="N16" s="1702"/>
      <c r="O16" s="1702"/>
      <c r="P16" s="1702"/>
      <c r="Q16" s="1702"/>
      <c r="R16" s="1703"/>
      <c r="S16" s="1593" t="s">
        <v>801</v>
      </c>
      <c r="T16" s="1593"/>
      <c r="U16" s="1593"/>
      <c r="V16" s="1593"/>
      <c r="W16" s="1593"/>
      <c r="X16" s="1593"/>
      <c r="Y16" s="1593"/>
      <c r="Z16" s="1593"/>
      <c r="AA16" s="1593"/>
      <c r="AB16" s="1593"/>
      <c r="AC16" s="1593"/>
      <c r="AD16" s="1593"/>
      <c r="AE16" s="1593"/>
      <c r="AF16" s="1593"/>
      <c r="AG16" s="1594"/>
      <c r="AH16" s="1594"/>
      <c r="AI16" s="1594"/>
      <c r="AJ16" s="1594"/>
      <c r="AK16" s="1594"/>
      <c r="AL16" s="1594"/>
      <c r="AM16" s="1594"/>
      <c r="AN16" s="1594"/>
      <c r="AO16" s="1594"/>
      <c r="AP16" s="1594"/>
      <c r="AQ16" s="1594"/>
      <c r="AR16" s="1594"/>
      <c r="AS16" s="1594"/>
      <c r="AT16" s="1594"/>
      <c r="AU16" s="1594"/>
      <c r="AV16" s="1594"/>
      <c r="AW16" s="1594"/>
      <c r="AX16" s="1594"/>
      <c r="AY16" s="1594"/>
      <c r="AZ16" s="1594"/>
      <c r="BA16" s="1595"/>
      <c r="BB16" s="1596"/>
      <c r="BC16" s="1597"/>
    </row>
    <row r="17" spans="2:67" ht="17.100000000000001" customHeight="1">
      <c r="B17" s="1699"/>
      <c r="C17" s="1702"/>
      <c r="D17" s="1702"/>
      <c r="E17" s="1702"/>
      <c r="F17" s="1702"/>
      <c r="G17" s="1702"/>
      <c r="H17" s="1702"/>
      <c r="I17" s="1702"/>
      <c r="J17" s="1702"/>
      <c r="K17" s="1702"/>
      <c r="L17" s="1702"/>
      <c r="M17" s="1702"/>
      <c r="N17" s="1702"/>
      <c r="O17" s="1702"/>
      <c r="P17" s="1702"/>
      <c r="Q17" s="1702"/>
      <c r="R17" s="1703"/>
      <c r="S17" s="1593" t="s">
        <v>800</v>
      </c>
      <c r="T17" s="1593"/>
      <c r="U17" s="1593"/>
      <c r="V17" s="1593"/>
      <c r="W17" s="1593"/>
      <c r="X17" s="1593"/>
      <c r="Y17" s="1593"/>
      <c r="Z17" s="1593"/>
      <c r="AA17" s="1593"/>
      <c r="AB17" s="1593"/>
      <c r="AC17" s="1593"/>
      <c r="AD17" s="1593"/>
      <c r="AE17" s="1593"/>
      <c r="AF17" s="1593"/>
      <c r="AG17" s="1594"/>
      <c r="AH17" s="1594"/>
      <c r="AI17" s="1594"/>
      <c r="AJ17" s="1594"/>
      <c r="AK17" s="1594"/>
      <c r="AL17" s="1594"/>
      <c r="AM17" s="1594"/>
      <c r="AN17" s="1594"/>
      <c r="AO17" s="1594"/>
      <c r="AP17" s="1594"/>
      <c r="AQ17" s="1594"/>
      <c r="AR17" s="1594"/>
      <c r="AS17" s="1594"/>
      <c r="AT17" s="1594"/>
      <c r="AU17" s="1594"/>
      <c r="AV17" s="1594"/>
      <c r="AW17" s="1594"/>
      <c r="AX17" s="1594"/>
      <c r="AY17" s="1594"/>
      <c r="AZ17" s="1594"/>
      <c r="BA17" s="554"/>
      <c r="BB17" s="553"/>
      <c r="BC17" s="552"/>
    </row>
    <row r="18" spans="2:67" ht="17.100000000000001" customHeight="1">
      <c r="B18" s="1699"/>
      <c r="C18" s="1702"/>
      <c r="D18" s="1702"/>
      <c r="E18" s="1702"/>
      <c r="F18" s="1702"/>
      <c r="G18" s="1702"/>
      <c r="H18" s="1702"/>
      <c r="I18" s="1702"/>
      <c r="J18" s="1702"/>
      <c r="K18" s="1702"/>
      <c r="L18" s="1702"/>
      <c r="M18" s="1702"/>
      <c r="N18" s="1702"/>
      <c r="O18" s="1702"/>
      <c r="P18" s="1702"/>
      <c r="Q18" s="1702"/>
      <c r="R18" s="1703"/>
      <c r="S18" s="1593" t="s">
        <v>799</v>
      </c>
      <c r="T18" s="1593"/>
      <c r="U18" s="1593"/>
      <c r="V18" s="1593"/>
      <c r="W18" s="1593"/>
      <c r="X18" s="1593"/>
      <c r="Y18" s="1593"/>
      <c r="Z18" s="1593"/>
      <c r="AA18" s="1593"/>
      <c r="AB18" s="1593"/>
      <c r="AC18" s="1593"/>
      <c r="AD18" s="1593"/>
      <c r="AE18" s="1593"/>
      <c r="AF18" s="1593"/>
      <c r="AG18" s="1594"/>
      <c r="AH18" s="1594"/>
      <c r="AI18" s="1594"/>
      <c r="AJ18" s="1594"/>
      <c r="AK18" s="1594"/>
      <c r="AL18" s="1594"/>
      <c r="AM18" s="1594"/>
      <c r="AN18" s="1594"/>
      <c r="AO18" s="1594"/>
      <c r="AP18" s="1594"/>
      <c r="AQ18" s="1594"/>
      <c r="AR18" s="1594"/>
      <c r="AS18" s="1594"/>
      <c r="AT18" s="1594"/>
      <c r="AU18" s="1594"/>
      <c r="AV18" s="1594"/>
      <c r="AW18" s="1594"/>
      <c r="AX18" s="1594"/>
      <c r="AY18" s="1594"/>
      <c r="AZ18" s="1594"/>
      <c r="BA18" s="554"/>
      <c r="BB18" s="553"/>
      <c r="BC18" s="552"/>
    </row>
    <row r="19" spans="2:67" ht="17.100000000000001" customHeight="1">
      <c r="B19" s="1699"/>
      <c r="C19" s="1702"/>
      <c r="D19" s="1702"/>
      <c r="E19" s="1702"/>
      <c r="F19" s="1702"/>
      <c r="G19" s="1702"/>
      <c r="H19" s="1702"/>
      <c r="I19" s="1702"/>
      <c r="J19" s="1702"/>
      <c r="K19" s="1702"/>
      <c r="L19" s="1702"/>
      <c r="M19" s="1702"/>
      <c r="N19" s="1702"/>
      <c r="O19" s="1702"/>
      <c r="P19" s="1702"/>
      <c r="Q19" s="1702"/>
      <c r="R19" s="1703"/>
      <c r="S19" s="1593" t="s">
        <v>798</v>
      </c>
      <c r="T19" s="1593"/>
      <c r="U19" s="1593"/>
      <c r="V19" s="1593"/>
      <c r="W19" s="1593"/>
      <c r="X19" s="1593"/>
      <c r="Y19" s="1593"/>
      <c r="Z19" s="1593"/>
      <c r="AA19" s="1593"/>
      <c r="AB19" s="1593"/>
      <c r="AC19" s="1593"/>
      <c r="AD19" s="1593"/>
      <c r="AE19" s="1593"/>
      <c r="AF19" s="1593"/>
      <c r="AG19" s="1594"/>
      <c r="AH19" s="1594"/>
      <c r="AI19" s="1594"/>
      <c r="AJ19" s="1594"/>
      <c r="AK19" s="1594"/>
      <c r="AL19" s="1594"/>
      <c r="AM19" s="1594"/>
      <c r="AN19" s="1594"/>
      <c r="AO19" s="1594"/>
      <c r="AP19" s="1594"/>
      <c r="AQ19" s="1594"/>
      <c r="AR19" s="1594"/>
      <c r="AS19" s="1594"/>
      <c r="AT19" s="1594"/>
      <c r="AU19" s="1594"/>
      <c r="AV19" s="1594"/>
      <c r="AW19" s="1594"/>
      <c r="AX19" s="1594"/>
      <c r="AY19" s="1594"/>
      <c r="AZ19" s="1594"/>
      <c r="BA19" s="554"/>
      <c r="BB19" s="553"/>
      <c r="BC19" s="552"/>
    </row>
    <row r="20" spans="2:67" ht="17.100000000000001" customHeight="1">
      <c r="B20" s="1699"/>
      <c r="C20" s="1702"/>
      <c r="D20" s="1702"/>
      <c r="E20" s="1702"/>
      <c r="F20" s="1702"/>
      <c r="G20" s="1702"/>
      <c r="H20" s="1702"/>
      <c r="I20" s="1702"/>
      <c r="J20" s="1702"/>
      <c r="K20" s="1702"/>
      <c r="L20" s="1702"/>
      <c r="M20" s="1702"/>
      <c r="N20" s="1702"/>
      <c r="O20" s="1702"/>
      <c r="P20" s="1702"/>
      <c r="Q20" s="1702"/>
      <c r="R20" s="1703"/>
      <c r="S20" s="1593" t="s">
        <v>797</v>
      </c>
      <c r="T20" s="1593"/>
      <c r="U20" s="1593"/>
      <c r="V20" s="1593"/>
      <c r="W20" s="1593"/>
      <c r="X20" s="1593"/>
      <c r="Y20" s="1593"/>
      <c r="Z20" s="1593"/>
      <c r="AA20" s="1593"/>
      <c r="AB20" s="1593"/>
      <c r="AC20" s="1593"/>
      <c r="AD20" s="1593"/>
      <c r="AE20" s="1593"/>
      <c r="AF20" s="1593"/>
      <c r="AG20" s="1594"/>
      <c r="AH20" s="1594"/>
      <c r="AI20" s="1594"/>
      <c r="AJ20" s="1594"/>
      <c r="AK20" s="1594"/>
      <c r="AL20" s="1594"/>
      <c r="AM20" s="1594"/>
      <c r="AN20" s="1594"/>
      <c r="AO20" s="1594"/>
      <c r="AP20" s="1594"/>
      <c r="AQ20" s="1594"/>
      <c r="AR20" s="1594"/>
      <c r="AS20" s="1594"/>
      <c r="AT20" s="1594"/>
      <c r="AU20" s="1594"/>
      <c r="AV20" s="1594"/>
      <c r="AW20" s="1594"/>
      <c r="AX20" s="1594"/>
      <c r="AY20" s="1594"/>
      <c r="AZ20" s="1594"/>
      <c r="BA20" s="1595"/>
      <c r="BB20" s="1596"/>
      <c r="BC20" s="1597"/>
    </row>
    <row r="21" spans="2:67" ht="17.100000000000001" customHeight="1" thickBot="1">
      <c r="B21" s="1696"/>
      <c r="C21" s="1049"/>
      <c r="D21" s="1049"/>
      <c r="E21" s="1049"/>
      <c r="F21" s="1049"/>
      <c r="G21" s="1049"/>
      <c r="H21" s="1049"/>
      <c r="I21" s="1049"/>
      <c r="J21" s="1049"/>
      <c r="K21" s="1049"/>
      <c r="L21" s="1049"/>
      <c r="M21" s="1049"/>
      <c r="N21" s="1049"/>
      <c r="O21" s="1049"/>
      <c r="P21" s="1049"/>
      <c r="Q21" s="1049"/>
      <c r="R21" s="1050"/>
      <c r="S21" s="1605" t="s">
        <v>796</v>
      </c>
      <c r="T21" s="1605"/>
      <c r="U21" s="1605"/>
      <c r="V21" s="1605"/>
      <c r="W21" s="1605"/>
      <c r="X21" s="1605"/>
      <c r="Y21" s="1605"/>
      <c r="Z21" s="1605"/>
      <c r="AA21" s="1605"/>
      <c r="AB21" s="1605"/>
      <c r="AC21" s="1605"/>
      <c r="AD21" s="1605"/>
      <c r="AE21" s="1605"/>
      <c r="AF21" s="1605"/>
      <c r="AG21" s="1594"/>
      <c r="AH21" s="1594"/>
      <c r="AI21" s="1594"/>
      <c r="AJ21" s="1594"/>
      <c r="AK21" s="1594"/>
      <c r="AL21" s="1594"/>
      <c r="AM21" s="1594"/>
      <c r="AN21" s="1594"/>
      <c r="AO21" s="1594"/>
      <c r="AP21" s="1594"/>
      <c r="AQ21" s="1594"/>
      <c r="AR21" s="1594"/>
      <c r="AS21" s="1594"/>
      <c r="AT21" s="1594"/>
      <c r="AU21" s="1594"/>
      <c r="AV21" s="1594"/>
      <c r="AW21" s="1594"/>
      <c r="AX21" s="1594"/>
      <c r="AY21" s="1594"/>
      <c r="AZ21" s="1594"/>
      <c r="BA21" s="1606"/>
      <c r="BB21" s="1607"/>
      <c r="BC21" s="1608"/>
    </row>
    <row r="22" spans="2:67" ht="24" customHeight="1" thickBot="1">
      <c r="B22" s="551">
        <v>6</v>
      </c>
      <c r="C22" s="1609" t="s">
        <v>171</v>
      </c>
      <c r="D22" s="1609"/>
      <c r="E22" s="1609"/>
      <c r="F22" s="1609"/>
      <c r="G22" s="1609"/>
      <c r="H22" s="1609"/>
      <c r="I22" s="1609"/>
      <c r="J22" s="1609"/>
      <c r="K22" s="1609"/>
      <c r="L22" s="1609"/>
      <c r="M22" s="1609"/>
      <c r="N22" s="1609"/>
      <c r="O22" s="1609"/>
      <c r="P22" s="1609"/>
      <c r="Q22" s="1609"/>
      <c r="R22" s="1609"/>
      <c r="S22" s="734"/>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5"/>
      <c r="AY22" s="735"/>
      <c r="AZ22" s="735"/>
      <c r="BA22" s="735"/>
      <c r="BB22" s="735"/>
      <c r="BC22" s="736"/>
    </row>
    <row r="23" spans="2:67" ht="18.75" customHeight="1">
      <c r="B23" s="550">
        <v>7</v>
      </c>
      <c r="C23" s="1610" t="s">
        <v>795</v>
      </c>
      <c r="D23" s="1610"/>
      <c r="E23" s="1610"/>
      <c r="F23" s="1610"/>
      <c r="G23" s="1610"/>
      <c r="H23" s="1610"/>
      <c r="I23" s="1610"/>
      <c r="J23" s="1610"/>
      <c r="K23" s="1610"/>
      <c r="L23" s="1610"/>
      <c r="M23" s="1610"/>
      <c r="N23" s="1610"/>
      <c r="O23" s="1610"/>
      <c r="P23" s="1610"/>
      <c r="Q23" s="1610"/>
      <c r="R23" s="1610"/>
      <c r="S23" s="1610"/>
      <c r="T23" s="1610"/>
      <c r="U23" s="1610"/>
      <c r="V23" s="1610"/>
      <c r="W23" s="1610"/>
      <c r="X23" s="1610"/>
      <c r="Y23" s="1610"/>
      <c r="Z23" s="1610"/>
      <c r="AA23" s="1610"/>
      <c r="AB23" s="1610"/>
      <c r="AC23" s="1610"/>
      <c r="AD23" s="1610"/>
      <c r="AE23" s="1610"/>
      <c r="AF23" s="1610"/>
      <c r="AG23" s="1610"/>
      <c r="AH23" s="1610"/>
      <c r="AI23" s="1610"/>
      <c r="AJ23" s="1610"/>
      <c r="AK23" s="1610"/>
      <c r="AL23" s="1610"/>
      <c r="AM23" s="1610"/>
      <c r="AN23" s="1610"/>
      <c r="AO23" s="1610"/>
      <c r="AP23" s="1610"/>
      <c r="AQ23" s="1610"/>
      <c r="AR23" s="1610"/>
      <c r="AS23" s="1610"/>
      <c r="AT23" s="1610"/>
      <c r="AU23" s="1610"/>
      <c r="AV23" s="1610"/>
      <c r="AW23" s="1610"/>
      <c r="AX23" s="1610"/>
      <c r="AY23" s="1610"/>
      <c r="AZ23" s="1610"/>
      <c r="BA23" s="1610"/>
      <c r="BB23" s="1610"/>
      <c r="BC23" s="1611"/>
      <c r="BE23" s="657"/>
      <c r="BF23" s="657"/>
      <c r="BG23" s="657"/>
      <c r="BH23" s="657"/>
      <c r="BI23" s="657"/>
      <c r="BJ23" s="657"/>
      <c r="BK23" s="657"/>
      <c r="BL23" s="657"/>
      <c r="BM23" s="657"/>
      <c r="BN23" s="657"/>
      <c r="BO23" s="657"/>
    </row>
    <row r="24" spans="2:67" ht="18.75" customHeight="1">
      <c r="B24" s="544"/>
      <c r="C24" s="1612" t="s">
        <v>794</v>
      </c>
      <c r="D24" s="1612"/>
      <c r="E24" s="1612"/>
      <c r="F24" s="1612"/>
      <c r="G24" s="1612"/>
      <c r="H24" s="1612"/>
      <c r="I24" s="1612"/>
      <c r="J24" s="1612"/>
      <c r="K24" s="1612" t="s">
        <v>793</v>
      </c>
      <c r="L24" s="1612"/>
      <c r="M24" s="1612"/>
      <c r="N24" s="1612"/>
      <c r="O24" s="1612"/>
      <c r="P24" s="1612"/>
      <c r="Q24" s="1612"/>
      <c r="R24" s="1612" t="s">
        <v>792</v>
      </c>
      <c r="S24" s="1612"/>
      <c r="T24" s="1612"/>
      <c r="U24" s="1612"/>
      <c r="V24" s="1612"/>
      <c r="W24" s="1612"/>
      <c r="X24" s="1612"/>
      <c r="Y24" s="1612" t="s">
        <v>791</v>
      </c>
      <c r="Z24" s="1612"/>
      <c r="AA24" s="1612"/>
      <c r="AB24" s="1612"/>
      <c r="AC24" s="1612"/>
      <c r="AD24" s="1612"/>
      <c r="AE24" s="1612" t="s">
        <v>791</v>
      </c>
      <c r="AF24" s="1612" t="s">
        <v>790</v>
      </c>
      <c r="AG24" s="1612"/>
      <c r="AH24" s="1612"/>
      <c r="AI24" s="1612" t="s">
        <v>790</v>
      </c>
      <c r="AJ24" s="1612"/>
      <c r="AK24" s="1612"/>
      <c r="AL24" s="1612"/>
      <c r="AM24" s="1612" t="s">
        <v>789</v>
      </c>
      <c r="AN24" s="1612"/>
      <c r="AO24" s="1612"/>
      <c r="AP24" s="1612"/>
      <c r="AQ24" s="1612"/>
      <c r="AR24" s="1612"/>
      <c r="AS24" s="1612"/>
      <c r="AT24" s="1612" t="s">
        <v>751</v>
      </c>
      <c r="AU24" s="1612"/>
      <c r="AV24" s="1612"/>
      <c r="AW24" s="1612"/>
      <c r="AX24" s="1612"/>
      <c r="AY24" s="1612"/>
      <c r="AZ24" s="1612"/>
      <c r="BA24" s="1612"/>
      <c r="BB24" s="1612"/>
      <c r="BC24" s="1613"/>
    </row>
    <row r="25" spans="2:67" ht="18.75" customHeight="1" thickBot="1">
      <c r="B25" s="518"/>
      <c r="C25" s="1614"/>
      <c r="D25" s="1614"/>
      <c r="E25" s="1614"/>
      <c r="F25" s="1614"/>
      <c r="G25" s="1614"/>
      <c r="H25" s="1614"/>
      <c r="I25" s="1614"/>
      <c r="J25" s="1614"/>
      <c r="K25" s="1614"/>
      <c r="L25" s="1614"/>
      <c r="M25" s="1614"/>
      <c r="N25" s="1614"/>
      <c r="O25" s="1614"/>
      <c r="P25" s="1614"/>
      <c r="Q25" s="1614"/>
      <c r="R25" s="1614"/>
      <c r="S25" s="1614"/>
      <c r="T25" s="1614"/>
      <c r="U25" s="1614"/>
      <c r="V25" s="1614"/>
      <c r="W25" s="1614"/>
      <c r="X25" s="1614"/>
      <c r="Y25" s="1615"/>
      <c r="Z25" s="1615"/>
      <c r="AA25" s="1615"/>
      <c r="AB25" s="1615"/>
      <c r="AC25" s="1615"/>
      <c r="AD25" s="1615"/>
      <c r="AE25" s="1615"/>
      <c r="AF25" s="1615"/>
      <c r="AG25" s="1615"/>
      <c r="AH25" s="1615"/>
      <c r="AI25" s="1615"/>
      <c r="AJ25" s="1615"/>
      <c r="AK25" s="1615"/>
      <c r="AL25" s="1615"/>
      <c r="AM25" s="1615"/>
      <c r="AN25" s="1615"/>
      <c r="AO25" s="1615"/>
      <c r="AP25" s="1615"/>
      <c r="AQ25" s="1615"/>
      <c r="AR25" s="1615"/>
      <c r="AS25" s="1615"/>
      <c r="AT25" s="1616">
        <f>SUM(C25:AS25)</f>
        <v>0</v>
      </c>
      <c r="AU25" s="1617"/>
      <c r="AV25" s="1617"/>
      <c r="AW25" s="1617"/>
      <c r="AX25" s="1617"/>
      <c r="AY25" s="1617"/>
      <c r="AZ25" s="1617"/>
      <c r="BA25" s="1617"/>
      <c r="BB25" s="1617" t="s">
        <v>365</v>
      </c>
      <c r="BC25" s="1618"/>
    </row>
    <row r="26" spans="2:67" ht="18.75" customHeight="1">
      <c r="B26" s="550">
        <v>8</v>
      </c>
      <c r="C26" s="1619" t="s">
        <v>788</v>
      </c>
      <c r="D26" s="1619"/>
      <c r="E26" s="1619"/>
      <c r="F26" s="1619"/>
      <c r="G26" s="1619"/>
      <c r="H26" s="1619"/>
      <c r="I26" s="1619"/>
      <c r="J26" s="1619"/>
      <c r="K26" s="1619"/>
      <c r="L26" s="1619"/>
      <c r="M26" s="1619"/>
      <c r="N26" s="1619"/>
      <c r="O26" s="1619"/>
      <c r="P26" s="1619"/>
      <c r="Q26" s="1619"/>
      <c r="R26" s="1619"/>
      <c r="S26" s="1619"/>
      <c r="T26" s="1619"/>
      <c r="U26" s="1619"/>
      <c r="V26" s="1619"/>
      <c r="W26" s="1619"/>
      <c r="X26" s="1619"/>
      <c r="Y26" s="1619"/>
      <c r="Z26" s="1619"/>
      <c r="AA26" s="1619"/>
      <c r="AB26" s="1619"/>
      <c r="AC26" s="1619"/>
      <c r="AD26" s="1619"/>
      <c r="AE26" s="1619"/>
      <c r="AF26" s="1619"/>
      <c r="AG26" s="1619"/>
      <c r="AH26" s="1619"/>
      <c r="AI26" s="1619"/>
      <c r="AJ26" s="1619"/>
      <c r="AK26" s="1619"/>
      <c r="AL26" s="1619"/>
      <c r="AM26" s="1619"/>
      <c r="AN26" s="1619"/>
      <c r="AO26" s="1619"/>
      <c r="AP26" s="1619"/>
      <c r="AQ26" s="1619"/>
      <c r="AR26" s="1619"/>
      <c r="AS26" s="1619"/>
      <c r="AT26" s="1620"/>
      <c r="AU26" s="1620"/>
      <c r="AV26" s="1620"/>
      <c r="AW26" s="1620"/>
      <c r="AX26" s="1620"/>
      <c r="AY26" s="1620"/>
      <c r="AZ26" s="1620"/>
      <c r="BA26" s="1620"/>
      <c r="BB26" s="1620"/>
      <c r="BC26" s="1621"/>
    </row>
    <row r="27" spans="2:67" ht="18.75" customHeight="1">
      <c r="B27" s="518"/>
      <c r="C27" s="1622" t="s">
        <v>787</v>
      </c>
      <c r="D27" s="1623"/>
      <c r="E27" s="1623"/>
      <c r="F27" s="1623"/>
      <c r="G27" s="1623"/>
      <c r="H27" s="1623"/>
      <c r="I27" s="1623"/>
      <c r="J27" s="1623"/>
      <c r="K27" s="1624" t="s">
        <v>782</v>
      </c>
      <c r="L27" s="1624"/>
      <c r="M27" s="1624"/>
      <c r="N27" s="1624"/>
      <c r="O27" s="1624"/>
      <c r="P27" s="1624"/>
      <c r="Q27" s="1625"/>
      <c r="R27" s="1622" t="s">
        <v>786</v>
      </c>
      <c r="S27" s="1623"/>
      <c r="T27" s="1623"/>
      <c r="U27" s="1623"/>
      <c r="V27" s="1623"/>
      <c r="W27" s="1623"/>
      <c r="X27" s="1623"/>
      <c r="Y27" s="1624" t="s">
        <v>782</v>
      </c>
      <c r="Z27" s="1624"/>
      <c r="AA27" s="1624"/>
      <c r="AB27" s="1624"/>
      <c r="AC27" s="1624"/>
      <c r="AD27" s="1624"/>
      <c r="AE27" s="1625"/>
      <c r="AF27" s="1622" t="s">
        <v>767</v>
      </c>
      <c r="AG27" s="1623"/>
      <c r="AH27" s="1623"/>
      <c r="AI27" s="1623" t="s">
        <v>767</v>
      </c>
      <c r="AJ27" s="1623"/>
      <c r="AK27" s="1623"/>
      <c r="AL27" s="1623"/>
      <c r="AM27" s="1624" t="s">
        <v>782</v>
      </c>
      <c r="AN27" s="1624"/>
      <c r="AO27" s="1624"/>
      <c r="AP27" s="1624"/>
      <c r="AQ27" s="1624"/>
      <c r="AR27" s="1624"/>
      <c r="AS27" s="1625"/>
      <c r="AT27" s="1626"/>
      <c r="AU27" s="1627"/>
      <c r="AV27" s="1627" t="s">
        <v>785</v>
      </c>
      <c r="AW27" s="1627"/>
      <c r="AX27" s="1627"/>
      <c r="AY27" s="1627"/>
      <c r="AZ27" s="1627" t="s">
        <v>191</v>
      </c>
      <c r="BA27" s="1627"/>
      <c r="BB27" s="1627"/>
      <c r="BC27" s="1628"/>
    </row>
    <row r="28" spans="2:67" ht="18.75" customHeight="1" thickBot="1">
      <c r="B28" s="518"/>
      <c r="C28" s="1633" t="s">
        <v>785</v>
      </c>
      <c r="D28" s="1634"/>
      <c r="E28" s="1634"/>
      <c r="F28" s="1634"/>
      <c r="G28" s="1634"/>
      <c r="H28" s="1634"/>
      <c r="I28" s="1634"/>
      <c r="J28" s="1634"/>
      <c r="K28" s="1635" t="s">
        <v>782</v>
      </c>
      <c r="L28" s="1635"/>
      <c r="M28" s="1635"/>
      <c r="N28" s="1635"/>
      <c r="O28" s="1635"/>
      <c r="P28" s="1635"/>
      <c r="Q28" s="1636"/>
      <c r="R28" s="1633" t="s">
        <v>784</v>
      </c>
      <c r="S28" s="1634"/>
      <c r="T28" s="1634"/>
      <c r="U28" s="1634"/>
      <c r="V28" s="1634"/>
      <c r="W28" s="1634"/>
      <c r="X28" s="1634"/>
      <c r="Y28" s="1635" t="s">
        <v>782</v>
      </c>
      <c r="Z28" s="1635"/>
      <c r="AA28" s="1635"/>
      <c r="AB28" s="1635"/>
      <c r="AC28" s="1635"/>
      <c r="AD28" s="1635"/>
      <c r="AE28" s="1636"/>
      <c r="AF28" s="1633" t="s">
        <v>783</v>
      </c>
      <c r="AG28" s="1634"/>
      <c r="AH28" s="1634"/>
      <c r="AI28" s="1634"/>
      <c r="AJ28" s="1634"/>
      <c r="AK28" s="1634"/>
      <c r="AL28" s="1634"/>
      <c r="AM28" s="1635" t="s">
        <v>782</v>
      </c>
      <c r="AN28" s="1635"/>
      <c r="AO28" s="1635"/>
      <c r="AP28" s="1635"/>
      <c r="AQ28" s="1635"/>
      <c r="AR28" s="1635"/>
      <c r="AS28" s="1636"/>
      <c r="AT28" s="1629"/>
      <c r="AU28" s="1630"/>
      <c r="AV28" s="1630"/>
      <c r="AW28" s="1630"/>
      <c r="AX28" s="1630"/>
      <c r="AY28" s="1630"/>
      <c r="AZ28" s="1630"/>
      <c r="BA28" s="1630"/>
      <c r="BB28" s="1630"/>
      <c r="BC28" s="1631"/>
    </row>
    <row r="29" spans="2:67" ht="18.75" customHeight="1">
      <c r="B29" s="550">
        <v>9</v>
      </c>
      <c r="C29" s="1619" t="s">
        <v>781</v>
      </c>
      <c r="D29" s="1619"/>
      <c r="E29" s="1619"/>
      <c r="F29" s="1619"/>
      <c r="G29" s="1619"/>
      <c r="H29" s="1619"/>
      <c r="I29" s="1619"/>
      <c r="J29" s="1619"/>
      <c r="K29" s="1619"/>
      <c r="L29" s="1619"/>
      <c r="M29" s="1619"/>
      <c r="N29" s="1619"/>
      <c r="O29" s="1619"/>
      <c r="P29" s="1619"/>
      <c r="Q29" s="1619"/>
      <c r="R29" s="1619"/>
      <c r="S29" s="1619"/>
      <c r="T29" s="1619"/>
      <c r="U29" s="1619"/>
      <c r="V29" s="1619"/>
      <c r="W29" s="1619"/>
      <c r="X29" s="1619"/>
      <c r="Y29" s="1619"/>
      <c r="Z29" s="1619"/>
      <c r="AA29" s="1619"/>
      <c r="AB29" s="1619"/>
      <c r="AC29" s="1619"/>
      <c r="AD29" s="1619"/>
      <c r="AE29" s="1619"/>
      <c r="AF29" s="1619"/>
      <c r="AG29" s="1619"/>
      <c r="AH29" s="1619"/>
      <c r="AI29" s="1619"/>
      <c r="AJ29" s="1619"/>
      <c r="AK29" s="1619"/>
      <c r="AL29" s="1619"/>
      <c r="AM29" s="1619"/>
      <c r="AN29" s="1619"/>
      <c r="AO29" s="1619"/>
      <c r="AP29" s="1619"/>
      <c r="AQ29" s="1619"/>
      <c r="AR29" s="1619"/>
      <c r="AS29" s="1619"/>
      <c r="AT29" s="1620"/>
      <c r="AU29" s="1620"/>
      <c r="AV29" s="1620"/>
      <c r="AW29" s="1620"/>
      <c r="AX29" s="1620"/>
      <c r="AY29" s="1620"/>
      <c r="AZ29" s="1620"/>
      <c r="BA29" s="1620"/>
      <c r="BB29" s="1620"/>
      <c r="BC29" s="1621"/>
    </row>
    <row r="30" spans="2:67" ht="18.75" customHeight="1">
      <c r="B30" s="518"/>
      <c r="C30" s="1616" t="s">
        <v>195</v>
      </c>
      <c r="D30" s="1617"/>
      <c r="E30" s="1617"/>
      <c r="F30" s="1617"/>
      <c r="G30" s="1617"/>
      <c r="H30" s="1617"/>
      <c r="I30" s="1617"/>
      <c r="J30" s="1632"/>
      <c r="K30" s="1616" t="s">
        <v>780</v>
      </c>
      <c r="L30" s="1617"/>
      <c r="M30" s="1617"/>
      <c r="N30" s="1617"/>
      <c r="O30" s="1617"/>
      <c r="P30" s="1617"/>
      <c r="Q30" s="1617"/>
      <c r="R30" s="1617"/>
      <c r="S30" s="1617"/>
      <c r="T30" s="1617"/>
      <c r="U30" s="1617"/>
      <c r="V30" s="1617"/>
      <c r="W30" s="1617"/>
      <c r="X30" s="1632"/>
      <c r="Y30" s="1616" t="s">
        <v>779</v>
      </c>
      <c r="Z30" s="1617"/>
      <c r="AA30" s="1617"/>
      <c r="AB30" s="1617"/>
      <c r="AC30" s="1617"/>
      <c r="AD30" s="1617"/>
      <c r="AE30" s="1632"/>
      <c r="AF30" s="1616" t="s">
        <v>778</v>
      </c>
      <c r="AG30" s="1617"/>
      <c r="AH30" s="1617"/>
      <c r="AI30" s="1617"/>
      <c r="AJ30" s="1617"/>
      <c r="AK30" s="1617"/>
      <c r="AL30" s="1617"/>
      <c r="AM30" s="1617"/>
      <c r="AN30" s="1617"/>
      <c r="AO30" s="1617"/>
      <c r="AP30" s="1617"/>
      <c r="AQ30" s="1617"/>
      <c r="AR30" s="1617"/>
      <c r="AS30" s="1632"/>
      <c r="AT30" s="1616" t="s">
        <v>777</v>
      </c>
      <c r="AU30" s="1617"/>
      <c r="AV30" s="1617"/>
      <c r="AW30" s="1617"/>
      <c r="AX30" s="1617"/>
      <c r="AY30" s="1617"/>
      <c r="AZ30" s="1617"/>
      <c r="BA30" s="1617"/>
      <c r="BB30" s="1617"/>
      <c r="BC30" s="1618"/>
      <c r="BF30" s="1" t="s">
        <v>776</v>
      </c>
      <c r="BG30" s="1" t="s">
        <v>775</v>
      </c>
      <c r="BH30" s="1" t="s">
        <v>774</v>
      </c>
      <c r="BI30" s="1" t="s">
        <v>773</v>
      </c>
      <c r="BJ30" s="1" t="s">
        <v>772</v>
      </c>
    </row>
    <row r="31" spans="2:67" ht="18.75" customHeight="1">
      <c r="B31" s="518"/>
      <c r="C31" s="1637" t="s">
        <v>771</v>
      </c>
      <c r="D31" s="1638"/>
      <c r="E31" s="1638"/>
      <c r="F31" s="1638"/>
      <c r="G31" s="1638"/>
      <c r="H31" s="1638"/>
      <c r="I31" s="1638"/>
      <c r="J31" s="1640"/>
      <c r="K31" s="1637"/>
      <c r="L31" s="1638"/>
      <c r="M31" s="1638"/>
      <c r="N31" s="1638"/>
      <c r="O31" s="1638"/>
      <c r="P31" s="1638"/>
      <c r="Q31" s="1638"/>
      <c r="R31" s="1617" t="s">
        <v>766</v>
      </c>
      <c r="S31" s="1617"/>
      <c r="T31" s="1617"/>
      <c r="U31" s="1617"/>
      <c r="V31" s="1617"/>
      <c r="W31" s="1617"/>
      <c r="X31" s="1632"/>
      <c r="Y31" s="1637"/>
      <c r="Z31" s="1638"/>
      <c r="AA31" s="1638"/>
      <c r="AB31" s="1638"/>
      <c r="AC31" s="1638"/>
      <c r="AD31" s="1638"/>
      <c r="AE31" s="1640"/>
      <c r="AF31" s="1637"/>
      <c r="AG31" s="1638"/>
      <c r="AH31" s="1638"/>
      <c r="AI31" s="1638" t="s">
        <v>767</v>
      </c>
      <c r="AJ31" s="1638"/>
      <c r="AK31" s="1638"/>
      <c r="AL31" s="1638"/>
      <c r="AM31" s="1617" t="s">
        <v>279</v>
      </c>
      <c r="AN31" s="1617"/>
      <c r="AO31" s="1617"/>
      <c r="AP31" s="1617"/>
      <c r="AQ31" s="1617"/>
      <c r="AR31" s="1617"/>
      <c r="AS31" s="1632"/>
      <c r="AT31" s="1637"/>
      <c r="AU31" s="1638"/>
      <c r="AV31" s="1638"/>
      <c r="AW31" s="1638"/>
      <c r="AX31" s="1638"/>
      <c r="AY31" s="1638"/>
      <c r="AZ31" s="1638"/>
      <c r="BA31" s="1638"/>
      <c r="BB31" s="1638"/>
      <c r="BC31" s="1639"/>
      <c r="BF31" s="1" t="s">
        <v>770</v>
      </c>
      <c r="BG31" s="1" t="s">
        <v>769</v>
      </c>
    </row>
    <row r="32" spans="2:67" ht="18.75" customHeight="1">
      <c r="B32" s="518"/>
      <c r="C32" s="1637" t="s">
        <v>768</v>
      </c>
      <c r="D32" s="1638"/>
      <c r="E32" s="1638"/>
      <c r="F32" s="1638"/>
      <c r="G32" s="1638"/>
      <c r="H32" s="1638"/>
      <c r="I32" s="1638"/>
      <c r="J32" s="1640"/>
      <c r="K32" s="1637"/>
      <c r="L32" s="1638"/>
      <c r="M32" s="1638"/>
      <c r="N32" s="1638"/>
      <c r="O32" s="1638"/>
      <c r="P32" s="1638"/>
      <c r="Q32" s="1638"/>
      <c r="R32" s="1617" t="s">
        <v>766</v>
      </c>
      <c r="S32" s="1617"/>
      <c r="T32" s="1617"/>
      <c r="U32" s="1617"/>
      <c r="V32" s="1617"/>
      <c r="W32" s="1617"/>
      <c r="X32" s="1632"/>
      <c r="Y32" s="1637"/>
      <c r="Z32" s="1638"/>
      <c r="AA32" s="1638"/>
      <c r="AB32" s="1638"/>
      <c r="AC32" s="1638"/>
      <c r="AD32" s="1638"/>
      <c r="AE32" s="1640"/>
      <c r="AF32" s="1637"/>
      <c r="AG32" s="1638"/>
      <c r="AH32" s="1638"/>
      <c r="AI32" s="1638" t="s">
        <v>767</v>
      </c>
      <c r="AJ32" s="1638"/>
      <c r="AK32" s="1638"/>
      <c r="AL32" s="1638"/>
      <c r="AM32" s="1617" t="s">
        <v>279</v>
      </c>
      <c r="AN32" s="1617"/>
      <c r="AO32" s="1617"/>
      <c r="AP32" s="1617"/>
      <c r="AQ32" s="1617"/>
      <c r="AR32" s="1617"/>
      <c r="AS32" s="1632"/>
      <c r="AT32" s="1637"/>
      <c r="AU32" s="1638"/>
      <c r="AV32" s="1638"/>
      <c r="AW32" s="1638"/>
      <c r="AX32" s="1638"/>
      <c r="AY32" s="1638"/>
      <c r="AZ32" s="1638"/>
      <c r="BA32" s="1638"/>
      <c r="BB32" s="1638"/>
      <c r="BC32" s="1639"/>
    </row>
    <row r="33" spans="2:66" ht="18.75" customHeight="1" thickBot="1">
      <c r="B33" s="518"/>
      <c r="C33" s="1637"/>
      <c r="D33" s="1638"/>
      <c r="E33" s="1638"/>
      <c r="F33" s="1638"/>
      <c r="G33" s="1638"/>
      <c r="H33" s="1638"/>
      <c r="I33" s="1638"/>
      <c r="J33" s="1640"/>
      <c r="K33" s="1637"/>
      <c r="L33" s="1638"/>
      <c r="M33" s="1638"/>
      <c r="N33" s="1638"/>
      <c r="O33" s="1638"/>
      <c r="P33" s="1638"/>
      <c r="Q33" s="1638"/>
      <c r="R33" s="1644" t="s">
        <v>766</v>
      </c>
      <c r="S33" s="1644"/>
      <c r="T33" s="1644"/>
      <c r="U33" s="1644"/>
      <c r="V33" s="1644"/>
      <c r="W33" s="1644"/>
      <c r="X33" s="1645"/>
      <c r="Y33" s="1637"/>
      <c r="Z33" s="1638"/>
      <c r="AA33" s="1638"/>
      <c r="AB33" s="1638"/>
      <c r="AC33" s="1638"/>
      <c r="AD33" s="1638"/>
      <c r="AE33" s="1640"/>
      <c r="AF33" s="1637"/>
      <c r="AG33" s="1638"/>
      <c r="AH33" s="1638"/>
      <c r="AI33" s="1638"/>
      <c r="AJ33" s="1638"/>
      <c r="AK33" s="1638"/>
      <c r="AL33" s="1638"/>
      <c r="AM33" s="1644" t="s">
        <v>279</v>
      </c>
      <c r="AN33" s="1644"/>
      <c r="AO33" s="1644"/>
      <c r="AP33" s="1644"/>
      <c r="AQ33" s="1644"/>
      <c r="AR33" s="1644"/>
      <c r="AS33" s="1645"/>
      <c r="AT33" s="1637"/>
      <c r="AU33" s="1638"/>
      <c r="AV33" s="1638"/>
      <c r="AW33" s="1638"/>
      <c r="AX33" s="1638"/>
      <c r="AY33" s="1638"/>
      <c r="AZ33" s="1638"/>
      <c r="BA33" s="1638"/>
      <c r="BB33" s="1638"/>
      <c r="BC33" s="1639"/>
    </row>
    <row r="34" spans="2:66" ht="18.75" customHeight="1">
      <c r="B34" s="550">
        <v>10</v>
      </c>
      <c r="C34" s="1620" t="s">
        <v>765</v>
      </c>
      <c r="D34" s="1620"/>
      <c r="E34" s="1620"/>
      <c r="F34" s="1620"/>
      <c r="G34" s="1620"/>
      <c r="H34" s="1620"/>
      <c r="I34" s="1620"/>
      <c r="J34" s="1620"/>
      <c r="K34" s="1620"/>
      <c r="L34" s="1620"/>
      <c r="M34" s="1620"/>
      <c r="N34" s="1620"/>
      <c r="O34" s="1620"/>
      <c r="P34" s="1620"/>
      <c r="Q34" s="1620"/>
      <c r="R34" s="1620"/>
      <c r="S34" s="1620"/>
      <c r="T34" s="1620"/>
      <c r="U34" s="1620"/>
      <c r="V34" s="1620"/>
      <c r="W34" s="1620"/>
      <c r="X34" s="1620"/>
      <c r="Y34" s="1620"/>
      <c r="Z34" s="1620"/>
      <c r="AA34" s="1620"/>
      <c r="AB34" s="1620"/>
      <c r="AC34" s="1620"/>
      <c r="AD34" s="1620"/>
      <c r="AE34" s="1620"/>
      <c r="AF34" s="1620"/>
      <c r="AG34" s="1620"/>
      <c r="AH34" s="1620"/>
      <c r="AI34" s="1620"/>
      <c r="AJ34" s="1620"/>
      <c r="AK34" s="1620"/>
      <c r="AL34" s="1620"/>
      <c r="AM34" s="1620"/>
      <c r="AN34" s="1620"/>
      <c r="AO34" s="1620"/>
      <c r="AP34" s="1620"/>
      <c r="AQ34" s="1620"/>
      <c r="AR34" s="1620"/>
      <c r="AS34" s="1620"/>
      <c r="AT34" s="1620"/>
      <c r="AU34" s="1620"/>
      <c r="AV34" s="1620"/>
      <c r="AW34" s="1620"/>
      <c r="AX34" s="1620"/>
      <c r="AY34" s="1620"/>
      <c r="AZ34" s="1620"/>
      <c r="BA34" s="1620"/>
      <c r="BB34" s="1620"/>
      <c r="BC34" s="1621"/>
    </row>
    <row r="35" spans="2:66" ht="18.75" customHeight="1">
      <c r="B35" s="518"/>
      <c r="C35" s="1616" t="s">
        <v>195</v>
      </c>
      <c r="D35" s="1036"/>
      <c r="E35" s="1036"/>
      <c r="F35" s="1036"/>
      <c r="G35" s="1036"/>
      <c r="H35" s="1036"/>
      <c r="I35" s="1036"/>
      <c r="J35" s="1037"/>
      <c r="K35" s="1616" t="s">
        <v>764</v>
      </c>
      <c r="L35" s="1036"/>
      <c r="M35" s="1036"/>
      <c r="N35" s="1036"/>
      <c r="O35" s="1036"/>
      <c r="P35" s="1036"/>
      <c r="Q35" s="1036"/>
      <c r="R35" s="1036"/>
      <c r="S35" s="1036"/>
      <c r="T35" s="1036"/>
      <c r="U35" s="1036"/>
      <c r="V35" s="1036"/>
      <c r="W35" s="1036"/>
      <c r="X35" s="1037"/>
      <c r="Y35" s="1616" t="s">
        <v>195</v>
      </c>
      <c r="Z35" s="1036"/>
      <c r="AA35" s="1036"/>
      <c r="AB35" s="1036"/>
      <c r="AC35" s="1036"/>
      <c r="AD35" s="1036"/>
      <c r="AE35" s="1037"/>
      <c r="AF35" s="1616" t="s">
        <v>764</v>
      </c>
      <c r="AG35" s="1036"/>
      <c r="AH35" s="1036"/>
      <c r="AI35" s="1036"/>
      <c r="AJ35" s="1036"/>
      <c r="AK35" s="1036"/>
      <c r="AL35" s="1036"/>
      <c r="AM35" s="1036"/>
      <c r="AN35" s="1036"/>
      <c r="AO35" s="1036"/>
      <c r="AP35" s="1036"/>
      <c r="AQ35" s="1036"/>
      <c r="AR35" s="1036"/>
      <c r="AS35" s="1037"/>
      <c r="AT35" s="1641" t="s">
        <v>359</v>
      </c>
      <c r="AU35" s="1642"/>
      <c r="AV35" s="1642"/>
      <c r="AW35" s="1642"/>
      <c r="AX35" s="1642"/>
      <c r="AY35" s="1642"/>
      <c r="AZ35" s="1642"/>
      <c r="BA35" s="1642"/>
      <c r="BB35" s="1642"/>
      <c r="BC35" s="1643"/>
    </row>
    <row r="36" spans="2:66" ht="18.75" customHeight="1">
      <c r="B36" s="518"/>
      <c r="C36" s="1637"/>
      <c r="D36" s="1648"/>
      <c r="E36" s="1648"/>
      <c r="F36" s="1648"/>
      <c r="G36" s="1648"/>
      <c r="H36" s="1648"/>
      <c r="I36" s="1648"/>
      <c r="J36" s="1649"/>
      <c r="K36" s="1637"/>
      <c r="L36" s="1638"/>
      <c r="M36" s="1638"/>
      <c r="N36" s="1638"/>
      <c r="O36" s="1638"/>
      <c r="P36" s="1638"/>
      <c r="Q36" s="1650" t="s">
        <v>301</v>
      </c>
      <c r="R36" s="1650"/>
      <c r="S36" s="1646"/>
      <c r="T36" s="1646"/>
      <c r="U36" s="1646"/>
      <c r="V36" s="1646"/>
      <c r="W36" s="1646"/>
      <c r="X36" s="1647"/>
      <c r="Y36" s="1637"/>
      <c r="Z36" s="1648"/>
      <c r="AA36" s="1648"/>
      <c r="AB36" s="1648"/>
      <c r="AC36" s="1648"/>
      <c r="AD36" s="1648"/>
      <c r="AE36" s="1649"/>
      <c r="AF36" s="1637"/>
      <c r="AG36" s="1638"/>
      <c r="AH36" s="1638"/>
      <c r="AI36" s="1638"/>
      <c r="AJ36" s="1638"/>
      <c r="AK36" s="1638"/>
      <c r="AL36" s="1650" t="s">
        <v>301</v>
      </c>
      <c r="AM36" s="1650"/>
      <c r="AN36" s="1646"/>
      <c r="AO36" s="1646"/>
      <c r="AP36" s="1646"/>
      <c r="AQ36" s="1646"/>
      <c r="AR36" s="1646"/>
      <c r="AS36" s="1647"/>
      <c r="AT36" s="1684"/>
      <c r="AU36" s="1685"/>
      <c r="AV36" s="1685"/>
      <c r="AW36" s="1685"/>
      <c r="AX36" s="1685"/>
      <c r="AY36" s="1685"/>
      <c r="AZ36" s="1685"/>
      <c r="BA36" s="1685"/>
      <c r="BB36" s="1685"/>
      <c r="BC36" s="1686"/>
    </row>
    <row r="37" spans="2:66" ht="18.75" customHeight="1">
      <c r="B37" s="518"/>
      <c r="C37" s="1637"/>
      <c r="D37" s="1648"/>
      <c r="E37" s="1648"/>
      <c r="F37" s="1648"/>
      <c r="G37" s="1648"/>
      <c r="H37" s="1648"/>
      <c r="I37" s="1648"/>
      <c r="J37" s="1649"/>
      <c r="K37" s="1637"/>
      <c r="L37" s="1638"/>
      <c r="M37" s="1638"/>
      <c r="N37" s="1638"/>
      <c r="O37" s="1638"/>
      <c r="P37" s="1638"/>
      <c r="Q37" s="1650" t="s">
        <v>301</v>
      </c>
      <c r="R37" s="1650"/>
      <c r="S37" s="1646"/>
      <c r="T37" s="1646"/>
      <c r="U37" s="1646"/>
      <c r="V37" s="1646"/>
      <c r="W37" s="1646"/>
      <c r="X37" s="1647"/>
      <c r="Y37" s="1637"/>
      <c r="Z37" s="1648"/>
      <c r="AA37" s="1648"/>
      <c r="AB37" s="1648"/>
      <c r="AC37" s="1648"/>
      <c r="AD37" s="1648"/>
      <c r="AE37" s="1649"/>
      <c r="AF37" s="1637"/>
      <c r="AG37" s="1638"/>
      <c r="AH37" s="1638"/>
      <c r="AI37" s="1638"/>
      <c r="AJ37" s="1638"/>
      <c r="AK37" s="1638"/>
      <c r="AL37" s="1650" t="s">
        <v>301</v>
      </c>
      <c r="AM37" s="1650"/>
      <c r="AN37" s="1646"/>
      <c r="AO37" s="1646"/>
      <c r="AP37" s="1646"/>
      <c r="AQ37" s="1646"/>
      <c r="AR37" s="1646"/>
      <c r="AS37" s="1647"/>
      <c r="AT37" s="1687"/>
      <c r="AU37" s="1688"/>
      <c r="AV37" s="1688"/>
      <c r="AW37" s="1688"/>
      <c r="AX37" s="1688"/>
      <c r="AY37" s="1688"/>
      <c r="AZ37" s="1688"/>
      <c r="BA37" s="1688"/>
      <c r="BB37" s="1688"/>
      <c r="BC37" s="1689"/>
    </row>
    <row r="38" spans="2:66" ht="18.75" customHeight="1" thickBot="1">
      <c r="B38" s="518"/>
      <c r="C38" s="1680"/>
      <c r="D38" s="1681"/>
      <c r="E38" s="1681"/>
      <c r="F38" s="1681"/>
      <c r="G38" s="1681"/>
      <c r="H38" s="1681"/>
      <c r="I38" s="1681"/>
      <c r="J38" s="1682"/>
      <c r="K38" s="1680"/>
      <c r="L38" s="1683"/>
      <c r="M38" s="1683"/>
      <c r="N38" s="1683"/>
      <c r="O38" s="1683"/>
      <c r="P38" s="1683"/>
      <c r="Q38" s="1669" t="s">
        <v>301</v>
      </c>
      <c r="R38" s="1669"/>
      <c r="S38" s="1670"/>
      <c r="T38" s="1670"/>
      <c r="U38" s="1670"/>
      <c r="V38" s="1670"/>
      <c r="W38" s="1670"/>
      <c r="X38" s="1671"/>
      <c r="Y38" s="1680"/>
      <c r="Z38" s="1681"/>
      <c r="AA38" s="1681"/>
      <c r="AB38" s="1681"/>
      <c r="AC38" s="1681"/>
      <c r="AD38" s="1681"/>
      <c r="AE38" s="1682"/>
      <c r="AF38" s="1680"/>
      <c r="AG38" s="1683"/>
      <c r="AH38" s="1683"/>
      <c r="AI38" s="1683"/>
      <c r="AJ38" s="1683"/>
      <c r="AK38" s="1683"/>
      <c r="AL38" s="1669" t="s">
        <v>301</v>
      </c>
      <c r="AM38" s="1669"/>
      <c r="AN38" s="1670"/>
      <c r="AO38" s="1670"/>
      <c r="AP38" s="1670"/>
      <c r="AQ38" s="1670"/>
      <c r="AR38" s="1670"/>
      <c r="AS38" s="1671"/>
      <c r="AT38" s="729"/>
      <c r="AU38" s="730"/>
      <c r="AV38" s="730"/>
      <c r="AW38" s="730"/>
      <c r="AX38" s="730"/>
      <c r="AY38" s="730"/>
      <c r="AZ38" s="730"/>
      <c r="BA38" s="730"/>
      <c r="BB38" s="730"/>
      <c r="BC38" s="1690"/>
    </row>
    <row r="39" spans="2:66" ht="18.75" customHeight="1">
      <c r="B39" s="550">
        <v>11</v>
      </c>
      <c r="C39" s="1619" t="s">
        <v>763</v>
      </c>
      <c r="D39" s="1619"/>
      <c r="E39" s="1619"/>
      <c r="F39" s="1619"/>
      <c r="G39" s="1619"/>
      <c r="H39" s="1619"/>
      <c r="I39" s="1619"/>
      <c r="J39" s="1619"/>
      <c r="K39" s="1619"/>
      <c r="L39" s="1619"/>
      <c r="M39" s="1619"/>
      <c r="N39" s="1619"/>
      <c r="O39" s="1619"/>
      <c r="P39" s="1619"/>
      <c r="Q39" s="1619"/>
      <c r="R39" s="1619"/>
      <c r="S39" s="1619"/>
      <c r="T39" s="1619"/>
      <c r="U39" s="1619"/>
      <c r="V39" s="1619"/>
      <c r="W39" s="1619"/>
      <c r="X39" s="1619"/>
      <c r="Y39" s="1619"/>
      <c r="Z39" s="1619"/>
      <c r="AA39" s="1619"/>
      <c r="AB39" s="1619"/>
      <c r="AC39" s="1619"/>
      <c r="AD39" s="1619"/>
      <c r="AE39" s="1619"/>
      <c r="AF39" s="1619"/>
      <c r="AG39" s="1619"/>
      <c r="AH39" s="1619"/>
      <c r="AI39" s="1619"/>
      <c r="AJ39" s="1619"/>
      <c r="AK39" s="1619"/>
      <c r="AL39" s="1619"/>
      <c r="AM39" s="1619"/>
      <c r="AN39" s="1619"/>
      <c r="AO39" s="1619"/>
      <c r="AP39" s="1619"/>
      <c r="AQ39" s="1619"/>
      <c r="AR39" s="1619"/>
      <c r="AS39" s="1619"/>
      <c r="AT39" s="1619"/>
      <c r="AU39" s="1619"/>
      <c r="AV39" s="1619"/>
      <c r="AW39" s="1619"/>
      <c r="AX39" s="1619"/>
      <c r="AY39" s="1619"/>
      <c r="AZ39" s="1619"/>
      <c r="BA39" s="1619"/>
      <c r="BB39" s="1619"/>
      <c r="BC39" s="1672"/>
    </row>
    <row r="40" spans="2:66" ht="18.75" customHeight="1">
      <c r="B40" s="518"/>
      <c r="C40" s="1664" t="s">
        <v>762</v>
      </c>
      <c r="D40" s="1665"/>
      <c r="E40" s="1665"/>
      <c r="F40" s="1665"/>
      <c r="G40" s="1665"/>
      <c r="H40" s="1665"/>
      <c r="I40" s="1665"/>
      <c r="J40" s="1665"/>
      <c r="K40" s="1665"/>
      <c r="L40" s="1665"/>
      <c r="M40" s="1665"/>
      <c r="N40" s="1665"/>
      <c r="O40" s="1665"/>
      <c r="P40" s="1665"/>
      <c r="Q40" s="1665"/>
      <c r="R40" s="1637"/>
      <c r="S40" s="1638"/>
      <c r="T40" s="1638"/>
      <c r="U40" s="1638"/>
      <c r="V40" s="1638"/>
      <c r="W40" s="1638"/>
      <c r="X40" s="1638"/>
      <c r="Y40" s="1638"/>
      <c r="Z40" s="1638"/>
      <c r="AA40" s="1638"/>
      <c r="AB40" s="1638"/>
      <c r="AC40" s="1638"/>
      <c r="AD40" s="1638"/>
      <c r="AE40" s="1638"/>
      <c r="AF40" s="1638"/>
      <c r="AG40" s="1638"/>
      <c r="AH40" s="1638"/>
      <c r="AI40" s="1638"/>
      <c r="AJ40" s="1638" t="s">
        <v>301</v>
      </c>
      <c r="AK40" s="1638"/>
      <c r="AL40" s="1638"/>
      <c r="AM40" s="1638"/>
      <c r="AN40" s="1638"/>
      <c r="AO40" s="1638"/>
      <c r="AP40" s="1638"/>
      <c r="AQ40" s="1638"/>
      <c r="AR40" s="1638"/>
      <c r="AS40" s="1638"/>
      <c r="AT40" s="1638"/>
      <c r="AU40" s="1638"/>
      <c r="AV40" s="1638"/>
      <c r="AW40" s="1638"/>
      <c r="AX40" s="1638"/>
      <c r="AY40" s="1638"/>
      <c r="AZ40" s="1638"/>
      <c r="BA40" s="1638"/>
      <c r="BB40" s="1638"/>
      <c r="BC40" s="1639"/>
    </row>
    <row r="41" spans="2:66" ht="18.75" customHeight="1">
      <c r="B41" s="518"/>
      <c r="C41" s="1664" t="s">
        <v>761</v>
      </c>
      <c r="D41" s="1665"/>
      <c r="E41" s="1665"/>
      <c r="F41" s="1665"/>
      <c r="G41" s="1665"/>
      <c r="H41" s="1665"/>
      <c r="I41" s="1665"/>
      <c r="J41" s="1665"/>
      <c r="K41" s="1665"/>
      <c r="L41" s="1665"/>
      <c r="M41" s="1665"/>
      <c r="N41" s="1665"/>
      <c r="O41" s="1665"/>
      <c r="P41" s="1665"/>
      <c r="Q41" s="1665"/>
      <c r="R41" s="1637"/>
      <c r="S41" s="1638"/>
      <c r="T41" s="1638"/>
      <c r="U41" s="1638"/>
      <c r="V41" s="1638"/>
      <c r="W41" s="1638"/>
      <c r="X41" s="1638"/>
      <c r="Y41" s="1638"/>
      <c r="Z41" s="1638"/>
      <c r="AA41" s="1638"/>
      <c r="AB41" s="1638"/>
      <c r="AC41" s="1638"/>
      <c r="AD41" s="1638"/>
      <c r="AE41" s="1638"/>
      <c r="AF41" s="1638"/>
      <c r="AG41" s="1638"/>
      <c r="AH41" s="1638" t="s">
        <v>760</v>
      </c>
      <c r="AI41" s="1638"/>
      <c r="AJ41" s="1638" t="s">
        <v>301</v>
      </c>
      <c r="AK41" s="1638"/>
      <c r="AL41" s="1638"/>
      <c r="AM41" s="1638"/>
      <c r="AN41" s="1638"/>
      <c r="AO41" s="1638"/>
      <c r="AP41" s="1638"/>
      <c r="AQ41" s="1638"/>
      <c r="AR41" s="1638"/>
      <c r="AS41" s="1638"/>
      <c r="AT41" s="1638"/>
      <c r="AU41" s="1638"/>
      <c r="AV41" s="1638"/>
      <c r="AW41" s="1638"/>
      <c r="AX41" s="1638"/>
      <c r="AY41" s="1638"/>
      <c r="AZ41" s="1638"/>
      <c r="BA41" s="1638"/>
      <c r="BB41" s="1638" t="s">
        <v>760</v>
      </c>
      <c r="BC41" s="1639"/>
      <c r="BE41" s="1651"/>
      <c r="BF41" s="1651"/>
      <c r="BG41" s="1651"/>
      <c r="BH41" s="1651"/>
      <c r="BI41" s="1651"/>
      <c r="BJ41" s="1651"/>
      <c r="BK41" s="1651"/>
      <c r="BL41" s="1651"/>
      <c r="BM41" s="1651"/>
      <c r="BN41" s="1651"/>
    </row>
    <row r="42" spans="2:66" ht="18.75" customHeight="1">
      <c r="B42" s="518"/>
      <c r="C42" s="1664" t="s">
        <v>759</v>
      </c>
      <c r="D42" s="1665"/>
      <c r="E42" s="1665"/>
      <c r="F42" s="1665"/>
      <c r="G42" s="1665"/>
      <c r="H42" s="1665"/>
      <c r="I42" s="1665"/>
      <c r="J42" s="1665"/>
      <c r="K42" s="1665"/>
      <c r="L42" s="1665"/>
      <c r="M42" s="1665"/>
      <c r="N42" s="1665"/>
      <c r="O42" s="1665"/>
      <c r="P42" s="1665"/>
      <c r="Q42" s="1665"/>
      <c r="R42" s="1637"/>
      <c r="S42" s="1638"/>
      <c r="T42" s="1638"/>
      <c r="U42" s="1638"/>
      <c r="V42" s="1638"/>
      <c r="W42" s="1638"/>
      <c r="X42" s="1638"/>
      <c r="Y42" s="1638"/>
      <c r="Z42" s="1638"/>
      <c r="AA42" s="1638"/>
      <c r="AB42" s="1638"/>
      <c r="AC42" s="1638"/>
      <c r="AD42" s="1638"/>
      <c r="AE42" s="1638"/>
      <c r="AF42" s="1638"/>
      <c r="AG42" s="1638"/>
      <c r="AH42" s="1638"/>
      <c r="AI42" s="1638"/>
      <c r="AJ42" s="1638"/>
      <c r="AK42" s="1638"/>
      <c r="AL42" s="1638"/>
      <c r="AM42" s="1638"/>
      <c r="AN42" s="1638"/>
      <c r="AO42" s="1638"/>
      <c r="AP42" s="1638"/>
      <c r="AQ42" s="1638"/>
      <c r="AR42" s="1638"/>
      <c r="AS42" s="1638"/>
      <c r="AT42" s="1638"/>
      <c r="AU42" s="1638"/>
      <c r="AV42" s="1638"/>
      <c r="AW42" s="1638"/>
      <c r="AX42" s="1638"/>
      <c r="AY42" s="1638"/>
      <c r="AZ42" s="1638"/>
      <c r="BA42" s="1638"/>
      <c r="BB42" s="1638" t="s">
        <v>365</v>
      </c>
      <c r="BC42" s="1639"/>
      <c r="BE42" s="1651"/>
      <c r="BF42" s="1651"/>
      <c r="BG42" s="1651"/>
      <c r="BH42" s="1651"/>
      <c r="BI42" s="1651"/>
      <c r="BJ42" s="1651"/>
      <c r="BK42" s="1651"/>
      <c r="BL42" s="1651"/>
      <c r="BM42" s="1651"/>
      <c r="BN42" s="1651"/>
    </row>
    <row r="43" spans="2:66" ht="27" customHeight="1">
      <c r="B43" s="518"/>
      <c r="C43" s="1666" t="s">
        <v>758</v>
      </c>
      <c r="D43" s="1667"/>
      <c r="E43" s="1667"/>
      <c r="F43" s="1667"/>
      <c r="G43" s="1667"/>
      <c r="H43" s="1667"/>
      <c r="I43" s="1667"/>
      <c r="J43" s="1667"/>
      <c r="K43" s="1667"/>
      <c r="L43" s="1667"/>
      <c r="M43" s="1667"/>
      <c r="N43" s="1667"/>
      <c r="O43" s="1667"/>
      <c r="P43" s="1667"/>
      <c r="Q43" s="1668"/>
      <c r="R43" s="549"/>
      <c r="S43" s="1662" t="s">
        <v>757</v>
      </c>
      <c r="T43" s="1662"/>
      <c r="U43" s="1662"/>
      <c r="V43" s="1662"/>
      <c r="W43" s="1662"/>
      <c r="X43" s="1662"/>
      <c r="Y43" s="1662"/>
      <c r="Z43" s="1662"/>
      <c r="AA43" s="1662"/>
      <c r="AB43" s="1662"/>
      <c r="AC43" s="1662"/>
      <c r="AD43" s="1662"/>
      <c r="AE43" s="1662"/>
      <c r="AF43" s="1662"/>
      <c r="AG43" s="1662"/>
      <c r="AH43" s="1663"/>
      <c r="AI43" s="1663"/>
      <c r="AJ43" s="1663"/>
      <c r="AK43" s="546"/>
      <c r="AL43" s="547"/>
      <c r="AM43" s="547"/>
      <c r="AN43" s="547"/>
      <c r="AO43" s="546"/>
      <c r="AP43" s="1662" t="s">
        <v>756</v>
      </c>
      <c r="AQ43" s="1662"/>
      <c r="AR43" s="1662"/>
      <c r="AS43" s="1662"/>
      <c r="AT43" s="1662"/>
      <c r="AU43" s="1662"/>
      <c r="AV43" s="546" t="s">
        <v>166</v>
      </c>
      <c r="AW43" s="547"/>
      <c r="AX43" s="547"/>
      <c r="AY43" s="547"/>
      <c r="AZ43" s="546" t="s">
        <v>19</v>
      </c>
      <c r="BA43" s="546"/>
      <c r="BB43" s="1617" t="s">
        <v>4</v>
      </c>
      <c r="BC43" s="1618"/>
    </row>
    <row r="44" spans="2:66" ht="27.75" customHeight="1">
      <c r="B44" s="518"/>
      <c r="C44" s="1659" t="s">
        <v>755</v>
      </c>
      <c r="D44" s="1660"/>
      <c r="E44" s="1660"/>
      <c r="F44" s="1660"/>
      <c r="G44" s="1660"/>
      <c r="H44" s="1660"/>
      <c r="I44" s="1660"/>
      <c r="J44" s="1660"/>
      <c r="K44" s="1660"/>
      <c r="L44" s="1660"/>
      <c r="M44" s="1660"/>
      <c r="N44" s="1660"/>
      <c r="O44" s="1660"/>
      <c r="P44" s="1660"/>
      <c r="Q44" s="1661"/>
      <c r="R44" s="549"/>
      <c r="S44" s="1662" t="s">
        <v>754</v>
      </c>
      <c r="T44" s="1662"/>
      <c r="U44" s="1662"/>
      <c r="V44" s="1662"/>
      <c r="W44" s="1662"/>
      <c r="X44" s="1662"/>
      <c r="Y44" s="548"/>
      <c r="Z44" s="546" t="s">
        <v>166</v>
      </c>
      <c r="AA44" s="547"/>
      <c r="AB44" s="547"/>
      <c r="AC44" s="547"/>
      <c r="AD44" s="546" t="s">
        <v>19</v>
      </c>
      <c r="AE44" s="1662" t="s">
        <v>4</v>
      </c>
      <c r="AF44" s="1662"/>
      <c r="AG44" s="1662" t="s">
        <v>753</v>
      </c>
      <c r="AH44" s="1663" t="s">
        <v>753</v>
      </c>
      <c r="AI44" s="1663"/>
      <c r="AJ44" s="1663"/>
      <c r="AK44" s="546" t="s">
        <v>166</v>
      </c>
      <c r="AL44" s="547"/>
      <c r="AM44" s="547"/>
      <c r="AN44" s="547"/>
      <c r="AO44" s="546" t="s">
        <v>752</v>
      </c>
      <c r="AP44" s="1662" t="s">
        <v>4</v>
      </c>
      <c r="AQ44" s="1662"/>
      <c r="AR44" s="1662"/>
      <c r="AS44" s="1662" t="s">
        <v>751</v>
      </c>
      <c r="AT44" s="1662"/>
      <c r="AU44" s="1662"/>
      <c r="AV44" s="546" t="s">
        <v>166</v>
      </c>
      <c r="AW44" s="547"/>
      <c r="AX44" s="547"/>
      <c r="AY44" s="547"/>
      <c r="AZ44" s="546" t="s">
        <v>19</v>
      </c>
      <c r="BA44" s="546"/>
      <c r="BB44" s="1617" t="s">
        <v>4</v>
      </c>
      <c r="BC44" s="1618"/>
    </row>
    <row r="45" spans="2:66" ht="18.75" customHeight="1">
      <c r="B45" s="518"/>
      <c r="C45" s="1664" t="s">
        <v>750</v>
      </c>
      <c r="D45" s="1665"/>
      <c r="E45" s="1665"/>
      <c r="F45" s="1665"/>
      <c r="G45" s="1665"/>
      <c r="H45" s="1665"/>
      <c r="I45" s="1665"/>
      <c r="J45" s="1665"/>
      <c r="K45" s="1665"/>
      <c r="L45" s="1665"/>
      <c r="M45" s="1665"/>
      <c r="N45" s="1665"/>
      <c r="O45" s="1665"/>
      <c r="P45" s="1665"/>
      <c r="Q45" s="1665"/>
      <c r="R45" s="1637"/>
      <c r="S45" s="1638"/>
      <c r="T45" s="1638"/>
      <c r="U45" s="1638"/>
      <c r="V45" s="1638"/>
      <c r="W45" s="1638"/>
      <c r="X45" s="1638"/>
      <c r="Y45" s="1638"/>
      <c r="Z45" s="1638"/>
      <c r="AA45" s="1638"/>
      <c r="AB45" s="1638"/>
      <c r="AC45" s="1638"/>
      <c r="AD45" s="1638"/>
      <c r="AE45" s="1638"/>
      <c r="AF45" s="1638"/>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17" t="s">
        <v>749</v>
      </c>
      <c r="BC45" s="1618"/>
    </row>
    <row r="46" spans="2:66" ht="18.75" customHeight="1">
      <c r="B46" s="518"/>
      <c r="C46" s="1673" t="s">
        <v>748</v>
      </c>
      <c r="D46" s="1674"/>
      <c r="E46" s="1674"/>
      <c r="F46" s="1674"/>
      <c r="G46" s="1674"/>
      <c r="H46" s="1674"/>
      <c r="I46" s="1674"/>
      <c r="J46" s="1674"/>
      <c r="K46" s="1674"/>
      <c r="L46" s="1674"/>
      <c r="M46" s="1674"/>
      <c r="N46" s="1674"/>
      <c r="O46" s="1674"/>
      <c r="P46" s="1674"/>
      <c r="Q46" s="1675"/>
      <c r="R46" s="1676" t="s">
        <v>747</v>
      </c>
      <c r="S46" s="1677"/>
      <c r="T46" s="1677"/>
      <c r="U46" s="1677"/>
      <c r="V46" s="1677"/>
      <c r="W46" s="1677"/>
      <c r="X46" s="1677"/>
      <c r="Y46" s="1677"/>
      <c r="Z46" s="1677"/>
      <c r="AA46" s="1677"/>
      <c r="AB46" s="1677"/>
      <c r="AC46" s="1677"/>
      <c r="AD46" s="1677"/>
      <c r="AE46" s="1677"/>
      <c r="AF46" s="1677"/>
      <c r="AG46" s="1677"/>
      <c r="AH46" s="1677"/>
      <c r="AI46" s="1677"/>
      <c r="AJ46" s="1677"/>
      <c r="AK46" s="1677"/>
      <c r="AL46" s="1677"/>
      <c r="AM46" s="1677"/>
      <c r="AN46" s="1677"/>
      <c r="AO46" s="1677"/>
      <c r="AP46" s="1677"/>
      <c r="AQ46" s="1677"/>
      <c r="AR46" s="1677"/>
      <c r="AS46" s="1677"/>
      <c r="AT46" s="1677"/>
      <c r="AU46" s="1677"/>
      <c r="AV46" s="1677"/>
      <c r="AW46" s="1677"/>
      <c r="AX46" s="1677"/>
      <c r="AY46" s="1677"/>
      <c r="AZ46" s="1677"/>
      <c r="BA46" s="1677"/>
      <c r="BB46" s="1677"/>
      <c r="BC46" s="1678"/>
    </row>
    <row r="47" spans="2:66" ht="18.75" customHeight="1">
      <c r="B47" s="544"/>
      <c r="C47" s="545"/>
      <c r="D47" s="1704" t="s">
        <v>746</v>
      </c>
      <c r="E47" s="1705"/>
      <c r="F47" s="1705"/>
      <c r="G47" s="1705"/>
      <c r="H47" s="1705"/>
      <c r="I47" s="1705"/>
      <c r="J47" s="1705"/>
      <c r="K47" s="1705"/>
      <c r="L47" s="1705"/>
      <c r="M47" s="1705"/>
      <c r="N47" s="1705"/>
      <c r="O47" s="1705"/>
      <c r="P47" s="1705"/>
      <c r="Q47" s="1706"/>
      <c r="R47" s="1707"/>
      <c r="S47" s="1708"/>
      <c r="T47" s="1708"/>
      <c r="U47" s="1708"/>
      <c r="V47" s="1708"/>
      <c r="W47" s="1708"/>
      <c r="X47" s="1708"/>
      <c r="Y47" s="1708"/>
      <c r="Z47" s="1708"/>
      <c r="AA47" s="1708"/>
      <c r="AB47" s="1708"/>
      <c r="AC47" s="1708"/>
      <c r="AD47" s="1708"/>
      <c r="AE47" s="1708"/>
      <c r="AF47" s="1708"/>
      <c r="AG47" s="1708"/>
      <c r="AH47" s="1708"/>
      <c r="AI47" s="1708"/>
      <c r="AJ47" s="1708"/>
      <c r="AK47" s="1708"/>
      <c r="AL47" s="1708"/>
      <c r="AM47" s="1708"/>
      <c r="AN47" s="1708"/>
      <c r="AO47" s="1708"/>
      <c r="AP47" s="1708"/>
      <c r="AQ47" s="1708"/>
      <c r="AR47" s="1708"/>
      <c r="AS47" s="1708"/>
      <c r="AT47" s="1708"/>
      <c r="AU47" s="1708"/>
      <c r="AV47" s="1708"/>
      <c r="AW47" s="1708"/>
      <c r="AX47" s="1708"/>
      <c r="AY47" s="1708"/>
      <c r="AZ47" s="1708"/>
      <c r="BA47" s="1708"/>
      <c r="BB47" s="1709" t="s">
        <v>365</v>
      </c>
      <c r="BC47" s="1710"/>
    </row>
    <row r="48" spans="2:66" ht="32.25" customHeight="1">
      <c r="B48" s="544"/>
      <c r="D48" s="1711" t="s">
        <v>745</v>
      </c>
      <c r="E48" s="1712"/>
      <c r="F48" s="1712"/>
      <c r="G48" s="1712"/>
      <c r="H48" s="1712"/>
      <c r="I48" s="1712"/>
      <c r="J48" s="1712"/>
      <c r="K48" s="1712"/>
      <c r="L48" s="1712"/>
      <c r="M48" s="1712"/>
      <c r="N48" s="1712"/>
      <c r="O48" s="1712"/>
      <c r="P48" s="1712"/>
      <c r="Q48" s="1713"/>
      <c r="R48" s="1714" t="s">
        <v>744</v>
      </c>
      <c r="S48" s="1715"/>
      <c r="T48" s="1715"/>
      <c r="U48" s="1715"/>
      <c r="V48" s="1715"/>
      <c r="W48" s="1715"/>
      <c r="X48" s="1715"/>
      <c r="Y48" s="1715"/>
      <c r="Z48" s="1715"/>
      <c r="AA48" s="1715"/>
      <c r="AB48" s="1715"/>
      <c r="AC48" s="1715"/>
      <c r="AD48" s="1715"/>
      <c r="AE48" s="1715"/>
      <c r="AF48" s="1715"/>
      <c r="AG48" s="1715"/>
      <c r="AH48" s="1715"/>
      <c r="AI48" s="1715"/>
      <c r="AJ48" s="1715"/>
      <c r="AK48" s="1715"/>
      <c r="AL48" s="1715"/>
      <c r="AM48" s="1715"/>
      <c r="AN48" s="1715"/>
      <c r="AO48" s="1715"/>
      <c r="AP48" s="1715"/>
      <c r="AQ48" s="1715"/>
      <c r="AR48" s="1715"/>
      <c r="AS48" s="1715"/>
      <c r="AT48" s="1715"/>
      <c r="AU48" s="1715"/>
      <c r="AV48" s="1715"/>
      <c r="AW48" s="1715"/>
      <c r="AX48" s="1715"/>
      <c r="AY48" s="1715"/>
      <c r="AZ48" s="1715"/>
      <c r="BA48" s="1715"/>
      <c r="BB48" s="1715"/>
      <c r="BC48" s="1716"/>
    </row>
    <row r="49" spans="2:55" ht="29.25" customHeight="1" thickBot="1">
      <c r="B49" s="543"/>
      <c r="C49" s="1717" t="s">
        <v>743</v>
      </c>
      <c r="D49" s="1718"/>
      <c r="E49" s="1718"/>
      <c r="F49" s="1718"/>
      <c r="G49" s="1718"/>
      <c r="H49" s="1718"/>
      <c r="I49" s="1718"/>
      <c r="J49" s="1718"/>
      <c r="K49" s="1718"/>
      <c r="L49" s="1718"/>
      <c r="M49" s="1718"/>
      <c r="N49" s="1718"/>
      <c r="O49" s="1718"/>
      <c r="P49" s="1718"/>
      <c r="Q49" s="1719"/>
      <c r="R49" s="1720"/>
      <c r="S49" s="1721"/>
      <c r="T49" s="1721"/>
      <c r="U49" s="1721"/>
      <c r="V49" s="1721"/>
      <c r="W49" s="1721"/>
      <c r="X49" s="1721"/>
      <c r="Y49" s="1721"/>
      <c r="Z49" s="1721"/>
      <c r="AA49" s="1721"/>
      <c r="AB49" s="1721"/>
      <c r="AC49" s="1721"/>
      <c r="AD49" s="1721"/>
      <c r="AE49" s="1721"/>
      <c r="AF49" s="1721"/>
      <c r="AG49" s="1721"/>
      <c r="AH49" s="1721"/>
      <c r="AI49" s="1721"/>
      <c r="AJ49" s="1721"/>
      <c r="AK49" s="1721"/>
      <c r="AL49" s="1721"/>
      <c r="AM49" s="1721"/>
      <c r="AN49" s="1721"/>
      <c r="AO49" s="1721"/>
      <c r="AP49" s="1721"/>
      <c r="AQ49" s="1721"/>
      <c r="AR49" s="1721"/>
      <c r="AS49" s="1721"/>
      <c r="AT49" s="1721"/>
      <c r="AU49" s="1721"/>
      <c r="AV49" s="1721"/>
      <c r="AW49" s="1721"/>
      <c r="AX49" s="1721"/>
      <c r="AY49" s="1721"/>
      <c r="AZ49" s="1721"/>
      <c r="BA49" s="1721"/>
      <c r="BB49" s="1721"/>
      <c r="BC49" s="1722"/>
    </row>
    <row r="50" spans="2:55" s="5" customFormat="1" ht="7.5" customHeight="1">
      <c r="C50" s="542"/>
      <c r="D50" s="542"/>
      <c r="E50" s="542"/>
    </row>
    <row r="51" spans="2:55" s="540" customFormat="1" ht="18.75" customHeight="1" thickBot="1">
      <c r="B51" s="541" t="s">
        <v>742</v>
      </c>
    </row>
    <row r="52" spans="2:55" ht="24" customHeight="1">
      <c r="B52" s="1585">
        <v>1</v>
      </c>
      <c r="C52" s="1652" t="s">
        <v>741</v>
      </c>
      <c r="D52" s="1588"/>
      <c r="E52" s="1588"/>
      <c r="F52" s="1588"/>
      <c r="G52" s="1588"/>
      <c r="H52" s="1588"/>
      <c r="I52" s="1588"/>
      <c r="J52" s="1588"/>
      <c r="K52" s="1588"/>
      <c r="L52" s="1588"/>
      <c r="M52" s="1588"/>
      <c r="N52" s="1588"/>
      <c r="O52" s="1588"/>
      <c r="P52" s="1588"/>
      <c r="Q52" s="1588"/>
      <c r="R52" s="1577"/>
      <c r="S52" s="1691" t="s">
        <v>740</v>
      </c>
      <c r="T52" s="1692"/>
      <c r="U52" s="1692"/>
      <c r="V52" s="1692"/>
      <c r="W52" s="1692"/>
      <c r="X52" s="1692"/>
      <c r="Y52" s="1692"/>
      <c r="Z52" s="1693"/>
      <c r="AA52" s="1694"/>
      <c r="AB52" s="1694"/>
      <c r="AC52" s="1694"/>
      <c r="AD52" s="1694"/>
      <c r="AE52" s="1694"/>
      <c r="AF52" s="1694"/>
      <c r="AG52" s="1694"/>
      <c r="AH52" s="1694"/>
      <c r="AI52" s="1694"/>
      <c r="AJ52" s="1694"/>
      <c r="AK52" s="1694"/>
      <c r="AL52" s="1694"/>
      <c r="AM52" s="1694"/>
      <c r="AN52" s="1694"/>
      <c r="AO52" s="1694"/>
      <c r="AP52" s="1694"/>
      <c r="AQ52" s="1694"/>
      <c r="AR52" s="1694"/>
      <c r="AS52" s="1694"/>
      <c r="AT52" s="1694"/>
      <c r="AU52" s="1694"/>
      <c r="AV52" s="1694"/>
      <c r="AW52" s="1694"/>
      <c r="AX52" s="1694"/>
      <c r="AY52" s="1694"/>
      <c r="AZ52" s="1694"/>
      <c r="BA52" s="1694"/>
      <c r="BB52" s="1694"/>
      <c r="BC52" s="1695"/>
    </row>
    <row r="53" spans="2:55" ht="24" customHeight="1" thickBot="1">
      <c r="B53" s="1587"/>
      <c r="C53" s="1591"/>
      <c r="D53" s="1591"/>
      <c r="E53" s="1591"/>
      <c r="F53" s="1591"/>
      <c r="G53" s="1591"/>
      <c r="H53" s="1591"/>
      <c r="I53" s="1591"/>
      <c r="J53" s="1591"/>
      <c r="K53" s="1591"/>
      <c r="L53" s="1591"/>
      <c r="M53" s="1591"/>
      <c r="N53" s="1591"/>
      <c r="O53" s="1591"/>
      <c r="P53" s="1591"/>
      <c r="Q53" s="1591"/>
      <c r="R53" s="1592"/>
      <c r="S53" s="1653" t="s">
        <v>163</v>
      </c>
      <c r="T53" s="1654"/>
      <c r="U53" s="1654"/>
      <c r="V53" s="1654"/>
      <c r="W53" s="1654"/>
      <c r="X53" s="1654"/>
      <c r="Y53" s="1654"/>
      <c r="Z53" s="1656"/>
      <c r="AA53" s="1657"/>
      <c r="AB53" s="1657"/>
      <c r="AC53" s="1657"/>
      <c r="AD53" s="1657"/>
      <c r="AE53" s="1657"/>
      <c r="AF53" s="1657"/>
      <c r="AG53" s="1657"/>
      <c r="AH53" s="1657"/>
      <c r="AI53" s="1657"/>
      <c r="AJ53" s="1657"/>
      <c r="AK53" s="1657"/>
      <c r="AL53" s="1657"/>
      <c r="AM53" s="1657"/>
      <c r="AN53" s="1657"/>
      <c r="AO53" s="1679"/>
      <c r="AP53" s="1653" t="s">
        <v>98</v>
      </c>
      <c r="AQ53" s="1654"/>
      <c r="AR53" s="1654"/>
      <c r="AS53" s="1655"/>
      <c r="AT53" s="1656"/>
      <c r="AU53" s="1657"/>
      <c r="AV53" s="1657"/>
      <c r="AW53" s="1657"/>
      <c r="AX53" s="1657"/>
      <c r="AY53" s="1657"/>
      <c r="AZ53" s="1657"/>
      <c r="BA53" s="1657"/>
      <c r="BB53" s="1657"/>
      <c r="BC53" s="1658"/>
    </row>
    <row r="54" spans="2:55" ht="24" customHeight="1">
      <c r="B54" s="1585">
        <v>2</v>
      </c>
      <c r="C54" s="1652" t="s">
        <v>739</v>
      </c>
      <c r="D54" s="1095"/>
      <c r="E54" s="1095"/>
      <c r="F54" s="1095"/>
      <c r="G54" s="1095"/>
      <c r="H54" s="1095"/>
      <c r="I54" s="1095"/>
      <c r="J54" s="1095"/>
      <c r="K54" s="1095"/>
      <c r="L54" s="1095"/>
      <c r="M54" s="1095"/>
      <c r="N54" s="1095"/>
      <c r="O54" s="1095"/>
      <c r="P54" s="1095"/>
      <c r="Q54" s="1095"/>
      <c r="R54" s="1697"/>
      <c r="S54" s="1691" t="s">
        <v>340</v>
      </c>
      <c r="T54" s="1692"/>
      <c r="U54" s="1692"/>
      <c r="V54" s="1692"/>
      <c r="W54" s="1692"/>
      <c r="X54" s="1692"/>
      <c r="Y54" s="1692"/>
      <c r="Z54" s="1693"/>
      <c r="AA54" s="1694"/>
      <c r="AB54" s="1694"/>
      <c r="AC54" s="1694"/>
      <c r="AD54" s="1694"/>
      <c r="AE54" s="1694"/>
      <c r="AF54" s="1694"/>
      <c r="AG54" s="1694"/>
      <c r="AH54" s="1694"/>
      <c r="AI54" s="1694"/>
      <c r="AJ54" s="1694"/>
      <c r="AK54" s="1694"/>
      <c r="AL54" s="1694"/>
      <c r="AM54" s="1694"/>
      <c r="AN54" s="1694"/>
      <c r="AO54" s="1694"/>
      <c r="AP54" s="1694"/>
      <c r="AQ54" s="1694"/>
      <c r="AR54" s="1694"/>
      <c r="AS54" s="1694"/>
      <c r="AT54" s="1694"/>
      <c r="AU54" s="1694"/>
      <c r="AV54" s="1694"/>
      <c r="AW54" s="1694"/>
      <c r="AX54" s="1694"/>
      <c r="AY54" s="1694"/>
      <c r="AZ54" s="1694"/>
      <c r="BA54" s="1694"/>
      <c r="BB54" s="1694"/>
      <c r="BC54" s="1695"/>
    </row>
    <row r="55" spans="2:55" ht="24" customHeight="1" thickBot="1">
      <c r="B55" s="1696"/>
      <c r="C55" s="1098"/>
      <c r="D55" s="1098"/>
      <c r="E55" s="1098"/>
      <c r="F55" s="1098"/>
      <c r="G55" s="1098"/>
      <c r="H55" s="1098"/>
      <c r="I55" s="1098"/>
      <c r="J55" s="1098"/>
      <c r="K55" s="1098"/>
      <c r="L55" s="1098"/>
      <c r="M55" s="1098"/>
      <c r="N55" s="1098"/>
      <c r="O55" s="1098"/>
      <c r="P55" s="1098"/>
      <c r="Q55" s="1098"/>
      <c r="R55" s="1698"/>
      <c r="S55" s="1653" t="s">
        <v>163</v>
      </c>
      <c r="T55" s="1654"/>
      <c r="U55" s="1654"/>
      <c r="V55" s="1654"/>
      <c r="W55" s="1654"/>
      <c r="X55" s="1654"/>
      <c r="Y55" s="1654"/>
      <c r="Z55" s="1656"/>
      <c r="AA55" s="1657"/>
      <c r="AB55" s="1657"/>
      <c r="AC55" s="1657"/>
      <c r="AD55" s="1657"/>
      <c r="AE55" s="1657"/>
      <c r="AF55" s="1657"/>
      <c r="AG55" s="1657"/>
      <c r="AH55" s="1657"/>
      <c r="AI55" s="1657"/>
      <c r="AJ55" s="1657"/>
      <c r="AK55" s="1657"/>
      <c r="AL55" s="1657"/>
      <c r="AM55" s="1657"/>
      <c r="AN55" s="1657"/>
      <c r="AO55" s="1679"/>
      <c r="AP55" s="1653" t="s">
        <v>98</v>
      </c>
      <c r="AQ55" s="1654"/>
      <c r="AR55" s="1654"/>
      <c r="AS55" s="1655"/>
      <c r="AT55" s="1656"/>
      <c r="AU55" s="1657"/>
      <c r="AV55" s="1657"/>
      <c r="AW55" s="1657"/>
      <c r="AX55" s="1657"/>
      <c r="AY55" s="1657"/>
      <c r="AZ55" s="1657"/>
      <c r="BA55" s="1657"/>
      <c r="BB55" s="1657"/>
      <c r="BC55" s="1658"/>
    </row>
    <row r="56" spans="2:55" ht="5.25" customHeight="1"/>
    <row r="57" spans="2:55" ht="15.75" customHeight="1">
      <c r="B57" s="5" t="s">
        <v>738</v>
      </c>
      <c r="C57" s="5"/>
      <c r="D57" s="5"/>
      <c r="E57" s="5"/>
      <c r="F57" s="5"/>
    </row>
    <row r="58" spans="2:55" ht="15.75" customHeight="1">
      <c r="B58" s="5" t="s">
        <v>737</v>
      </c>
      <c r="C58" s="5"/>
      <c r="D58" s="5"/>
      <c r="E58" s="5"/>
      <c r="F58" s="5"/>
    </row>
  </sheetData>
  <mergeCells count="200">
    <mergeCell ref="S54:Y54"/>
    <mergeCell ref="Z54:BC54"/>
    <mergeCell ref="S55:Y55"/>
    <mergeCell ref="Z55:AO55"/>
    <mergeCell ref="AP55:AS55"/>
    <mergeCell ref="AT55:BC55"/>
    <mergeCell ref="B54:B55"/>
    <mergeCell ref="C54:R55"/>
    <mergeCell ref="B15:B21"/>
    <mergeCell ref="C15:R21"/>
    <mergeCell ref="S52:Y52"/>
    <mergeCell ref="Z52:BC52"/>
    <mergeCell ref="S53:Y53"/>
    <mergeCell ref="BB44:BC44"/>
    <mergeCell ref="C45:Q45"/>
    <mergeCell ref="R45:BA45"/>
    <mergeCell ref="BB45:BC45"/>
    <mergeCell ref="D47:Q47"/>
    <mergeCell ref="R47:BA47"/>
    <mergeCell ref="BB47:BC47"/>
    <mergeCell ref="D48:Q48"/>
    <mergeCell ref="R48:BC48"/>
    <mergeCell ref="C49:Q49"/>
    <mergeCell ref="R49:BC49"/>
    <mergeCell ref="AL38:AM38"/>
    <mergeCell ref="AN38:AS38"/>
    <mergeCell ref="C39:BC39"/>
    <mergeCell ref="C46:Q46"/>
    <mergeCell ref="R46:BC46"/>
    <mergeCell ref="Z53:AO53"/>
    <mergeCell ref="C41:Q41"/>
    <mergeCell ref="R41:AG41"/>
    <mergeCell ref="AH41:AI41"/>
    <mergeCell ref="AJ41:AK41"/>
    <mergeCell ref="AL41:BA41"/>
    <mergeCell ref="BB41:BC41"/>
    <mergeCell ref="C40:Q40"/>
    <mergeCell ref="R40:AI40"/>
    <mergeCell ref="AJ40:AK40"/>
    <mergeCell ref="AL40:BC40"/>
    <mergeCell ref="C38:J38"/>
    <mergeCell ref="K38:P38"/>
    <mergeCell ref="Q38:R38"/>
    <mergeCell ref="S38:X38"/>
    <mergeCell ref="Y38:AE38"/>
    <mergeCell ref="AF38:AK38"/>
    <mergeCell ref="AT36:BC38"/>
    <mergeCell ref="AL36:AM36"/>
    <mergeCell ref="BE41:BN42"/>
    <mergeCell ref="B52:B53"/>
    <mergeCell ref="C52:R53"/>
    <mergeCell ref="AP53:AS53"/>
    <mergeCell ref="AT53:BC53"/>
    <mergeCell ref="C44:Q44"/>
    <mergeCell ref="S44:X44"/>
    <mergeCell ref="AE44:AG44"/>
    <mergeCell ref="AH44:AJ44"/>
    <mergeCell ref="AP44:AR44"/>
    <mergeCell ref="AS44:AU44"/>
    <mergeCell ref="C42:Q42"/>
    <mergeCell ref="R42:BA42"/>
    <mergeCell ref="BB42:BC42"/>
    <mergeCell ref="C43:Q43"/>
    <mergeCell ref="S43:AG43"/>
    <mergeCell ref="AH43:AJ43"/>
    <mergeCell ref="AP43:AR43"/>
    <mergeCell ref="AS43:AU43"/>
    <mergeCell ref="BB43:BC43"/>
    <mergeCell ref="AN36:AS36"/>
    <mergeCell ref="C37:J37"/>
    <mergeCell ref="K37:P37"/>
    <mergeCell ref="Q37:R37"/>
    <mergeCell ref="S37:X37"/>
    <mergeCell ref="Y37:AE37"/>
    <mergeCell ref="AF37:AK37"/>
    <mergeCell ref="AL37:AM37"/>
    <mergeCell ref="AN37:AS37"/>
    <mergeCell ref="C36:J36"/>
    <mergeCell ref="K36:P36"/>
    <mergeCell ref="Q36:R36"/>
    <mergeCell ref="S36:X36"/>
    <mergeCell ref="Y36:AE36"/>
    <mergeCell ref="AF36:AK36"/>
    <mergeCell ref="AT33:BC33"/>
    <mergeCell ref="C34:BC34"/>
    <mergeCell ref="C35:J35"/>
    <mergeCell ref="K35:X35"/>
    <mergeCell ref="Y35:AE35"/>
    <mergeCell ref="AF35:AS35"/>
    <mergeCell ref="AT35:BC35"/>
    <mergeCell ref="C33:J33"/>
    <mergeCell ref="K33:Q33"/>
    <mergeCell ref="R33:X33"/>
    <mergeCell ref="Y33:AE33"/>
    <mergeCell ref="AF33:AL33"/>
    <mergeCell ref="AM33:AS33"/>
    <mergeCell ref="AT31:BC31"/>
    <mergeCell ref="C32:J32"/>
    <mergeCell ref="K32:Q32"/>
    <mergeCell ref="R32:X32"/>
    <mergeCell ref="Y32:AE32"/>
    <mergeCell ref="AF32:AL32"/>
    <mergeCell ref="AM32:AS32"/>
    <mergeCell ref="AT32:BC32"/>
    <mergeCell ref="C31:J31"/>
    <mergeCell ref="K31:Q31"/>
    <mergeCell ref="R31:X31"/>
    <mergeCell ref="Y31:AE31"/>
    <mergeCell ref="AF31:AL31"/>
    <mergeCell ref="AM31:AS31"/>
    <mergeCell ref="C29:BC29"/>
    <mergeCell ref="C30:J30"/>
    <mergeCell ref="K30:X30"/>
    <mergeCell ref="Y30:AE30"/>
    <mergeCell ref="AF30:AS30"/>
    <mergeCell ref="AT30:BC30"/>
    <mergeCell ref="C28:J28"/>
    <mergeCell ref="K28:Q28"/>
    <mergeCell ref="R28:X28"/>
    <mergeCell ref="Y28:AE28"/>
    <mergeCell ref="AF28:AL28"/>
    <mergeCell ref="AM28:AS28"/>
    <mergeCell ref="C27:J27"/>
    <mergeCell ref="K27:Q27"/>
    <mergeCell ref="R27:X27"/>
    <mergeCell ref="Y27:AE27"/>
    <mergeCell ref="AF27:AL27"/>
    <mergeCell ref="AM27:AS27"/>
    <mergeCell ref="AT27:AZ27"/>
    <mergeCell ref="BA27:BC27"/>
    <mergeCell ref="AT28:AZ28"/>
    <mergeCell ref="BA28:BC28"/>
    <mergeCell ref="C25:J25"/>
    <mergeCell ref="K25:Q25"/>
    <mergeCell ref="R25:X25"/>
    <mergeCell ref="Y25:AE25"/>
    <mergeCell ref="AF25:AL25"/>
    <mergeCell ref="AM25:AS25"/>
    <mergeCell ref="AT25:BA25"/>
    <mergeCell ref="BB25:BC25"/>
    <mergeCell ref="C26:BC26"/>
    <mergeCell ref="C22:R22"/>
    <mergeCell ref="S22:BC22"/>
    <mergeCell ref="C23:BC23"/>
    <mergeCell ref="C24:J24"/>
    <mergeCell ref="K24:Q24"/>
    <mergeCell ref="R24:X24"/>
    <mergeCell ref="Y24:AE24"/>
    <mergeCell ref="AF24:AL24"/>
    <mergeCell ref="AM24:AS24"/>
    <mergeCell ref="AT24:BC24"/>
    <mergeCell ref="S20:AF20"/>
    <mergeCell ref="AG20:AP20"/>
    <mergeCell ref="AQ20:AZ20"/>
    <mergeCell ref="BA20:BC20"/>
    <mergeCell ref="S21:AF21"/>
    <mergeCell ref="AG21:AP21"/>
    <mergeCell ref="AQ21:AZ21"/>
    <mergeCell ref="BA21:BC21"/>
    <mergeCell ref="S18:AF18"/>
    <mergeCell ref="AG18:AP18"/>
    <mergeCell ref="AQ18:AZ18"/>
    <mergeCell ref="S19:AF19"/>
    <mergeCell ref="AG19:AP19"/>
    <mergeCell ref="AQ19:AZ19"/>
    <mergeCell ref="S16:AF16"/>
    <mergeCell ref="AG16:AP16"/>
    <mergeCell ref="AQ16:AZ16"/>
    <mergeCell ref="BA16:BC16"/>
    <mergeCell ref="S17:AF17"/>
    <mergeCell ref="AG17:AP17"/>
    <mergeCell ref="AQ17:AZ17"/>
    <mergeCell ref="C14:R14"/>
    <mergeCell ref="S14:BC14"/>
    <mergeCell ref="S15:AF15"/>
    <mergeCell ref="AG15:AP15"/>
    <mergeCell ref="AQ15:AZ15"/>
    <mergeCell ref="BA15:BC15"/>
    <mergeCell ref="B2:G2"/>
    <mergeCell ref="AA2:AK2"/>
    <mergeCell ref="AL2:BB2"/>
    <mergeCell ref="B4:BC4"/>
    <mergeCell ref="AC6:BC6"/>
    <mergeCell ref="S7:X7"/>
    <mergeCell ref="AC7:BC7"/>
    <mergeCell ref="S12:BC12"/>
    <mergeCell ref="S13:AF13"/>
    <mergeCell ref="AK13:AO13"/>
    <mergeCell ref="AP13:AQ13"/>
    <mergeCell ref="AR13:AU13"/>
    <mergeCell ref="AV13:AW13"/>
    <mergeCell ref="AX13:BB13"/>
    <mergeCell ref="C9:R9"/>
    <mergeCell ref="S9:BC9"/>
    <mergeCell ref="C10:R10"/>
    <mergeCell ref="S10:BC10"/>
    <mergeCell ref="S11:T11"/>
    <mergeCell ref="U11:AB11"/>
    <mergeCell ref="B11:B13"/>
    <mergeCell ref="C11:R13"/>
  </mergeCells>
  <phoneticPr fontId="122"/>
  <dataValidations count="2">
    <dataValidation type="list" allowBlank="1" showInputMessage="1" showErrorMessage="1" sqref="Y31:AE33" xr:uid="{00000000-0002-0000-1000-000001000000}">
      <formula1>$BF$31:$BG$31</formula1>
    </dataValidation>
    <dataValidation type="list" allowBlank="1" showInputMessage="1" showErrorMessage="1" sqref="K31:Q33" xr:uid="{00000000-0002-0000-1000-000000000000}">
      <formula1>$BF$30:$BJ$30</formula1>
    </dataValidation>
  </dataValidations>
  <printOptions horizontalCentered="1" verticalCentered="1"/>
  <pageMargins left="0.51181102362204722" right="0.31496062992125984" top="0.35433070866141736" bottom="0.23622047244094488" header="0" footer="0"/>
  <pageSetup paperSize="9" scale="74" orientation="portrait" r:id="rId1"/>
  <colBreaks count="1" manualBreakCount="1">
    <brk id="55" max="47" man="1"/>
  </col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41BC-82FE-4611-8E9F-CF869C3F33C5}">
  <dimension ref="A1:BD171"/>
  <sheetViews>
    <sheetView view="pageBreakPreview" topLeftCell="A98" zoomScaleSheetLayoutView="100" workbookViewId="0">
      <selection activeCell="P9" sqref="P9"/>
    </sheetView>
  </sheetViews>
  <sheetFormatPr defaultColWidth="9" defaultRowHeight="0" customHeight="1" zeroHeight="1"/>
  <cols>
    <col min="1" max="1" width="2.5" style="561" customWidth="1"/>
    <col min="2" max="2" width="13.25" style="562" customWidth="1"/>
    <col min="3" max="3" width="3.375" style="563" customWidth="1"/>
    <col min="4" max="4" width="3.375" style="564" customWidth="1"/>
    <col min="5" max="5" width="3.375" style="563" bestFit="1" customWidth="1"/>
    <col min="6" max="6" width="58.875" style="565" customWidth="1"/>
    <col min="7" max="7" width="7.875" style="565" customWidth="1"/>
    <col min="8" max="13" width="7.625" style="565" customWidth="1"/>
    <col min="14" max="16384" width="9" style="565"/>
  </cols>
  <sheetData>
    <row r="1" spans="1:56" ht="6" customHeight="1"/>
    <row r="2" spans="1:56" ht="15.75" customHeight="1">
      <c r="B2" s="566" t="s">
        <v>814</v>
      </c>
      <c r="H2" s="1723" t="s">
        <v>651</v>
      </c>
      <c r="I2" s="1724"/>
      <c r="J2" s="1725" t="str">
        <f>CONCATENATE('(変更)1-1'!T25,"・",'(変更)1-1'!N27)</f>
        <v>１－１・</v>
      </c>
      <c r="K2" s="1726"/>
      <c r="L2" s="1726"/>
      <c r="M2" s="1727"/>
    </row>
    <row r="3" spans="1:56" ht="5.25" customHeight="1">
      <c r="J3" s="567"/>
      <c r="K3" s="567"/>
      <c r="L3" s="567"/>
      <c r="M3" s="567"/>
    </row>
    <row r="4" spans="1:56" ht="24" customHeight="1">
      <c r="A4" s="568" t="s">
        <v>815</v>
      </c>
      <c r="G4" s="569" t="s">
        <v>816</v>
      </c>
      <c r="H4" s="1728"/>
      <c r="I4" s="1729"/>
      <c r="J4" s="1730"/>
      <c r="K4" s="569" t="s">
        <v>318</v>
      </c>
      <c r="L4" s="1728"/>
      <c r="M4" s="1730"/>
    </row>
    <row r="5" spans="1:56" ht="24" customHeight="1">
      <c r="A5" s="1731" t="s">
        <v>1101</v>
      </c>
      <c r="B5" s="1732"/>
      <c r="C5" s="1732"/>
      <c r="D5" s="1732"/>
      <c r="E5" s="1732"/>
      <c r="F5" s="1733"/>
      <c r="G5" s="569" t="s">
        <v>817</v>
      </c>
      <c r="H5" s="1728"/>
      <c r="I5" s="1729"/>
      <c r="J5" s="1730"/>
      <c r="K5" s="569" t="s">
        <v>818</v>
      </c>
      <c r="L5" s="1728"/>
      <c r="M5" s="1730"/>
      <c r="AO5" s="570"/>
      <c r="AP5" s="571"/>
      <c r="AQ5" s="571"/>
      <c r="AR5" s="571"/>
      <c r="AS5" s="571"/>
      <c r="AT5" s="571"/>
      <c r="AU5" s="572"/>
    </row>
    <row r="6" spans="1:56" ht="3" customHeight="1">
      <c r="G6" s="564"/>
      <c r="H6" s="573"/>
      <c r="I6" s="573"/>
      <c r="J6" s="573"/>
      <c r="K6" s="564"/>
      <c r="L6" s="573"/>
      <c r="M6" s="573"/>
    </row>
    <row r="7" spans="1:56" ht="13.5" customHeight="1">
      <c r="A7" s="1737" t="s">
        <v>819</v>
      </c>
      <c r="B7" s="1737"/>
      <c r="C7" s="1737"/>
      <c r="D7" s="1740" t="s">
        <v>820</v>
      </c>
      <c r="E7" s="1740"/>
      <c r="F7" s="1740" t="s">
        <v>821</v>
      </c>
      <c r="G7" s="1740"/>
      <c r="H7" s="1740"/>
      <c r="I7" s="1740"/>
      <c r="J7" s="1740"/>
      <c r="K7" s="1740"/>
      <c r="L7" s="1740"/>
      <c r="M7" s="1740"/>
    </row>
    <row r="8" spans="1:56" ht="13.5" customHeight="1">
      <c r="A8" s="1741">
        <v>1</v>
      </c>
      <c r="B8" s="1744" t="s">
        <v>822</v>
      </c>
      <c r="C8" s="1745"/>
      <c r="D8" s="1749" t="s">
        <v>823</v>
      </c>
      <c r="E8" s="1751" t="s">
        <v>824</v>
      </c>
      <c r="F8" s="1753" t="s">
        <v>825</v>
      </c>
      <c r="G8" s="1737" t="s">
        <v>826</v>
      </c>
      <c r="H8" s="1737" t="s">
        <v>827</v>
      </c>
      <c r="I8" s="1734" t="s">
        <v>828</v>
      </c>
      <c r="J8" s="574"/>
      <c r="K8" s="1736" t="s">
        <v>829</v>
      </c>
      <c r="L8" s="571"/>
      <c r="M8" s="572"/>
    </row>
    <row r="9" spans="1:56" ht="49.5" customHeight="1">
      <c r="A9" s="1742"/>
      <c r="B9" s="1731"/>
      <c r="C9" s="1746"/>
      <c r="D9" s="1750"/>
      <c r="E9" s="1752"/>
      <c r="F9" s="1754"/>
      <c r="G9" s="1737"/>
      <c r="H9" s="1737"/>
      <c r="I9" s="1735"/>
      <c r="J9" s="575" t="s">
        <v>830</v>
      </c>
      <c r="K9" s="1737"/>
      <c r="L9" s="576" t="s">
        <v>831</v>
      </c>
      <c r="M9" s="576" t="s">
        <v>832</v>
      </c>
    </row>
    <row r="10" spans="1:56" ht="12" customHeight="1">
      <c r="A10" s="1742"/>
      <c r="B10" s="1731"/>
      <c r="C10" s="1746"/>
      <c r="D10" s="577"/>
      <c r="E10" s="578"/>
      <c r="F10" s="579" t="s">
        <v>833</v>
      </c>
      <c r="G10" s="580">
        <v>0.33333333329999998</v>
      </c>
      <c r="H10" s="581">
        <v>0</v>
      </c>
      <c r="I10" s="582">
        <f>ROUNDDOWN(G10*H10,1)</f>
        <v>0</v>
      </c>
      <c r="J10" s="1738"/>
      <c r="K10" s="1738"/>
      <c r="L10" s="1739"/>
      <c r="M10" s="1739"/>
    </row>
    <row r="11" spans="1:56" ht="12" customHeight="1">
      <c r="A11" s="1742"/>
      <c r="B11" s="1731"/>
      <c r="C11" s="1746"/>
      <c r="D11" s="577"/>
      <c r="E11" s="578"/>
      <c r="F11" s="583" t="s">
        <v>834</v>
      </c>
      <c r="G11" s="584">
        <v>0.16666666660000001</v>
      </c>
      <c r="H11" s="585">
        <v>0</v>
      </c>
      <c r="I11" s="586">
        <f>ROUNDDOWN(G11*H11,1)</f>
        <v>0</v>
      </c>
      <c r="J11" s="1738"/>
      <c r="K11" s="1738"/>
      <c r="L11" s="1739"/>
      <c r="M11" s="1739"/>
    </row>
    <row r="12" spans="1:56" ht="12" customHeight="1">
      <c r="A12" s="1742"/>
      <c r="B12" s="1731"/>
      <c r="C12" s="1746"/>
      <c r="D12" s="577"/>
      <c r="E12" s="578"/>
      <c r="F12" s="583" t="s">
        <v>835</v>
      </c>
      <c r="G12" s="584">
        <v>0.05</v>
      </c>
      <c r="H12" s="585">
        <v>0</v>
      </c>
      <c r="I12" s="586">
        <f>ROUNDDOWN(G12*H12,1)</f>
        <v>0</v>
      </c>
      <c r="J12" s="1738"/>
      <c r="K12" s="1738"/>
      <c r="L12" s="1739"/>
      <c r="M12" s="1739"/>
    </row>
    <row r="13" spans="1:56" ht="12" customHeight="1">
      <c r="A13" s="1742"/>
      <c r="B13" s="1731"/>
      <c r="C13" s="1746"/>
      <c r="D13" s="587"/>
      <c r="E13" s="588"/>
      <c r="F13" s="589" t="s">
        <v>836</v>
      </c>
      <c r="G13" s="590">
        <v>3.3333333299999997E-2</v>
      </c>
      <c r="H13" s="591">
        <v>0</v>
      </c>
      <c r="I13" s="592">
        <f>ROUNDDOWN(G13*H13,1)</f>
        <v>0</v>
      </c>
      <c r="J13" s="1738"/>
      <c r="K13" s="1738"/>
      <c r="L13" s="1739"/>
      <c r="M13" s="1739"/>
    </row>
    <row r="14" spans="1:56" ht="24" customHeight="1">
      <c r="A14" s="1742"/>
      <c r="B14" s="1731"/>
      <c r="C14" s="1746"/>
      <c r="D14" s="569" t="s">
        <v>823</v>
      </c>
      <c r="E14" s="593" t="s">
        <v>824</v>
      </c>
      <c r="F14" s="594" t="s">
        <v>837</v>
      </c>
      <c r="G14" s="595" t="s">
        <v>751</v>
      </c>
      <c r="H14" s="596">
        <f>SUM(H10:H13)</f>
        <v>0</v>
      </c>
      <c r="I14" s="596">
        <f>ROUND((I10+I11+I12+I13),0)</f>
        <v>0</v>
      </c>
      <c r="J14" s="596">
        <f>ROUND(I14*1/3,1)</f>
        <v>0</v>
      </c>
      <c r="K14" s="596">
        <f>SUM(L14:M14)</f>
        <v>0</v>
      </c>
      <c r="L14" s="597">
        <v>0</v>
      </c>
      <c r="M14" s="597">
        <v>0</v>
      </c>
    </row>
    <row r="15" spans="1:56" ht="12" customHeight="1">
      <c r="A15" s="1742"/>
      <c r="B15" s="1731"/>
      <c r="C15" s="1746"/>
      <c r="D15" s="569" t="s">
        <v>823</v>
      </c>
      <c r="E15" s="593" t="s">
        <v>824</v>
      </c>
      <c r="F15" s="1755" t="s">
        <v>838</v>
      </c>
      <c r="G15" s="1756"/>
      <c r="H15" s="1756"/>
      <c r="I15" s="1756"/>
      <c r="J15" s="1756"/>
      <c r="K15" s="1756"/>
      <c r="L15" s="1756"/>
      <c r="M15" s="1757"/>
      <c r="BD15" s="1"/>
    </row>
    <row r="16" spans="1:56" ht="12" customHeight="1">
      <c r="A16" s="1742"/>
      <c r="B16" s="1731"/>
      <c r="C16" s="1746"/>
      <c r="D16" s="569"/>
      <c r="E16" s="593" t="s">
        <v>824</v>
      </c>
      <c r="F16" s="1755" t="s">
        <v>839</v>
      </c>
      <c r="G16" s="1756"/>
      <c r="H16" s="1756"/>
      <c r="I16" s="1756"/>
      <c r="J16" s="1756"/>
      <c r="K16" s="1756"/>
      <c r="L16" s="1756"/>
      <c r="M16" s="1757"/>
    </row>
    <row r="17" spans="1:13" ht="12" customHeight="1">
      <c r="A17" s="1742"/>
      <c r="B17" s="1731"/>
      <c r="C17" s="1746"/>
      <c r="D17" s="569" t="s">
        <v>823</v>
      </c>
      <c r="E17" s="593" t="s">
        <v>824</v>
      </c>
      <c r="F17" s="1755" t="s">
        <v>840</v>
      </c>
      <c r="G17" s="1756"/>
      <c r="H17" s="1756"/>
      <c r="I17" s="1756"/>
      <c r="J17" s="1756"/>
      <c r="K17" s="1756"/>
      <c r="L17" s="1756"/>
      <c r="M17" s="1757"/>
    </row>
    <row r="18" spans="1:13" ht="12" customHeight="1">
      <c r="A18" s="1742"/>
      <c r="B18" s="1731"/>
      <c r="C18" s="1746"/>
      <c r="D18" s="569"/>
      <c r="E18" s="593" t="s">
        <v>824</v>
      </c>
      <c r="F18" s="1755" t="s">
        <v>841</v>
      </c>
      <c r="G18" s="1756"/>
      <c r="H18" s="1756"/>
      <c r="I18" s="1756"/>
      <c r="J18" s="1756"/>
      <c r="K18" s="1756"/>
      <c r="L18" s="1756"/>
      <c r="M18" s="1757"/>
    </row>
    <row r="19" spans="1:13" ht="12" customHeight="1">
      <c r="A19" s="1743"/>
      <c r="B19" s="1747"/>
      <c r="C19" s="1748"/>
      <c r="D19" s="569" t="s">
        <v>823</v>
      </c>
      <c r="E19" s="593" t="s">
        <v>824</v>
      </c>
      <c r="F19" s="1755" t="s">
        <v>842</v>
      </c>
      <c r="G19" s="1756"/>
      <c r="H19" s="1756"/>
      <c r="I19" s="1756"/>
      <c r="J19" s="1756"/>
      <c r="K19" s="1756"/>
      <c r="L19" s="1756"/>
      <c r="M19" s="1757"/>
    </row>
    <row r="20" spans="1:13" ht="12" customHeight="1">
      <c r="A20" s="1741">
        <v>2</v>
      </c>
      <c r="B20" s="1745" t="s">
        <v>843</v>
      </c>
      <c r="C20" s="1737" t="s">
        <v>844</v>
      </c>
      <c r="D20" s="569" t="s">
        <v>823</v>
      </c>
      <c r="E20" s="593" t="s">
        <v>824</v>
      </c>
      <c r="F20" s="1755" t="s">
        <v>845</v>
      </c>
      <c r="G20" s="1757"/>
      <c r="H20" s="598" t="s">
        <v>846</v>
      </c>
      <c r="I20" s="1762">
        <f>ROUND(H14*1.65,2)</f>
        <v>0</v>
      </c>
      <c r="J20" s="1762"/>
      <c r="K20" s="599" t="s">
        <v>847</v>
      </c>
      <c r="L20" s="1758" t="s">
        <v>749</v>
      </c>
      <c r="M20" s="1758"/>
    </row>
    <row r="21" spans="1:13" ht="24" customHeight="1">
      <c r="A21" s="1742"/>
      <c r="B21" s="1746"/>
      <c r="C21" s="1737"/>
      <c r="D21" s="569" t="s">
        <v>823</v>
      </c>
      <c r="E21" s="593" t="s">
        <v>824</v>
      </c>
      <c r="F21" s="1755" t="s">
        <v>848</v>
      </c>
      <c r="G21" s="1756"/>
      <c r="H21" s="1756"/>
      <c r="I21" s="1756"/>
      <c r="J21" s="1756"/>
      <c r="K21" s="1756"/>
      <c r="L21" s="1756"/>
      <c r="M21" s="1757"/>
    </row>
    <row r="22" spans="1:13" ht="12" customHeight="1">
      <c r="A22" s="1742"/>
      <c r="B22" s="1746"/>
      <c r="C22" s="1737"/>
      <c r="D22" s="569" t="s">
        <v>823</v>
      </c>
      <c r="E22" s="593" t="s">
        <v>824</v>
      </c>
      <c r="F22" s="1755" t="s">
        <v>849</v>
      </c>
      <c r="G22" s="1756"/>
      <c r="H22" s="1756"/>
      <c r="I22" s="1756"/>
      <c r="J22" s="1756"/>
      <c r="K22" s="1756"/>
      <c r="L22" s="1756"/>
      <c r="M22" s="1757"/>
    </row>
    <row r="23" spans="1:13" ht="12" customHeight="1">
      <c r="A23" s="1742"/>
      <c r="B23" s="1746"/>
      <c r="C23" s="1737"/>
      <c r="D23" s="569" t="s">
        <v>823</v>
      </c>
      <c r="E23" s="593" t="s">
        <v>824</v>
      </c>
      <c r="F23" s="1755" t="s">
        <v>850</v>
      </c>
      <c r="G23" s="1756"/>
      <c r="H23" s="1756"/>
      <c r="I23" s="1756"/>
      <c r="J23" s="1756"/>
      <c r="K23" s="1756"/>
      <c r="L23" s="1756"/>
      <c r="M23" s="1757"/>
    </row>
    <row r="24" spans="1:13" ht="12" customHeight="1">
      <c r="A24" s="1742"/>
      <c r="B24" s="1746"/>
      <c r="C24" s="1737"/>
      <c r="D24" s="569" t="s">
        <v>823</v>
      </c>
      <c r="E24" s="593" t="s">
        <v>824</v>
      </c>
      <c r="F24" s="1755" t="s">
        <v>851</v>
      </c>
      <c r="G24" s="1756"/>
      <c r="H24" s="1756"/>
      <c r="I24" s="1756"/>
      <c r="J24" s="1756"/>
      <c r="K24" s="1756"/>
      <c r="L24" s="1756"/>
      <c r="M24" s="1757"/>
    </row>
    <row r="25" spans="1:13" ht="12" customHeight="1">
      <c r="A25" s="1742"/>
      <c r="B25" s="1746"/>
      <c r="C25" s="1737"/>
      <c r="D25" s="569" t="s">
        <v>823</v>
      </c>
      <c r="E25" s="593" t="s">
        <v>824</v>
      </c>
      <c r="F25" s="1755" t="s">
        <v>852</v>
      </c>
      <c r="G25" s="1756"/>
      <c r="H25" s="1756"/>
      <c r="I25" s="1756"/>
      <c r="J25" s="1756"/>
      <c r="K25" s="1756"/>
      <c r="L25" s="1756"/>
      <c r="M25" s="1757"/>
    </row>
    <row r="26" spans="1:13" ht="12" customHeight="1">
      <c r="A26" s="1742"/>
      <c r="B26" s="1746"/>
      <c r="C26" s="1737" t="s">
        <v>853</v>
      </c>
      <c r="D26" s="569" t="s">
        <v>823</v>
      </c>
      <c r="E26" s="593" t="s">
        <v>824</v>
      </c>
      <c r="F26" s="1755" t="s">
        <v>854</v>
      </c>
      <c r="G26" s="1757"/>
      <c r="H26" s="588" t="s">
        <v>855</v>
      </c>
      <c r="I26" s="1763">
        <f>ROUND(H14/20,2)</f>
        <v>0</v>
      </c>
      <c r="J26" s="1764"/>
      <c r="K26" s="593" t="s">
        <v>856</v>
      </c>
      <c r="L26" s="1765"/>
      <c r="M26" s="1766"/>
    </row>
    <row r="27" spans="1:13" ht="12.75" customHeight="1">
      <c r="A27" s="1742"/>
      <c r="B27" s="1746"/>
      <c r="C27" s="1737"/>
      <c r="D27" s="569" t="s">
        <v>823</v>
      </c>
      <c r="E27" s="593" t="s">
        <v>824</v>
      </c>
      <c r="F27" s="1755" t="s">
        <v>857</v>
      </c>
      <c r="G27" s="1756"/>
      <c r="H27" s="1756"/>
      <c r="I27" s="1756"/>
      <c r="J27" s="1756"/>
      <c r="K27" s="1756"/>
      <c r="L27" s="1756"/>
      <c r="M27" s="1757"/>
    </row>
    <row r="28" spans="1:13" ht="12.75" customHeight="1">
      <c r="A28" s="1742"/>
      <c r="B28" s="1746"/>
      <c r="C28" s="1737"/>
      <c r="D28" s="569" t="s">
        <v>823</v>
      </c>
      <c r="E28" s="593" t="s">
        <v>824</v>
      </c>
      <c r="F28" s="1755" t="s">
        <v>858</v>
      </c>
      <c r="G28" s="1756"/>
      <c r="H28" s="1756"/>
      <c r="I28" s="1756"/>
      <c r="J28" s="1756"/>
      <c r="K28" s="1756"/>
      <c r="L28" s="1756"/>
      <c r="M28" s="1757"/>
    </row>
    <row r="29" spans="1:13" ht="12.75" customHeight="1">
      <c r="A29" s="1742"/>
      <c r="B29" s="1746"/>
      <c r="C29" s="1737"/>
      <c r="D29" s="569" t="s">
        <v>823</v>
      </c>
      <c r="E29" s="593" t="s">
        <v>824</v>
      </c>
      <c r="F29" s="1755" t="s">
        <v>859</v>
      </c>
      <c r="G29" s="1756"/>
      <c r="H29" s="1756"/>
      <c r="I29" s="1756"/>
      <c r="J29" s="1756"/>
      <c r="K29" s="1756"/>
      <c r="L29" s="1756"/>
      <c r="M29" s="1757"/>
    </row>
    <row r="30" spans="1:13" ht="12.75" customHeight="1">
      <c r="A30" s="1742"/>
      <c r="B30" s="1746"/>
      <c r="C30" s="1737"/>
      <c r="D30" s="569" t="s">
        <v>823</v>
      </c>
      <c r="E30" s="593" t="s">
        <v>824</v>
      </c>
      <c r="F30" s="1755" t="s">
        <v>860</v>
      </c>
      <c r="G30" s="1756"/>
      <c r="H30" s="1756"/>
      <c r="I30" s="1756"/>
      <c r="J30" s="1756"/>
      <c r="K30" s="1756"/>
      <c r="L30" s="1756"/>
      <c r="M30" s="1757"/>
    </row>
    <row r="31" spans="1:13" ht="12.75" customHeight="1">
      <c r="A31" s="1742"/>
      <c r="B31" s="1746"/>
      <c r="C31" s="1759" t="s">
        <v>861</v>
      </c>
      <c r="D31" s="569"/>
      <c r="E31" s="593" t="s">
        <v>824</v>
      </c>
      <c r="F31" s="1755" t="s">
        <v>862</v>
      </c>
      <c r="G31" s="1756"/>
      <c r="H31" s="1756"/>
      <c r="I31" s="1756"/>
      <c r="J31" s="1756"/>
      <c r="K31" s="1756"/>
      <c r="L31" s="1756"/>
      <c r="M31" s="1757"/>
    </row>
    <row r="32" spans="1:13" ht="23.25" customHeight="1">
      <c r="A32" s="1742"/>
      <c r="B32" s="1746"/>
      <c r="C32" s="1760"/>
      <c r="D32" s="569"/>
      <c r="E32" s="593" t="s">
        <v>824</v>
      </c>
      <c r="F32" s="1755" t="s">
        <v>863</v>
      </c>
      <c r="G32" s="1756"/>
      <c r="H32" s="1756"/>
      <c r="I32" s="1756"/>
      <c r="J32" s="1756"/>
      <c r="K32" s="1756"/>
      <c r="L32" s="1756"/>
      <c r="M32" s="1757"/>
    </row>
    <row r="33" spans="1:13" ht="12.75" customHeight="1">
      <c r="A33" s="1742"/>
      <c r="B33" s="1746"/>
      <c r="C33" s="1760"/>
      <c r="D33" s="569"/>
      <c r="E33" s="593" t="s">
        <v>824</v>
      </c>
      <c r="F33" s="1755" t="s">
        <v>864</v>
      </c>
      <c r="G33" s="1756"/>
      <c r="H33" s="1756"/>
      <c r="I33" s="1756"/>
      <c r="J33" s="1756"/>
      <c r="K33" s="1756"/>
      <c r="L33" s="1756"/>
      <c r="M33" s="1757"/>
    </row>
    <row r="34" spans="1:13" ht="12.75" customHeight="1">
      <c r="A34" s="1742"/>
      <c r="B34" s="1746"/>
      <c r="C34" s="1760"/>
      <c r="D34" s="569"/>
      <c r="E34" s="593" t="s">
        <v>824</v>
      </c>
      <c r="F34" s="1755" t="s">
        <v>865</v>
      </c>
      <c r="G34" s="1756"/>
      <c r="H34" s="1756"/>
      <c r="I34" s="1756"/>
      <c r="J34" s="1756"/>
      <c r="K34" s="1756"/>
      <c r="L34" s="1756"/>
      <c r="M34" s="1757"/>
    </row>
    <row r="35" spans="1:13" ht="12.75" customHeight="1">
      <c r="A35" s="1743"/>
      <c r="B35" s="1748"/>
      <c r="C35" s="1761"/>
      <c r="D35" s="569"/>
      <c r="E35" s="593" t="s">
        <v>824</v>
      </c>
      <c r="F35" s="1755" t="s">
        <v>866</v>
      </c>
      <c r="G35" s="1756"/>
      <c r="H35" s="1756"/>
      <c r="I35" s="1756"/>
      <c r="J35" s="1756"/>
      <c r="K35" s="1756"/>
      <c r="L35" s="1756"/>
      <c r="M35" s="1757"/>
    </row>
    <row r="36" spans="1:13" ht="12.75" customHeight="1">
      <c r="A36" s="1741">
        <v>3</v>
      </c>
      <c r="B36" s="1744" t="s">
        <v>867</v>
      </c>
      <c r="C36" s="1745"/>
      <c r="D36" s="569" t="s">
        <v>823</v>
      </c>
      <c r="E36" s="593" t="s">
        <v>824</v>
      </c>
      <c r="F36" s="1755" t="s">
        <v>868</v>
      </c>
      <c r="G36" s="1756"/>
      <c r="H36" s="1756"/>
      <c r="I36" s="1756"/>
      <c r="J36" s="1756"/>
      <c r="K36" s="1756"/>
      <c r="L36" s="1756"/>
      <c r="M36" s="1757"/>
    </row>
    <row r="37" spans="1:13" ht="12.75" customHeight="1">
      <c r="A37" s="1742"/>
      <c r="B37" s="1731"/>
      <c r="C37" s="1746"/>
      <c r="D37" s="569" t="s">
        <v>823</v>
      </c>
      <c r="E37" s="593" t="s">
        <v>824</v>
      </c>
      <c r="F37" s="1755" t="s">
        <v>869</v>
      </c>
      <c r="G37" s="1756"/>
      <c r="H37" s="1756"/>
      <c r="I37" s="1756"/>
      <c r="J37" s="1756"/>
      <c r="K37" s="1756"/>
      <c r="L37" s="1756"/>
      <c r="M37" s="1757"/>
    </row>
    <row r="38" spans="1:13" ht="12.75" customHeight="1">
      <c r="A38" s="1742"/>
      <c r="B38" s="1731"/>
      <c r="C38" s="1746"/>
      <c r="D38" s="569" t="s">
        <v>823</v>
      </c>
      <c r="E38" s="593" t="s">
        <v>824</v>
      </c>
      <c r="F38" s="1755" t="s">
        <v>870</v>
      </c>
      <c r="G38" s="1756"/>
      <c r="H38" s="1756"/>
      <c r="I38" s="1756"/>
      <c r="J38" s="1756"/>
      <c r="K38" s="1756"/>
      <c r="L38" s="1756"/>
      <c r="M38" s="1757"/>
    </row>
    <row r="39" spans="1:13" ht="12.75" customHeight="1">
      <c r="A39" s="1742"/>
      <c r="B39" s="1731"/>
      <c r="C39" s="1746"/>
      <c r="D39" s="569"/>
      <c r="E39" s="593" t="s">
        <v>824</v>
      </c>
      <c r="F39" s="1755" t="s">
        <v>871</v>
      </c>
      <c r="G39" s="1756"/>
      <c r="H39" s="1756"/>
      <c r="I39" s="1756"/>
      <c r="J39" s="1756"/>
      <c r="K39" s="1756"/>
      <c r="L39" s="1756"/>
      <c r="M39" s="1757"/>
    </row>
    <row r="40" spans="1:13" ht="12.75" customHeight="1">
      <c r="A40" s="1742"/>
      <c r="B40" s="1731"/>
      <c r="C40" s="1746"/>
      <c r="D40" s="569"/>
      <c r="E40" s="593" t="s">
        <v>824</v>
      </c>
      <c r="F40" s="1755" t="s">
        <v>872</v>
      </c>
      <c r="G40" s="1756"/>
      <c r="H40" s="1756"/>
      <c r="I40" s="1756"/>
      <c r="J40" s="1756"/>
      <c r="K40" s="1756"/>
      <c r="L40" s="1756"/>
      <c r="M40" s="1757"/>
    </row>
    <row r="41" spans="1:13" ht="12.75" customHeight="1">
      <c r="A41" s="1743"/>
      <c r="B41" s="1747"/>
      <c r="C41" s="1748"/>
      <c r="D41" s="569" t="s">
        <v>823</v>
      </c>
      <c r="E41" s="593" t="s">
        <v>824</v>
      </c>
      <c r="F41" s="1755" t="s">
        <v>873</v>
      </c>
      <c r="G41" s="1756"/>
      <c r="H41" s="1756"/>
      <c r="I41" s="1756"/>
      <c r="J41" s="1756"/>
      <c r="K41" s="1756"/>
      <c r="L41" s="1756"/>
      <c r="M41" s="1757"/>
    </row>
    <row r="42" spans="1:13" ht="12.75" customHeight="1">
      <c r="A42" s="1741">
        <v>4</v>
      </c>
      <c r="B42" s="1745" t="s">
        <v>874</v>
      </c>
      <c r="C42" s="1755" t="s">
        <v>875</v>
      </c>
      <c r="D42" s="1756"/>
      <c r="E42" s="1756"/>
      <c r="F42" s="1756"/>
      <c r="G42" s="1756"/>
      <c r="H42" s="1756"/>
      <c r="I42" s="1757"/>
      <c r="J42" s="1740" t="s">
        <v>876</v>
      </c>
      <c r="K42" s="1740"/>
      <c r="L42" s="1783" t="s">
        <v>877</v>
      </c>
      <c r="M42" s="1783"/>
    </row>
    <row r="43" spans="1:13" ht="12.75" customHeight="1">
      <c r="A43" s="1742"/>
      <c r="B43" s="1746"/>
      <c r="C43" s="1777" t="s">
        <v>878</v>
      </c>
      <c r="D43" s="569" t="s">
        <v>823</v>
      </c>
      <c r="E43" s="593" t="s">
        <v>824</v>
      </c>
      <c r="F43" s="1755" t="s">
        <v>879</v>
      </c>
      <c r="G43" s="1756"/>
      <c r="H43" s="1756"/>
      <c r="I43" s="1756"/>
      <c r="J43" s="1756"/>
      <c r="K43" s="1756"/>
      <c r="L43" s="1756"/>
      <c r="M43" s="1757"/>
    </row>
    <row r="44" spans="1:13" ht="12" customHeight="1">
      <c r="A44" s="1742"/>
      <c r="B44" s="1746"/>
      <c r="C44" s="1778"/>
      <c r="D44" s="569" t="s">
        <v>823</v>
      </c>
      <c r="E44" s="593" t="s">
        <v>824</v>
      </c>
      <c r="F44" s="1755" t="s">
        <v>880</v>
      </c>
      <c r="G44" s="1756"/>
      <c r="H44" s="1756"/>
      <c r="I44" s="1756"/>
      <c r="J44" s="1756"/>
      <c r="K44" s="1756"/>
      <c r="L44" s="1756"/>
      <c r="M44" s="1757"/>
    </row>
    <row r="45" spans="1:13" ht="12" customHeight="1">
      <c r="A45" s="1742"/>
      <c r="B45" s="1746"/>
      <c r="C45" s="1778"/>
      <c r="D45" s="600" t="s">
        <v>823</v>
      </c>
      <c r="E45" s="601" t="s">
        <v>824</v>
      </c>
      <c r="F45" s="1753" t="s">
        <v>881</v>
      </c>
      <c r="G45" s="1769"/>
      <c r="H45" s="1769"/>
      <c r="I45" s="1769"/>
      <c r="J45" s="1769"/>
      <c r="K45" s="1769"/>
      <c r="L45" s="1769"/>
      <c r="M45" s="1770"/>
    </row>
    <row r="46" spans="1:13" ht="12" customHeight="1">
      <c r="A46" s="1742"/>
      <c r="B46" s="1746"/>
      <c r="C46" s="1778"/>
      <c r="D46" s="577"/>
      <c r="E46" s="578"/>
      <c r="F46" s="1771" t="s">
        <v>882</v>
      </c>
      <c r="G46" s="1772"/>
      <c r="H46" s="1772"/>
      <c r="I46" s="1772"/>
      <c r="J46" s="1772"/>
      <c r="K46" s="1772"/>
      <c r="L46" s="1772"/>
      <c r="M46" s="1773"/>
    </row>
    <row r="47" spans="1:13" ht="39.75" customHeight="1">
      <c r="A47" s="1742"/>
      <c r="B47" s="1746"/>
      <c r="C47" s="1778"/>
      <c r="D47" s="587"/>
      <c r="E47" s="588"/>
      <c r="F47" s="1754" t="s">
        <v>883</v>
      </c>
      <c r="G47" s="1767"/>
      <c r="H47" s="1767"/>
      <c r="I47" s="1767"/>
      <c r="J47" s="1767"/>
      <c r="K47" s="1767"/>
      <c r="L47" s="1767"/>
      <c r="M47" s="1768"/>
    </row>
    <row r="48" spans="1:13" ht="12" customHeight="1">
      <c r="A48" s="1742"/>
      <c r="B48" s="1746"/>
      <c r="C48" s="1778"/>
      <c r="D48" s="587"/>
      <c r="E48" s="588" t="s">
        <v>824</v>
      </c>
      <c r="F48" s="1755" t="s">
        <v>884</v>
      </c>
      <c r="G48" s="1756"/>
      <c r="H48" s="1756"/>
      <c r="I48" s="1756"/>
      <c r="J48" s="1756"/>
      <c r="K48" s="1756"/>
      <c r="L48" s="1756"/>
      <c r="M48" s="1757"/>
    </row>
    <row r="49" spans="1:13" ht="12" customHeight="1">
      <c r="A49" s="1742"/>
      <c r="B49" s="1746"/>
      <c r="C49" s="1737" t="s">
        <v>885</v>
      </c>
      <c r="D49" s="569" t="s">
        <v>823</v>
      </c>
      <c r="E49" s="593" t="s">
        <v>824</v>
      </c>
      <c r="F49" s="1755" t="s">
        <v>886</v>
      </c>
      <c r="G49" s="1756"/>
      <c r="H49" s="1756"/>
      <c r="I49" s="1756"/>
      <c r="J49" s="1756"/>
      <c r="K49" s="1756"/>
      <c r="L49" s="1756"/>
      <c r="M49" s="1757"/>
    </row>
    <row r="50" spans="1:13" ht="24" customHeight="1">
      <c r="A50" s="1742"/>
      <c r="B50" s="1746"/>
      <c r="C50" s="1737"/>
      <c r="D50" s="600" t="s">
        <v>823</v>
      </c>
      <c r="E50" s="601" t="s">
        <v>824</v>
      </c>
      <c r="F50" s="1753" t="s">
        <v>887</v>
      </c>
      <c r="G50" s="1769"/>
      <c r="H50" s="1769"/>
      <c r="I50" s="1769"/>
      <c r="J50" s="1769"/>
      <c r="K50" s="1769"/>
      <c r="L50" s="1769"/>
      <c r="M50" s="1770"/>
    </row>
    <row r="51" spans="1:13" ht="24" customHeight="1">
      <c r="A51" s="1742"/>
      <c r="B51" s="1746"/>
      <c r="C51" s="1737"/>
      <c r="D51" s="577"/>
      <c r="E51" s="578"/>
      <c r="F51" s="1771" t="s">
        <v>888</v>
      </c>
      <c r="G51" s="1772"/>
      <c r="H51" s="1772"/>
      <c r="I51" s="1772"/>
      <c r="J51" s="1772"/>
      <c r="K51" s="1772"/>
      <c r="L51" s="1772"/>
      <c r="M51" s="1773"/>
    </row>
    <row r="52" spans="1:13" ht="36" customHeight="1">
      <c r="A52" s="1742"/>
      <c r="B52" s="1746"/>
      <c r="C52" s="1737"/>
      <c r="D52" s="587"/>
      <c r="E52" s="588"/>
      <c r="F52" s="1754" t="s">
        <v>889</v>
      </c>
      <c r="G52" s="1767"/>
      <c r="H52" s="1767"/>
      <c r="I52" s="1767"/>
      <c r="J52" s="1767"/>
      <c r="K52" s="1767"/>
      <c r="L52" s="1767"/>
      <c r="M52" s="1768"/>
    </row>
    <row r="53" spans="1:13" ht="36" customHeight="1">
      <c r="A53" s="1742"/>
      <c r="B53" s="1746"/>
      <c r="C53" s="1737"/>
      <c r="D53" s="600"/>
      <c r="E53" s="601" t="s">
        <v>824</v>
      </c>
      <c r="F53" s="1753" t="s">
        <v>890</v>
      </c>
      <c r="G53" s="1769"/>
      <c r="H53" s="1769"/>
      <c r="I53" s="1769"/>
      <c r="J53" s="1769"/>
      <c r="K53" s="1769"/>
      <c r="L53" s="1769"/>
      <c r="M53" s="1770"/>
    </row>
    <row r="54" spans="1:13" ht="39.75" customHeight="1">
      <c r="A54" s="1742"/>
      <c r="B54" s="1746"/>
      <c r="C54" s="1737"/>
      <c r="D54" s="587"/>
      <c r="E54" s="588"/>
      <c r="F54" s="1774" t="s">
        <v>891</v>
      </c>
      <c r="G54" s="1775"/>
      <c r="H54" s="1775"/>
      <c r="I54" s="1775"/>
      <c r="J54" s="1775"/>
      <c r="K54" s="1775"/>
      <c r="L54" s="1775"/>
      <c r="M54" s="1776"/>
    </row>
    <row r="55" spans="1:13" ht="12" customHeight="1">
      <c r="A55" s="1742"/>
      <c r="B55" s="1746"/>
      <c r="C55" s="1737"/>
      <c r="D55" s="569" t="s">
        <v>823</v>
      </c>
      <c r="E55" s="593" t="s">
        <v>824</v>
      </c>
      <c r="F55" s="1755" t="s">
        <v>892</v>
      </c>
      <c r="G55" s="1756"/>
      <c r="H55" s="1756"/>
      <c r="I55" s="1756"/>
      <c r="J55" s="1756"/>
      <c r="K55" s="1756"/>
      <c r="L55" s="1756"/>
      <c r="M55" s="1757"/>
    </row>
    <row r="56" spans="1:13" ht="12" customHeight="1">
      <c r="A56" s="1742"/>
      <c r="B56" s="1746"/>
      <c r="C56" s="1737"/>
      <c r="D56" s="569" t="s">
        <v>823</v>
      </c>
      <c r="E56" s="593" t="s">
        <v>824</v>
      </c>
      <c r="F56" s="1755" t="s">
        <v>893</v>
      </c>
      <c r="G56" s="1756"/>
      <c r="H56" s="1756"/>
      <c r="I56" s="1756"/>
      <c r="J56" s="1756"/>
      <c r="K56" s="1756"/>
      <c r="L56" s="1756"/>
      <c r="M56" s="1757"/>
    </row>
    <row r="57" spans="1:13" ht="24" customHeight="1">
      <c r="A57" s="1742"/>
      <c r="B57" s="1746"/>
      <c r="C57" s="1737"/>
      <c r="D57" s="569" t="s">
        <v>823</v>
      </c>
      <c r="E57" s="593" t="s">
        <v>824</v>
      </c>
      <c r="F57" s="1755" t="s">
        <v>894</v>
      </c>
      <c r="G57" s="1756"/>
      <c r="H57" s="1756"/>
      <c r="I57" s="1756"/>
      <c r="J57" s="1756"/>
      <c r="K57" s="1756"/>
      <c r="L57" s="1756"/>
      <c r="M57" s="1757"/>
    </row>
    <row r="58" spans="1:13" ht="12" customHeight="1">
      <c r="A58" s="1742"/>
      <c r="B58" s="1746"/>
      <c r="C58" s="1737"/>
      <c r="D58" s="569" t="s">
        <v>823</v>
      </c>
      <c r="E58" s="593" t="s">
        <v>824</v>
      </c>
      <c r="F58" s="1755" t="s">
        <v>895</v>
      </c>
      <c r="G58" s="1756"/>
      <c r="H58" s="1756"/>
      <c r="I58" s="1756"/>
      <c r="J58" s="1756"/>
      <c r="K58" s="1756"/>
      <c r="L58" s="1756"/>
      <c r="M58" s="1757"/>
    </row>
    <row r="59" spans="1:13" ht="12" customHeight="1">
      <c r="A59" s="1742"/>
      <c r="B59" s="1746"/>
      <c r="C59" s="1737" t="s">
        <v>896</v>
      </c>
      <c r="D59" s="569" t="s">
        <v>823</v>
      </c>
      <c r="E59" s="593" t="s">
        <v>824</v>
      </c>
      <c r="F59" s="1755" t="s">
        <v>886</v>
      </c>
      <c r="G59" s="1756"/>
      <c r="H59" s="1756"/>
      <c r="I59" s="1756"/>
      <c r="J59" s="1756"/>
      <c r="K59" s="1756"/>
      <c r="L59" s="1756"/>
      <c r="M59" s="1757"/>
    </row>
    <row r="60" spans="1:13" ht="24" customHeight="1">
      <c r="A60" s="1742"/>
      <c r="B60" s="1746"/>
      <c r="C60" s="1737"/>
      <c r="D60" s="600" t="s">
        <v>823</v>
      </c>
      <c r="E60" s="601" t="s">
        <v>824</v>
      </c>
      <c r="F60" s="1753" t="s">
        <v>897</v>
      </c>
      <c r="G60" s="1779"/>
      <c r="H60" s="1779"/>
      <c r="I60" s="1779"/>
      <c r="J60" s="1779"/>
      <c r="K60" s="1779"/>
      <c r="L60" s="1779"/>
      <c r="M60" s="1780"/>
    </row>
    <row r="61" spans="1:13" ht="36" customHeight="1">
      <c r="A61" s="1742"/>
      <c r="B61" s="1746"/>
      <c r="C61" s="1737"/>
      <c r="D61" s="577"/>
      <c r="E61" s="578"/>
      <c r="F61" s="1771" t="s">
        <v>898</v>
      </c>
      <c r="G61" s="1772"/>
      <c r="H61" s="1772"/>
      <c r="I61" s="1772"/>
      <c r="J61" s="1772"/>
      <c r="K61" s="1772"/>
      <c r="L61" s="1772"/>
      <c r="M61" s="1773"/>
    </row>
    <row r="62" spans="1:13" ht="86.25" customHeight="1">
      <c r="A62" s="1742"/>
      <c r="B62" s="1746"/>
      <c r="C62" s="1737"/>
      <c r="D62" s="587"/>
      <c r="E62" s="588"/>
      <c r="F62" s="1754" t="s">
        <v>899</v>
      </c>
      <c r="G62" s="1781"/>
      <c r="H62" s="1781"/>
      <c r="I62" s="1781"/>
      <c r="J62" s="1781"/>
      <c r="K62" s="1781"/>
      <c r="L62" s="1781"/>
      <c r="M62" s="1782"/>
    </row>
    <row r="63" spans="1:13" ht="36" customHeight="1">
      <c r="A63" s="1742"/>
      <c r="B63" s="1746"/>
      <c r="C63" s="1737"/>
      <c r="D63" s="600"/>
      <c r="E63" s="601" t="s">
        <v>824</v>
      </c>
      <c r="F63" s="1753" t="s">
        <v>890</v>
      </c>
      <c r="G63" s="1769"/>
      <c r="H63" s="1769"/>
      <c r="I63" s="1769"/>
      <c r="J63" s="1769"/>
      <c r="K63" s="1769"/>
      <c r="L63" s="1769"/>
      <c r="M63" s="1770"/>
    </row>
    <row r="64" spans="1:13" ht="35.25" customHeight="1">
      <c r="A64" s="1742"/>
      <c r="B64" s="1746"/>
      <c r="C64" s="1737"/>
      <c r="D64" s="587"/>
      <c r="E64" s="588"/>
      <c r="F64" s="1754" t="s">
        <v>891</v>
      </c>
      <c r="G64" s="1767"/>
      <c r="H64" s="1767"/>
      <c r="I64" s="1767"/>
      <c r="J64" s="1767"/>
      <c r="K64" s="1767"/>
      <c r="L64" s="1767"/>
      <c r="M64" s="1768"/>
    </row>
    <row r="65" spans="1:13" ht="12" customHeight="1">
      <c r="A65" s="1742"/>
      <c r="B65" s="1746"/>
      <c r="C65" s="1737"/>
      <c r="D65" s="569" t="s">
        <v>823</v>
      </c>
      <c r="E65" s="593" t="s">
        <v>824</v>
      </c>
      <c r="F65" s="1755" t="s">
        <v>892</v>
      </c>
      <c r="G65" s="1756"/>
      <c r="H65" s="1756"/>
      <c r="I65" s="1756"/>
      <c r="J65" s="1756"/>
      <c r="K65" s="1756"/>
      <c r="L65" s="1756"/>
      <c r="M65" s="1757"/>
    </row>
    <row r="66" spans="1:13" ht="12" customHeight="1">
      <c r="A66" s="1742"/>
      <c r="B66" s="1746"/>
      <c r="C66" s="1737"/>
      <c r="D66" s="569" t="s">
        <v>823</v>
      </c>
      <c r="E66" s="593" t="s">
        <v>824</v>
      </c>
      <c r="F66" s="1755" t="s">
        <v>893</v>
      </c>
      <c r="G66" s="1756"/>
      <c r="H66" s="1756"/>
      <c r="I66" s="1756"/>
      <c r="J66" s="1756"/>
      <c r="K66" s="1756"/>
      <c r="L66" s="1756"/>
      <c r="M66" s="1757"/>
    </row>
    <row r="67" spans="1:13" ht="24" customHeight="1">
      <c r="A67" s="1742"/>
      <c r="B67" s="1746"/>
      <c r="C67" s="1737"/>
      <c r="D67" s="569" t="s">
        <v>823</v>
      </c>
      <c r="E67" s="593" t="s">
        <v>824</v>
      </c>
      <c r="F67" s="1755" t="s">
        <v>894</v>
      </c>
      <c r="G67" s="1756"/>
      <c r="H67" s="1756"/>
      <c r="I67" s="1756"/>
      <c r="J67" s="1756"/>
      <c r="K67" s="1756"/>
      <c r="L67" s="1756"/>
      <c r="M67" s="1757"/>
    </row>
    <row r="68" spans="1:13" ht="12" customHeight="1">
      <c r="A68" s="1743"/>
      <c r="B68" s="1748"/>
      <c r="C68" s="1737"/>
      <c r="D68" s="569" t="s">
        <v>823</v>
      </c>
      <c r="E68" s="593" t="s">
        <v>824</v>
      </c>
      <c r="F68" s="1755" t="s">
        <v>895</v>
      </c>
      <c r="G68" s="1756"/>
      <c r="H68" s="1756"/>
      <c r="I68" s="1756"/>
      <c r="J68" s="1756"/>
      <c r="K68" s="1756"/>
      <c r="L68" s="1756"/>
      <c r="M68" s="1757"/>
    </row>
    <row r="69" spans="1:13" ht="12" customHeight="1">
      <c r="A69" s="1741">
        <v>5</v>
      </c>
      <c r="B69" s="1745" t="s">
        <v>900</v>
      </c>
      <c r="C69" s="1737" t="s">
        <v>900</v>
      </c>
      <c r="D69" s="569" t="s">
        <v>823</v>
      </c>
      <c r="E69" s="593" t="s">
        <v>824</v>
      </c>
      <c r="F69" s="1755" t="s">
        <v>901</v>
      </c>
      <c r="G69" s="1756"/>
      <c r="H69" s="1756"/>
      <c r="I69" s="1756"/>
      <c r="J69" s="1756"/>
      <c r="K69" s="1756"/>
      <c r="L69" s="1756"/>
      <c r="M69" s="1757"/>
    </row>
    <row r="70" spans="1:13" ht="12" customHeight="1">
      <c r="A70" s="1742"/>
      <c r="B70" s="1746"/>
      <c r="C70" s="1737"/>
      <c r="D70" s="569" t="s">
        <v>823</v>
      </c>
      <c r="E70" s="593" t="s">
        <v>824</v>
      </c>
      <c r="F70" s="1755" t="s">
        <v>902</v>
      </c>
      <c r="G70" s="1756"/>
      <c r="H70" s="1756"/>
      <c r="I70" s="1756"/>
      <c r="J70" s="1756"/>
      <c r="K70" s="1756"/>
      <c r="L70" s="1756"/>
      <c r="M70" s="1757"/>
    </row>
    <row r="71" spans="1:13" ht="12" customHeight="1">
      <c r="A71" s="1742"/>
      <c r="B71" s="1746"/>
      <c r="C71" s="1737"/>
      <c r="D71" s="569" t="s">
        <v>823</v>
      </c>
      <c r="E71" s="593" t="s">
        <v>824</v>
      </c>
      <c r="F71" s="1755" t="s">
        <v>903</v>
      </c>
      <c r="G71" s="1756"/>
      <c r="H71" s="1756"/>
      <c r="I71" s="1756"/>
      <c r="J71" s="1756"/>
      <c r="K71" s="1756"/>
      <c r="L71" s="1756"/>
      <c r="M71" s="1757"/>
    </row>
    <row r="72" spans="1:13" ht="12" customHeight="1">
      <c r="A72" s="1742"/>
      <c r="B72" s="1746"/>
      <c r="C72" s="1737"/>
      <c r="D72" s="569" t="s">
        <v>823</v>
      </c>
      <c r="E72" s="593" t="s">
        <v>824</v>
      </c>
      <c r="F72" s="1755" t="s">
        <v>904</v>
      </c>
      <c r="G72" s="1756"/>
      <c r="H72" s="1756"/>
      <c r="I72" s="1756"/>
      <c r="J72" s="1756"/>
      <c r="K72" s="1756"/>
      <c r="L72" s="1756"/>
      <c r="M72" s="1757"/>
    </row>
    <row r="73" spans="1:13" ht="12" customHeight="1">
      <c r="A73" s="1742"/>
      <c r="B73" s="1746"/>
      <c r="C73" s="1737"/>
      <c r="D73" s="569" t="s">
        <v>823</v>
      </c>
      <c r="E73" s="593" t="s">
        <v>824</v>
      </c>
      <c r="F73" s="1755" t="s">
        <v>905</v>
      </c>
      <c r="G73" s="1756"/>
      <c r="H73" s="1756"/>
      <c r="I73" s="1756"/>
      <c r="J73" s="1756"/>
      <c r="K73" s="1756"/>
      <c r="L73" s="1756"/>
      <c r="M73" s="1757"/>
    </row>
    <row r="74" spans="1:13" ht="12" customHeight="1">
      <c r="A74" s="1742"/>
      <c r="B74" s="1746"/>
      <c r="C74" s="1737" t="s">
        <v>906</v>
      </c>
      <c r="D74" s="569" t="s">
        <v>823</v>
      </c>
      <c r="E74" s="593" t="s">
        <v>824</v>
      </c>
      <c r="F74" s="1755" t="s">
        <v>907</v>
      </c>
      <c r="G74" s="1756"/>
      <c r="H74" s="1756"/>
      <c r="I74" s="1756"/>
      <c r="J74" s="1756"/>
      <c r="K74" s="1756"/>
      <c r="L74" s="1756"/>
      <c r="M74" s="1757"/>
    </row>
    <row r="75" spans="1:13" ht="12" customHeight="1">
      <c r="A75" s="1742"/>
      <c r="B75" s="1746"/>
      <c r="C75" s="1737"/>
      <c r="D75" s="569" t="s">
        <v>823</v>
      </c>
      <c r="E75" s="593" t="s">
        <v>824</v>
      </c>
      <c r="F75" s="1755" t="s">
        <v>908</v>
      </c>
      <c r="G75" s="1756"/>
      <c r="H75" s="1756"/>
      <c r="I75" s="1756"/>
      <c r="J75" s="1756"/>
      <c r="K75" s="1756"/>
      <c r="L75" s="1756"/>
      <c r="M75" s="1757"/>
    </row>
    <row r="76" spans="1:13" ht="12" customHeight="1">
      <c r="A76" s="1742"/>
      <c r="B76" s="1746"/>
      <c r="C76" s="1737"/>
      <c r="D76" s="569" t="s">
        <v>823</v>
      </c>
      <c r="E76" s="593" t="s">
        <v>824</v>
      </c>
      <c r="F76" s="1755" t="s">
        <v>909</v>
      </c>
      <c r="G76" s="1756"/>
      <c r="H76" s="1756"/>
      <c r="I76" s="1756"/>
      <c r="J76" s="1756"/>
      <c r="K76" s="1756"/>
      <c r="L76" s="1756"/>
      <c r="M76" s="1757"/>
    </row>
    <row r="77" spans="1:13" ht="12" customHeight="1">
      <c r="A77" s="1742"/>
      <c r="B77" s="1746"/>
      <c r="C77" s="1737"/>
      <c r="D77" s="569" t="s">
        <v>823</v>
      </c>
      <c r="E77" s="593" t="s">
        <v>824</v>
      </c>
      <c r="F77" s="1784" t="s">
        <v>910</v>
      </c>
      <c r="G77" s="1785"/>
      <c r="H77" s="1785"/>
      <c r="I77" s="1785"/>
      <c r="J77" s="1785"/>
      <c r="K77" s="1785"/>
      <c r="L77" s="1785"/>
      <c r="M77" s="1786"/>
    </row>
    <row r="78" spans="1:13" ht="12" customHeight="1">
      <c r="A78" s="1742"/>
      <c r="B78" s="1746"/>
      <c r="C78" s="1737"/>
      <c r="D78" s="569" t="s">
        <v>823</v>
      </c>
      <c r="E78" s="593" t="s">
        <v>824</v>
      </c>
      <c r="F78" s="1755" t="s">
        <v>911</v>
      </c>
      <c r="G78" s="1756"/>
      <c r="H78" s="1756"/>
      <c r="I78" s="1756"/>
      <c r="J78" s="1756"/>
      <c r="K78" s="1756"/>
      <c r="L78" s="1756"/>
      <c r="M78" s="1757"/>
    </row>
    <row r="79" spans="1:13" ht="12" customHeight="1">
      <c r="A79" s="1742"/>
      <c r="B79" s="1746"/>
      <c r="C79" s="1737"/>
      <c r="D79" s="569" t="s">
        <v>823</v>
      </c>
      <c r="E79" s="593" t="s">
        <v>824</v>
      </c>
      <c r="F79" s="1755" t="s">
        <v>912</v>
      </c>
      <c r="G79" s="1756"/>
      <c r="H79" s="1756"/>
      <c r="I79" s="1756"/>
      <c r="J79" s="1756"/>
      <c r="K79" s="1756"/>
      <c r="L79" s="1756"/>
      <c r="M79" s="1757"/>
    </row>
    <row r="80" spans="1:13" ht="12" customHeight="1">
      <c r="A80" s="1742"/>
      <c r="B80" s="1746"/>
      <c r="C80" s="1737"/>
      <c r="D80" s="569" t="s">
        <v>823</v>
      </c>
      <c r="E80" s="593" t="s">
        <v>824</v>
      </c>
      <c r="F80" s="1755" t="s">
        <v>913</v>
      </c>
      <c r="G80" s="1756"/>
      <c r="H80" s="1756"/>
      <c r="I80" s="1756"/>
      <c r="J80" s="1756"/>
      <c r="K80" s="1756"/>
      <c r="L80" s="1756"/>
      <c r="M80" s="1757"/>
    </row>
    <row r="81" spans="1:13" ht="21.75" customHeight="1">
      <c r="A81" s="1743"/>
      <c r="B81" s="1748"/>
      <c r="C81" s="1737"/>
      <c r="D81" s="569" t="s">
        <v>823</v>
      </c>
      <c r="E81" s="593" t="s">
        <v>824</v>
      </c>
      <c r="F81" s="1755" t="s">
        <v>914</v>
      </c>
      <c r="G81" s="1756"/>
      <c r="H81" s="1756"/>
      <c r="I81" s="1756"/>
      <c r="J81" s="1756"/>
      <c r="K81" s="1756"/>
      <c r="L81" s="1756"/>
      <c r="M81" s="1757"/>
    </row>
    <row r="82" spans="1:13" ht="12" customHeight="1">
      <c r="A82" s="1741">
        <v>6</v>
      </c>
      <c r="B82" s="1744" t="s">
        <v>915</v>
      </c>
      <c r="C82" s="1745"/>
      <c r="D82" s="569"/>
      <c r="E82" s="593" t="s">
        <v>824</v>
      </c>
      <c r="F82" s="1755" t="s">
        <v>916</v>
      </c>
      <c r="G82" s="1756"/>
      <c r="H82" s="1756"/>
      <c r="I82" s="1756"/>
      <c r="J82" s="1756"/>
      <c r="K82" s="1756"/>
      <c r="L82" s="1756"/>
      <c r="M82" s="1757"/>
    </row>
    <row r="83" spans="1:13" ht="24" customHeight="1">
      <c r="A83" s="1742"/>
      <c r="B83" s="1731"/>
      <c r="C83" s="1746"/>
      <c r="D83" s="569"/>
      <c r="E83" s="593" t="s">
        <v>824</v>
      </c>
      <c r="F83" s="1755" t="s">
        <v>917</v>
      </c>
      <c r="G83" s="1756"/>
      <c r="H83" s="1756"/>
      <c r="I83" s="1756"/>
      <c r="J83" s="1756"/>
      <c r="K83" s="1756"/>
      <c r="L83" s="1756"/>
      <c r="M83" s="1757"/>
    </row>
    <row r="84" spans="1:13" ht="12" customHeight="1">
      <c r="A84" s="1742"/>
      <c r="B84" s="1731"/>
      <c r="C84" s="1746"/>
      <c r="D84" s="569"/>
      <c r="E84" s="593" t="s">
        <v>824</v>
      </c>
      <c r="F84" s="1755" t="s">
        <v>918</v>
      </c>
      <c r="G84" s="1756"/>
      <c r="H84" s="1756"/>
      <c r="I84" s="1756"/>
      <c r="J84" s="1756"/>
      <c r="K84" s="1756"/>
      <c r="L84" s="1756"/>
      <c r="M84" s="1757"/>
    </row>
    <row r="85" spans="1:13" ht="12" customHeight="1">
      <c r="A85" s="1742"/>
      <c r="B85" s="1731"/>
      <c r="C85" s="1746"/>
      <c r="D85" s="569"/>
      <c r="E85" s="593" t="s">
        <v>824</v>
      </c>
      <c r="F85" s="1755" t="s">
        <v>919</v>
      </c>
      <c r="G85" s="1756"/>
      <c r="H85" s="1756"/>
      <c r="I85" s="1756"/>
      <c r="J85" s="1756"/>
      <c r="K85" s="1756"/>
      <c r="L85" s="1756"/>
      <c r="M85" s="1757"/>
    </row>
    <row r="86" spans="1:13" ht="24" customHeight="1">
      <c r="A86" s="1742"/>
      <c r="B86" s="1731"/>
      <c r="C86" s="1746"/>
      <c r="D86" s="569"/>
      <c r="E86" s="593" t="s">
        <v>824</v>
      </c>
      <c r="F86" s="1755" t="s">
        <v>920</v>
      </c>
      <c r="G86" s="1756"/>
      <c r="H86" s="1756"/>
      <c r="I86" s="1756"/>
      <c r="J86" s="1756"/>
      <c r="K86" s="1756"/>
      <c r="L86" s="1756"/>
      <c r="M86" s="1757"/>
    </row>
    <row r="87" spans="1:13" ht="23.25" customHeight="1">
      <c r="A87" s="1742"/>
      <c r="B87" s="1731"/>
      <c r="C87" s="1746"/>
      <c r="D87" s="569"/>
      <c r="E87" s="593" t="s">
        <v>824</v>
      </c>
      <c r="F87" s="1755" t="s">
        <v>921</v>
      </c>
      <c r="G87" s="1756"/>
      <c r="H87" s="1756"/>
      <c r="I87" s="1756"/>
      <c r="J87" s="1756"/>
      <c r="K87" s="1756"/>
      <c r="L87" s="1756"/>
      <c r="M87" s="1757"/>
    </row>
    <row r="88" spans="1:13" ht="24" customHeight="1">
      <c r="A88" s="1742"/>
      <c r="B88" s="1731"/>
      <c r="C88" s="1746"/>
      <c r="D88" s="569"/>
      <c r="E88" s="593" t="s">
        <v>824</v>
      </c>
      <c r="F88" s="1755" t="s">
        <v>922</v>
      </c>
      <c r="G88" s="1756"/>
      <c r="H88" s="1756"/>
      <c r="I88" s="1756"/>
      <c r="J88" s="1756"/>
      <c r="K88" s="1756"/>
      <c r="L88" s="1756"/>
      <c r="M88" s="1757"/>
    </row>
    <row r="89" spans="1:13" ht="12" customHeight="1">
      <c r="A89" s="1742"/>
      <c r="B89" s="1731"/>
      <c r="C89" s="1746"/>
      <c r="D89" s="569"/>
      <c r="E89" s="593" t="s">
        <v>824</v>
      </c>
      <c r="F89" s="1755" t="s">
        <v>923</v>
      </c>
      <c r="G89" s="1756"/>
      <c r="H89" s="1756"/>
      <c r="I89" s="1756"/>
      <c r="J89" s="1756"/>
      <c r="K89" s="1756"/>
      <c r="L89" s="1756"/>
      <c r="M89" s="1757"/>
    </row>
    <row r="90" spans="1:13" ht="12" customHeight="1">
      <c r="A90" s="1742"/>
      <c r="B90" s="1731"/>
      <c r="C90" s="1746"/>
      <c r="D90" s="569" t="s">
        <v>823</v>
      </c>
      <c r="E90" s="593" t="s">
        <v>824</v>
      </c>
      <c r="F90" s="1755" t="s">
        <v>924</v>
      </c>
      <c r="G90" s="1756"/>
      <c r="H90" s="1756"/>
      <c r="I90" s="1756"/>
      <c r="J90" s="1756"/>
      <c r="K90" s="1756"/>
      <c r="L90" s="1756"/>
      <c r="M90" s="1757"/>
    </row>
    <row r="91" spans="1:13" ht="12" customHeight="1">
      <c r="A91" s="1742"/>
      <c r="B91" s="1731"/>
      <c r="C91" s="1746"/>
      <c r="D91" s="569"/>
      <c r="E91" s="593" t="s">
        <v>824</v>
      </c>
      <c r="F91" s="1755" t="s">
        <v>925</v>
      </c>
      <c r="G91" s="1756"/>
      <c r="H91" s="1756"/>
      <c r="I91" s="1756"/>
      <c r="J91" s="1756"/>
      <c r="K91" s="1756"/>
      <c r="L91" s="1756"/>
      <c r="M91" s="1757"/>
    </row>
    <row r="92" spans="1:13" ht="24" customHeight="1">
      <c r="A92" s="1743"/>
      <c r="B92" s="1747"/>
      <c r="C92" s="1748"/>
      <c r="D92" s="569"/>
      <c r="E92" s="593" t="s">
        <v>824</v>
      </c>
      <c r="F92" s="1755" t="s">
        <v>926</v>
      </c>
      <c r="G92" s="1756"/>
      <c r="H92" s="1756"/>
      <c r="I92" s="1756"/>
      <c r="J92" s="1756"/>
      <c r="K92" s="1756"/>
      <c r="L92" s="1756"/>
      <c r="M92" s="1757"/>
    </row>
    <row r="93" spans="1:13" ht="12" customHeight="1">
      <c r="A93" s="1741">
        <v>7</v>
      </c>
      <c r="B93" s="1744" t="s">
        <v>927</v>
      </c>
      <c r="C93" s="1745"/>
      <c r="D93" s="569" t="s">
        <v>823</v>
      </c>
      <c r="E93" s="593" t="s">
        <v>824</v>
      </c>
      <c r="F93" s="1755" t="s">
        <v>928</v>
      </c>
      <c r="G93" s="1756"/>
      <c r="H93" s="1756"/>
      <c r="I93" s="1756"/>
      <c r="J93" s="1756"/>
      <c r="K93" s="1756"/>
      <c r="L93" s="1756"/>
      <c r="M93" s="1757"/>
    </row>
    <row r="94" spans="1:13" ht="12" customHeight="1">
      <c r="A94" s="1742"/>
      <c r="B94" s="1731"/>
      <c r="C94" s="1746"/>
      <c r="D94" s="569" t="s">
        <v>823</v>
      </c>
      <c r="E94" s="593" t="s">
        <v>824</v>
      </c>
      <c r="F94" s="1755" t="s">
        <v>929</v>
      </c>
      <c r="G94" s="1756"/>
      <c r="H94" s="1756"/>
      <c r="I94" s="1756"/>
      <c r="J94" s="1756"/>
      <c r="K94" s="1756"/>
      <c r="L94" s="1756"/>
      <c r="M94" s="1757"/>
    </row>
    <row r="95" spans="1:13" ht="12" customHeight="1">
      <c r="A95" s="1742"/>
      <c r="B95" s="1731"/>
      <c r="C95" s="1746"/>
      <c r="D95" s="569" t="s">
        <v>823</v>
      </c>
      <c r="E95" s="593" t="s">
        <v>824</v>
      </c>
      <c r="F95" s="1755" t="s">
        <v>930</v>
      </c>
      <c r="G95" s="1756"/>
      <c r="H95" s="1756"/>
      <c r="I95" s="1756"/>
      <c r="J95" s="1756"/>
      <c r="K95" s="1756"/>
      <c r="L95" s="1756"/>
      <c r="M95" s="1757"/>
    </row>
    <row r="96" spans="1:13" ht="24" customHeight="1">
      <c r="A96" s="1742"/>
      <c r="B96" s="1731"/>
      <c r="C96" s="1746"/>
      <c r="D96" s="569" t="s">
        <v>823</v>
      </c>
      <c r="E96" s="593" t="s">
        <v>824</v>
      </c>
      <c r="F96" s="1755" t="s">
        <v>931</v>
      </c>
      <c r="G96" s="1756"/>
      <c r="H96" s="1756"/>
      <c r="I96" s="1756"/>
      <c r="J96" s="1756"/>
      <c r="K96" s="1756"/>
      <c r="L96" s="1756"/>
      <c r="M96" s="1757"/>
    </row>
    <row r="97" spans="1:13" ht="12" customHeight="1">
      <c r="A97" s="1742"/>
      <c r="B97" s="1731"/>
      <c r="C97" s="1746"/>
      <c r="D97" s="569" t="s">
        <v>823</v>
      </c>
      <c r="E97" s="593" t="s">
        <v>824</v>
      </c>
      <c r="F97" s="1755" t="s">
        <v>932</v>
      </c>
      <c r="G97" s="1756"/>
      <c r="H97" s="1756"/>
      <c r="I97" s="1756"/>
      <c r="J97" s="1756"/>
      <c r="K97" s="1756"/>
      <c r="L97" s="1756"/>
      <c r="M97" s="1757"/>
    </row>
    <row r="98" spans="1:13" ht="12" customHeight="1">
      <c r="A98" s="1742"/>
      <c r="B98" s="1731"/>
      <c r="C98" s="1746"/>
      <c r="D98" s="569"/>
      <c r="E98" s="593" t="s">
        <v>824</v>
      </c>
      <c r="F98" s="1755" t="s">
        <v>933</v>
      </c>
      <c r="G98" s="1756"/>
      <c r="H98" s="1756"/>
      <c r="I98" s="1756"/>
      <c r="J98" s="1756"/>
      <c r="K98" s="1756"/>
      <c r="L98" s="1756"/>
      <c r="M98" s="1757"/>
    </row>
    <row r="99" spans="1:13" ht="12" customHeight="1">
      <c r="A99" s="1742"/>
      <c r="B99" s="1731"/>
      <c r="C99" s="1746"/>
      <c r="D99" s="569" t="s">
        <v>823</v>
      </c>
      <c r="E99" s="593" t="s">
        <v>824</v>
      </c>
      <c r="F99" s="1755" t="s">
        <v>934</v>
      </c>
      <c r="G99" s="1756"/>
      <c r="H99" s="1756"/>
      <c r="I99" s="1756"/>
      <c r="J99" s="1756"/>
      <c r="K99" s="1756"/>
      <c r="L99" s="1756"/>
      <c r="M99" s="1757"/>
    </row>
    <row r="100" spans="1:13" ht="12" customHeight="1">
      <c r="A100" s="1742"/>
      <c r="B100" s="1731"/>
      <c r="C100" s="1746"/>
      <c r="D100" s="569" t="s">
        <v>823</v>
      </c>
      <c r="E100" s="593" t="s">
        <v>824</v>
      </c>
      <c r="F100" s="1755" t="s">
        <v>935</v>
      </c>
      <c r="G100" s="1756"/>
      <c r="H100" s="1756"/>
      <c r="I100" s="1756"/>
      <c r="J100" s="1756"/>
      <c r="K100" s="1756"/>
      <c r="L100" s="1756"/>
      <c r="M100" s="1757"/>
    </row>
    <row r="101" spans="1:13" ht="20.25" customHeight="1">
      <c r="A101" s="1742"/>
      <c r="B101" s="1731"/>
      <c r="C101" s="1746"/>
      <c r="D101" s="569" t="s">
        <v>823</v>
      </c>
      <c r="E101" s="593" t="s">
        <v>824</v>
      </c>
      <c r="F101" s="1755" t="s">
        <v>936</v>
      </c>
      <c r="G101" s="1756"/>
      <c r="H101" s="1756"/>
      <c r="I101" s="1756"/>
      <c r="J101" s="1756"/>
      <c r="K101" s="1756"/>
      <c r="L101" s="1756"/>
      <c r="M101" s="1757"/>
    </row>
    <row r="102" spans="1:13" ht="12" customHeight="1">
      <c r="A102" s="1742"/>
      <c r="B102" s="1731"/>
      <c r="C102" s="1746"/>
      <c r="D102" s="569" t="s">
        <v>823</v>
      </c>
      <c r="E102" s="593" t="s">
        <v>824</v>
      </c>
      <c r="F102" s="1755" t="s">
        <v>937</v>
      </c>
      <c r="G102" s="1756"/>
      <c r="H102" s="1756"/>
      <c r="I102" s="1756"/>
      <c r="J102" s="1756"/>
      <c r="K102" s="1756"/>
      <c r="L102" s="1756"/>
      <c r="M102" s="1757"/>
    </row>
    <row r="103" spans="1:13" ht="12" customHeight="1">
      <c r="A103" s="1742"/>
      <c r="B103" s="1731"/>
      <c r="C103" s="1746"/>
      <c r="D103" s="569" t="s">
        <v>823</v>
      </c>
      <c r="E103" s="593" t="s">
        <v>824</v>
      </c>
      <c r="F103" s="1755" t="s">
        <v>938</v>
      </c>
      <c r="G103" s="1756"/>
      <c r="H103" s="1756"/>
      <c r="I103" s="1797" t="s">
        <v>939</v>
      </c>
      <c r="J103" s="1798"/>
      <c r="K103" s="1798"/>
      <c r="L103" s="1798"/>
      <c r="M103" s="1799"/>
    </row>
    <row r="104" spans="1:13" ht="12" customHeight="1">
      <c r="A104" s="1742"/>
      <c r="B104" s="1731"/>
      <c r="C104" s="1746"/>
      <c r="D104" s="569" t="s">
        <v>823</v>
      </c>
      <c r="E104" s="593" t="s">
        <v>824</v>
      </c>
      <c r="F104" s="1755" t="s">
        <v>940</v>
      </c>
      <c r="G104" s="1756"/>
      <c r="H104" s="1756"/>
      <c r="I104" s="1800"/>
      <c r="J104" s="1801"/>
      <c r="K104" s="1801"/>
      <c r="L104" s="1801"/>
      <c r="M104" s="1802"/>
    </row>
    <row r="105" spans="1:13" ht="12" customHeight="1">
      <c r="A105" s="1742"/>
      <c r="B105" s="1731"/>
      <c r="C105" s="1746"/>
      <c r="D105" s="569" t="s">
        <v>823</v>
      </c>
      <c r="E105" s="593" t="s">
        <v>824</v>
      </c>
      <c r="F105" s="1755" t="s">
        <v>941</v>
      </c>
      <c r="G105" s="1756"/>
      <c r="H105" s="1756"/>
      <c r="I105" s="1756"/>
      <c r="J105" s="1756"/>
      <c r="K105" s="1756"/>
      <c r="L105" s="1756"/>
      <c r="M105" s="1757"/>
    </row>
    <row r="106" spans="1:13" ht="12" customHeight="1">
      <c r="A106" s="1742"/>
      <c r="B106" s="1731"/>
      <c r="C106" s="1746"/>
      <c r="D106" s="569" t="s">
        <v>823</v>
      </c>
      <c r="E106" s="593" t="s">
        <v>824</v>
      </c>
      <c r="F106" s="1755" t="s">
        <v>942</v>
      </c>
      <c r="G106" s="1756"/>
      <c r="H106" s="1756"/>
      <c r="I106" s="1756"/>
      <c r="J106" s="1756"/>
      <c r="K106" s="1756"/>
      <c r="L106" s="1756"/>
      <c r="M106" s="1757"/>
    </row>
    <row r="107" spans="1:13" ht="12" customHeight="1">
      <c r="A107" s="1742"/>
      <c r="B107" s="1731"/>
      <c r="C107" s="1746"/>
      <c r="D107" s="569" t="s">
        <v>823</v>
      </c>
      <c r="E107" s="593" t="s">
        <v>824</v>
      </c>
      <c r="F107" s="1755" t="s">
        <v>943</v>
      </c>
      <c r="G107" s="1756"/>
      <c r="H107" s="1756"/>
      <c r="I107" s="1756"/>
      <c r="J107" s="1756"/>
      <c r="K107" s="1756"/>
      <c r="L107" s="1756"/>
      <c r="M107" s="1757"/>
    </row>
    <row r="108" spans="1:13" ht="12" customHeight="1">
      <c r="A108" s="1742"/>
      <c r="B108" s="1731"/>
      <c r="C108" s="1746"/>
      <c r="D108" s="569" t="s">
        <v>823</v>
      </c>
      <c r="E108" s="593" t="s">
        <v>824</v>
      </c>
      <c r="F108" s="1755" t="s">
        <v>944</v>
      </c>
      <c r="G108" s="1756"/>
      <c r="H108" s="1756"/>
      <c r="I108" s="1756"/>
      <c r="J108" s="1756"/>
      <c r="K108" s="1756"/>
      <c r="L108" s="1756"/>
      <c r="M108" s="1757"/>
    </row>
    <row r="109" spans="1:13" ht="12" customHeight="1">
      <c r="A109" s="1742"/>
      <c r="B109" s="1731"/>
      <c r="C109" s="1746"/>
      <c r="D109" s="602" t="s">
        <v>945</v>
      </c>
      <c r="E109" s="603" t="s">
        <v>946</v>
      </c>
      <c r="F109" s="1788" t="s">
        <v>947</v>
      </c>
      <c r="G109" s="1789"/>
      <c r="H109" s="1789"/>
      <c r="I109" s="1789"/>
      <c r="J109" s="1789"/>
      <c r="K109" s="1789"/>
      <c r="L109" s="1789"/>
      <c r="M109" s="1790"/>
    </row>
    <row r="110" spans="1:13" ht="12" customHeight="1">
      <c r="A110" s="1742"/>
      <c r="B110" s="1731"/>
      <c r="C110" s="1746"/>
      <c r="D110" s="602" t="s">
        <v>945</v>
      </c>
      <c r="E110" s="603" t="s">
        <v>946</v>
      </c>
      <c r="F110" s="1788" t="s">
        <v>948</v>
      </c>
      <c r="G110" s="1789"/>
      <c r="H110" s="1789"/>
      <c r="I110" s="1789"/>
      <c r="J110" s="1789"/>
      <c r="K110" s="1789"/>
      <c r="L110" s="1789"/>
      <c r="M110" s="1790"/>
    </row>
    <row r="111" spans="1:13" ht="12" customHeight="1">
      <c r="A111" s="1743"/>
      <c r="B111" s="1747"/>
      <c r="C111" s="1748"/>
      <c r="D111" s="602"/>
      <c r="E111" s="603" t="s">
        <v>946</v>
      </c>
      <c r="F111" s="1791" t="s">
        <v>949</v>
      </c>
      <c r="G111" s="1792"/>
      <c r="H111" s="1792"/>
      <c r="I111" s="1792"/>
      <c r="J111" s="1792"/>
      <c r="K111" s="1792"/>
      <c r="L111" s="1792"/>
      <c r="M111" s="1793"/>
    </row>
    <row r="112" spans="1:13" ht="20.25" customHeight="1">
      <c r="A112" s="1741">
        <v>8</v>
      </c>
      <c r="B112" s="1744" t="s">
        <v>950</v>
      </c>
      <c r="C112" s="1745"/>
      <c r="D112" s="604" t="s">
        <v>823</v>
      </c>
      <c r="E112" s="605" t="s">
        <v>824</v>
      </c>
      <c r="F112" s="1794" t="s">
        <v>951</v>
      </c>
      <c r="G112" s="1795"/>
      <c r="H112" s="1795"/>
      <c r="I112" s="1795"/>
      <c r="J112" s="1795"/>
      <c r="K112" s="1795"/>
      <c r="L112" s="1795"/>
      <c r="M112" s="1796"/>
    </row>
    <row r="113" spans="1:13" ht="12" customHeight="1">
      <c r="A113" s="1742"/>
      <c r="B113" s="1731"/>
      <c r="C113" s="1746"/>
      <c r="D113" s="569" t="s">
        <v>823</v>
      </c>
      <c r="E113" s="593" t="s">
        <v>824</v>
      </c>
      <c r="F113" s="1755" t="s">
        <v>952</v>
      </c>
      <c r="G113" s="1756"/>
      <c r="H113" s="1756"/>
      <c r="I113" s="1756"/>
      <c r="J113" s="1756"/>
      <c r="K113" s="1756"/>
      <c r="L113" s="1756"/>
      <c r="M113" s="1757"/>
    </row>
    <row r="114" spans="1:13" ht="11.25" customHeight="1">
      <c r="A114" s="1743"/>
      <c r="B114" s="1747"/>
      <c r="C114" s="1748"/>
      <c r="D114" s="569" t="s">
        <v>823</v>
      </c>
      <c r="E114" s="593" t="s">
        <v>824</v>
      </c>
      <c r="F114" s="1755" t="s">
        <v>953</v>
      </c>
      <c r="G114" s="1756"/>
      <c r="H114" s="1756"/>
      <c r="I114" s="1756"/>
      <c r="J114" s="1756"/>
      <c r="K114" s="1756"/>
      <c r="L114" s="1756"/>
      <c r="M114" s="1757"/>
    </row>
    <row r="115" spans="1:13" ht="12" customHeight="1">
      <c r="A115" s="1741">
        <v>9</v>
      </c>
      <c r="B115" s="1744" t="s">
        <v>954</v>
      </c>
      <c r="C115" s="1745"/>
      <c r="D115" s="569" t="s">
        <v>823</v>
      </c>
      <c r="E115" s="593" t="s">
        <v>824</v>
      </c>
      <c r="F115" s="1755" t="s">
        <v>955</v>
      </c>
      <c r="G115" s="1756"/>
      <c r="H115" s="1756"/>
      <c r="I115" s="1756"/>
      <c r="J115" s="1756"/>
      <c r="K115" s="1756"/>
      <c r="L115" s="1756"/>
      <c r="M115" s="1757"/>
    </row>
    <row r="116" spans="1:13" ht="12" customHeight="1">
      <c r="A116" s="1743"/>
      <c r="B116" s="1747"/>
      <c r="C116" s="1748"/>
      <c r="D116" s="569" t="s">
        <v>823</v>
      </c>
      <c r="E116" s="593" t="s">
        <v>824</v>
      </c>
      <c r="F116" s="1784" t="s">
        <v>956</v>
      </c>
      <c r="G116" s="1785"/>
      <c r="H116" s="1785"/>
      <c r="I116" s="1785"/>
      <c r="J116" s="1785"/>
      <c r="K116" s="1785"/>
      <c r="L116" s="1785"/>
      <c r="M116" s="1786"/>
    </row>
    <row r="117" spans="1:13" ht="11.25">
      <c r="F117" s="1772"/>
      <c r="G117" s="1772"/>
      <c r="H117" s="1772"/>
      <c r="I117" s="1772"/>
    </row>
    <row r="118" spans="1:13" ht="11.25">
      <c r="A118" s="606" t="s">
        <v>957</v>
      </c>
      <c r="F118" s="607"/>
      <c r="G118" s="607"/>
      <c r="H118" s="607"/>
      <c r="I118" s="607"/>
    </row>
    <row r="119" spans="1:13" s="507" customFormat="1" ht="11.25">
      <c r="A119" s="608" t="s">
        <v>958</v>
      </c>
      <c r="B119" s="609"/>
      <c r="C119" s="57"/>
      <c r="D119" s="491"/>
      <c r="E119" s="57"/>
      <c r="F119" s="610"/>
      <c r="G119" s="610"/>
      <c r="H119" s="610"/>
      <c r="I119" s="610"/>
    </row>
    <row r="120" spans="1:13" s="613" customFormat="1" ht="10.5">
      <c r="A120" s="1787" t="s">
        <v>959</v>
      </c>
      <c r="B120" s="1787"/>
      <c r="C120" s="611"/>
      <c r="D120" s="611"/>
      <c r="E120" s="611"/>
      <c r="F120" s="612"/>
      <c r="G120" s="612"/>
      <c r="H120" s="612"/>
      <c r="I120" s="612"/>
    </row>
    <row r="121" spans="1:13" s="613" customFormat="1" ht="31.5" customHeight="1">
      <c r="A121" s="614"/>
      <c r="B121" s="615" t="s">
        <v>960</v>
      </c>
      <c r="C121" s="1803" t="s">
        <v>961</v>
      </c>
      <c r="D121" s="1803"/>
      <c r="E121" s="1803"/>
      <c r="F121" s="1803"/>
      <c r="G121" s="1803"/>
      <c r="H121" s="1803"/>
      <c r="I121" s="1803"/>
      <c r="J121" s="1803"/>
      <c r="K121" s="1803"/>
      <c r="L121" s="1803"/>
      <c r="M121" s="1803"/>
    </row>
    <row r="122" spans="1:13" s="613" customFormat="1" ht="21" customHeight="1">
      <c r="A122" s="614"/>
      <c r="B122" s="615" t="s">
        <v>962</v>
      </c>
      <c r="C122" s="1803" t="s">
        <v>963</v>
      </c>
      <c r="D122" s="1803"/>
      <c r="E122" s="1803"/>
      <c r="F122" s="1803"/>
      <c r="G122" s="1803"/>
      <c r="H122" s="1803"/>
      <c r="I122" s="1803"/>
      <c r="J122" s="1803"/>
      <c r="K122" s="1803"/>
      <c r="L122" s="1803"/>
      <c r="M122" s="1803"/>
    </row>
    <row r="123" spans="1:13" s="613" customFormat="1" ht="9.75" customHeight="1">
      <c r="A123" s="614"/>
      <c r="B123" s="615" t="s">
        <v>964</v>
      </c>
      <c r="C123" s="1803" t="s">
        <v>965</v>
      </c>
      <c r="D123" s="1803"/>
      <c r="E123" s="1803"/>
      <c r="F123" s="1803"/>
      <c r="G123" s="1803"/>
      <c r="H123" s="1803"/>
      <c r="I123" s="1803"/>
      <c r="J123" s="1803"/>
      <c r="K123" s="1803"/>
      <c r="L123" s="1803"/>
      <c r="M123" s="1803"/>
    </row>
    <row r="124" spans="1:13" s="613" customFormat="1" ht="10.5">
      <c r="A124" s="614"/>
      <c r="B124" s="614"/>
      <c r="C124" s="614" t="s">
        <v>966</v>
      </c>
      <c r="D124" s="1804" t="s">
        <v>967</v>
      </c>
      <c r="E124" s="1804"/>
      <c r="F124" s="1804"/>
      <c r="G124" s="1804"/>
      <c r="H124" s="1804"/>
      <c r="I124" s="1804"/>
      <c r="J124" s="1804"/>
      <c r="K124" s="1804"/>
      <c r="L124" s="1804"/>
      <c r="M124" s="1804"/>
    </row>
    <row r="125" spans="1:13" s="613" customFormat="1" ht="10.5">
      <c r="A125" s="614"/>
      <c r="B125" s="614"/>
      <c r="C125" s="614"/>
      <c r="D125" s="1804" t="s">
        <v>968</v>
      </c>
      <c r="E125" s="1804"/>
      <c r="F125" s="1804"/>
      <c r="G125" s="1804"/>
      <c r="H125" s="1804"/>
      <c r="I125" s="1804"/>
      <c r="J125" s="1804"/>
      <c r="K125" s="1804"/>
      <c r="L125" s="1804"/>
      <c r="M125" s="1804"/>
    </row>
    <row r="126" spans="1:13" s="613" customFormat="1" ht="10.5">
      <c r="A126" s="616"/>
      <c r="B126" s="615"/>
      <c r="C126" s="615"/>
      <c r="D126" s="1803" t="s">
        <v>969</v>
      </c>
      <c r="E126" s="1803"/>
      <c r="F126" s="1803"/>
      <c r="G126" s="1803"/>
      <c r="H126" s="1803"/>
      <c r="I126" s="1803"/>
      <c r="J126" s="1803"/>
      <c r="K126" s="1803"/>
      <c r="L126" s="1803"/>
      <c r="M126" s="1803"/>
    </row>
    <row r="127" spans="1:13" s="613" customFormat="1" ht="10.5">
      <c r="A127" s="616"/>
      <c r="B127" s="615"/>
      <c r="C127" s="615"/>
      <c r="D127" s="615"/>
      <c r="E127" s="1803" t="s">
        <v>970</v>
      </c>
      <c r="F127" s="1803"/>
      <c r="G127" s="1803"/>
      <c r="H127" s="1803"/>
      <c r="I127" s="1803"/>
      <c r="J127" s="1803"/>
      <c r="K127" s="1803"/>
      <c r="L127" s="1803"/>
      <c r="M127" s="1803"/>
    </row>
    <row r="128" spans="1:13" s="613" customFormat="1" ht="10.5">
      <c r="A128" s="616"/>
      <c r="B128" s="615"/>
      <c r="C128" s="615"/>
      <c r="D128" s="615"/>
      <c r="E128" s="1803" t="s">
        <v>971</v>
      </c>
      <c r="F128" s="1803"/>
      <c r="G128" s="1803"/>
      <c r="H128" s="1803"/>
      <c r="I128" s="1803"/>
      <c r="J128" s="1803"/>
      <c r="K128" s="1803"/>
      <c r="L128" s="1803"/>
      <c r="M128" s="1803"/>
    </row>
    <row r="129" spans="1:13" s="613" customFormat="1" ht="21" customHeight="1">
      <c r="A129" s="616"/>
      <c r="B129" s="615"/>
      <c r="C129" s="615" t="s">
        <v>972</v>
      </c>
      <c r="D129" s="1803" t="s">
        <v>973</v>
      </c>
      <c r="E129" s="1803"/>
      <c r="F129" s="1803"/>
      <c r="G129" s="1803"/>
      <c r="H129" s="1803"/>
      <c r="I129" s="1803"/>
      <c r="J129" s="1803"/>
      <c r="K129" s="1803"/>
      <c r="L129" s="1803"/>
      <c r="M129" s="1803"/>
    </row>
    <row r="130" spans="1:13" s="613" customFormat="1" ht="10.5">
      <c r="A130" s="614"/>
      <c r="B130" s="614" t="s">
        <v>974</v>
      </c>
      <c r="C130" s="1804" t="s">
        <v>975</v>
      </c>
      <c r="D130" s="1804"/>
      <c r="E130" s="1804"/>
      <c r="F130" s="1804"/>
      <c r="G130" s="1804"/>
      <c r="H130" s="1804"/>
      <c r="I130" s="1804"/>
      <c r="J130" s="1804"/>
      <c r="K130" s="1804"/>
      <c r="L130" s="1804"/>
      <c r="M130" s="1804"/>
    </row>
    <row r="131" spans="1:13" s="613" customFormat="1" ht="10.5">
      <c r="A131" s="614"/>
      <c r="B131" s="615"/>
      <c r="C131" s="616" t="s">
        <v>966</v>
      </c>
      <c r="D131" s="1804" t="s">
        <v>976</v>
      </c>
      <c r="E131" s="1804"/>
      <c r="F131" s="1804"/>
      <c r="G131" s="1804"/>
      <c r="H131" s="1804"/>
      <c r="I131" s="1804"/>
      <c r="J131" s="1804"/>
      <c r="K131" s="1804"/>
      <c r="L131" s="1804"/>
      <c r="M131" s="1804"/>
    </row>
    <row r="132" spans="1:13" s="613" customFormat="1" ht="21" customHeight="1">
      <c r="A132" s="614"/>
      <c r="B132" s="615"/>
      <c r="C132" s="616" t="s">
        <v>977</v>
      </c>
      <c r="D132" s="1803" t="s">
        <v>978</v>
      </c>
      <c r="E132" s="1803"/>
      <c r="F132" s="1803"/>
      <c r="G132" s="1803"/>
      <c r="H132" s="1803"/>
      <c r="I132" s="1803"/>
      <c r="J132" s="1803"/>
      <c r="K132" s="1803"/>
      <c r="L132" s="1803"/>
      <c r="M132" s="1803"/>
    </row>
    <row r="133" spans="1:13" s="613" customFormat="1" ht="10.5">
      <c r="A133" s="614"/>
      <c r="B133" s="615"/>
      <c r="C133" s="617"/>
      <c r="D133" s="617"/>
      <c r="E133" s="617"/>
      <c r="F133" s="614"/>
      <c r="G133" s="614"/>
      <c r="H133" s="614"/>
      <c r="I133" s="614"/>
      <c r="J133" s="614"/>
      <c r="K133" s="614"/>
      <c r="L133" s="614"/>
      <c r="M133" s="614"/>
    </row>
    <row r="134" spans="1:13" s="613" customFormat="1" ht="12" customHeight="1">
      <c r="A134" s="614" t="s">
        <v>979</v>
      </c>
      <c r="B134" s="615"/>
      <c r="C134" s="617"/>
      <c r="D134" s="617"/>
      <c r="E134" s="617"/>
      <c r="F134" s="614"/>
      <c r="G134" s="614"/>
      <c r="H134" s="614"/>
      <c r="I134" s="614"/>
      <c r="J134" s="614"/>
      <c r="K134" s="614"/>
      <c r="L134" s="614"/>
      <c r="M134" s="614"/>
    </row>
    <row r="135" spans="1:13" s="618" customFormat="1" ht="63" customHeight="1">
      <c r="A135" s="1803" t="s">
        <v>980</v>
      </c>
      <c r="B135" s="1803"/>
      <c r="C135" s="1806" t="s">
        <v>981</v>
      </c>
      <c r="D135" s="1806"/>
      <c r="E135" s="1806"/>
      <c r="F135" s="1806"/>
      <c r="G135" s="1806"/>
      <c r="H135" s="1806"/>
      <c r="I135" s="1806"/>
      <c r="J135" s="1806"/>
      <c r="K135" s="1806"/>
      <c r="L135" s="1806"/>
      <c r="M135" s="1806"/>
    </row>
    <row r="136" spans="1:13" s="618" customFormat="1" ht="13.5" customHeight="1">
      <c r="A136" s="614"/>
      <c r="B136" s="615"/>
      <c r="C136" s="619" t="s">
        <v>982</v>
      </c>
      <c r="D136" s="1807" t="s">
        <v>983</v>
      </c>
      <c r="E136" s="1807"/>
      <c r="F136" s="1807"/>
      <c r="G136" s="1807"/>
      <c r="H136" s="1807"/>
      <c r="I136" s="1807"/>
      <c r="J136" s="1807"/>
      <c r="K136" s="1807"/>
      <c r="L136" s="1807"/>
      <c r="M136" s="1807"/>
    </row>
    <row r="137" spans="1:13" s="618" customFormat="1" ht="21" customHeight="1">
      <c r="A137" s="614"/>
      <c r="B137" s="615"/>
      <c r="C137" s="619" t="s">
        <v>984</v>
      </c>
      <c r="D137" s="1806" t="s">
        <v>985</v>
      </c>
      <c r="E137" s="1806"/>
      <c r="F137" s="1806"/>
      <c r="G137" s="1806"/>
      <c r="H137" s="1806"/>
      <c r="I137" s="1806"/>
      <c r="J137" s="1806"/>
      <c r="K137" s="1806"/>
      <c r="L137" s="1806"/>
      <c r="M137" s="1806"/>
    </row>
    <row r="138" spans="1:13" s="618" customFormat="1" ht="21" customHeight="1">
      <c r="A138" s="1803" t="s">
        <v>986</v>
      </c>
      <c r="B138" s="1803"/>
      <c r="C138" s="1803" t="s">
        <v>987</v>
      </c>
      <c r="D138" s="1803"/>
      <c r="E138" s="1803"/>
      <c r="F138" s="1803"/>
      <c r="G138" s="1803"/>
      <c r="H138" s="1803"/>
      <c r="I138" s="1803"/>
      <c r="J138" s="1803"/>
      <c r="K138" s="1803"/>
      <c r="L138" s="1803"/>
      <c r="M138" s="1803"/>
    </row>
    <row r="139" spans="1:13" s="618" customFormat="1" ht="21" customHeight="1">
      <c r="A139" s="614"/>
      <c r="B139" s="615"/>
      <c r="C139" s="619"/>
      <c r="D139" s="615" t="s">
        <v>988</v>
      </c>
      <c r="E139" s="1803" t="s">
        <v>989</v>
      </c>
      <c r="F139" s="1803"/>
      <c r="G139" s="1803"/>
      <c r="H139" s="1803"/>
      <c r="I139" s="1803"/>
      <c r="J139" s="1803"/>
      <c r="K139" s="1803"/>
      <c r="L139" s="1803"/>
      <c r="M139" s="1803"/>
    </row>
    <row r="140" spans="1:13" s="618" customFormat="1" ht="21" customHeight="1">
      <c r="A140" s="614"/>
      <c r="B140" s="615"/>
      <c r="C140" s="620"/>
      <c r="D140" s="621" t="s">
        <v>966</v>
      </c>
      <c r="E140" s="1803" t="s">
        <v>990</v>
      </c>
      <c r="F140" s="1803"/>
      <c r="G140" s="1803"/>
      <c r="H140" s="1803"/>
      <c r="I140" s="1803"/>
      <c r="J140" s="1803"/>
      <c r="K140" s="1803"/>
      <c r="L140" s="1803"/>
      <c r="M140" s="1803"/>
    </row>
    <row r="141" spans="1:13" s="618" customFormat="1" ht="10.5" customHeight="1">
      <c r="A141" s="614"/>
      <c r="B141" s="615"/>
      <c r="C141" s="620"/>
      <c r="D141" s="621"/>
      <c r="E141" s="1805" t="s">
        <v>991</v>
      </c>
      <c r="F141" s="622" t="s">
        <v>992</v>
      </c>
      <c r="G141" s="615"/>
      <c r="H141" s="615"/>
      <c r="I141" s="615"/>
      <c r="J141" s="615"/>
      <c r="K141" s="615"/>
      <c r="L141" s="615"/>
      <c r="M141" s="615"/>
    </row>
    <row r="142" spans="1:13" s="618" customFormat="1" ht="10.5" customHeight="1">
      <c r="A142" s="614"/>
      <c r="B142" s="615"/>
      <c r="C142" s="620"/>
      <c r="D142" s="621"/>
      <c r="E142" s="1805"/>
      <c r="F142" s="622" t="s">
        <v>993</v>
      </c>
      <c r="G142" s="615"/>
      <c r="H142" s="615"/>
      <c r="I142" s="615"/>
      <c r="J142" s="615"/>
      <c r="K142" s="615"/>
      <c r="L142" s="615"/>
      <c r="M142" s="615"/>
    </row>
    <row r="143" spans="1:13" s="618" customFormat="1" ht="10.5" customHeight="1">
      <c r="A143" s="614"/>
      <c r="B143" s="615"/>
      <c r="C143" s="620"/>
      <c r="D143" s="621"/>
      <c r="E143" s="623" t="s">
        <v>994</v>
      </c>
      <c r="F143" s="622" t="s">
        <v>995</v>
      </c>
      <c r="G143" s="615"/>
      <c r="H143" s="615"/>
      <c r="I143" s="615"/>
      <c r="J143" s="615"/>
      <c r="K143" s="615"/>
      <c r="L143" s="615"/>
      <c r="M143" s="615"/>
    </row>
    <row r="144" spans="1:13" s="618" customFormat="1" ht="10.5" customHeight="1">
      <c r="A144" s="614"/>
      <c r="B144" s="615"/>
      <c r="C144" s="620"/>
      <c r="D144" s="621"/>
      <c r="E144" s="623" t="s">
        <v>996</v>
      </c>
      <c r="F144" s="622" t="s">
        <v>995</v>
      </c>
      <c r="G144" s="615"/>
      <c r="H144" s="615"/>
      <c r="I144" s="615"/>
      <c r="J144" s="615"/>
      <c r="K144" s="615"/>
      <c r="L144" s="615"/>
      <c r="M144" s="615"/>
    </row>
    <row r="145" spans="1:13" s="618" customFormat="1" ht="10.5" customHeight="1">
      <c r="A145" s="614"/>
      <c r="B145" s="615"/>
      <c r="C145" s="620"/>
      <c r="D145" s="621"/>
      <c r="E145" s="624" t="s">
        <v>997</v>
      </c>
      <c r="F145" s="622" t="s">
        <v>998</v>
      </c>
      <c r="G145" s="615"/>
      <c r="H145" s="615"/>
      <c r="I145" s="615"/>
      <c r="J145" s="615"/>
      <c r="K145" s="615"/>
      <c r="L145" s="615"/>
      <c r="M145" s="615"/>
    </row>
    <row r="146" spans="1:13" s="618" customFormat="1" ht="21" customHeight="1">
      <c r="A146" s="614"/>
      <c r="B146" s="615"/>
      <c r="C146" s="620"/>
      <c r="D146" s="621" t="s">
        <v>977</v>
      </c>
      <c r="E146" s="1803" t="s">
        <v>999</v>
      </c>
      <c r="F146" s="1803"/>
      <c r="G146" s="1803"/>
      <c r="H146" s="1803"/>
      <c r="I146" s="1803"/>
      <c r="J146" s="1803"/>
      <c r="K146" s="1803"/>
      <c r="L146" s="1803"/>
      <c r="M146" s="1803"/>
    </row>
    <row r="147" spans="1:13" s="618" customFormat="1" ht="21" customHeight="1">
      <c r="A147" s="614"/>
      <c r="B147" s="615"/>
      <c r="C147" s="620"/>
      <c r="D147" s="621" t="s">
        <v>1000</v>
      </c>
      <c r="E147" s="1803" t="s">
        <v>1001</v>
      </c>
      <c r="F147" s="1803"/>
      <c r="G147" s="1803"/>
      <c r="H147" s="1803"/>
      <c r="I147" s="1803"/>
      <c r="J147" s="1803"/>
      <c r="K147" s="1803"/>
      <c r="L147" s="1803"/>
      <c r="M147" s="1803"/>
    </row>
    <row r="148" spans="1:13" s="618" customFormat="1" ht="10.5" customHeight="1">
      <c r="A148" s="619" t="s">
        <v>1002</v>
      </c>
      <c r="B148" s="615"/>
      <c r="C148" s="619" t="s">
        <v>1003</v>
      </c>
      <c r="D148" s="1803" t="s">
        <v>1004</v>
      </c>
      <c r="E148" s="1803"/>
      <c r="F148" s="1803"/>
      <c r="G148" s="1803"/>
      <c r="H148" s="1803"/>
      <c r="I148" s="1803"/>
      <c r="J148" s="1803"/>
      <c r="K148" s="1803"/>
      <c r="L148" s="1803"/>
      <c r="M148" s="1803"/>
    </row>
    <row r="149" spans="1:13" s="618" customFormat="1" ht="10.5" customHeight="1">
      <c r="A149" s="625"/>
      <c r="B149" s="615"/>
      <c r="C149" s="620"/>
      <c r="D149" s="614" t="s">
        <v>988</v>
      </c>
      <c r="E149" s="1803" t="s">
        <v>1005</v>
      </c>
      <c r="F149" s="1803"/>
      <c r="G149" s="1803"/>
      <c r="H149" s="1803"/>
      <c r="I149" s="1803"/>
      <c r="J149" s="1803"/>
      <c r="K149" s="1803"/>
      <c r="L149" s="1803"/>
      <c r="M149" s="1803"/>
    </row>
    <row r="150" spans="1:13" s="618" customFormat="1" ht="21" customHeight="1">
      <c r="A150" s="614"/>
      <c r="B150" s="615"/>
      <c r="C150" s="620"/>
      <c r="D150" s="614" t="s">
        <v>1006</v>
      </c>
      <c r="E150" s="1803" t="s">
        <v>1007</v>
      </c>
      <c r="F150" s="1803"/>
      <c r="G150" s="1803"/>
      <c r="H150" s="1803"/>
      <c r="I150" s="1803"/>
      <c r="J150" s="1803"/>
      <c r="K150" s="1803"/>
      <c r="L150" s="1803"/>
      <c r="M150" s="1803"/>
    </row>
    <row r="151" spans="1:13" s="618" customFormat="1" ht="9.75" customHeight="1">
      <c r="A151" s="614"/>
      <c r="B151" s="615"/>
      <c r="C151" s="620"/>
      <c r="D151" s="614" t="s">
        <v>1008</v>
      </c>
      <c r="E151" s="1803" t="s">
        <v>1009</v>
      </c>
      <c r="F151" s="1803"/>
      <c r="G151" s="1803"/>
      <c r="H151" s="1803"/>
      <c r="I151" s="1803"/>
      <c r="J151" s="1803"/>
      <c r="K151" s="1803"/>
      <c r="L151" s="1803"/>
      <c r="M151" s="1803"/>
    </row>
    <row r="152" spans="1:13" s="618" customFormat="1" ht="31.5" customHeight="1">
      <c r="A152" s="619"/>
      <c r="B152" s="615"/>
      <c r="C152" s="626"/>
      <c r="D152" s="614" t="s">
        <v>1010</v>
      </c>
      <c r="E152" s="1803" t="s">
        <v>1011</v>
      </c>
      <c r="F152" s="1803"/>
      <c r="G152" s="1803"/>
      <c r="H152" s="1803"/>
      <c r="I152" s="1803"/>
      <c r="J152" s="1803"/>
      <c r="K152" s="1803"/>
      <c r="L152" s="1803"/>
      <c r="M152" s="1803"/>
    </row>
    <row r="153" spans="1:13" s="618" customFormat="1" ht="21" customHeight="1">
      <c r="A153" s="619"/>
      <c r="B153" s="615"/>
      <c r="C153" s="626"/>
      <c r="D153" s="614" t="s">
        <v>1012</v>
      </c>
      <c r="E153" s="1803" t="s">
        <v>1013</v>
      </c>
      <c r="F153" s="1803"/>
      <c r="G153" s="1803"/>
      <c r="H153" s="1803"/>
      <c r="I153" s="1803"/>
      <c r="J153" s="1803"/>
      <c r="K153" s="1803"/>
      <c r="L153" s="1803"/>
      <c r="M153" s="1803"/>
    </row>
    <row r="154" spans="1:13" s="618" customFormat="1" ht="21" customHeight="1">
      <c r="A154" s="619"/>
      <c r="B154" s="615"/>
      <c r="C154" s="626"/>
      <c r="D154" s="614" t="s">
        <v>1014</v>
      </c>
      <c r="E154" s="1803" t="s">
        <v>1015</v>
      </c>
      <c r="F154" s="1803"/>
      <c r="G154" s="1803"/>
      <c r="H154" s="1803"/>
      <c r="I154" s="1803"/>
      <c r="J154" s="1803"/>
      <c r="K154" s="1803"/>
      <c r="L154" s="1803"/>
      <c r="M154" s="1803"/>
    </row>
    <row r="155" spans="1:13" s="618" customFormat="1" ht="10.5" customHeight="1">
      <c r="A155" s="614"/>
      <c r="B155" s="615"/>
      <c r="C155" s="627"/>
      <c r="D155" s="614" t="s">
        <v>1016</v>
      </c>
      <c r="E155" s="1807" t="s">
        <v>1017</v>
      </c>
      <c r="F155" s="1807"/>
      <c r="G155" s="1807"/>
      <c r="H155" s="1807"/>
      <c r="I155" s="1807"/>
      <c r="J155" s="1807"/>
      <c r="K155" s="1807"/>
      <c r="L155" s="1807"/>
      <c r="M155" s="1807"/>
    </row>
    <row r="156" spans="1:13" s="618" customFormat="1" ht="10.5">
      <c r="A156" s="614"/>
      <c r="B156" s="615"/>
      <c r="C156" s="619" t="s">
        <v>1018</v>
      </c>
      <c r="D156" s="1807" t="s">
        <v>1019</v>
      </c>
      <c r="E156" s="1807"/>
      <c r="F156" s="1807"/>
      <c r="G156" s="1807"/>
      <c r="H156" s="1807"/>
      <c r="I156" s="1807"/>
      <c r="J156" s="1807"/>
      <c r="K156" s="1807"/>
      <c r="L156" s="1807"/>
      <c r="M156" s="1807"/>
    </row>
    <row r="157" spans="1:13" s="618" customFormat="1" ht="21" customHeight="1">
      <c r="A157" s="614"/>
      <c r="B157" s="615"/>
      <c r="C157" s="627"/>
      <c r="D157" s="614" t="s">
        <v>988</v>
      </c>
      <c r="E157" s="1803" t="s">
        <v>1020</v>
      </c>
      <c r="F157" s="1803"/>
      <c r="G157" s="1803"/>
      <c r="H157" s="1803"/>
      <c r="I157" s="1803"/>
      <c r="J157" s="1803"/>
      <c r="K157" s="1803"/>
      <c r="L157" s="1803"/>
      <c r="M157" s="1803"/>
    </row>
    <row r="158" spans="1:13" s="618" customFormat="1" ht="10.5">
      <c r="A158" s="614"/>
      <c r="B158" s="615"/>
      <c r="C158" s="627"/>
      <c r="D158" s="614" t="s">
        <v>1006</v>
      </c>
      <c r="E158" s="1803" t="s">
        <v>1021</v>
      </c>
      <c r="F158" s="1803"/>
      <c r="G158" s="1803"/>
      <c r="H158" s="1803"/>
      <c r="I158" s="1803"/>
      <c r="J158" s="1803"/>
      <c r="K158" s="1803"/>
      <c r="L158" s="1803"/>
      <c r="M158" s="1803"/>
    </row>
    <row r="159" spans="1:13" s="618" customFormat="1" ht="10.5">
      <c r="A159" s="614"/>
      <c r="B159" s="615"/>
      <c r="C159" s="627"/>
      <c r="D159" s="614" t="s">
        <v>1008</v>
      </c>
      <c r="E159" s="1803" t="s">
        <v>1022</v>
      </c>
      <c r="F159" s="1803"/>
      <c r="G159" s="1803"/>
      <c r="H159" s="1803"/>
      <c r="I159" s="1803"/>
      <c r="J159" s="1803"/>
      <c r="K159" s="1803"/>
      <c r="L159" s="1803"/>
      <c r="M159" s="1803"/>
    </row>
    <row r="160" spans="1:13" s="618" customFormat="1" ht="10.5">
      <c r="A160" s="614"/>
      <c r="B160" s="615"/>
      <c r="C160" s="619" t="s">
        <v>1023</v>
      </c>
      <c r="D160" s="1804" t="s">
        <v>1024</v>
      </c>
      <c r="E160" s="1804"/>
      <c r="F160" s="1804"/>
      <c r="G160" s="1804"/>
      <c r="H160" s="1804"/>
      <c r="I160" s="1804"/>
      <c r="J160" s="1804"/>
      <c r="K160" s="1804"/>
      <c r="L160" s="1804"/>
      <c r="M160" s="1804"/>
    </row>
    <row r="161" spans="1:13" s="618" customFormat="1" ht="21" customHeight="1">
      <c r="A161" s="614"/>
      <c r="B161" s="615"/>
      <c r="C161" s="627"/>
      <c r="D161" s="614" t="s">
        <v>988</v>
      </c>
      <c r="E161" s="1803" t="s">
        <v>1025</v>
      </c>
      <c r="F161" s="1803"/>
      <c r="G161" s="1803"/>
      <c r="H161" s="1803"/>
      <c r="I161" s="1803"/>
      <c r="J161" s="1803"/>
      <c r="K161" s="1803"/>
      <c r="L161" s="1803"/>
      <c r="M161" s="1803"/>
    </row>
    <row r="162" spans="1:13" s="618" customFormat="1" ht="21" customHeight="1">
      <c r="A162" s="614"/>
      <c r="B162" s="615"/>
      <c r="C162" s="627"/>
      <c r="D162" s="614" t="s">
        <v>1006</v>
      </c>
      <c r="E162" s="1803" t="s">
        <v>1026</v>
      </c>
      <c r="F162" s="1803"/>
      <c r="G162" s="1803"/>
      <c r="H162" s="1803"/>
      <c r="I162" s="1803"/>
      <c r="J162" s="1803"/>
      <c r="K162" s="1803"/>
      <c r="L162" s="1803"/>
      <c r="M162" s="1803"/>
    </row>
    <row r="163" spans="1:13" s="618" customFormat="1" ht="10.5">
      <c r="A163" s="614"/>
      <c r="B163" s="615"/>
      <c r="C163" s="627"/>
      <c r="D163" s="614" t="s">
        <v>1008</v>
      </c>
      <c r="E163" s="1803" t="s">
        <v>1027</v>
      </c>
      <c r="F163" s="1803"/>
      <c r="G163" s="1803"/>
      <c r="H163" s="1803"/>
      <c r="I163" s="1803"/>
      <c r="J163" s="1803"/>
      <c r="K163" s="1803"/>
      <c r="L163" s="1803"/>
      <c r="M163" s="1803"/>
    </row>
    <row r="164" spans="1:13" s="618" customFormat="1" ht="10.5">
      <c r="A164" s="614"/>
      <c r="B164" s="615"/>
      <c r="C164" s="627"/>
      <c r="D164" s="614" t="s">
        <v>1010</v>
      </c>
      <c r="E164" s="1803" t="s">
        <v>1028</v>
      </c>
      <c r="F164" s="1803"/>
      <c r="G164" s="1803"/>
      <c r="H164" s="1803"/>
      <c r="I164" s="1803"/>
      <c r="J164" s="1803"/>
      <c r="K164" s="1803"/>
      <c r="L164" s="1803"/>
      <c r="M164" s="1803"/>
    </row>
    <row r="165" spans="1:13" s="618" customFormat="1" ht="42" customHeight="1">
      <c r="A165" s="614"/>
      <c r="B165" s="615"/>
      <c r="C165" s="627"/>
      <c r="D165" s="614" t="s">
        <v>1012</v>
      </c>
      <c r="E165" s="1803" t="s">
        <v>1029</v>
      </c>
      <c r="F165" s="1803"/>
      <c r="G165" s="1803"/>
      <c r="H165" s="1803"/>
      <c r="I165" s="1803"/>
      <c r="J165" s="1803"/>
      <c r="K165" s="1803"/>
      <c r="L165" s="1803"/>
      <c r="M165" s="1803"/>
    </row>
    <row r="166" spans="1:13" s="618" customFormat="1" ht="10.5">
      <c r="A166" s="614"/>
      <c r="B166" s="615"/>
      <c r="C166" s="627"/>
      <c r="D166" s="614" t="s">
        <v>1014</v>
      </c>
      <c r="E166" s="1803" t="s">
        <v>1030</v>
      </c>
      <c r="F166" s="1803"/>
      <c r="G166" s="1803"/>
      <c r="H166" s="1803"/>
      <c r="I166" s="1803"/>
      <c r="J166" s="1803"/>
      <c r="K166" s="1803"/>
      <c r="L166" s="1803"/>
      <c r="M166" s="1803"/>
    </row>
    <row r="167" spans="1:13" s="618" customFormat="1" ht="10.5">
      <c r="A167" s="614"/>
      <c r="B167" s="615"/>
      <c r="C167" s="627"/>
      <c r="D167" s="614" t="s">
        <v>1016</v>
      </c>
      <c r="E167" s="1803" t="s">
        <v>1031</v>
      </c>
      <c r="F167" s="1803"/>
      <c r="G167" s="1803"/>
      <c r="H167" s="1803"/>
      <c r="I167" s="1803"/>
      <c r="J167" s="1803"/>
      <c r="K167" s="1803"/>
      <c r="L167" s="1803"/>
      <c r="M167" s="1803"/>
    </row>
    <row r="168" spans="1:13" s="618" customFormat="1" ht="10.5">
      <c r="A168" s="614"/>
      <c r="B168" s="615"/>
      <c r="C168" s="627"/>
      <c r="D168" s="614" t="s">
        <v>1032</v>
      </c>
      <c r="E168" s="1803" t="s">
        <v>1033</v>
      </c>
      <c r="F168" s="1803"/>
      <c r="G168" s="1803"/>
      <c r="H168" s="1803"/>
      <c r="I168" s="1803"/>
      <c r="J168" s="1803"/>
      <c r="K168" s="1803"/>
      <c r="L168" s="1803"/>
      <c r="M168" s="1803"/>
    </row>
    <row r="169" spans="1:13" s="618" customFormat="1" ht="10.5">
      <c r="A169" s="614"/>
      <c r="B169" s="615"/>
      <c r="C169" s="627"/>
      <c r="D169" s="614" t="s">
        <v>1034</v>
      </c>
      <c r="E169" s="1803" t="s">
        <v>1035</v>
      </c>
      <c r="F169" s="1803"/>
      <c r="G169" s="1803"/>
      <c r="H169" s="1803"/>
      <c r="I169" s="1803"/>
      <c r="J169" s="1803"/>
      <c r="K169" s="1803"/>
      <c r="L169" s="1803"/>
      <c r="M169" s="1803"/>
    </row>
    <row r="170" spans="1:13" s="618" customFormat="1" ht="10.5">
      <c r="A170" s="614"/>
      <c r="B170" s="615"/>
      <c r="C170" s="627"/>
      <c r="D170" s="614" t="s">
        <v>1036</v>
      </c>
      <c r="E170" s="1803" t="s">
        <v>1017</v>
      </c>
      <c r="F170" s="1803"/>
      <c r="G170" s="1803"/>
      <c r="H170" s="1803"/>
      <c r="I170" s="1803"/>
      <c r="J170" s="1803"/>
      <c r="K170" s="1803"/>
      <c r="L170" s="1803"/>
      <c r="M170" s="1803"/>
    </row>
    <row r="171" spans="1:13" s="618" customFormat="1" ht="31.5" customHeight="1">
      <c r="A171" s="614"/>
      <c r="B171" s="615"/>
      <c r="C171" s="627"/>
      <c r="D171" s="614" t="s">
        <v>1037</v>
      </c>
      <c r="E171" s="1803" t="s">
        <v>1038</v>
      </c>
      <c r="F171" s="1803"/>
      <c r="G171" s="1803"/>
      <c r="H171" s="1803"/>
      <c r="I171" s="1803"/>
      <c r="J171" s="1803"/>
      <c r="K171" s="1803"/>
      <c r="L171" s="1803"/>
      <c r="M171" s="1803"/>
    </row>
  </sheetData>
  <mergeCells count="205">
    <mergeCell ref="E167:M167"/>
    <mergeCell ref="E168:M168"/>
    <mergeCell ref="E169:M169"/>
    <mergeCell ref="E170:M170"/>
    <mergeCell ref="E171:M171"/>
    <mergeCell ref="E161:M161"/>
    <mergeCell ref="E162:M162"/>
    <mergeCell ref="E163:M163"/>
    <mergeCell ref="E164:M164"/>
    <mergeCell ref="E165:M165"/>
    <mergeCell ref="E166:M166"/>
    <mergeCell ref="E155:M155"/>
    <mergeCell ref="D156:M156"/>
    <mergeCell ref="E157:M157"/>
    <mergeCell ref="E158:M158"/>
    <mergeCell ref="E159:M159"/>
    <mergeCell ref="D160:M160"/>
    <mergeCell ref="E149:M149"/>
    <mergeCell ref="E150:M150"/>
    <mergeCell ref="E151:M151"/>
    <mergeCell ref="E152:M152"/>
    <mergeCell ref="E153:M153"/>
    <mergeCell ref="E154:M154"/>
    <mergeCell ref="E139:M139"/>
    <mergeCell ref="E140:M140"/>
    <mergeCell ref="E141:E142"/>
    <mergeCell ref="E146:M146"/>
    <mergeCell ref="E147:M147"/>
    <mergeCell ref="D148:M148"/>
    <mergeCell ref="A135:B135"/>
    <mergeCell ref="C135:M135"/>
    <mergeCell ref="D136:M136"/>
    <mergeCell ref="D137:M137"/>
    <mergeCell ref="A138:B138"/>
    <mergeCell ref="C138:M138"/>
    <mergeCell ref="E127:M127"/>
    <mergeCell ref="E128:M128"/>
    <mergeCell ref="D129:M129"/>
    <mergeCell ref="C130:M130"/>
    <mergeCell ref="D131:M131"/>
    <mergeCell ref="D132:M132"/>
    <mergeCell ref="C121:M121"/>
    <mergeCell ref="C122:M122"/>
    <mergeCell ref="C123:M123"/>
    <mergeCell ref="D124:M124"/>
    <mergeCell ref="D125:M125"/>
    <mergeCell ref="D126:M126"/>
    <mergeCell ref="A115:A116"/>
    <mergeCell ref="B115:C116"/>
    <mergeCell ref="F115:M115"/>
    <mergeCell ref="F116:M116"/>
    <mergeCell ref="F117:I117"/>
    <mergeCell ref="A120:B120"/>
    <mergeCell ref="F108:M108"/>
    <mergeCell ref="F109:M109"/>
    <mergeCell ref="F110:M110"/>
    <mergeCell ref="F111:M111"/>
    <mergeCell ref="A112:A114"/>
    <mergeCell ref="B112:C114"/>
    <mergeCell ref="F112:M112"/>
    <mergeCell ref="F113:M113"/>
    <mergeCell ref="F114:M114"/>
    <mergeCell ref="A93:A111"/>
    <mergeCell ref="B93:C111"/>
    <mergeCell ref="F93:M93"/>
    <mergeCell ref="F94:M94"/>
    <mergeCell ref="F95:M95"/>
    <mergeCell ref="F96:M96"/>
    <mergeCell ref="F103:H103"/>
    <mergeCell ref="I103:M104"/>
    <mergeCell ref="F104:H104"/>
    <mergeCell ref="F105:M105"/>
    <mergeCell ref="F106:M106"/>
    <mergeCell ref="F107:M107"/>
    <mergeCell ref="F97:M97"/>
    <mergeCell ref="F98:M98"/>
    <mergeCell ref="F99:M99"/>
    <mergeCell ref="F100:M100"/>
    <mergeCell ref="F101:M101"/>
    <mergeCell ref="F102:M102"/>
    <mergeCell ref="A82:A92"/>
    <mergeCell ref="B82:C92"/>
    <mergeCell ref="F82:M82"/>
    <mergeCell ref="F83:M83"/>
    <mergeCell ref="F84:M84"/>
    <mergeCell ref="F85:M85"/>
    <mergeCell ref="F86:M86"/>
    <mergeCell ref="F87:M87"/>
    <mergeCell ref="F88:M88"/>
    <mergeCell ref="F89:M89"/>
    <mergeCell ref="F90:M90"/>
    <mergeCell ref="F91:M91"/>
    <mergeCell ref="F92:M92"/>
    <mergeCell ref="A69:A81"/>
    <mergeCell ref="B69:B81"/>
    <mergeCell ref="C69:C73"/>
    <mergeCell ref="F69:M69"/>
    <mergeCell ref="F70:M70"/>
    <mergeCell ref="F71:M71"/>
    <mergeCell ref="A42:A68"/>
    <mergeCell ref="B42:B68"/>
    <mergeCell ref="C42:I42"/>
    <mergeCell ref="J42:K42"/>
    <mergeCell ref="L42:M42"/>
    <mergeCell ref="F72:M72"/>
    <mergeCell ref="F73:M73"/>
    <mergeCell ref="C74:C81"/>
    <mergeCell ref="F74:M74"/>
    <mergeCell ref="F75:M75"/>
    <mergeCell ref="F76:M76"/>
    <mergeCell ref="F77:M77"/>
    <mergeCell ref="F78:M78"/>
    <mergeCell ref="F79:M79"/>
    <mergeCell ref="F80:M80"/>
    <mergeCell ref="F81:M81"/>
    <mergeCell ref="C59:C68"/>
    <mergeCell ref="F59:M59"/>
    <mergeCell ref="F60:M60"/>
    <mergeCell ref="F61:M61"/>
    <mergeCell ref="F62:M62"/>
    <mergeCell ref="F63:M63"/>
    <mergeCell ref="F64:M64"/>
    <mergeCell ref="F65:M65"/>
    <mergeCell ref="F66:M66"/>
    <mergeCell ref="F67:M67"/>
    <mergeCell ref="F68:M68"/>
    <mergeCell ref="F47:M47"/>
    <mergeCell ref="F48:M48"/>
    <mergeCell ref="C49:C58"/>
    <mergeCell ref="F49:M49"/>
    <mergeCell ref="F50:M50"/>
    <mergeCell ref="F51:M51"/>
    <mergeCell ref="F52:M52"/>
    <mergeCell ref="F53:M53"/>
    <mergeCell ref="F54:M54"/>
    <mergeCell ref="F55:M55"/>
    <mergeCell ref="C43:C48"/>
    <mergeCell ref="F43:M43"/>
    <mergeCell ref="F44:M44"/>
    <mergeCell ref="F45:M45"/>
    <mergeCell ref="F46:M46"/>
    <mergeCell ref="F56:M56"/>
    <mergeCell ref="F57:M57"/>
    <mergeCell ref="F58:M58"/>
    <mergeCell ref="A36:A41"/>
    <mergeCell ref="B36:C41"/>
    <mergeCell ref="F36:M36"/>
    <mergeCell ref="F37:M37"/>
    <mergeCell ref="F38:M38"/>
    <mergeCell ref="F39:M39"/>
    <mergeCell ref="F40:M40"/>
    <mergeCell ref="F41:M41"/>
    <mergeCell ref="C31:C35"/>
    <mergeCell ref="F31:M31"/>
    <mergeCell ref="F32:M32"/>
    <mergeCell ref="F33:M33"/>
    <mergeCell ref="F34:M34"/>
    <mergeCell ref="F35:M35"/>
    <mergeCell ref="A20:A35"/>
    <mergeCell ref="B20:B35"/>
    <mergeCell ref="C20:C25"/>
    <mergeCell ref="F20:G20"/>
    <mergeCell ref="I20:J20"/>
    <mergeCell ref="C26:C30"/>
    <mergeCell ref="F26:G26"/>
    <mergeCell ref="I26:J26"/>
    <mergeCell ref="L26:M26"/>
    <mergeCell ref="F27:M27"/>
    <mergeCell ref="F28:M28"/>
    <mergeCell ref="F29:M29"/>
    <mergeCell ref="F30:M30"/>
    <mergeCell ref="L20:M20"/>
    <mergeCell ref="F21:M21"/>
    <mergeCell ref="F22:M22"/>
    <mergeCell ref="F23:M23"/>
    <mergeCell ref="F24:M24"/>
    <mergeCell ref="F25:M25"/>
    <mergeCell ref="J10:J13"/>
    <mergeCell ref="K10:K13"/>
    <mergeCell ref="L10:L13"/>
    <mergeCell ref="M10:M13"/>
    <mergeCell ref="A7:C7"/>
    <mergeCell ref="D7:E7"/>
    <mergeCell ref="F7:M7"/>
    <mergeCell ref="A8:A19"/>
    <mergeCell ref="B8:C19"/>
    <mergeCell ref="D8:D9"/>
    <mergeCell ref="E8:E9"/>
    <mergeCell ref="F8:F9"/>
    <mergeCell ref="G8:G9"/>
    <mergeCell ref="H8:H9"/>
    <mergeCell ref="F15:M15"/>
    <mergeCell ref="F16:M16"/>
    <mergeCell ref="F17:M17"/>
    <mergeCell ref="F18:M18"/>
    <mergeCell ref="F19:M19"/>
    <mergeCell ref="H2:I2"/>
    <mergeCell ref="J2:M2"/>
    <mergeCell ref="H4:J4"/>
    <mergeCell ref="L4:M4"/>
    <mergeCell ref="A5:F5"/>
    <mergeCell ref="H5:J5"/>
    <mergeCell ref="L5:M5"/>
    <mergeCell ref="I8:I9"/>
    <mergeCell ref="K8:K9"/>
  </mergeCells>
  <phoneticPr fontId="122"/>
  <pageMargins left="0.51181102362204722" right="0.70866141732283472" top="0.15748031496062992" bottom="0.15748031496062992" header="0.31496062992125984" footer="0.31496062992125984"/>
  <pageSetup paperSize="9" scale="91" orientation="landscape" r:id="rId1"/>
  <rowBreaks count="2" manualBreakCount="2">
    <brk id="41" max="12" man="1"/>
    <brk id="68" max="12"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M39"/>
  <sheetViews>
    <sheetView tabSelected="1" view="pageBreakPreview" zoomScaleSheetLayoutView="100" workbookViewId="0">
      <selection activeCell="N32" sqref="N32"/>
    </sheetView>
  </sheetViews>
  <sheetFormatPr defaultColWidth="9" defaultRowHeight="18.75"/>
  <cols>
    <col min="1" max="1" width="20.625" style="379" customWidth="1"/>
    <col min="2" max="9" width="6.125" style="379" customWidth="1"/>
    <col min="10" max="10" width="16.625" style="379" customWidth="1"/>
    <col min="11" max="11" width="13" style="379" customWidth="1"/>
    <col min="12" max="16384" width="9" style="379"/>
  </cols>
  <sheetData>
    <row r="1" spans="1:13" ht="20.100000000000001" customHeight="1">
      <c r="A1" s="380" t="s">
        <v>736</v>
      </c>
      <c r="B1" s="382"/>
      <c r="C1" s="382"/>
      <c r="D1" s="382"/>
      <c r="E1" s="1808" t="s">
        <v>651</v>
      </c>
      <c r="F1" s="1809"/>
      <c r="G1" s="1809"/>
      <c r="H1" s="1810"/>
      <c r="I1" s="685" t="str">
        <f>CONCATENATE('(変更)1-1'!T25,"・",'(変更)1-1'!N27)</f>
        <v>１－１・</v>
      </c>
      <c r="J1" s="685"/>
      <c r="K1" s="686"/>
    </row>
    <row r="2" spans="1:13" ht="20.100000000000001" customHeight="1">
      <c r="J2" s="337"/>
      <c r="K2" s="383"/>
    </row>
    <row r="3" spans="1:13" ht="20.100000000000001" customHeight="1">
      <c r="A3" s="1811" t="s">
        <v>653</v>
      </c>
      <c r="B3" s="1811"/>
      <c r="C3" s="1811"/>
      <c r="D3" s="1811"/>
      <c r="E3" s="1811"/>
      <c r="F3" s="1811"/>
      <c r="G3" s="1811"/>
      <c r="H3" s="1811"/>
      <c r="I3" s="1811"/>
      <c r="J3" s="1811"/>
      <c r="K3" s="1811"/>
    </row>
    <row r="4" spans="1:13" ht="20.100000000000001" customHeight="1">
      <c r="A4" s="381"/>
      <c r="B4" s="381"/>
      <c r="C4" s="381"/>
      <c r="D4" s="381"/>
      <c r="E4" s="381"/>
      <c r="F4" s="381"/>
      <c r="G4" s="381"/>
      <c r="H4" s="381"/>
      <c r="I4" s="381"/>
      <c r="J4" s="381"/>
    </row>
    <row r="5" spans="1:13" ht="20.100000000000001" customHeight="1">
      <c r="A5" s="272" t="s">
        <v>79</v>
      </c>
      <c r="B5" s="1152">
        <f>'(変更)1-1'!N27</f>
        <v>0</v>
      </c>
      <c r="C5" s="1152"/>
      <c r="D5" s="1152"/>
      <c r="E5" s="1152"/>
      <c r="F5" s="1152"/>
      <c r="G5" s="1152"/>
      <c r="H5" s="1152"/>
      <c r="I5" s="1152"/>
      <c r="J5" s="1152"/>
      <c r="K5" s="300"/>
    </row>
    <row r="6" spans="1:13" ht="20.100000000000001" customHeight="1">
      <c r="A6" s="272" t="s">
        <v>121</v>
      </c>
      <c r="B6" s="1812" t="str">
        <f>'(変更)1-1'!N19</f>
        <v>離職者等委託訓練　知識等習得コース</v>
      </c>
      <c r="C6" s="1812"/>
      <c r="D6" s="1812"/>
      <c r="E6" s="1812"/>
      <c r="F6" s="1812"/>
      <c r="G6" s="1812"/>
      <c r="H6" s="1812"/>
      <c r="I6" s="1812"/>
      <c r="J6" s="1812"/>
      <c r="K6" s="300"/>
    </row>
    <row r="7" spans="1:13" ht="20.100000000000001" customHeight="1">
      <c r="A7" s="272" t="s">
        <v>257</v>
      </c>
      <c r="B7" s="1812" t="str">
        <f>'(変更)1-1'!N21</f>
        <v>パソコン初級</v>
      </c>
      <c r="C7" s="1812"/>
      <c r="D7" s="1812"/>
      <c r="E7" s="1812"/>
      <c r="F7" s="1812"/>
      <c r="G7" s="1812"/>
      <c r="H7" s="1812"/>
      <c r="I7" s="1812"/>
      <c r="J7" s="1812"/>
      <c r="K7" s="384" t="s">
        <v>41</v>
      </c>
    </row>
    <row r="8" spans="1:13" ht="20.100000000000001" customHeight="1" thickBot="1">
      <c r="A8" s="381"/>
      <c r="B8" s="381"/>
      <c r="C8" s="381"/>
      <c r="D8" s="381"/>
      <c r="E8" s="381"/>
      <c r="F8" s="381"/>
      <c r="G8" s="381"/>
      <c r="H8" s="381"/>
      <c r="I8" s="381"/>
      <c r="J8" s="381"/>
    </row>
    <row r="9" spans="1:13" ht="80.099999999999994" customHeight="1" thickBot="1">
      <c r="A9" s="1813" t="s">
        <v>1115</v>
      </c>
      <c r="B9" s="1813"/>
      <c r="C9" s="1813"/>
      <c r="D9" s="1813"/>
      <c r="E9" s="1813"/>
      <c r="F9" s="1813"/>
      <c r="G9" s="1813"/>
      <c r="H9" s="1813"/>
      <c r="I9" s="1813"/>
      <c r="J9" s="1813"/>
      <c r="K9" s="1813"/>
      <c r="M9" s="1830"/>
    </row>
    <row r="10" spans="1:13" ht="19.5" thickBot="1">
      <c r="A10" s="1814" t="s">
        <v>165</v>
      </c>
      <c r="B10" s="1815"/>
      <c r="C10" s="1815"/>
      <c r="D10" s="1815"/>
      <c r="E10" s="1815"/>
      <c r="F10" s="1815"/>
      <c r="G10" s="1815"/>
      <c r="H10" s="1815"/>
      <c r="I10" s="1815"/>
      <c r="J10" s="1816"/>
      <c r="K10" s="385" t="s">
        <v>372</v>
      </c>
      <c r="M10" s="1831"/>
    </row>
    <row r="11" spans="1:13">
      <c r="A11" s="1817" t="s">
        <v>488</v>
      </c>
      <c r="B11" s="1818"/>
      <c r="C11" s="1818"/>
      <c r="D11" s="1818"/>
      <c r="E11" s="1818"/>
      <c r="F11" s="1818"/>
      <c r="G11" s="1818"/>
      <c r="H11" s="1818"/>
      <c r="I11" s="1818"/>
      <c r="J11" s="1819"/>
      <c r="K11" s="1830"/>
      <c r="L11" s="379" t="s">
        <v>214</v>
      </c>
    </row>
    <row r="12" spans="1:13">
      <c r="A12" s="1820" t="s">
        <v>625</v>
      </c>
      <c r="B12" s="1821"/>
      <c r="C12" s="1821"/>
      <c r="D12" s="1821"/>
      <c r="E12" s="1821"/>
      <c r="F12" s="1821"/>
      <c r="G12" s="1821"/>
      <c r="H12" s="1821"/>
      <c r="I12" s="1821"/>
      <c r="J12" s="1822"/>
      <c r="K12" s="1831"/>
    </row>
    <row r="13" spans="1:13">
      <c r="A13" s="1817" t="s">
        <v>626</v>
      </c>
      <c r="B13" s="1818"/>
      <c r="C13" s="1818"/>
      <c r="D13" s="1818"/>
      <c r="E13" s="1818"/>
      <c r="F13" s="1818"/>
      <c r="G13" s="1818"/>
      <c r="H13" s="1818"/>
      <c r="I13" s="1818"/>
      <c r="J13" s="1819"/>
      <c r="K13" s="1830"/>
    </row>
    <row r="14" spans="1:13" ht="33.950000000000003" customHeight="1" thickBot="1">
      <c r="A14" s="1820" t="s">
        <v>631</v>
      </c>
      <c r="B14" s="1821"/>
      <c r="C14" s="1821"/>
      <c r="D14" s="1821"/>
      <c r="E14" s="1821"/>
      <c r="F14" s="1821"/>
      <c r="G14" s="1821"/>
      <c r="H14" s="1821"/>
      <c r="I14" s="1821"/>
      <c r="J14" s="1822"/>
      <c r="K14" s="1831"/>
      <c r="M14" s="658"/>
    </row>
    <row r="15" spans="1:13" ht="18.75" customHeight="1">
      <c r="A15" s="1817" t="s">
        <v>127</v>
      </c>
      <c r="B15" s="1818"/>
      <c r="C15" s="1818"/>
      <c r="D15" s="1818"/>
      <c r="E15" s="1818"/>
      <c r="F15" s="1818"/>
      <c r="G15" s="1818"/>
      <c r="H15" s="1818"/>
      <c r="I15" s="1818"/>
      <c r="J15" s="1819"/>
      <c r="K15" s="1830"/>
    </row>
    <row r="16" spans="1:13">
      <c r="A16" s="1820" t="s">
        <v>6</v>
      </c>
      <c r="B16" s="1821"/>
      <c r="C16" s="1821"/>
      <c r="D16" s="1821"/>
      <c r="E16" s="1821"/>
      <c r="F16" s="1821"/>
      <c r="G16" s="1821"/>
      <c r="H16" s="1821"/>
      <c r="I16" s="1821"/>
      <c r="J16" s="1822"/>
      <c r="K16" s="1831"/>
    </row>
    <row r="17" spans="1:11">
      <c r="A17" s="1817" t="s">
        <v>627</v>
      </c>
      <c r="B17" s="1818"/>
      <c r="C17" s="1818"/>
      <c r="D17" s="1818"/>
      <c r="E17" s="1818"/>
      <c r="F17" s="1818"/>
      <c r="G17" s="1818"/>
      <c r="H17" s="1818"/>
      <c r="I17" s="1818"/>
      <c r="J17" s="1819"/>
      <c r="K17" s="1830"/>
    </row>
    <row r="18" spans="1:11" ht="19.5" thickBot="1">
      <c r="A18" s="1820" t="s">
        <v>620</v>
      </c>
      <c r="B18" s="1821"/>
      <c r="C18" s="1821"/>
      <c r="D18" s="1821"/>
      <c r="E18" s="1821"/>
      <c r="F18" s="1821"/>
      <c r="G18" s="1821"/>
      <c r="H18" s="1821"/>
      <c r="I18" s="1821"/>
      <c r="J18" s="1822"/>
      <c r="K18" s="1831"/>
    </row>
    <row r="19" spans="1:11" ht="18.75" customHeight="1">
      <c r="A19" s="1823" t="s">
        <v>654</v>
      </c>
      <c r="B19" s="1824"/>
      <c r="C19" s="1824"/>
      <c r="D19" s="1824"/>
      <c r="E19" s="1824"/>
      <c r="F19" s="1824"/>
      <c r="G19" s="1824"/>
      <c r="H19" s="1824"/>
      <c r="I19" s="1824"/>
      <c r="J19" s="1825"/>
      <c r="K19" s="1830"/>
    </row>
    <row r="20" spans="1:11" ht="33.950000000000003" customHeight="1" thickBot="1">
      <c r="A20" s="1826" t="s">
        <v>657</v>
      </c>
      <c r="B20" s="1827"/>
      <c r="C20" s="1827"/>
      <c r="D20" s="1827"/>
      <c r="E20" s="1827"/>
      <c r="F20" s="1827"/>
      <c r="G20" s="1827"/>
      <c r="H20" s="1827"/>
      <c r="I20" s="1827"/>
      <c r="J20" s="1828"/>
      <c r="K20" s="1831"/>
    </row>
    <row r="21" spans="1:11">
      <c r="A21" s="1817" t="s">
        <v>492</v>
      </c>
      <c r="B21" s="1818"/>
      <c r="C21" s="1818"/>
      <c r="D21" s="1818"/>
      <c r="E21" s="1818"/>
      <c r="F21" s="1818"/>
      <c r="G21" s="1818"/>
      <c r="H21" s="1818"/>
      <c r="I21" s="1818"/>
      <c r="J21" s="1819"/>
      <c r="K21" s="1830"/>
    </row>
    <row r="22" spans="1:11">
      <c r="A22" s="1820" t="s">
        <v>655</v>
      </c>
      <c r="B22" s="1821"/>
      <c r="C22" s="1821"/>
      <c r="D22" s="1821"/>
      <c r="E22" s="1821"/>
      <c r="F22" s="1821"/>
      <c r="G22" s="1821"/>
      <c r="H22" s="1821"/>
      <c r="I22" s="1821"/>
      <c r="J22" s="1822"/>
      <c r="K22" s="1831"/>
    </row>
    <row r="23" spans="1:11">
      <c r="A23" s="1817" t="s">
        <v>398</v>
      </c>
      <c r="B23" s="1818"/>
      <c r="C23" s="1818"/>
      <c r="D23" s="1818"/>
      <c r="E23" s="1818"/>
      <c r="F23" s="1818"/>
      <c r="G23" s="1818"/>
      <c r="H23" s="1818"/>
      <c r="I23" s="1818"/>
      <c r="J23" s="1819"/>
      <c r="K23" s="1830"/>
    </row>
    <row r="24" spans="1:11" ht="33.950000000000003" customHeight="1">
      <c r="A24" s="1820" t="s">
        <v>656</v>
      </c>
      <c r="B24" s="1821"/>
      <c r="C24" s="1821"/>
      <c r="D24" s="1821"/>
      <c r="E24" s="1821"/>
      <c r="F24" s="1821"/>
      <c r="G24" s="1821"/>
      <c r="H24" s="1821"/>
      <c r="I24" s="1821"/>
      <c r="J24" s="1822"/>
      <c r="K24" s="1831"/>
    </row>
    <row r="25" spans="1:11">
      <c r="A25" s="1817" t="s">
        <v>308</v>
      </c>
      <c r="B25" s="1818"/>
      <c r="C25" s="1818"/>
      <c r="D25" s="1818"/>
      <c r="E25" s="1818"/>
      <c r="F25" s="1818"/>
      <c r="G25" s="1818"/>
      <c r="H25" s="1818"/>
      <c r="I25" s="1818"/>
      <c r="J25" s="1819"/>
      <c r="K25" s="1830"/>
    </row>
    <row r="26" spans="1:11" ht="48.95" customHeight="1">
      <c r="A26" s="1820" t="s">
        <v>164</v>
      </c>
      <c r="B26" s="1821"/>
      <c r="C26" s="1821"/>
      <c r="D26" s="1821"/>
      <c r="E26" s="1821"/>
      <c r="F26" s="1821"/>
      <c r="G26" s="1821"/>
      <c r="H26" s="1821"/>
      <c r="I26" s="1821"/>
      <c r="J26" s="1822"/>
      <c r="K26" s="1831"/>
    </row>
    <row r="27" spans="1:11">
      <c r="A27" s="1817" t="s">
        <v>628</v>
      </c>
      <c r="B27" s="1818"/>
      <c r="C27" s="1818"/>
      <c r="D27" s="1818"/>
      <c r="E27" s="1818"/>
      <c r="F27" s="1818"/>
      <c r="G27" s="1818"/>
      <c r="H27" s="1818"/>
      <c r="I27" s="1818"/>
      <c r="J27" s="1819"/>
      <c r="K27" s="1830"/>
    </row>
    <row r="28" spans="1:11">
      <c r="A28" s="1829" t="s">
        <v>674</v>
      </c>
      <c r="B28" s="1827"/>
      <c r="C28" s="1827"/>
      <c r="D28" s="1827"/>
      <c r="E28" s="1827"/>
      <c r="F28" s="1827"/>
      <c r="G28" s="1827"/>
      <c r="H28" s="1827"/>
      <c r="I28" s="1827"/>
      <c r="J28" s="1828"/>
      <c r="K28" s="1831"/>
    </row>
    <row r="29" spans="1:11">
      <c r="A29" s="1817" t="s">
        <v>629</v>
      </c>
      <c r="B29" s="1818"/>
      <c r="C29" s="1818"/>
      <c r="D29" s="1818"/>
      <c r="E29" s="1818"/>
      <c r="F29" s="1818"/>
      <c r="G29" s="1818"/>
      <c r="H29" s="1818"/>
      <c r="I29" s="1818"/>
      <c r="J29" s="1819"/>
      <c r="K29" s="1830"/>
    </row>
    <row r="30" spans="1:11" ht="33.950000000000003" customHeight="1">
      <c r="A30" s="1820" t="s">
        <v>494</v>
      </c>
      <c r="B30" s="1821"/>
      <c r="C30" s="1821"/>
      <c r="D30" s="1821"/>
      <c r="E30" s="1821"/>
      <c r="F30" s="1821"/>
      <c r="G30" s="1821"/>
      <c r="H30" s="1821"/>
      <c r="I30" s="1821"/>
      <c r="J30" s="1822"/>
      <c r="K30" s="1831"/>
    </row>
    <row r="31" spans="1:11">
      <c r="A31" s="1817" t="s">
        <v>281</v>
      </c>
      <c r="B31" s="1818"/>
      <c r="C31" s="1818"/>
      <c r="D31" s="1818"/>
      <c r="E31" s="1818"/>
      <c r="F31" s="1818"/>
      <c r="G31" s="1818"/>
      <c r="H31" s="1818"/>
      <c r="I31" s="1818"/>
      <c r="J31" s="1819"/>
      <c r="K31" s="1830"/>
    </row>
    <row r="32" spans="1:11">
      <c r="A32" s="1820" t="s">
        <v>418</v>
      </c>
      <c r="B32" s="1821"/>
      <c r="C32" s="1821"/>
      <c r="D32" s="1821"/>
      <c r="E32" s="1821"/>
      <c r="F32" s="1821"/>
      <c r="G32" s="1821"/>
      <c r="H32" s="1821"/>
      <c r="I32" s="1821"/>
      <c r="J32" s="1822"/>
      <c r="K32" s="1831"/>
    </row>
    <row r="33" spans="1:11">
      <c r="A33" s="1817" t="s">
        <v>564</v>
      </c>
      <c r="B33" s="1818"/>
      <c r="C33" s="1818"/>
      <c r="D33" s="1818"/>
      <c r="E33" s="1818"/>
      <c r="F33" s="1818"/>
      <c r="G33" s="1818"/>
      <c r="H33" s="1818"/>
      <c r="I33" s="1818"/>
      <c r="J33" s="1819"/>
      <c r="K33" s="1830"/>
    </row>
    <row r="34" spans="1:11" ht="33.950000000000003" customHeight="1">
      <c r="A34" s="1820" t="s">
        <v>266</v>
      </c>
      <c r="B34" s="1821"/>
      <c r="C34" s="1821"/>
      <c r="D34" s="1821"/>
      <c r="E34" s="1821"/>
      <c r="F34" s="1821"/>
      <c r="G34" s="1821"/>
      <c r="H34" s="1821"/>
      <c r="I34" s="1821"/>
      <c r="J34" s="1822"/>
      <c r="K34" s="1831"/>
    </row>
    <row r="35" spans="1:11">
      <c r="A35" s="1817" t="s">
        <v>630</v>
      </c>
      <c r="B35" s="1818"/>
      <c r="C35" s="1818"/>
      <c r="D35" s="1818"/>
      <c r="E35" s="1818"/>
      <c r="F35" s="1818"/>
      <c r="G35" s="1818"/>
      <c r="H35" s="1818"/>
      <c r="I35" s="1818"/>
      <c r="J35" s="1819"/>
      <c r="K35" s="1830"/>
    </row>
    <row r="36" spans="1:11" ht="19.5" customHeight="1">
      <c r="A36" s="1833"/>
      <c r="B36" s="1834"/>
      <c r="C36" s="1834"/>
      <c r="D36" s="1834"/>
      <c r="E36" s="1834"/>
      <c r="F36" s="1834"/>
      <c r="G36" s="1834"/>
      <c r="H36" s="1834"/>
      <c r="I36" s="1834"/>
      <c r="J36" s="1835"/>
      <c r="K36" s="1836"/>
    </row>
    <row r="37" spans="1:11">
      <c r="A37" s="1820"/>
      <c r="B37" s="1821"/>
      <c r="C37" s="1821"/>
      <c r="D37" s="1821"/>
      <c r="E37" s="1821"/>
      <c r="F37" s="1821"/>
      <c r="G37" s="1821"/>
      <c r="H37" s="1821"/>
      <c r="I37" s="1821"/>
      <c r="J37" s="1822"/>
      <c r="K37" s="1831"/>
    </row>
    <row r="38" spans="1:11">
      <c r="A38" s="1832" t="s">
        <v>1116</v>
      </c>
      <c r="B38" s="1832"/>
      <c r="C38" s="1832"/>
      <c r="D38" s="1832"/>
      <c r="E38" s="1832"/>
      <c r="F38" s="1832"/>
      <c r="G38" s="1832"/>
      <c r="H38" s="1832"/>
      <c r="I38" s="1832"/>
      <c r="J38" s="1832"/>
      <c r="K38" s="1832"/>
    </row>
    <row r="39" spans="1:11" ht="33.950000000000003" customHeight="1">
      <c r="A39" s="1813" t="s">
        <v>40</v>
      </c>
      <c r="B39" s="1813"/>
      <c r="C39" s="1813"/>
      <c r="D39" s="1813"/>
      <c r="E39" s="1813"/>
      <c r="F39" s="1813"/>
      <c r="G39" s="1813"/>
      <c r="H39" s="1813"/>
      <c r="I39" s="1813"/>
      <c r="J39" s="1813"/>
      <c r="K39" s="1813"/>
    </row>
  </sheetData>
  <mergeCells count="49">
    <mergeCell ref="M9:M10"/>
    <mergeCell ref="A38:K38"/>
    <mergeCell ref="A39:K39"/>
    <mergeCell ref="K11:K12"/>
    <mergeCell ref="K13:K14"/>
    <mergeCell ref="K15:K16"/>
    <mergeCell ref="K17:K18"/>
    <mergeCell ref="K21:K22"/>
    <mergeCell ref="K23:K24"/>
    <mergeCell ref="K25:K26"/>
    <mergeCell ref="K27:K28"/>
    <mergeCell ref="K29:K30"/>
    <mergeCell ref="K31:K32"/>
    <mergeCell ref="K33:K34"/>
    <mergeCell ref="A35:J37"/>
    <mergeCell ref="K35:K37"/>
    <mergeCell ref="K19:K20"/>
    <mergeCell ref="A30:J30"/>
    <mergeCell ref="A31:J31"/>
    <mergeCell ref="A32:J32"/>
    <mergeCell ref="A33:J33"/>
    <mergeCell ref="A34:J34"/>
    <mergeCell ref="A25:J25"/>
    <mergeCell ref="A26:J26"/>
    <mergeCell ref="A27:J27"/>
    <mergeCell ref="A28:J28"/>
    <mergeCell ref="A29:J29"/>
    <mergeCell ref="A18:J18"/>
    <mergeCell ref="A21:J21"/>
    <mergeCell ref="A22:J22"/>
    <mergeCell ref="A23:J23"/>
    <mergeCell ref="A24:J24"/>
    <mergeCell ref="A19:J19"/>
    <mergeCell ref="A20:J20"/>
    <mergeCell ref="A13:J13"/>
    <mergeCell ref="A14:J14"/>
    <mergeCell ref="A15:J15"/>
    <mergeCell ref="A16:J16"/>
    <mergeCell ref="A17:J17"/>
    <mergeCell ref="B7:J7"/>
    <mergeCell ref="A9:K9"/>
    <mergeCell ref="A10:J10"/>
    <mergeCell ref="A11:J11"/>
    <mergeCell ref="A12:J12"/>
    <mergeCell ref="E1:H1"/>
    <mergeCell ref="I1:K1"/>
    <mergeCell ref="A3:K3"/>
    <mergeCell ref="B5:J5"/>
    <mergeCell ref="B6:J6"/>
  </mergeCells>
  <phoneticPr fontId="74"/>
  <pageMargins left="0.75" right="0.75" top="1" bottom="1" header="0.5" footer="0.5"/>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22" r:id="rId4" name="チェック 2">
              <controlPr defaultSize="0" autoPict="0">
                <anchor moveWithCells="1">
                  <from>
                    <xdr:col>10</xdr:col>
                    <xdr:colOff>381000</xdr:colOff>
                    <xdr:row>10</xdr:row>
                    <xdr:rowOff>123825</xdr:rowOff>
                  </from>
                  <to>
                    <xdr:col>10</xdr:col>
                    <xdr:colOff>685800</xdr:colOff>
                    <xdr:row>11</xdr:row>
                    <xdr:rowOff>95250</xdr:rowOff>
                  </to>
                </anchor>
              </controlPr>
            </control>
          </mc:Choice>
        </mc:AlternateContent>
        <mc:AlternateContent xmlns:mc="http://schemas.openxmlformats.org/markup-compatibility/2006">
          <mc:Choice Requires="x14">
            <control shapeId="81923" r:id="rId5" name="チェック 3">
              <controlPr defaultSize="0" autoPict="0">
                <anchor moveWithCells="1">
                  <from>
                    <xdr:col>10</xdr:col>
                    <xdr:colOff>381000</xdr:colOff>
                    <xdr:row>12</xdr:row>
                    <xdr:rowOff>219075</xdr:rowOff>
                  </from>
                  <to>
                    <xdr:col>10</xdr:col>
                    <xdr:colOff>685800</xdr:colOff>
                    <xdr:row>13</xdr:row>
                    <xdr:rowOff>190500</xdr:rowOff>
                  </to>
                </anchor>
              </controlPr>
            </control>
          </mc:Choice>
        </mc:AlternateContent>
        <mc:AlternateContent xmlns:mc="http://schemas.openxmlformats.org/markup-compatibility/2006">
          <mc:Choice Requires="x14">
            <control shapeId="81924" r:id="rId6" name="チェック 4">
              <controlPr defaultSize="0" autoPict="0">
                <anchor moveWithCells="1">
                  <from>
                    <xdr:col>10</xdr:col>
                    <xdr:colOff>381000</xdr:colOff>
                    <xdr:row>14</xdr:row>
                    <xdr:rowOff>133350</xdr:rowOff>
                  </from>
                  <to>
                    <xdr:col>10</xdr:col>
                    <xdr:colOff>685800</xdr:colOff>
                    <xdr:row>15</xdr:row>
                    <xdr:rowOff>104775</xdr:rowOff>
                  </to>
                </anchor>
              </controlPr>
            </control>
          </mc:Choice>
        </mc:AlternateContent>
        <mc:AlternateContent xmlns:mc="http://schemas.openxmlformats.org/markup-compatibility/2006">
          <mc:Choice Requires="x14">
            <control shapeId="81925" r:id="rId7" name="チェック 5">
              <controlPr defaultSize="0" autoPict="0">
                <anchor moveWithCells="1">
                  <from>
                    <xdr:col>10</xdr:col>
                    <xdr:colOff>381000</xdr:colOff>
                    <xdr:row>16</xdr:row>
                    <xdr:rowOff>133350</xdr:rowOff>
                  </from>
                  <to>
                    <xdr:col>10</xdr:col>
                    <xdr:colOff>685800</xdr:colOff>
                    <xdr:row>17</xdr:row>
                    <xdr:rowOff>104775</xdr:rowOff>
                  </to>
                </anchor>
              </controlPr>
            </control>
          </mc:Choice>
        </mc:AlternateContent>
        <mc:AlternateContent xmlns:mc="http://schemas.openxmlformats.org/markup-compatibility/2006">
          <mc:Choice Requires="x14">
            <control shapeId="81926" r:id="rId8" name="チェック 6">
              <controlPr defaultSize="0" autoPict="0">
                <anchor moveWithCells="1">
                  <from>
                    <xdr:col>10</xdr:col>
                    <xdr:colOff>381000</xdr:colOff>
                    <xdr:row>20</xdr:row>
                    <xdr:rowOff>190500</xdr:rowOff>
                  </from>
                  <to>
                    <xdr:col>10</xdr:col>
                    <xdr:colOff>685800</xdr:colOff>
                    <xdr:row>21</xdr:row>
                    <xdr:rowOff>161925</xdr:rowOff>
                  </to>
                </anchor>
              </controlPr>
            </control>
          </mc:Choice>
        </mc:AlternateContent>
        <mc:AlternateContent xmlns:mc="http://schemas.openxmlformats.org/markup-compatibility/2006">
          <mc:Choice Requires="x14">
            <control shapeId="81927" r:id="rId9" name="チェック 7">
              <controlPr defaultSize="0" autoPict="0">
                <anchor moveWithCells="1">
                  <from>
                    <xdr:col>10</xdr:col>
                    <xdr:colOff>381000</xdr:colOff>
                    <xdr:row>22</xdr:row>
                    <xdr:rowOff>228600</xdr:rowOff>
                  </from>
                  <to>
                    <xdr:col>10</xdr:col>
                    <xdr:colOff>685800</xdr:colOff>
                    <xdr:row>23</xdr:row>
                    <xdr:rowOff>257175</xdr:rowOff>
                  </to>
                </anchor>
              </controlPr>
            </control>
          </mc:Choice>
        </mc:AlternateContent>
        <mc:AlternateContent xmlns:mc="http://schemas.openxmlformats.org/markup-compatibility/2006">
          <mc:Choice Requires="x14">
            <control shapeId="81928" r:id="rId10" name="チェック 8">
              <controlPr defaultSize="0" autoPict="0">
                <anchor moveWithCells="1">
                  <from>
                    <xdr:col>10</xdr:col>
                    <xdr:colOff>381000</xdr:colOff>
                    <xdr:row>25</xdr:row>
                    <xdr:rowOff>66675</xdr:rowOff>
                  </from>
                  <to>
                    <xdr:col>10</xdr:col>
                    <xdr:colOff>685800</xdr:colOff>
                    <xdr:row>25</xdr:row>
                    <xdr:rowOff>285750</xdr:rowOff>
                  </to>
                </anchor>
              </controlPr>
            </control>
          </mc:Choice>
        </mc:AlternateContent>
        <mc:AlternateContent xmlns:mc="http://schemas.openxmlformats.org/markup-compatibility/2006">
          <mc:Choice Requires="x14">
            <control shapeId="81929" r:id="rId11" name="チェック 9">
              <controlPr defaultSize="0" autoPict="0">
                <anchor moveWithCells="1">
                  <from>
                    <xdr:col>10</xdr:col>
                    <xdr:colOff>381000</xdr:colOff>
                    <xdr:row>26</xdr:row>
                    <xdr:rowOff>133350</xdr:rowOff>
                  </from>
                  <to>
                    <xdr:col>10</xdr:col>
                    <xdr:colOff>685800</xdr:colOff>
                    <xdr:row>27</xdr:row>
                    <xdr:rowOff>104775</xdr:rowOff>
                  </to>
                </anchor>
              </controlPr>
            </control>
          </mc:Choice>
        </mc:AlternateContent>
        <mc:AlternateContent xmlns:mc="http://schemas.openxmlformats.org/markup-compatibility/2006">
          <mc:Choice Requires="x14">
            <control shapeId="81930" r:id="rId12" name="チェック 10">
              <controlPr defaultSize="0" autoPict="0">
                <anchor moveWithCells="1">
                  <from>
                    <xdr:col>10</xdr:col>
                    <xdr:colOff>381000</xdr:colOff>
                    <xdr:row>28</xdr:row>
                    <xdr:rowOff>209550</xdr:rowOff>
                  </from>
                  <to>
                    <xdr:col>10</xdr:col>
                    <xdr:colOff>685800</xdr:colOff>
                    <xdr:row>29</xdr:row>
                    <xdr:rowOff>180975</xdr:rowOff>
                  </to>
                </anchor>
              </controlPr>
            </control>
          </mc:Choice>
        </mc:AlternateContent>
        <mc:AlternateContent xmlns:mc="http://schemas.openxmlformats.org/markup-compatibility/2006">
          <mc:Choice Requires="x14">
            <control shapeId="81931" r:id="rId13" name="チェック 11">
              <controlPr defaultSize="0" autoPict="0">
                <anchor moveWithCells="1">
                  <from>
                    <xdr:col>10</xdr:col>
                    <xdr:colOff>381000</xdr:colOff>
                    <xdr:row>30</xdr:row>
                    <xdr:rowOff>152400</xdr:rowOff>
                  </from>
                  <to>
                    <xdr:col>10</xdr:col>
                    <xdr:colOff>685800</xdr:colOff>
                    <xdr:row>31</xdr:row>
                    <xdr:rowOff>123825</xdr:rowOff>
                  </to>
                </anchor>
              </controlPr>
            </control>
          </mc:Choice>
        </mc:AlternateContent>
        <mc:AlternateContent xmlns:mc="http://schemas.openxmlformats.org/markup-compatibility/2006">
          <mc:Choice Requires="x14">
            <control shapeId="81932" r:id="rId14" name="チェック 12">
              <controlPr defaultSize="0" autoPict="0">
                <anchor moveWithCells="1">
                  <from>
                    <xdr:col>10</xdr:col>
                    <xdr:colOff>381000</xdr:colOff>
                    <xdr:row>32</xdr:row>
                    <xdr:rowOff>219075</xdr:rowOff>
                  </from>
                  <to>
                    <xdr:col>10</xdr:col>
                    <xdr:colOff>685800</xdr:colOff>
                    <xdr:row>33</xdr:row>
                    <xdr:rowOff>190500</xdr:rowOff>
                  </to>
                </anchor>
              </controlPr>
            </control>
          </mc:Choice>
        </mc:AlternateContent>
        <mc:AlternateContent xmlns:mc="http://schemas.openxmlformats.org/markup-compatibility/2006">
          <mc:Choice Requires="x14">
            <control shapeId="81933" r:id="rId15" name="チェック 13">
              <controlPr defaultSize="0" autoPict="0">
                <anchor moveWithCells="1">
                  <from>
                    <xdr:col>10</xdr:col>
                    <xdr:colOff>371475</xdr:colOff>
                    <xdr:row>35</xdr:row>
                    <xdr:rowOff>28575</xdr:rowOff>
                  </from>
                  <to>
                    <xdr:col>10</xdr:col>
                    <xdr:colOff>676275</xdr:colOff>
                    <xdr:row>35</xdr:row>
                    <xdr:rowOff>238125</xdr:rowOff>
                  </to>
                </anchor>
              </controlPr>
            </control>
          </mc:Choice>
        </mc:AlternateContent>
        <mc:AlternateContent xmlns:mc="http://schemas.openxmlformats.org/markup-compatibility/2006">
          <mc:Choice Requires="x14">
            <control shapeId="81939" r:id="rId16" name="チェック 7">
              <controlPr defaultSize="0" autoPict="0">
                <anchor moveWithCells="1">
                  <from>
                    <xdr:col>10</xdr:col>
                    <xdr:colOff>381000</xdr:colOff>
                    <xdr:row>18</xdr:row>
                    <xdr:rowOff>228600</xdr:rowOff>
                  </from>
                  <to>
                    <xdr:col>10</xdr:col>
                    <xdr:colOff>685800</xdr:colOff>
                    <xdr:row>19</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I30"/>
  <sheetViews>
    <sheetView view="pageBreakPreview" zoomScaleSheetLayoutView="100" workbookViewId="0">
      <selection activeCell="D28" sqref="D28:I28"/>
    </sheetView>
  </sheetViews>
  <sheetFormatPr defaultColWidth="9" defaultRowHeight="13.5"/>
  <cols>
    <col min="1" max="1" width="1" style="72" customWidth="1"/>
    <col min="2" max="3" width="1.625" style="73" customWidth="1"/>
    <col min="4" max="9" width="11.875" style="72" customWidth="1"/>
    <col min="10" max="10" width="10.125" style="74" customWidth="1"/>
    <col min="11" max="11" width="11.625" style="72" customWidth="1"/>
    <col min="12" max="12" width="9" style="72" bestFit="1"/>
    <col min="13" max="16384" width="9" style="72"/>
  </cols>
  <sheetData>
    <row r="2" spans="1:61" s="3" customFormat="1" ht="24" customHeight="1">
      <c r="B2" s="76"/>
      <c r="C2" s="76"/>
      <c r="G2" s="683" t="s">
        <v>648</v>
      </c>
      <c r="H2" s="684"/>
      <c r="I2" s="685" t="str">
        <f>CONCATENATE('(変更)1-1'!T25,"・",'(変更)1-1'!N27)</f>
        <v>１－１・</v>
      </c>
      <c r="J2" s="685"/>
      <c r="K2" s="686"/>
      <c r="M2" s="89"/>
      <c r="N2" s="89"/>
      <c r="O2" s="89"/>
      <c r="P2" s="89"/>
      <c r="AR2" s="90"/>
      <c r="AS2" s="91"/>
      <c r="AT2" s="91"/>
      <c r="AU2" s="91"/>
      <c r="AV2" s="91"/>
      <c r="AW2" s="91"/>
      <c r="AX2" s="92"/>
      <c r="BC2" s="687" t="s">
        <v>357</v>
      </c>
      <c r="BD2" s="688"/>
      <c r="BE2" s="688"/>
      <c r="BF2" s="688"/>
      <c r="BG2" s="689"/>
    </row>
    <row r="3" spans="1:61" s="3" customFormat="1" ht="24" customHeight="1">
      <c r="B3" s="76"/>
      <c r="C3" s="76"/>
      <c r="J3" s="84"/>
      <c r="K3" s="88"/>
      <c r="BC3" s="64"/>
      <c r="BD3" s="64"/>
      <c r="BE3" s="64"/>
      <c r="BF3" s="64"/>
      <c r="BG3" s="64"/>
    </row>
    <row r="4" spans="1:61" ht="26.25" customHeight="1">
      <c r="A4" s="690" t="s">
        <v>435</v>
      </c>
      <c r="B4" s="691"/>
      <c r="C4" s="691"/>
      <c r="D4" s="691"/>
      <c r="E4" s="691"/>
      <c r="F4" s="691"/>
      <c r="G4" s="691"/>
      <c r="H4" s="691"/>
      <c r="I4" s="691"/>
      <c r="J4" s="691"/>
      <c r="K4" s="691"/>
    </row>
    <row r="5" spans="1:61" ht="21.6" customHeight="1"/>
    <row r="6" spans="1:61" ht="14.25">
      <c r="B6" s="77" t="s">
        <v>436</v>
      </c>
      <c r="D6" s="79"/>
      <c r="E6" s="79"/>
      <c r="F6" s="79"/>
      <c r="G6" s="79"/>
      <c r="H6" s="79"/>
      <c r="I6" s="79"/>
    </row>
    <row r="7" spans="1:61" ht="17.25" customHeight="1">
      <c r="D7" s="79"/>
      <c r="E7" s="79"/>
      <c r="F7" s="79"/>
      <c r="G7" s="79"/>
      <c r="H7" s="79"/>
      <c r="I7" s="79"/>
    </row>
    <row r="8" spans="1:61" ht="18.75" customHeight="1">
      <c r="B8" s="77" t="s">
        <v>438</v>
      </c>
    </row>
    <row r="9" spans="1:61" ht="17.25" customHeight="1"/>
    <row r="10" spans="1:61" s="22" customFormat="1" ht="34.5" customHeight="1">
      <c r="B10" s="692" t="s">
        <v>389</v>
      </c>
      <c r="C10" s="693"/>
      <c r="D10" s="693"/>
      <c r="E10" s="693"/>
      <c r="F10" s="693"/>
      <c r="G10" s="693"/>
      <c r="H10" s="693"/>
      <c r="I10" s="694"/>
      <c r="J10" s="85" t="s">
        <v>349</v>
      </c>
      <c r="K10" s="85" t="s">
        <v>302</v>
      </c>
    </row>
    <row r="11" spans="1:61" ht="33" customHeight="1">
      <c r="B11" s="695" t="s">
        <v>262</v>
      </c>
      <c r="C11" s="696"/>
      <c r="D11" s="697"/>
      <c r="E11" s="698"/>
      <c r="F11" s="698"/>
      <c r="G11" s="698"/>
      <c r="H11" s="698"/>
      <c r="I11" s="698"/>
      <c r="J11" s="697"/>
      <c r="K11" s="699"/>
    </row>
    <row r="12" spans="1:61" ht="33" customHeight="1">
      <c r="B12" s="78"/>
      <c r="C12" s="81" t="s">
        <v>407</v>
      </c>
      <c r="D12" s="700" t="s">
        <v>94</v>
      </c>
      <c r="E12" s="700"/>
      <c r="F12" s="700"/>
      <c r="G12" s="700"/>
      <c r="H12" s="700"/>
      <c r="I12" s="701"/>
      <c r="J12" s="459" t="s">
        <v>410</v>
      </c>
      <c r="K12" s="475" t="s">
        <v>235</v>
      </c>
      <c r="BI12" s="1"/>
    </row>
    <row r="13" spans="1:61" ht="33" customHeight="1">
      <c r="B13" s="78"/>
      <c r="C13" s="82" t="s">
        <v>407</v>
      </c>
      <c r="D13" s="702" t="s">
        <v>397</v>
      </c>
      <c r="E13" s="702"/>
      <c r="F13" s="702"/>
      <c r="G13" s="702"/>
      <c r="H13" s="702"/>
      <c r="I13" s="703"/>
      <c r="J13" s="85" t="s">
        <v>439</v>
      </c>
      <c r="K13" s="475" t="s">
        <v>235</v>
      </c>
    </row>
    <row r="14" spans="1:61" ht="33" customHeight="1">
      <c r="B14" s="78"/>
      <c r="C14" s="81" t="s">
        <v>407</v>
      </c>
      <c r="D14" s="700" t="s">
        <v>652</v>
      </c>
      <c r="E14" s="700"/>
      <c r="F14" s="700"/>
      <c r="G14" s="700"/>
      <c r="H14" s="700"/>
      <c r="I14" s="701"/>
      <c r="J14" s="85" t="s">
        <v>439</v>
      </c>
      <c r="K14" s="475" t="s">
        <v>235</v>
      </c>
    </row>
    <row r="15" spans="1:61" ht="33" customHeight="1">
      <c r="B15" s="78"/>
      <c r="C15" s="81" t="s">
        <v>407</v>
      </c>
      <c r="D15" s="702" t="s">
        <v>440</v>
      </c>
      <c r="E15" s="702"/>
      <c r="F15" s="702"/>
      <c r="G15" s="702"/>
      <c r="H15" s="702"/>
      <c r="I15" s="703"/>
      <c r="J15" s="85" t="s">
        <v>439</v>
      </c>
      <c r="K15" s="475"/>
    </row>
    <row r="16" spans="1:61" ht="40.5" customHeight="1">
      <c r="B16" s="78"/>
      <c r="C16" s="81" t="s">
        <v>407</v>
      </c>
      <c r="D16" s="702" t="s">
        <v>1107</v>
      </c>
      <c r="E16" s="704"/>
      <c r="F16" s="704"/>
      <c r="G16" s="704"/>
      <c r="H16" s="704"/>
      <c r="I16" s="705"/>
      <c r="J16" s="85" t="s">
        <v>439</v>
      </c>
      <c r="K16" s="475"/>
    </row>
    <row r="17" spans="2:11" ht="33" customHeight="1">
      <c r="B17" s="78"/>
      <c r="C17" s="81" t="s">
        <v>407</v>
      </c>
      <c r="D17" s="704" t="s">
        <v>1108</v>
      </c>
      <c r="E17" s="704"/>
      <c r="F17" s="704"/>
      <c r="G17" s="704"/>
      <c r="H17" s="704"/>
      <c r="I17" s="705"/>
      <c r="J17" s="85" t="s">
        <v>439</v>
      </c>
      <c r="K17" s="475"/>
    </row>
    <row r="18" spans="2:11" ht="33" customHeight="1">
      <c r="B18" s="78"/>
      <c r="C18" s="81" t="s">
        <v>407</v>
      </c>
      <c r="D18" s="704" t="s">
        <v>1109</v>
      </c>
      <c r="E18" s="704"/>
      <c r="F18" s="704"/>
      <c r="G18" s="704"/>
      <c r="H18" s="704"/>
      <c r="I18" s="705"/>
      <c r="J18" s="85" t="s">
        <v>439</v>
      </c>
      <c r="K18" s="475"/>
    </row>
    <row r="19" spans="2:11" ht="33" customHeight="1">
      <c r="B19" s="695" t="s">
        <v>442</v>
      </c>
      <c r="C19" s="696"/>
      <c r="D19" s="697"/>
      <c r="E19" s="698"/>
      <c r="F19" s="698"/>
      <c r="G19" s="698"/>
      <c r="H19" s="698"/>
      <c r="I19" s="698"/>
      <c r="J19" s="697"/>
      <c r="K19" s="699"/>
    </row>
    <row r="20" spans="2:11" ht="33" customHeight="1">
      <c r="B20" s="78"/>
      <c r="C20" s="82" t="s">
        <v>407</v>
      </c>
      <c r="D20" s="702" t="s">
        <v>35</v>
      </c>
      <c r="E20" s="702"/>
      <c r="F20" s="702"/>
      <c r="G20" s="702"/>
      <c r="H20" s="702"/>
      <c r="I20" s="703"/>
      <c r="J20" s="85" t="s">
        <v>76</v>
      </c>
      <c r="K20" s="475"/>
    </row>
    <row r="21" spans="2:11" ht="33" customHeight="1">
      <c r="B21" s="78"/>
      <c r="C21" s="81" t="s">
        <v>407</v>
      </c>
      <c r="D21" s="702" t="s">
        <v>443</v>
      </c>
      <c r="E21" s="702"/>
      <c r="F21" s="702"/>
      <c r="G21" s="702"/>
      <c r="H21" s="702"/>
      <c r="I21" s="703"/>
      <c r="J21" s="85" t="s">
        <v>512</v>
      </c>
      <c r="K21" s="475"/>
    </row>
    <row r="22" spans="2:11" ht="40.5" customHeight="1">
      <c r="B22" s="78"/>
      <c r="C22" s="81" t="s">
        <v>407</v>
      </c>
      <c r="D22" s="704" t="s">
        <v>687</v>
      </c>
      <c r="E22" s="702"/>
      <c r="F22" s="702"/>
      <c r="G22" s="702"/>
      <c r="H22" s="702"/>
      <c r="I22" s="703"/>
      <c r="J22" s="85" t="s">
        <v>512</v>
      </c>
      <c r="K22" s="475"/>
    </row>
    <row r="23" spans="2:11" ht="33" customHeight="1">
      <c r="B23" s="78"/>
      <c r="C23" s="81" t="s">
        <v>407</v>
      </c>
      <c r="D23" s="702" t="s">
        <v>621</v>
      </c>
      <c r="E23" s="702"/>
      <c r="F23" s="702"/>
      <c r="G23" s="702"/>
      <c r="H23" s="702"/>
      <c r="I23" s="703"/>
      <c r="J23" s="86" t="s">
        <v>662</v>
      </c>
      <c r="K23" s="475"/>
    </row>
    <row r="24" spans="2:11" ht="33" customHeight="1">
      <c r="B24" s="78"/>
      <c r="C24" s="81" t="s">
        <v>407</v>
      </c>
      <c r="D24" s="702" t="s">
        <v>444</v>
      </c>
      <c r="E24" s="702"/>
      <c r="F24" s="702"/>
      <c r="G24" s="702"/>
      <c r="H24" s="702"/>
      <c r="I24" s="703"/>
      <c r="J24" s="85" t="s">
        <v>76</v>
      </c>
      <c r="K24" s="475"/>
    </row>
    <row r="25" spans="2:11" ht="33" customHeight="1">
      <c r="B25" s="695" t="s">
        <v>43</v>
      </c>
      <c r="C25" s="696"/>
      <c r="D25" s="697"/>
      <c r="E25" s="698"/>
      <c r="F25" s="698"/>
      <c r="G25" s="698"/>
      <c r="H25" s="698"/>
      <c r="I25" s="698"/>
      <c r="J25" s="697"/>
      <c r="K25" s="699"/>
    </row>
    <row r="26" spans="2:11" ht="33" customHeight="1">
      <c r="B26" s="78"/>
      <c r="C26" s="81" t="s">
        <v>407</v>
      </c>
      <c r="D26" s="702" t="s">
        <v>376</v>
      </c>
      <c r="E26" s="702"/>
      <c r="F26" s="702"/>
      <c r="G26" s="702"/>
      <c r="H26" s="702"/>
      <c r="I26" s="703"/>
      <c r="J26" s="458" t="s">
        <v>426</v>
      </c>
      <c r="K26" s="475"/>
    </row>
    <row r="27" spans="2:11" ht="33" customHeight="1">
      <c r="B27" s="78"/>
      <c r="C27" s="81" t="s">
        <v>407</v>
      </c>
      <c r="D27" s="702" t="s">
        <v>445</v>
      </c>
      <c r="E27" s="702"/>
      <c r="F27" s="702"/>
      <c r="G27" s="702"/>
      <c r="H27" s="702"/>
      <c r="I27" s="703"/>
      <c r="J27" s="87" t="s">
        <v>426</v>
      </c>
      <c r="K27" s="475"/>
    </row>
    <row r="28" spans="2:11" ht="33" customHeight="1">
      <c r="B28" s="78"/>
      <c r="C28" s="81" t="s">
        <v>407</v>
      </c>
      <c r="D28" s="702" t="s">
        <v>555</v>
      </c>
      <c r="E28" s="702"/>
      <c r="F28" s="702"/>
      <c r="G28" s="702"/>
      <c r="H28" s="702"/>
      <c r="I28" s="703"/>
      <c r="J28" s="87" t="s">
        <v>100</v>
      </c>
      <c r="K28" s="475"/>
    </row>
    <row r="29" spans="2:11" ht="24.95" customHeight="1"/>
    <row r="30" spans="2:11" ht="14.25">
      <c r="B30" s="79"/>
      <c r="C30" s="79"/>
    </row>
  </sheetData>
  <mergeCells count="23">
    <mergeCell ref="D26:I26"/>
    <mergeCell ref="D27:I27"/>
    <mergeCell ref="D28:I28"/>
    <mergeCell ref="D21:I21"/>
    <mergeCell ref="D22:I22"/>
    <mergeCell ref="D23:I23"/>
    <mergeCell ref="D24:I24"/>
    <mergeCell ref="B25:K25"/>
    <mergeCell ref="D16:I16"/>
    <mergeCell ref="D17:I17"/>
    <mergeCell ref="D18:I18"/>
    <mergeCell ref="B19:K19"/>
    <mergeCell ref="D20:I20"/>
    <mergeCell ref="B11:K11"/>
    <mergeCell ref="D12:I12"/>
    <mergeCell ref="D13:I13"/>
    <mergeCell ref="D14:I14"/>
    <mergeCell ref="D15:I15"/>
    <mergeCell ref="G2:H2"/>
    <mergeCell ref="I2:K2"/>
    <mergeCell ref="BC2:BG2"/>
    <mergeCell ref="A4:K4"/>
    <mergeCell ref="B10:I10"/>
  </mergeCells>
  <phoneticPr fontId="22"/>
  <dataValidations count="2">
    <dataValidation type="list" allowBlank="1" showInputMessage="1" showErrorMessage="1" sqref="K12:K18" xr:uid="{B7F5DA60-30FC-4730-A0FD-685CC90FBACB}">
      <formula1>"○,　"</formula1>
    </dataValidation>
    <dataValidation type="list" allowBlank="1" showInputMessage="1" showErrorMessage="1" sqref="K20:K24 K26:K28" xr:uid="{7B644545-C216-4A37-9D37-5705C5844AE9}">
      <formula1>"○,"</formula1>
    </dataValidation>
  </dataValidations>
  <pageMargins left="0.70866141732283472" right="0.31496062992125984" top="0.55118110236220474" bottom="0.55118110236220474" header="0.31496062992125984" footer="0.31496062992125984"/>
  <pageSetup paperSize="9" scale="96"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B1:BG34"/>
  <sheetViews>
    <sheetView view="pageBreakPreview" zoomScaleSheetLayoutView="100" workbookViewId="0">
      <selection activeCell="N16" sqref="N16"/>
    </sheetView>
  </sheetViews>
  <sheetFormatPr defaultColWidth="9" defaultRowHeight="21" customHeight="1"/>
  <cols>
    <col min="1" max="1" width="1.25" style="72" customWidth="1"/>
    <col min="2" max="2" width="1.875" style="72" customWidth="1"/>
    <col min="3" max="3" width="25.5" style="72" customWidth="1"/>
    <col min="4" max="6" width="10.625" style="72" customWidth="1"/>
    <col min="7" max="8" width="18" style="72" customWidth="1"/>
    <col min="9" max="9" width="2.625" style="72" customWidth="1"/>
    <col min="10" max="10" width="0.75" style="72" customWidth="1"/>
    <col min="11" max="11" width="9" style="72" bestFit="1"/>
    <col min="12" max="16384" width="9" style="72"/>
  </cols>
  <sheetData>
    <row r="1" spans="2:59" ht="31.5" customHeight="1">
      <c r="E1" s="692" t="s">
        <v>651</v>
      </c>
      <c r="F1" s="709"/>
      <c r="G1" s="1837" t="str">
        <f>CONCATENATE('(変更)1-1'!T25,"・",'(変更)1-1'!N27)</f>
        <v>１－１・</v>
      </c>
      <c r="H1" s="694"/>
    </row>
    <row r="2" spans="2:59" ht="15.95" customHeight="1">
      <c r="B2" s="387"/>
      <c r="I2" s="193"/>
      <c r="AR2" s="146"/>
      <c r="AS2" s="158"/>
      <c r="AT2" s="158"/>
      <c r="AU2" s="158"/>
      <c r="AV2" s="158"/>
      <c r="AW2" s="158"/>
      <c r="AX2" s="402"/>
    </row>
    <row r="3" spans="2:59" ht="22.5" customHeight="1">
      <c r="C3" s="690" t="s">
        <v>429</v>
      </c>
      <c r="D3" s="690"/>
      <c r="E3" s="690"/>
      <c r="F3" s="690"/>
      <c r="G3" s="690"/>
      <c r="H3" s="690"/>
      <c r="I3" s="892"/>
    </row>
    <row r="4" spans="2:59" ht="15.95" customHeight="1">
      <c r="C4" s="388"/>
      <c r="D4" s="388"/>
      <c r="E4" s="388"/>
      <c r="F4" s="396"/>
      <c r="G4" s="396"/>
      <c r="H4" s="396"/>
      <c r="I4" s="396"/>
    </row>
    <row r="5" spans="2:59" ht="21.95" customHeight="1">
      <c r="C5" s="389" t="s">
        <v>79</v>
      </c>
      <c r="D5" s="1838">
        <f>'(変更)1-1'!N27</f>
        <v>0</v>
      </c>
      <c r="E5" s="1838"/>
      <c r="F5" s="1838"/>
      <c r="G5" s="22"/>
      <c r="H5" s="398"/>
      <c r="I5" s="398"/>
    </row>
    <row r="6" spans="2:59" ht="21.95" customHeight="1">
      <c r="C6" s="389" t="s">
        <v>347</v>
      </c>
      <c r="D6" s="1839" t="str">
        <f>'(変更)1-1'!N19</f>
        <v>離職者等委託訓練　知識等習得コース</v>
      </c>
      <c r="E6" s="1839"/>
      <c r="F6" s="1839"/>
      <c r="G6" s="110"/>
      <c r="H6" s="398"/>
      <c r="I6" s="398"/>
    </row>
    <row r="7" spans="2:59" ht="21.95" customHeight="1">
      <c r="C7" s="389" t="s">
        <v>118</v>
      </c>
      <c r="D7" s="823" t="str">
        <f>'(変更)1-1'!N21</f>
        <v>パソコン初級</v>
      </c>
      <c r="E7" s="823"/>
      <c r="F7" s="823"/>
      <c r="G7" s="398" t="s">
        <v>41</v>
      </c>
      <c r="I7" s="398"/>
    </row>
    <row r="8" spans="2:59" ht="21.95" customHeight="1">
      <c r="C8" s="389" t="s">
        <v>335</v>
      </c>
      <c r="D8" s="823">
        <f>'(変更)1-1'!AL21</f>
        <v>3</v>
      </c>
      <c r="E8" s="823"/>
      <c r="F8" s="823"/>
      <c r="G8" s="398" t="s">
        <v>80</v>
      </c>
      <c r="I8" s="398"/>
    </row>
    <row r="9" spans="2:59" ht="21.95" customHeight="1">
      <c r="C9" s="389" t="s">
        <v>447</v>
      </c>
      <c r="D9" s="823" cm="1">
        <f t="array" ref="D9">_xlfn.IFS('(変更)1-1'!AT24&gt;=1,'(変更)1-1'!AL24,'(変更)1-1'!AT24&lt;1,'(変更)1-1'!Q24)</f>
        <v>0</v>
      </c>
      <c r="E9" s="823"/>
      <c r="F9" s="823"/>
      <c r="G9" s="664" t="s">
        <v>1110</v>
      </c>
      <c r="I9" s="398"/>
    </row>
    <row r="10" spans="2:59" ht="15.95" customHeight="1">
      <c r="C10" s="389"/>
      <c r="D10" s="389"/>
      <c r="E10" s="389"/>
      <c r="F10" s="11"/>
      <c r="G10" s="11"/>
      <c r="H10" s="398"/>
      <c r="I10" s="398"/>
    </row>
    <row r="11" spans="2:59" ht="21.95" customHeight="1">
      <c r="C11" s="390" t="s">
        <v>265</v>
      </c>
      <c r="D11" s="1840">
        <f>D9*0.6</f>
        <v>0</v>
      </c>
      <c r="E11" s="1840"/>
      <c r="F11" s="1840"/>
      <c r="G11" s="30" t="s">
        <v>66</v>
      </c>
      <c r="I11" s="401"/>
      <c r="J11" s="5"/>
      <c r="K11" s="5"/>
    </row>
    <row r="12" spans="2:59" ht="24" customHeight="1">
      <c r="C12" s="30" t="s">
        <v>328</v>
      </c>
      <c r="D12" s="30"/>
      <c r="E12" s="30"/>
      <c r="F12" s="74"/>
      <c r="G12" s="74"/>
      <c r="H12" s="5"/>
      <c r="I12" s="21"/>
      <c r="J12" s="5"/>
      <c r="K12" s="5"/>
      <c r="BG12" s="1"/>
    </row>
    <row r="13" spans="2:59" ht="15.95" customHeight="1">
      <c r="C13" s="391"/>
      <c r="D13" s="391"/>
      <c r="E13" s="391"/>
      <c r="F13" s="388"/>
      <c r="G13" s="388"/>
      <c r="H13" s="36"/>
      <c r="I13" s="396"/>
    </row>
    <row r="14" spans="2:59" ht="21" customHeight="1">
      <c r="B14" s="307" t="s">
        <v>1111</v>
      </c>
      <c r="F14" s="388"/>
      <c r="G14" s="388"/>
      <c r="H14" s="388"/>
      <c r="I14" s="396"/>
    </row>
    <row r="15" spans="2:59" ht="7.5" customHeight="1">
      <c r="B15" s="307"/>
      <c r="F15" s="388"/>
      <c r="G15" s="388"/>
      <c r="H15" s="388"/>
      <c r="I15" s="396"/>
    </row>
    <row r="16" spans="2:59" ht="37.5" customHeight="1">
      <c r="C16" s="392" t="s">
        <v>73</v>
      </c>
      <c r="D16" s="801" t="s">
        <v>421</v>
      </c>
      <c r="E16" s="789"/>
      <c r="F16" s="790"/>
      <c r="G16" s="1379" t="s">
        <v>379</v>
      </c>
      <c r="H16" s="1841"/>
    </row>
    <row r="17" spans="3:8" ht="35.1" customHeight="1">
      <c r="C17" s="393" t="s">
        <v>449</v>
      </c>
      <c r="D17" s="1842"/>
      <c r="E17" s="1843"/>
      <c r="F17" s="1844"/>
      <c r="G17" s="1845"/>
      <c r="H17" s="1846"/>
    </row>
    <row r="18" spans="3:8" ht="35.1" customHeight="1">
      <c r="C18" s="350" t="s">
        <v>84</v>
      </c>
      <c r="D18" s="1847"/>
      <c r="E18" s="1848"/>
      <c r="F18" s="1849"/>
      <c r="G18" s="1850"/>
      <c r="H18" s="1851"/>
    </row>
    <row r="19" spans="3:8" ht="35.1" customHeight="1">
      <c r="C19" s="350" t="s">
        <v>306</v>
      </c>
      <c r="D19" s="1847"/>
      <c r="E19" s="1848"/>
      <c r="F19" s="1849"/>
      <c r="G19" s="1850"/>
      <c r="H19" s="1851"/>
    </row>
    <row r="20" spans="3:8" ht="35.1" customHeight="1">
      <c r="C20" s="394" t="s">
        <v>61</v>
      </c>
      <c r="D20" s="1847"/>
      <c r="E20" s="1848"/>
      <c r="F20" s="1849"/>
      <c r="G20" s="1850"/>
      <c r="H20" s="1851"/>
    </row>
    <row r="21" spans="3:8" ht="35.1" customHeight="1">
      <c r="C21" s="394"/>
      <c r="D21" s="1847"/>
      <c r="E21" s="1848"/>
      <c r="F21" s="1849"/>
      <c r="G21" s="1850"/>
      <c r="H21" s="1851"/>
    </row>
    <row r="22" spans="3:8" ht="35.1" customHeight="1">
      <c r="C22" s="394"/>
      <c r="D22" s="1854"/>
      <c r="E22" s="1855"/>
      <c r="F22" s="1856"/>
      <c r="G22" s="1857"/>
      <c r="H22" s="1858"/>
    </row>
    <row r="23" spans="3:8" ht="43.5" customHeight="1">
      <c r="C23" s="392" t="s">
        <v>258</v>
      </c>
      <c r="D23" s="1859">
        <f>SUM(D17:F22)</f>
        <v>0</v>
      </c>
      <c r="E23" s="1860"/>
      <c r="F23" s="1861"/>
      <c r="G23" s="397"/>
      <c r="H23" s="399"/>
    </row>
    <row r="24" spans="3:8" ht="13.5" customHeight="1">
      <c r="C24" s="115"/>
      <c r="D24" s="115"/>
      <c r="E24" s="115"/>
      <c r="F24" s="397"/>
      <c r="G24" s="397"/>
      <c r="H24" s="400"/>
    </row>
    <row r="25" spans="3:8" ht="57" customHeight="1">
      <c r="C25" s="395" t="s">
        <v>450</v>
      </c>
      <c r="D25" s="1862" t="e">
        <f>ROUNDDOWN(D23/D8/D9,0)</f>
        <v>#DIV/0!</v>
      </c>
      <c r="E25" s="1863"/>
      <c r="F25" s="1864"/>
      <c r="G25" s="801" t="s">
        <v>332</v>
      </c>
      <c r="H25" s="791"/>
    </row>
    <row r="26" spans="3:8" ht="11.25" customHeight="1">
      <c r="C26" s="22"/>
      <c r="D26" s="22"/>
      <c r="E26" s="22"/>
      <c r="F26" s="9"/>
      <c r="G26" s="9"/>
      <c r="H26" s="9"/>
    </row>
    <row r="27" spans="3:8" ht="19.5" customHeight="1">
      <c r="C27" s="5" t="s">
        <v>64</v>
      </c>
      <c r="D27" s="5"/>
      <c r="E27" s="5"/>
      <c r="F27" s="9"/>
      <c r="G27" s="9"/>
      <c r="H27" s="9"/>
    </row>
    <row r="28" spans="3:8" ht="19.5" customHeight="1">
      <c r="C28" s="5" t="s">
        <v>364</v>
      </c>
      <c r="D28" s="5"/>
      <c r="E28" s="5"/>
      <c r="F28" s="9"/>
      <c r="G28" s="9"/>
      <c r="H28" s="9"/>
    </row>
    <row r="29" spans="3:8" ht="31.5" customHeight="1">
      <c r="C29" s="1485" t="s">
        <v>647</v>
      </c>
      <c r="D29" s="1485"/>
      <c r="E29" s="1485"/>
      <c r="F29" s="1485"/>
      <c r="G29" s="1485"/>
      <c r="H29" s="1485"/>
    </row>
    <row r="30" spans="3:8" s="386" customFormat="1" ht="19.5" customHeight="1">
      <c r="C30" s="30" t="s">
        <v>383</v>
      </c>
      <c r="D30" s="30"/>
      <c r="E30" s="30"/>
    </row>
    <row r="31" spans="3:8" s="386" customFormat="1" ht="19.5" customHeight="1">
      <c r="C31" s="4" t="s">
        <v>124</v>
      </c>
      <c r="D31" s="4"/>
      <c r="E31" s="4"/>
    </row>
    <row r="32" spans="3:8" ht="19.5" customHeight="1">
      <c r="C32" s="5" t="s">
        <v>402</v>
      </c>
      <c r="D32" s="5"/>
      <c r="E32" s="5"/>
    </row>
    <row r="33" spans="3:16" ht="33" customHeight="1">
      <c r="C33" s="1252" t="s">
        <v>1112</v>
      </c>
      <c r="D33" s="1252"/>
      <c r="E33" s="1252"/>
      <c r="F33" s="1852"/>
      <c r="G33" s="1852"/>
      <c r="H33" s="1852"/>
      <c r="K33" s="1252"/>
      <c r="L33" s="1252"/>
      <c r="M33" s="1252"/>
      <c r="N33" s="1852"/>
      <c r="O33" s="1852"/>
      <c r="P33" s="1852"/>
    </row>
    <row r="34" spans="3:16" ht="33" customHeight="1">
      <c r="C34" s="1853" t="s">
        <v>428</v>
      </c>
      <c r="D34" s="1853"/>
      <c r="E34" s="1853"/>
      <c r="F34" s="1853"/>
      <c r="G34" s="1853"/>
      <c r="H34" s="1853"/>
    </row>
  </sheetData>
  <mergeCells count="30">
    <mergeCell ref="K33:P33"/>
    <mergeCell ref="C29:H29"/>
    <mergeCell ref="C33:H33"/>
    <mergeCell ref="C34:H34"/>
    <mergeCell ref="D22:F22"/>
    <mergeCell ref="G22:H22"/>
    <mergeCell ref="D23:F23"/>
    <mergeCell ref="D25:F25"/>
    <mergeCell ref="G25:H25"/>
    <mergeCell ref="D19:F19"/>
    <mergeCell ref="G19:H19"/>
    <mergeCell ref="D20:F20"/>
    <mergeCell ref="G20:H20"/>
    <mergeCell ref="D21:F21"/>
    <mergeCell ref="G21:H21"/>
    <mergeCell ref="G16:H16"/>
    <mergeCell ref="D17:F17"/>
    <mergeCell ref="G17:H17"/>
    <mergeCell ref="D18:F18"/>
    <mergeCell ref="G18:H18"/>
    <mergeCell ref="D7:F7"/>
    <mergeCell ref="D8:F8"/>
    <mergeCell ref="D9:F9"/>
    <mergeCell ref="D11:F11"/>
    <mergeCell ref="D16:F16"/>
    <mergeCell ref="E1:F1"/>
    <mergeCell ref="G1:H1"/>
    <mergeCell ref="C3:I3"/>
    <mergeCell ref="D5:F5"/>
    <mergeCell ref="D6:F6"/>
  </mergeCells>
  <phoneticPr fontId="22"/>
  <printOptions horizontalCentered="1"/>
  <pageMargins left="0.51181102362204722" right="0.31496062992125984" top="0.55118110236220474" bottom="0.35433070866141736" header="0" footer="0"/>
  <pageSetup paperSize="9" scale="9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9A8CB-5ECF-4675-B794-E8A44B6B40EC}">
  <dimension ref="B1:BH34"/>
  <sheetViews>
    <sheetView view="pageBreakPreview" zoomScaleSheetLayoutView="100" workbookViewId="0">
      <selection activeCell="D9" sqref="D9:G9"/>
    </sheetView>
  </sheetViews>
  <sheetFormatPr defaultColWidth="9" defaultRowHeight="21" customHeight="1"/>
  <cols>
    <col min="1" max="1" width="1.25" style="72" customWidth="1"/>
    <col min="2" max="2" width="1.875" style="72" customWidth="1"/>
    <col min="3" max="3" width="25.5" style="72" customWidth="1"/>
    <col min="4" max="7" width="8.125" style="72" customWidth="1"/>
    <col min="8" max="9" width="18" style="72" customWidth="1"/>
    <col min="10" max="10" width="1.25" style="72" customWidth="1"/>
    <col min="11" max="11" width="0.75" style="72" customWidth="1"/>
    <col min="12" max="16384" width="9" style="72"/>
  </cols>
  <sheetData>
    <row r="1" spans="2:60" ht="31.5" customHeight="1">
      <c r="E1" s="683" t="s">
        <v>651</v>
      </c>
      <c r="F1" s="685"/>
      <c r="G1" s="1868"/>
      <c r="H1" s="1869" t="str">
        <f>CONCATENATE('(変更)1-1'!T25,"・",'(変更)1-1'!N27)</f>
        <v>１－１・</v>
      </c>
      <c r="I1" s="1870"/>
    </row>
    <row r="2" spans="2:60" ht="15.95" customHeight="1">
      <c r="B2" s="628"/>
      <c r="J2" s="629"/>
      <c r="AS2" s="549"/>
      <c r="AT2" s="546"/>
      <c r="AU2" s="546"/>
      <c r="AV2" s="546"/>
      <c r="AW2" s="546"/>
      <c r="AX2" s="546"/>
      <c r="AY2" s="402"/>
    </row>
    <row r="3" spans="2:60" ht="22.5" customHeight="1">
      <c r="C3" s="690" t="s">
        <v>429</v>
      </c>
      <c r="D3" s="690"/>
      <c r="E3" s="690"/>
      <c r="F3" s="690"/>
      <c r="G3" s="690"/>
      <c r="H3" s="690"/>
      <c r="I3" s="690"/>
      <c r="J3" s="630"/>
    </row>
    <row r="4" spans="2:60" ht="19.5" customHeight="1">
      <c r="C4" s="1871" t="s">
        <v>1039</v>
      </c>
      <c r="D4" s="1871"/>
      <c r="E4" s="1871"/>
      <c r="F4" s="1871"/>
      <c r="G4" s="1871"/>
      <c r="H4" s="1871"/>
      <c r="I4" s="1871"/>
      <c r="J4" s="388"/>
    </row>
    <row r="5" spans="2:60" ht="21.95" customHeight="1">
      <c r="C5" s="631" t="s">
        <v>79</v>
      </c>
      <c r="D5" s="1872">
        <f>'(変更)1-1'!N27</f>
        <v>0</v>
      </c>
      <c r="E5" s="1872"/>
      <c r="F5" s="1872"/>
      <c r="G5" s="1872"/>
      <c r="H5" s="632"/>
      <c r="I5" s="633"/>
      <c r="J5" s="633"/>
    </row>
    <row r="6" spans="2:60" ht="21.95" customHeight="1">
      <c r="C6" s="631" t="s">
        <v>347</v>
      </c>
      <c r="D6" s="1873" t="str">
        <f>'(変更)1-1'!N19</f>
        <v>離職者等委託訓練　知識等習得コース</v>
      </c>
      <c r="E6" s="1873"/>
      <c r="F6" s="1873"/>
      <c r="G6" s="1873"/>
      <c r="H6" s="634"/>
      <c r="I6" s="633"/>
      <c r="J6" s="633"/>
    </row>
    <row r="7" spans="2:60" ht="21.95" customHeight="1">
      <c r="C7" s="631" t="s">
        <v>118</v>
      </c>
      <c r="D7" s="1662" t="str">
        <f>'(変更)1-1'!N21</f>
        <v>パソコン初級</v>
      </c>
      <c r="E7" s="1662"/>
      <c r="F7" s="1662"/>
      <c r="G7" s="1662"/>
      <c r="H7" s="633" t="s">
        <v>41</v>
      </c>
      <c r="J7" s="633"/>
    </row>
    <row r="8" spans="2:60" ht="21.95" customHeight="1">
      <c r="C8" s="631" t="s">
        <v>335</v>
      </c>
      <c r="D8" s="1662">
        <f>'(変更)1-1'!AL21</f>
        <v>3</v>
      </c>
      <c r="E8" s="1662"/>
      <c r="F8" s="1662"/>
      <c r="G8" s="1662"/>
      <c r="H8" s="633" t="s">
        <v>80</v>
      </c>
      <c r="J8" s="633"/>
    </row>
    <row r="9" spans="2:60" ht="21.95" customHeight="1">
      <c r="C9" s="631" t="s">
        <v>447</v>
      </c>
      <c r="D9" s="1662">
        <f>'(変更)1-1'!AT24</f>
        <v>0</v>
      </c>
      <c r="E9" s="1662"/>
      <c r="F9" s="1662"/>
      <c r="G9" s="1662"/>
      <c r="H9" s="633" t="s">
        <v>365</v>
      </c>
      <c r="J9" s="633"/>
    </row>
    <row r="10" spans="2:60" ht="15.95" customHeight="1">
      <c r="C10" s="631"/>
      <c r="D10" s="631"/>
      <c r="E10" s="631"/>
      <c r="F10" s="631"/>
      <c r="G10" s="553"/>
      <c r="H10" s="553"/>
      <c r="I10" s="633"/>
      <c r="J10" s="633"/>
    </row>
    <row r="11" spans="2:60" ht="21.95" customHeight="1">
      <c r="C11" s="77" t="s">
        <v>1040</v>
      </c>
      <c r="D11" s="77"/>
      <c r="E11" s="77"/>
      <c r="F11" s="77"/>
      <c r="G11" s="542"/>
      <c r="H11" s="635"/>
      <c r="J11" s="636"/>
      <c r="K11" s="5"/>
      <c r="L11" s="5"/>
    </row>
    <row r="12" spans="2:60" ht="12.75" customHeight="1">
      <c r="C12" s="635"/>
      <c r="D12" s="635"/>
      <c r="E12" s="635"/>
      <c r="F12" s="635"/>
      <c r="G12" s="542"/>
      <c r="H12" s="542"/>
      <c r="I12" s="5"/>
      <c r="J12" s="542"/>
      <c r="K12" s="5"/>
      <c r="L12" s="5"/>
      <c r="BH12" s="1"/>
    </row>
    <row r="13" spans="2:60" ht="15.95" customHeight="1">
      <c r="C13" s="391"/>
      <c r="D13" s="391"/>
      <c r="E13" s="391"/>
      <c r="F13" s="391"/>
      <c r="G13" s="388"/>
      <c r="H13" s="388"/>
      <c r="I13" s="79"/>
      <c r="J13" s="388"/>
    </row>
    <row r="14" spans="2:60" ht="21" customHeight="1">
      <c r="B14" s="307" t="s">
        <v>77</v>
      </c>
      <c r="G14" s="388"/>
      <c r="H14" s="388"/>
      <c r="I14" s="388"/>
      <c r="J14" s="388"/>
    </row>
    <row r="15" spans="2:60" ht="18.75" customHeight="1" thickBot="1">
      <c r="B15" s="307"/>
      <c r="C15" s="72" t="s">
        <v>1041</v>
      </c>
      <c r="G15" s="388"/>
      <c r="H15" s="388"/>
      <c r="I15" s="388"/>
      <c r="J15" s="388"/>
    </row>
    <row r="16" spans="2:60" ht="37.5" customHeight="1" thickBot="1">
      <c r="C16" s="392" t="s">
        <v>73</v>
      </c>
      <c r="D16" s="1063" t="s">
        <v>421</v>
      </c>
      <c r="E16" s="1062"/>
      <c r="F16" s="1062"/>
      <c r="G16" s="1064"/>
      <c r="H16" s="1379" t="s">
        <v>379</v>
      </c>
      <c r="I16" s="1841"/>
    </row>
    <row r="17" spans="3:9" ht="35.1" customHeight="1">
      <c r="C17" s="393" t="s">
        <v>449</v>
      </c>
      <c r="D17" s="1865"/>
      <c r="E17" s="1866"/>
      <c r="F17" s="1866"/>
      <c r="G17" s="1867"/>
      <c r="H17" s="1845"/>
      <c r="I17" s="1846"/>
    </row>
    <row r="18" spans="3:9" ht="35.1" customHeight="1">
      <c r="C18" s="476" t="s">
        <v>84</v>
      </c>
      <c r="D18" s="1874"/>
      <c r="E18" s="1875"/>
      <c r="F18" s="1875"/>
      <c r="G18" s="1876"/>
      <c r="H18" s="1877"/>
      <c r="I18" s="1878"/>
    </row>
    <row r="19" spans="3:9" ht="35.1" customHeight="1">
      <c r="C19" s="476" t="s">
        <v>306</v>
      </c>
      <c r="D19" s="1874"/>
      <c r="E19" s="1875"/>
      <c r="F19" s="1875"/>
      <c r="G19" s="1876"/>
      <c r="H19" s="1877"/>
      <c r="I19" s="1878"/>
    </row>
    <row r="20" spans="3:9" ht="35.1" customHeight="1">
      <c r="C20" s="394" t="s">
        <v>61</v>
      </c>
      <c r="D20" s="1874"/>
      <c r="E20" s="1875"/>
      <c r="F20" s="1875"/>
      <c r="G20" s="1876"/>
      <c r="H20" s="1877"/>
      <c r="I20" s="1878"/>
    </row>
    <row r="21" spans="3:9" ht="35.1" customHeight="1">
      <c r="C21" s="394"/>
      <c r="D21" s="1874"/>
      <c r="E21" s="1875"/>
      <c r="F21" s="1875"/>
      <c r="G21" s="1876"/>
      <c r="H21" s="1877"/>
      <c r="I21" s="1878"/>
    </row>
    <row r="22" spans="3:9" ht="35.1" customHeight="1" thickBot="1">
      <c r="C22" s="394"/>
      <c r="D22" s="1881"/>
      <c r="E22" s="1882"/>
      <c r="F22" s="1882"/>
      <c r="G22" s="1883"/>
      <c r="H22" s="1857"/>
      <c r="I22" s="1858"/>
    </row>
    <row r="23" spans="3:9" ht="43.5" customHeight="1" thickBot="1">
      <c r="C23" s="392" t="s">
        <v>258</v>
      </c>
      <c r="D23" s="1884">
        <f>SUM(D17:G22)</f>
        <v>0</v>
      </c>
      <c r="E23" s="1885"/>
      <c r="F23" s="1885"/>
      <c r="G23" s="1886"/>
      <c r="H23" s="397"/>
      <c r="I23" s="399"/>
    </row>
    <row r="24" spans="3:9" ht="13.5" customHeight="1" thickBot="1">
      <c r="C24" s="637"/>
      <c r="D24" s="637"/>
      <c r="E24" s="637"/>
      <c r="F24" s="637"/>
      <c r="G24" s="397"/>
      <c r="H24" s="397"/>
      <c r="I24" s="400"/>
    </row>
    <row r="25" spans="3:9" ht="57" customHeight="1" thickBot="1">
      <c r="C25" s="395" t="s">
        <v>450</v>
      </c>
      <c r="D25" s="1862">
        <f>ROUNDDOWN(D23/D8,0)</f>
        <v>0</v>
      </c>
      <c r="E25" s="1863"/>
      <c r="F25" s="1863"/>
      <c r="G25" s="1864"/>
      <c r="H25" s="1063" t="s">
        <v>1042</v>
      </c>
      <c r="I25" s="1065"/>
    </row>
    <row r="26" spans="3:9" ht="17.25" customHeight="1">
      <c r="C26" s="632"/>
      <c r="D26" s="632"/>
      <c r="E26" s="632"/>
      <c r="F26" s="632"/>
    </row>
    <row r="27" spans="3:9" ht="19.5" customHeight="1">
      <c r="C27" s="5" t="s">
        <v>64</v>
      </c>
      <c r="D27" s="5"/>
      <c r="E27" s="5"/>
      <c r="F27" s="5"/>
    </row>
    <row r="28" spans="3:9" ht="19.5" customHeight="1">
      <c r="C28" s="5" t="s">
        <v>364</v>
      </c>
      <c r="D28" s="5"/>
      <c r="E28" s="5"/>
      <c r="F28" s="5"/>
    </row>
    <row r="29" spans="3:9" ht="31.5" customHeight="1">
      <c r="C29" s="1853" t="s">
        <v>647</v>
      </c>
      <c r="D29" s="1853"/>
      <c r="E29" s="1853"/>
      <c r="F29" s="1853"/>
      <c r="G29" s="1853"/>
      <c r="H29" s="1853"/>
      <c r="I29" s="1853"/>
    </row>
    <row r="30" spans="3:9" s="386" customFormat="1" ht="19.5" customHeight="1">
      <c r="C30" s="635" t="s">
        <v>383</v>
      </c>
      <c r="D30" s="635"/>
      <c r="E30" s="635"/>
      <c r="F30" s="635"/>
    </row>
    <row r="31" spans="3:9" s="386" customFormat="1" ht="19.5" customHeight="1">
      <c r="C31" s="5" t="s">
        <v>124</v>
      </c>
      <c r="D31" s="5"/>
      <c r="E31" s="5"/>
      <c r="F31" s="5"/>
    </row>
    <row r="32" spans="3:9" ht="19.5" customHeight="1">
      <c r="C32" s="5" t="s">
        <v>402</v>
      </c>
      <c r="D32" s="5"/>
      <c r="E32" s="5"/>
      <c r="F32" s="5"/>
    </row>
    <row r="33" spans="3:12" ht="21" customHeight="1">
      <c r="C33" s="1879" t="s">
        <v>1043</v>
      </c>
      <c r="D33" s="1879"/>
      <c r="E33" s="1879"/>
      <c r="F33" s="1879"/>
      <c r="G33" s="1880"/>
      <c r="H33" s="1880"/>
      <c r="I33" s="1880"/>
      <c r="L33" s="638"/>
    </row>
    <row r="34" spans="3:12" ht="30" customHeight="1">
      <c r="C34" s="1853"/>
      <c r="D34" s="1853"/>
      <c r="E34" s="1853"/>
      <c r="F34" s="1853"/>
      <c r="G34" s="1853"/>
      <c r="H34" s="1853"/>
      <c r="I34" s="1853"/>
    </row>
  </sheetData>
  <mergeCells count="29">
    <mergeCell ref="C29:I29"/>
    <mergeCell ref="C33:I33"/>
    <mergeCell ref="C34:I34"/>
    <mergeCell ref="D21:G21"/>
    <mergeCell ref="H21:I21"/>
    <mergeCell ref="D22:G22"/>
    <mergeCell ref="H22:I22"/>
    <mergeCell ref="D23:G23"/>
    <mergeCell ref="D25:G25"/>
    <mergeCell ref="H25:I25"/>
    <mergeCell ref="D18:G18"/>
    <mergeCell ref="H18:I18"/>
    <mergeCell ref="D19:G19"/>
    <mergeCell ref="H19:I19"/>
    <mergeCell ref="D20:G20"/>
    <mergeCell ref="H20:I20"/>
    <mergeCell ref="D17:G17"/>
    <mergeCell ref="H17:I17"/>
    <mergeCell ref="E1:G1"/>
    <mergeCell ref="H1:I1"/>
    <mergeCell ref="C3:I3"/>
    <mergeCell ref="C4:I4"/>
    <mergeCell ref="D5:G5"/>
    <mergeCell ref="D6:G6"/>
    <mergeCell ref="D7:G7"/>
    <mergeCell ref="D8:G8"/>
    <mergeCell ref="D9:G9"/>
    <mergeCell ref="D16:G16"/>
    <mergeCell ref="H16:I16"/>
  </mergeCells>
  <phoneticPr fontId="122"/>
  <printOptions horizontalCentered="1"/>
  <pageMargins left="0.51181102362204722" right="0.31496062992125984" top="0.55118110236220474" bottom="0.35433070866141736" header="0" footer="0"/>
  <pageSetup paperSize="9" scale="9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828B9-2BB8-4280-9C5B-B75A2491114C}">
  <sheetPr>
    <tabColor rgb="FFFFC000"/>
  </sheetPr>
  <dimension ref="B1:BG34"/>
  <sheetViews>
    <sheetView view="pageBreakPreview" zoomScaleSheetLayoutView="100" workbookViewId="0">
      <selection activeCell="D9" sqref="D9:F9"/>
    </sheetView>
  </sheetViews>
  <sheetFormatPr defaultColWidth="9" defaultRowHeight="21" customHeight="1"/>
  <cols>
    <col min="1" max="1" width="1.25" style="72" customWidth="1"/>
    <col min="2" max="2" width="1.875" style="72" customWidth="1"/>
    <col min="3" max="3" width="25.5" style="72" customWidth="1"/>
    <col min="4" max="6" width="10.625" style="72" customWidth="1"/>
    <col min="7" max="8" width="18" style="72" customWidth="1"/>
    <col min="9" max="9" width="2.625" style="72" customWidth="1"/>
    <col min="10" max="10" width="0.75" style="72" customWidth="1"/>
    <col min="11" max="16384" width="9" style="72"/>
  </cols>
  <sheetData>
    <row r="1" spans="2:59" ht="31.5" customHeight="1">
      <c r="E1" s="692" t="s">
        <v>651</v>
      </c>
      <c r="F1" s="709"/>
      <c r="G1" s="1837" t="str">
        <f>CONCATENATE('(変更)1-1'!T25,"・",'(変更)1-1'!N27)</f>
        <v>１－１・</v>
      </c>
      <c r="H1" s="694"/>
    </row>
    <row r="2" spans="2:59" ht="15.95" customHeight="1">
      <c r="B2" s="387"/>
      <c r="I2" s="193"/>
      <c r="AR2" s="146"/>
      <c r="AS2" s="158"/>
      <c r="AT2" s="158"/>
      <c r="AU2" s="158"/>
      <c r="AV2" s="158"/>
      <c r="AW2" s="158"/>
      <c r="AX2" s="402"/>
    </row>
    <row r="3" spans="2:59" ht="22.5" customHeight="1">
      <c r="C3" s="690" t="s">
        <v>429</v>
      </c>
      <c r="D3" s="690"/>
      <c r="E3" s="690"/>
      <c r="F3" s="690"/>
      <c r="G3" s="690"/>
      <c r="H3" s="690"/>
      <c r="I3" s="892"/>
    </row>
    <row r="4" spans="2:59" ht="19.5" customHeight="1">
      <c r="C4" s="1871" t="s">
        <v>1097</v>
      </c>
      <c r="D4" s="1871"/>
      <c r="E4" s="1871"/>
      <c r="F4" s="1871"/>
      <c r="G4" s="1871"/>
      <c r="H4" s="1871"/>
      <c r="I4" s="1871"/>
      <c r="J4" s="388"/>
    </row>
    <row r="5" spans="2:59" ht="21.95" customHeight="1">
      <c r="C5" s="389" t="s">
        <v>79</v>
      </c>
      <c r="D5" s="1838">
        <f>'(変更)1-1'!N27</f>
        <v>0</v>
      </c>
      <c r="E5" s="1838"/>
      <c r="F5" s="1838"/>
      <c r="G5" s="486"/>
      <c r="H5" s="398"/>
      <c r="I5" s="398"/>
    </row>
    <row r="6" spans="2:59" ht="21.95" customHeight="1">
      <c r="C6" s="389" t="s">
        <v>347</v>
      </c>
      <c r="D6" s="1839" t="s">
        <v>1092</v>
      </c>
      <c r="E6" s="1839"/>
      <c r="F6" s="1839"/>
      <c r="G6" s="110"/>
      <c r="H6" s="398"/>
      <c r="I6" s="398"/>
    </row>
    <row r="7" spans="2:59" ht="21.95" customHeight="1">
      <c r="C7" s="389" t="s">
        <v>118</v>
      </c>
      <c r="D7" s="1888" t="s">
        <v>1093</v>
      </c>
      <c r="E7" s="1888"/>
      <c r="F7" s="1888"/>
      <c r="G7" s="398" t="s">
        <v>41</v>
      </c>
      <c r="I7" s="398"/>
    </row>
    <row r="8" spans="2:59" ht="21.95" customHeight="1">
      <c r="C8" s="389" t="s">
        <v>335</v>
      </c>
      <c r="D8" s="823">
        <v>2</v>
      </c>
      <c r="E8" s="823"/>
      <c r="F8" s="823"/>
      <c r="G8" s="398" t="s">
        <v>80</v>
      </c>
      <c r="I8" s="398"/>
    </row>
    <row r="9" spans="2:59" ht="21.95" customHeight="1">
      <c r="C9" s="389" t="s">
        <v>447</v>
      </c>
      <c r="D9" s="823">
        <v>10</v>
      </c>
      <c r="E9" s="823"/>
      <c r="F9" s="823"/>
      <c r="G9" s="481" t="s">
        <v>365</v>
      </c>
      <c r="I9" s="398"/>
    </row>
    <row r="10" spans="2:59" ht="15.95" customHeight="1">
      <c r="C10" s="389"/>
      <c r="D10" s="389"/>
      <c r="E10" s="389"/>
      <c r="F10" s="482"/>
      <c r="G10" s="482"/>
      <c r="H10" s="398"/>
      <c r="I10" s="398"/>
    </row>
    <row r="11" spans="2:59" ht="21.95" customHeight="1">
      <c r="C11" s="390" t="s">
        <v>265</v>
      </c>
      <c r="D11" s="1840">
        <f>D9*0.6</f>
        <v>6</v>
      </c>
      <c r="E11" s="1840"/>
      <c r="F11" s="1840"/>
      <c r="G11" s="30" t="s">
        <v>66</v>
      </c>
      <c r="I11" s="401"/>
      <c r="J11" s="5"/>
      <c r="K11" s="5"/>
    </row>
    <row r="12" spans="2:59" ht="24" customHeight="1">
      <c r="C12" s="30" t="s">
        <v>328</v>
      </c>
      <c r="D12" s="30"/>
      <c r="E12" s="30"/>
      <c r="F12" s="485"/>
      <c r="G12" s="485"/>
      <c r="H12" s="5"/>
      <c r="I12" s="488"/>
      <c r="J12" s="5"/>
      <c r="K12" s="5"/>
      <c r="BG12" s="1"/>
    </row>
    <row r="13" spans="2:59" ht="15.95" customHeight="1">
      <c r="C13" s="391"/>
      <c r="D13" s="391"/>
      <c r="E13" s="391"/>
      <c r="F13" s="388"/>
      <c r="G13" s="388"/>
      <c r="H13" s="483"/>
      <c r="I13" s="396"/>
    </row>
    <row r="14" spans="2:59" ht="21" customHeight="1">
      <c r="B14" s="307" t="s">
        <v>1094</v>
      </c>
      <c r="F14" s="388"/>
      <c r="G14" s="388"/>
      <c r="H14" s="388"/>
      <c r="I14" s="396"/>
    </row>
    <row r="15" spans="2:59" ht="7.5" customHeight="1" thickBot="1">
      <c r="B15" s="307"/>
      <c r="F15" s="388"/>
      <c r="G15" s="388"/>
      <c r="H15" s="388"/>
      <c r="I15" s="396"/>
    </row>
    <row r="16" spans="2:59" ht="37.5" customHeight="1" thickBot="1">
      <c r="C16" s="392" t="s">
        <v>73</v>
      </c>
      <c r="D16" s="801" t="s">
        <v>421</v>
      </c>
      <c r="E16" s="789"/>
      <c r="F16" s="790"/>
      <c r="G16" s="1379" t="s">
        <v>379</v>
      </c>
      <c r="H16" s="1841"/>
    </row>
    <row r="17" spans="3:8" ht="35.1" customHeight="1">
      <c r="C17" s="393" t="s">
        <v>449</v>
      </c>
      <c r="D17" s="1842"/>
      <c r="E17" s="1843"/>
      <c r="F17" s="1844"/>
      <c r="G17" s="1845"/>
      <c r="H17" s="1846"/>
    </row>
    <row r="18" spans="3:8" ht="35.1" customHeight="1">
      <c r="C18" s="487" t="s">
        <v>84</v>
      </c>
      <c r="D18" s="1847"/>
      <c r="E18" s="1848"/>
      <c r="F18" s="1887"/>
      <c r="G18" s="1850"/>
      <c r="H18" s="1851"/>
    </row>
    <row r="19" spans="3:8" ht="35.1" customHeight="1">
      <c r="C19" s="487" t="s">
        <v>306</v>
      </c>
      <c r="D19" s="1847"/>
      <c r="E19" s="1848"/>
      <c r="F19" s="1887"/>
      <c r="G19" s="1850"/>
      <c r="H19" s="1851"/>
    </row>
    <row r="20" spans="3:8" ht="35.1" customHeight="1">
      <c r="C20" s="394" t="s">
        <v>61</v>
      </c>
      <c r="D20" s="1847"/>
      <c r="E20" s="1848"/>
      <c r="F20" s="1887"/>
      <c r="G20" s="1850"/>
      <c r="H20" s="1851"/>
    </row>
    <row r="21" spans="3:8" ht="35.1" customHeight="1">
      <c r="C21" s="394"/>
      <c r="D21" s="1847"/>
      <c r="E21" s="1848"/>
      <c r="F21" s="1849"/>
      <c r="G21" s="1850"/>
      <c r="H21" s="1851"/>
    </row>
    <row r="22" spans="3:8" ht="35.1" customHeight="1" thickBot="1">
      <c r="C22" s="394"/>
      <c r="D22" s="1854"/>
      <c r="E22" s="1855"/>
      <c r="F22" s="1856"/>
      <c r="G22" s="1857"/>
      <c r="H22" s="1858"/>
    </row>
    <row r="23" spans="3:8" ht="43.5" customHeight="1" thickBot="1">
      <c r="C23" s="392" t="s">
        <v>258</v>
      </c>
      <c r="D23" s="1859">
        <f>SUM(D17:F22)</f>
        <v>0</v>
      </c>
      <c r="E23" s="1860"/>
      <c r="F23" s="1861"/>
      <c r="G23" s="397"/>
      <c r="H23" s="399"/>
    </row>
    <row r="24" spans="3:8" ht="13.5" customHeight="1" thickBot="1">
      <c r="C24" s="484"/>
      <c r="D24" s="484"/>
      <c r="E24" s="484"/>
      <c r="F24" s="397"/>
      <c r="G24" s="397"/>
      <c r="H24" s="400"/>
    </row>
    <row r="25" spans="3:8" ht="57" customHeight="1" thickBot="1">
      <c r="C25" s="395" t="s">
        <v>1095</v>
      </c>
      <c r="D25" s="1862">
        <f>ROUNDDOWN(D23/D9,0)</f>
        <v>0</v>
      </c>
      <c r="E25" s="1863"/>
      <c r="F25" s="1864"/>
      <c r="G25" s="801" t="s">
        <v>1098</v>
      </c>
      <c r="H25" s="791"/>
    </row>
    <row r="26" spans="3:8" ht="11.25" customHeight="1">
      <c r="C26" s="486"/>
      <c r="D26" s="486"/>
      <c r="E26" s="486"/>
      <c r="F26" s="9"/>
      <c r="G26" s="9"/>
      <c r="H26" s="9"/>
    </row>
    <row r="27" spans="3:8" ht="19.5" customHeight="1">
      <c r="C27" s="5" t="s">
        <v>64</v>
      </c>
      <c r="D27" s="5"/>
      <c r="E27" s="5"/>
      <c r="F27" s="9"/>
      <c r="G27" s="9"/>
      <c r="H27" s="9"/>
    </row>
    <row r="28" spans="3:8" ht="19.5" customHeight="1">
      <c r="C28" s="5" t="s">
        <v>364</v>
      </c>
      <c r="D28" s="5"/>
      <c r="E28" s="5"/>
      <c r="F28" s="9"/>
      <c r="G28" s="9"/>
      <c r="H28" s="9"/>
    </row>
    <row r="29" spans="3:8" ht="31.5" customHeight="1">
      <c r="C29" s="1485" t="s">
        <v>647</v>
      </c>
      <c r="D29" s="1485"/>
      <c r="E29" s="1485"/>
      <c r="F29" s="1485"/>
      <c r="G29" s="1485"/>
      <c r="H29" s="1485"/>
    </row>
    <row r="30" spans="3:8" s="386" customFormat="1" ht="19.5" customHeight="1">
      <c r="C30" s="30" t="s">
        <v>383</v>
      </c>
      <c r="D30" s="30"/>
      <c r="E30" s="30"/>
    </row>
    <row r="31" spans="3:8" s="386" customFormat="1" ht="19.5" customHeight="1">
      <c r="C31" s="4" t="s">
        <v>124</v>
      </c>
      <c r="D31" s="4"/>
      <c r="E31" s="4"/>
    </row>
    <row r="32" spans="3:8" ht="19.5" customHeight="1">
      <c r="C32" s="5" t="s">
        <v>1096</v>
      </c>
      <c r="D32" s="5"/>
      <c r="E32" s="5"/>
    </row>
    <row r="33" spans="3:16" ht="19.5" customHeight="1">
      <c r="C33" s="1252" t="s">
        <v>1099</v>
      </c>
      <c r="D33" s="1252"/>
      <c r="E33" s="1252"/>
      <c r="F33" s="1852"/>
      <c r="G33" s="1852"/>
      <c r="H33" s="1852"/>
      <c r="K33" s="1252"/>
      <c r="L33" s="1252"/>
      <c r="M33" s="1252"/>
      <c r="N33" s="1852"/>
      <c r="O33" s="1852"/>
      <c r="P33" s="1852"/>
    </row>
    <row r="34" spans="3:16" ht="33" customHeight="1">
      <c r="C34" s="652"/>
      <c r="D34" s="652"/>
      <c r="E34" s="652"/>
      <c r="F34" s="652"/>
      <c r="G34" s="652"/>
      <c r="H34" s="652"/>
    </row>
  </sheetData>
  <mergeCells count="30">
    <mergeCell ref="D7:F7"/>
    <mergeCell ref="E1:F1"/>
    <mergeCell ref="G1:H1"/>
    <mergeCell ref="C3:I3"/>
    <mergeCell ref="D5:F5"/>
    <mergeCell ref="D6:F6"/>
    <mergeCell ref="G20:H20"/>
    <mergeCell ref="D8:F8"/>
    <mergeCell ref="D9:F9"/>
    <mergeCell ref="D11:F11"/>
    <mergeCell ref="D16:F16"/>
    <mergeCell ref="G16:H16"/>
    <mergeCell ref="D17:F17"/>
    <mergeCell ref="G17:H17"/>
    <mergeCell ref="C29:H29"/>
    <mergeCell ref="C33:H33"/>
    <mergeCell ref="K33:P33"/>
    <mergeCell ref="C4:I4"/>
    <mergeCell ref="D21:F21"/>
    <mergeCell ref="G21:H21"/>
    <mergeCell ref="D22:F22"/>
    <mergeCell ref="G22:H22"/>
    <mergeCell ref="D23:F23"/>
    <mergeCell ref="D25:F25"/>
    <mergeCell ref="G25:H25"/>
    <mergeCell ref="D18:F18"/>
    <mergeCell ref="G18:H18"/>
    <mergeCell ref="D19:F19"/>
    <mergeCell ref="G19:H19"/>
    <mergeCell ref="D20:F20"/>
  </mergeCells>
  <phoneticPr fontId="122"/>
  <printOptions horizontalCentered="1"/>
  <pageMargins left="0.51181102362204722" right="0.31496062992125984" top="0.55118110236220474" bottom="0.35433070866141736" header="0" footer="0"/>
  <pageSetup paperSize="9" scale="9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164CD-07A2-47C8-8AFD-2104038921C0}">
  <dimension ref="B1:BH28"/>
  <sheetViews>
    <sheetView view="pageBreakPreview" zoomScaleSheetLayoutView="100" workbookViewId="0">
      <selection activeCell="E10" sqref="E10:I10"/>
    </sheetView>
  </sheetViews>
  <sheetFormatPr defaultColWidth="9" defaultRowHeight="21" customHeight="1"/>
  <cols>
    <col min="1" max="1" width="1.25" style="72" customWidth="1"/>
    <col min="2" max="2" width="1.875" style="72" customWidth="1"/>
    <col min="3" max="3" width="1.5" style="72" customWidth="1"/>
    <col min="4" max="4" width="25.375" style="72" customWidth="1"/>
    <col min="5" max="8" width="7.25" style="72" customWidth="1"/>
    <col min="9" max="10" width="18.25" style="72" customWidth="1"/>
    <col min="11" max="11" width="2.125" style="72" customWidth="1"/>
    <col min="12" max="16384" width="9" style="72"/>
  </cols>
  <sheetData>
    <row r="1" spans="2:60" ht="31.5" customHeight="1">
      <c r="F1" s="1468" t="s">
        <v>651</v>
      </c>
      <c r="G1" s="1468"/>
      <c r="H1" s="1894"/>
      <c r="I1" s="805" t="str">
        <f>CONCATENATE('(変更)1-1'!T25,"・",'(変更)1-1'!N27)</f>
        <v>１－１・</v>
      </c>
      <c r="J1" s="1895"/>
    </row>
    <row r="2" spans="2:60" ht="21" customHeight="1">
      <c r="B2" s="628"/>
    </row>
    <row r="3" spans="2:60" ht="22.5" customHeight="1">
      <c r="D3" s="690" t="s">
        <v>1050</v>
      </c>
      <c r="E3" s="690"/>
      <c r="F3" s="690"/>
      <c r="G3" s="690"/>
      <c r="H3" s="690"/>
      <c r="I3" s="690"/>
      <c r="J3" s="690"/>
    </row>
    <row r="4" spans="2:60" ht="21.75" customHeight="1">
      <c r="D4" s="388"/>
      <c r="E4" s="388"/>
      <c r="F4" s="388"/>
      <c r="G4" s="388"/>
      <c r="H4" s="388"/>
      <c r="I4" s="388"/>
      <c r="J4" s="388"/>
    </row>
    <row r="5" spans="2:60" ht="21.95" customHeight="1">
      <c r="C5" s="639"/>
      <c r="D5" s="631" t="s">
        <v>79</v>
      </c>
      <c r="E5" s="1872">
        <f>'(変更)1-1'!N27</f>
        <v>0</v>
      </c>
      <c r="F5" s="1872"/>
      <c r="G5" s="1872"/>
      <c r="H5" s="1872"/>
      <c r="I5" s="1872"/>
      <c r="J5" s="633"/>
    </row>
    <row r="6" spans="2:60" ht="21.95" customHeight="1">
      <c r="C6" s="639"/>
      <c r="D6" s="631" t="s">
        <v>347</v>
      </c>
      <c r="E6" s="1839" t="str">
        <f>'(変更)1-1'!N19</f>
        <v>離職者等委託訓練　知識等習得コース</v>
      </c>
      <c r="F6" s="1839"/>
      <c r="G6" s="1839"/>
      <c r="H6" s="1839"/>
      <c r="I6" s="1839"/>
      <c r="J6" s="633"/>
    </row>
    <row r="7" spans="2:60" ht="21.95" customHeight="1">
      <c r="C7" s="639"/>
      <c r="D7" s="631" t="s">
        <v>118</v>
      </c>
      <c r="E7" s="1662" t="str">
        <f>'(変更)1-1'!N21</f>
        <v>パソコン初級</v>
      </c>
      <c r="F7" s="1662"/>
      <c r="G7" s="1662"/>
      <c r="H7" s="1662"/>
      <c r="I7" s="1662"/>
      <c r="J7" s="633" t="s">
        <v>41</v>
      </c>
    </row>
    <row r="8" spans="2:60" ht="21.95" customHeight="1">
      <c r="C8" s="639"/>
      <c r="D8" s="631" t="s">
        <v>335</v>
      </c>
      <c r="E8" s="1662">
        <f>'(変更)1-1'!AL21</f>
        <v>3</v>
      </c>
      <c r="F8" s="1662"/>
      <c r="G8" s="1662"/>
      <c r="H8" s="1662"/>
      <c r="I8" s="1662"/>
      <c r="J8" s="633" t="s">
        <v>80</v>
      </c>
    </row>
    <row r="9" spans="2:60" ht="21.95" customHeight="1">
      <c r="C9" s="639"/>
      <c r="D9" s="631" t="s">
        <v>1051</v>
      </c>
      <c r="E9" s="1662"/>
      <c r="F9" s="1662"/>
      <c r="G9" s="1662"/>
      <c r="H9" s="1662"/>
      <c r="I9" s="1662"/>
      <c r="J9" s="77"/>
    </row>
    <row r="10" spans="2:60" ht="21.95" customHeight="1">
      <c r="D10" s="631" t="s">
        <v>1052</v>
      </c>
      <c r="E10" s="1662"/>
      <c r="F10" s="1662"/>
      <c r="G10" s="1662"/>
      <c r="H10" s="1662"/>
      <c r="I10" s="1662"/>
      <c r="J10" s="388"/>
    </row>
    <row r="11" spans="2:60" ht="19.5" customHeight="1">
      <c r="D11" s="631"/>
      <c r="E11" s="631"/>
      <c r="F11" s="631"/>
      <c r="G11" s="631"/>
      <c r="H11" s="632"/>
      <c r="I11" s="632"/>
      <c r="J11" s="388"/>
    </row>
    <row r="12" spans="2:60" ht="21" customHeight="1" thickBot="1">
      <c r="B12" s="640"/>
      <c r="C12" s="391"/>
      <c r="H12" s="388"/>
      <c r="I12" s="388"/>
      <c r="J12" s="388"/>
      <c r="BH12" s="1"/>
    </row>
    <row r="13" spans="2:60" ht="47.25" customHeight="1" thickBot="1">
      <c r="D13" s="395" t="s">
        <v>1053</v>
      </c>
      <c r="E13" s="1379" t="s">
        <v>1054</v>
      </c>
      <c r="F13" s="1426"/>
      <c r="G13" s="1426"/>
      <c r="H13" s="1427"/>
      <c r="I13" s="1379" t="s">
        <v>379</v>
      </c>
      <c r="J13" s="1841"/>
    </row>
    <row r="14" spans="2:60" ht="35.1" customHeight="1">
      <c r="D14" s="393"/>
      <c r="E14" s="1889"/>
      <c r="F14" s="1890"/>
      <c r="G14" s="1890"/>
      <c r="H14" s="1891"/>
      <c r="I14" s="1892"/>
      <c r="J14" s="1893"/>
    </row>
    <row r="15" spans="2:60" ht="35.1" customHeight="1">
      <c r="D15" s="393"/>
      <c r="E15" s="1896"/>
      <c r="F15" s="1897"/>
      <c r="G15" s="1897"/>
      <c r="H15" s="1898"/>
      <c r="I15" s="1899"/>
      <c r="J15" s="1900"/>
    </row>
    <row r="16" spans="2:60" ht="35.1" customHeight="1">
      <c r="D16" s="476"/>
      <c r="E16" s="1896"/>
      <c r="F16" s="1897"/>
      <c r="G16" s="1897"/>
      <c r="H16" s="1898"/>
      <c r="I16" s="1899"/>
      <c r="J16" s="1900"/>
    </row>
    <row r="17" spans="4:10" ht="35.1" customHeight="1">
      <c r="D17" s="476"/>
      <c r="E17" s="1896"/>
      <c r="F17" s="1897"/>
      <c r="G17" s="1897"/>
      <c r="H17" s="1898"/>
      <c r="I17" s="1899"/>
      <c r="J17" s="1900"/>
    </row>
    <row r="18" spans="4:10" ht="35.1" customHeight="1" thickBot="1">
      <c r="D18" s="394"/>
      <c r="E18" s="1901"/>
      <c r="F18" s="1902"/>
      <c r="G18" s="1902"/>
      <c r="H18" s="1903"/>
      <c r="I18" s="1904"/>
      <c r="J18" s="1905"/>
    </row>
    <row r="19" spans="4:10" ht="40.5" customHeight="1" thickBot="1">
      <c r="D19" s="392" t="s">
        <v>258</v>
      </c>
      <c r="E19" s="1906">
        <f>SUM(H14:H18)</f>
        <v>0</v>
      </c>
      <c r="F19" s="1907"/>
      <c r="G19" s="1907"/>
      <c r="H19" s="1908"/>
      <c r="I19" s="641"/>
      <c r="J19" s="399"/>
    </row>
    <row r="20" spans="4:10" ht="15.75" customHeight="1" thickBot="1">
      <c r="D20" s="637"/>
      <c r="E20" s="637"/>
      <c r="F20" s="637"/>
      <c r="G20" s="637"/>
      <c r="H20" s="641"/>
      <c r="I20" s="641"/>
      <c r="J20" s="400"/>
    </row>
    <row r="21" spans="4:10" ht="51" customHeight="1" thickBot="1">
      <c r="D21" s="395" t="s">
        <v>450</v>
      </c>
      <c r="E21" s="1909" t="e">
        <f>ROUNDDOWN(E19/E8/E9,0)</f>
        <v>#DIV/0!</v>
      </c>
      <c r="F21" s="1910"/>
      <c r="G21" s="1910"/>
      <c r="H21" s="1911"/>
      <c r="I21" s="1063" t="s">
        <v>332</v>
      </c>
      <c r="J21" s="1065"/>
    </row>
    <row r="22" spans="4:10" ht="20.100000000000001" customHeight="1">
      <c r="D22" s="632"/>
      <c r="E22" s="632"/>
      <c r="F22" s="632"/>
      <c r="G22" s="632"/>
    </row>
    <row r="23" spans="4:10" ht="27.75" customHeight="1">
      <c r="D23" s="1853" t="s">
        <v>1055</v>
      </c>
      <c r="E23" s="1853"/>
      <c r="F23" s="1853"/>
      <c r="G23" s="1853"/>
      <c r="H23" s="1853"/>
      <c r="I23" s="1853"/>
      <c r="J23" s="1853"/>
    </row>
    <row r="24" spans="4:10" ht="27.75" customHeight="1">
      <c r="D24" s="1853" t="s">
        <v>1056</v>
      </c>
      <c r="E24" s="1853"/>
      <c r="F24" s="1853"/>
      <c r="G24" s="1853"/>
      <c r="H24" s="1853"/>
      <c r="I24" s="1853"/>
      <c r="J24" s="1853"/>
    </row>
    <row r="25" spans="4:10" ht="20.100000000000001" customHeight="1">
      <c r="D25" s="635" t="s">
        <v>1057</v>
      </c>
      <c r="E25" s="635"/>
      <c r="F25" s="635"/>
      <c r="G25" s="635"/>
    </row>
    <row r="26" spans="4:10" ht="20.100000000000001" customHeight="1">
      <c r="D26" s="635" t="s">
        <v>1058</v>
      </c>
      <c r="E26" s="635"/>
      <c r="F26" s="635"/>
      <c r="G26" s="635"/>
    </row>
    <row r="27" spans="4:10" ht="20.100000000000001" customHeight="1">
      <c r="D27" s="5" t="s">
        <v>402</v>
      </c>
      <c r="E27" s="5"/>
      <c r="F27" s="5"/>
      <c r="G27" s="5"/>
    </row>
    <row r="28" spans="4:10" ht="20.100000000000001" customHeight="1">
      <c r="D28" s="5" t="s">
        <v>1059</v>
      </c>
      <c r="E28" s="5"/>
      <c r="F28" s="5"/>
      <c r="G28" s="5"/>
    </row>
  </sheetData>
  <mergeCells count="26">
    <mergeCell ref="D24:J24"/>
    <mergeCell ref="E18:H18"/>
    <mergeCell ref="I18:J18"/>
    <mergeCell ref="E19:H19"/>
    <mergeCell ref="E21:H21"/>
    <mergeCell ref="I21:J21"/>
    <mergeCell ref="D23:J23"/>
    <mergeCell ref="E15:H15"/>
    <mergeCell ref="I15:J15"/>
    <mergeCell ref="E16:H16"/>
    <mergeCell ref="I16:J16"/>
    <mergeCell ref="E17:H17"/>
    <mergeCell ref="I17:J17"/>
    <mergeCell ref="E14:H14"/>
    <mergeCell ref="I14:J14"/>
    <mergeCell ref="F1:H1"/>
    <mergeCell ref="I1:J1"/>
    <mergeCell ref="D3:J3"/>
    <mergeCell ref="E5:I5"/>
    <mergeCell ref="E6:I6"/>
    <mergeCell ref="E7:I7"/>
    <mergeCell ref="E8:I8"/>
    <mergeCell ref="E9:I9"/>
    <mergeCell ref="E10:I10"/>
    <mergeCell ref="E13:H13"/>
    <mergeCell ref="I13:J13"/>
  </mergeCells>
  <phoneticPr fontId="122"/>
  <pageMargins left="0.51181102362204722" right="0.31496062992125984" top="0.55118110236220474"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2302F-B3D8-4661-9526-A7734FB684D7}">
  <dimension ref="B1:BI28"/>
  <sheetViews>
    <sheetView view="pageBreakPreview" topLeftCell="A27" zoomScaleSheetLayoutView="100" workbookViewId="0">
      <selection activeCell="P7" sqref="P7"/>
    </sheetView>
  </sheetViews>
  <sheetFormatPr defaultColWidth="9" defaultRowHeight="21" customHeight="1"/>
  <cols>
    <col min="1" max="1" width="1.25" style="72" customWidth="1"/>
    <col min="2" max="2" width="1.875" style="72" customWidth="1"/>
    <col min="3" max="3" width="1.5" style="72" customWidth="1"/>
    <col min="4" max="4" width="25.375" style="72" customWidth="1"/>
    <col min="5" max="8" width="7.25" style="72" customWidth="1"/>
    <col min="9" max="10" width="9.5" style="72" customWidth="1"/>
    <col min="11" max="11" width="18.25" style="72" customWidth="1"/>
    <col min="12" max="12" width="2.125" style="72" customWidth="1"/>
    <col min="13" max="16384" width="9" style="72"/>
  </cols>
  <sheetData>
    <row r="1" spans="2:11" ht="31.5" customHeight="1">
      <c r="F1" s="1468" t="s">
        <v>651</v>
      </c>
      <c r="G1" s="1468"/>
      <c r="H1" s="1468"/>
      <c r="I1" s="1921" t="str">
        <f>CONCATENATE('(変更)1-1'!T25,"・",'(変更)1-1'!N27)</f>
        <v>１－１・</v>
      </c>
      <c r="J1" s="1869"/>
      <c r="K1" s="1870"/>
    </row>
    <row r="2" spans="2:11" ht="21" customHeight="1">
      <c r="B2" s="628"/>
    </row>
    <row r="3" spans="2:11" ht="22.5" customHeight="1">
      <c r="D3" s="690" t="s">
        <v>1060</v>
      </c>
      <c r="E3" s="690"/>
      <c r="F3" s="690"/>
      <c r="G3" s="690"/>
      <c r="H3" s="690"/>
      <c r="I3" s="690"/>
      <c r="J3" s="690"/>
      <c r="K3" s="690"/>
    </row>
    <row r="4" spans="2:11" ht="37.5" customHeight="1">
      <c r="D4" s="388"/>
      <c r="E4" s="388"/>
      <c r="F4" s="388"/>
      <c r="G4" s="388"/>
      <c r="H4" s="388"/>
      <c r="I4" s="388"/>
      <c r="J4" s="388"/>
      <c r="K4" s="388"/>
    </row>
    <row r="5" spans="2:11" ht="21.95" customHeight="1">
      <c r="C5" s="639"/>
      <c r="D5" s="631" t="s">
        <v>79</v>
      </c>
      <c r="E5" s="1872">
        <f>'(変更)1-1'!N27</f>
        <v>0</v>
      </c>
      <c r="F5" s="1872"/>
      <c r="G5" s="1872"/>
      <c r="H5" s="1872"/>
      <c r="I5" s="1872"/>
      <c r="J5" s="1872"/>
      <c r="K5" s="633"/>
    </row>
    <row r="6" spans="2:11" ht="21.95" customHeight="1">
      <c r="C6" s="639"/>
      <c r="D6" s="631" t="s">
        <v>347</v>
      </c>
      <c r="E6" s="1873" t="str">
        <f>'(変更)1-1'!N19</f>
        <v>離職者等委託訓練　知識等習得コース</v>
      </c>
      <c r="F6" s="1873"/>
      <c r="G6" s="1873"/>
      <c r="H6" s="1873"/>
      <c r="I6" s="1873"/>
      <c r="J6" s="1873"/>
      <c r="K6" s="633"/>
    </row>
    <row r="7" spans="2:11" ht="21.95" customHeight="1">
      <c r="C7" s="639"/>
      <c r="D7" s="631" t="s">
        <v>118</v>
      </c>
      <c r="E7" s="1662" t="str">
        <f>'(変更)1-1'!N21</f>
        <v>パソコン初級</v>
      </c>
      <c r="F7" s="1662"/>
      <c r="G7" s="1662"/>
      <c r="H7" s="1662"/>
      <c r="I7" s="1662"/>
      <c r="J7" s="1662"/>
      <c r="K7" s="633" t="s">
        <v>41</v>
      </c>
    </row>
    <row r="8" spans="2:11" ht="19.5" customHeight="1">
      <c r="D8" s="631"/>
      <c r="E8" s="631"/>
      <c r="F8" s="631"/>
      <c r="G8" s="631"/>
      <c r="H8" s="632"/>
      <c r="I8" s="632"/>
      <c r="J8" s="632"/>
      <c r="K8" s="388"/>
    </row>
    <row r="9" spans="2:11" ht="19.5" customHeight="1">
      <c r="D9" s="631"/>
      <c r="E9" s="631"/>
      <c r="F9" s="631"/>
      <c r="G9" s="631"/>
      <c r="H9" s="632"/>
      <c r="I9" s="632"/>
      <c r="J9" s="632"/>
      <c r="K9" s="388"/>
    </row>
    <row r="10" spans="2:11" ht="19.5" customHeight="1" thickBot="1">
      <c r="D10" s="631"/>
      <c r="E10" s="631"/>
      <c r="F10" s="631"/>
      <c r="G10" s="631"/>
      <c r="H10" s="632"/>
      <c r="I10" s="632"/>
      <c r="J10" s="632"/>
      <c r="K10" s="388"/>
    </row>
    <row r="11" spans="2:11" ht="19.5" customHeight="1">
      <c r="D11" s="1912" t="s">
        <v>1061</v>
      </c>
      <c r="E11" s="1366"/>
      <c r="F11" s="1366"/>
      <c r="G11" s="1366"/>
      <c r="H11" s="1366"/>
      <c r="I11" s="1366"/>
      <c r="J11" s="1366"/>
      <c r="K11" s="1913"/>
    </row>
    <row r="12" spans="2:11" ht="19.5" customHeight="1">
      <c r="D12" s="1914"/>
      <c r="E12" s="1915"/>
      <c r="F12" s="1915"/>
      <c r="G12" s="1915"/>
      <c r="H12" s="1915"/>
      <c r="I12" s="1915"/>
      <c r="J12" s="1915"/>
      <c r="K12" s="1916"/>
    </row>
    <row r="13" spans="2:11" ht="19.5" customHeight="1">
      <c r="D13" s="1917"/>
      <c r="E13" s="1918"/>
      <c r="F13" s="1918"/>
      <c r="G13" s="1918"/>
      <c r="H13" s="1918"/>
      <c r="I13" s="1918"/>
      <c r="J13" s="1918"/>
      <c r="K13" s="1317"/>
    </row>
    <row r="14" spans="2:11" ht="19.5" customHeight="1">
      <c r="D14" s="1917"/>
      <c r="E14" s="1918"/>
      <c r="F14" s="1918"/>
      <c r="G14" s="1918"/>
      <c r="H14" s="1918"/>
      <c r="I14" s="1918"/>
      <c r="J14" s="1918"/>
      <c r="K14" s="1317"/>
    </row>
    <row r="15" spans="2:11" ht="19.5" customHeight="1">
      <c r="D15" s="1917"/>
      <c r="E15" s="1918"/>
      <c r="F15" s="1918"/>
      <c r="G15" s="1918"/>
      <c r="H15" s="1918"/>
      <c r="I15" s="1918"/>
      <c r="J15" s="1918"/>
      <c r="K15" s="1317"/>
    </row>
    <row r="16" spans="2:11" ht="19.5" customHeight="1">
      <c r="D16" s="1917"/>
      <c r="E16" s="1918"/>
      <c r="F16" s="1918"/>
      <c r="G16" s="1918"/>
      <c r="H16" s="1918"/>
      <c r="I16" s="1918"/>
      <c r="J16" s="1918"/>
      <c r="K16" s="1317"/>
    </row>
    <row r="17" spans="2:61" ht="19.5" customHeight="1">
      <c r="D17" s="1917"/>
      <c r="E17" s="1918"/>
      <c r="F17" s="1918"/>
      <c r="G17" s="1918"/>
      <c r="H17" s="1918"/>
      <c r="I17" s="1918"/>
      <c r="J17" s="1918"/>
      <c r="K17" s="1317"/>
    </row>
    <row r="18" spans="2:61" ht="19.5" customHeight="1">
      <c r="D18" s="1917"/>
      <c r="E18" s="1918"/>
      <c r="F18" s="1918"/>
      <c r="G18" s="1918"/>
      <c r="H18" s="1918"/>
      <c r="I18" s="1918"/>
      <c r="J18" s="1918"/>
      <c r="K18" s="1317"/>
    </row>
    <row r="19" spans="2:61" ht="21" customHeight="1">
      <c r="B19" s="640"/>
      <c r="C19" s="391"/>
      <c r="D19" s="1917"/>
      <c r="E19" s="1918"/>
      <c r="F19" s="1918"/>
      <c r="G19" s="1918"/>
      <c r="H19" s="1918"/>
      <c r="I19" s="1918"/>
      <c r="J19" s="1918"/>
      <c r="K19" s="1317"/>
      <c r="BI19" s="1"/>
    </row>
    <row r="20" spans="2:61" ht="20.100000000000001" customHeight="1">
      <c r="D20" s="1917"/>
      <c r="E20" s="1918"/>
      <c r="F20" s="1918"/>
      <c r="G20" s="1918"/>
      <c r="H20" s="1918"/>
      <c r="I20" s="1918"/>
      <c r="J20" s="1918"/>
      <c r="K20" s="1317"/>
    </row>
    <row r="21" spans="2:61" ht="20.100000000000001" customHeight="1">
      <c r="D21" s="1917"/>
      <c r="E21" s="1918"/>
      <c r="F21" s="1918"/>
      <c r="G21" s="1918"/>
      <c r="H21" s="1918"/>
      <c r="I21" s="1918"/>
      <c r="J21" s="1918"/>
      <c r="K21" s="1317"/>
    </row>
    <row r="22" spans="2:61" ht="20.100000000000001" customHeight="1">
      <c r="D22" s="1917"/>
      <c r="E22" s="1918"/>
      <c r="F22" s="1918"/>
      <c r="G22" s="1918"/>
      <c r="H22" s="1918"/>
      <c r="I22" s="1918"/>
      <c r="J22" s="1918"/>
      <c r="K22" s="1317"/>
    </row>
    <row r="23" spans="2:61" ht="20.100000000000001" customHeight="1">
      <c r="D23" s="1917"/>
      <c r="E23" s="1918"/>
      <c r="F23" s="1918"/>
      <c r="G23" s="1918"/>
      <c r="H23" s="1918"/>
      <c r="I23" s="1918"/>
      <c r="J23" s="1918"/>
      <c r="K23" s="1317"/>
    </row>
    <row r="24" spans="2:61" ht="20.100000000000001" customHeight="1">
      <c r="D24" s="1917"/>
      <c r="E24" s="1918"/>
      <c r="F24" s="1918"/>
      <c r="G24" s="1918"/>
      <c r="H24" s="1918"/>
      <c r="I24" s="1918"/>
      <c r="J24" s="1918"/>
      <c r="K24" s="1317"/>
    </row>
    <row r="25" spans="2:61" ht="20.100000000000001" customHeight="1" thickBot="1">
      <c r="D25" s="1919"/>
      <c r="E25" s="958"/>
      <c r="F25" s="958"/>
      <c r="G25" s="958"/>
      <c r="H25" s="958"/>
      <c r="I25" s="958"/>
      <c r="J25" s="958"/>
      <c r="K25" s="1920"/>
    </row>
    <row r="26" spans="2:61" ht="20.100000000000001" customHeight="1">
      <c r="D26" s="642"/>
      <c r="E26" s="642"/>
      <c r="F26" s="642"/>
      <c r="G26" s="642"/>
      <c r="H26" s="643"/>
      <c r="I26" s="643"/>
    </row>
    <row r="27" spans="2:61" ht="20.100000000000001" customHeight="1">
      <c r="D27" s="635" t="s">
        <v>1062</v>
      </c>
      <c r="E27" s="635"/>
      <c r="F27" s="635"/>
      <c r="G27" s="635"/>
    </row>
    <row r="28" spans="2:61" ht="20.100000000000001" customHeight="1">
      <c r="D28" s="635" t="s">
        <v>1063</v>
      </c>
      <c r="E28" s="635"/>
      <c r="F28" s="635"/>
      <c r="G28" s="635"/>
    </row>
  </sheetData>
  <mergeCells count="8">
    <mergeCell ref="D11:K11"/>
    <mergeCell ref="D12:K25"/>
    <mergeCell ref="F1:H1"/>
    <mergeCell ref="I1:K1"/>
    <mergeCell ref="D3:K3"/>
    <mergeCell ref="E5:J5"/>
    <mergeCell ref="E6:J6"/>
    <mergeCell ref="E7:J7"/>
  </mergeCells>
  <phoneticPr fontId="122"/>
  <pageMargins left="0.51181102362204722" right="0.31496062992125984" top="0.55118110236220474" bottom="0.35433070866141736"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BD105"/>
  <sheetViews>
    <sheetView view="pageBreakPreview" topLeftCell="A17" zoomScaleSheetLayoutView="100" workbookViewId="0">
      <selection activeCell="B3" sqref="B3:AX3"/>
    </sheetView>
  </sheetViews>
  <sheetFormatPr defaultColWidth="9" defaultRowHeight="14.25"/>
  <cols>
    <col min="1" max="1" width="1" style="1" customWidth="1"/>
    <col min="2" max="50" width="1.875" style="1" customWidth="1"/>
    <col min="51" max="51" width="0.875" style="1" customWidth="1"/>
    <col min="52" max="52" width="9" style="1" bestFit="1"/>
    <col min="53" max="16384" width="9" style="1"/>
  </cols>
  <sheetData>
    <row r="1" spans="2:56" ht="7.5" customHeight="1"/>
    <row r="2" spans="2:56" ht="19.5" customHeight="1">
      <c r="B2" s="668" t="s">
        <v>326</v>
      </c>
      <c r="C2" s="669"/>
      <c r="D2" s="669"/>
      <c r="E2" s="669"/>
      <c r="F2" s="1505"/>
      <c r="G2" s="669"/>
      <c r="H2" s="669"/>
      <c r="I2" s="1505"/>
      <c r="W2" s="692" t="s">
        <v>637</v>
      </c>
      <c r="X2" s="693"/>
      <c r="Y2" s="693"/>
      <c r="Z2" s="693"/>
      <c r="AA2" s="693"/>
      <c r="AB2" s="693"/>
      <c r="AC2" s="693"/>
      <c r="AD2" s="693"/>
      <c r="AE2" s="693"/>
      <c r="AF2" s="693"/>
      <c r="AG2" s="1212"/>
      <c r="AH2" s="1563" t="str">
        <f>CONCATENATE('(変更)1-1'!T25,"・",'(変更)1-1'!N27)</f>
        <v>１－１・</v>
      </c>
      <c r="AI2" s="711"/>
      <c r="AJ2" s="711"/>
      <c r="AK2" s="711"/>
      <c r="AL2" s="711"/>
      <c r="AM2" s="711"/>
      <c r="AN2" s="711"/>
      <c r="AO2" s="711"/>
      <c r="AP2" s="711"/>
      <c r="AQ2" s="711"/>
      <c r="AR2" s="711"/>
      <c r="AS2" s="711"/>
      <c r="AT2" s="711"/>
      <c r="AU2" s="711"/>
      <c r="AV2" s="711"/>
      <c r="AW2" s="711"/>
      <c r="AX2" s="712"/>
    </row>
    <row r="3" spans="2:56" ht="26.25" customHeight="1">
      <c r="B3" s="1922" t="s">
        <v>387</v>
      </c>
      <c r="C3" s="1469"/>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1469"/>
      <c r="AG3" s="1469"/>
      <c r="AH3" s="1469"/>
      <c r="AI3" s="1469"/>
      <c r="AJ3" s="1469"/>
      <c r="AK3" s="1469"/>
      <c r="AL3" s="1469"/>
      <c r="AM3" s="1469"/>
      <c r="AN3" s="1469"/>
      <c r="AO3" s="1469"/>
      <c r="AP3" s="1469"/>
      <c r="AQ3" s="1469"/>
      <c r="AR3" s="1469"/>
      <c r="AS3" s="1469"/>
      <c r="AT3" s="1469"/>
      <c r="AU3" s="1469"/>
      <c r="AV3" s="1469"/>
      <c r="AW3" s="1469"/>
      <c r="AX3" s="1469"/>
    </row>
    <row r="4" spans="2:56" s="2" customFormat="1" ht="12" customHeight="1">
      <c r="B4" s="341"/>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c r="AC4" s="405"/>
      <c r="AD4" s="405"/>
      <c r="AE4" s="405"/>
      <c r="AF4" s="405"/>
      <c r="AG4" s="405"/>
      <c r="AH4" s="405"/>
      <c r="AI4" s="405"/>
      <c r="AJ4" s="405"/>
      <c r="AK4" s="405"/>
      <c r="AL4" s="405"/>
      <c r="AM4" s="405"/>
      <c r="AN4" s="405"/>
      <c r="AO4" s="405"/>
      <c r="AP4" s="405"/>
      <c r="AQ4" s="405"/>
      <c r="AR4" s="405"/>
      <c r="AS4" s="405"/>
      <c r="AT4" s="405"/>
      <c r="AU4" s="405"/>
      <c r="AV4" s="405"/>
      <c r="AW4" s="405"/>
      <c r="AX4" s="405"/>
    </row>
    <row r="5" spans="2:56" s="2" customFormat="1" ht="18.75" customHeight="1">
      <c r="B5" s="341"/>
      <c r="C5" s="405"/>
      <c r="D5" s="405" t="s">
        <v>313</v>
      </c>
      <c r="E5" s="405"/>
      <c r="F5" s="405"/>
      <c r="G5" s="405"/>
      <c r="H5" s="405"/>
      <c r="I5" s="405"/>
      <c r="J5" s="405"/>
      <c r="K5" s="405"/>
      <c r="L5" s="405"/>
      <c r="M5" s="405"/>
      <c r="N5" s="405"/>
      <c r="O5" s="405"/>
      <c r="P5" s="405"/>
      <c r="Q5" s="405"/>
      <c r="R5" s="405"/>
      <c r="S5" s="405"/>
      <c r="T5" s="1923">
        <f>'2-1'!W39</f>
        <v>0</v>
      </c>
      <c r="U5" s="1923"/>
      <c r="V5" s="1923"/>
      <c r="W5" s="1923"/>
      <c r="X5" s="1923"/>
      <c r="Y5" s="1923"/>
      <c r="Z5" s="1923"/>
      <c r="AA5" s="1923"/>
      <c r="AB5" s="1923"/>
      <c r="AC5" s="1923"/>
      <c r="AD5" s="1923"/>
      <c r="AE5" s="1923"/>
      <c r="AF5" s="1923"/>
      <c r="AG5" s="1923"/>
      <c r="AH5" s="1923"/>
      <c r="AI5" s="1923"/>
      <c r="AJ5" s="1923"/>
      <c r="AK5" s="1923"/>
      <c r="AL5" s="1923"/>
      <c r="AM5" s="1923"/>
      <c r="AN5" s="1923"/>
      <c r="AO5" s="1923"/>
      <c r="AP5" s="1923"/>
      <c r="AQ5" s="1923"/>
      <c r="AR5" s="1923"/>
      <c r="AS5" s="1923"/>
      <c r="AT5" s="1923"/>
      <c r="AU5" s="1923"/>
      <c r="AV5" s="1923"/>
      <c r="AW5" s="1923"/>
      <c r="AX5" s="405"/>
    </row>
    <row r="6" spans="2:56" s="2" customFormat="1" ht="18.75" customHeight="1">
      <c r="B6" s="341"/>
      <c r="C6" s="405"/>
      <c r="D6" s="405" t="s">
        <v>430</v>
      </c>
      <c r="E6" s="405"/>
      <c r="F6" s="405"/>
      <c r="G6" s="405"/>
      <c r="H6" s="405"/>
      <c r="I6" s="405"/>
      <c r="J6" s="405"/>
      <c r="K6" s="1923">
        <f>'2-1'!W40</f>
        <v>0</v>
      </c>
      <c r="L6" s="1923"/>
      <c r="M6" s="1923"/>
      <c r="N6" s="1923"/>
      <c r="O6" s="1923"/>
      <c r="P6" s="1923"/>
      <c r="Q6" s="1923"/>
      <c r="R6" s="1923"/>
      <c r="S6" s="1923"/>
      <c r="T6" s="1923"/>
      <c r="U6" s="1923"/>
      <c r="V6" s="1923"/>
      <c r="W6" s="1923"/>
      <c r="X6" s="1923"/>
      <c r="Y6" s="1923"/>
      <c r="Z6" s="1923"/>
      <c r="AA6" s="1923"/>
      <c r="AB6" s="1923"/>
      <c r="AC6" s="1923"/>
      <c r="AD6" s="1923"/>
      <c r="AE6" s="1923"/>
      <c r="AF6" s="1923"/>
      <c r="AG6" s="1923"/>
      <c r="AH6" s="1923"/>
      <c r="AI6" s="1923"/>
      <c r="AJ6" s="1923"/>
      <c r="AK6" s="1923"/>
      <c r="AL6" s="1923"/>
      <c r="AM6" s="1923"/>
      <c r="AN6" s="1923"/>
      <c r="AO6" s="1923"/>
      <c r="AP6" s="1923"/>
      <c r="AQ6" s="1923"/>
      <c r="AR6" s="1923"/>
      <c r="AS6" s="1923"/>
      <c r="AT6" s="1923"/>
      <c r="AU6" s="1923"/>
      <c r="AV6" s="1923"/>
      <c r="AW6" s="1923"/>
      <c r="AX6" s="405"/>
    </row>
    <row r="7" spans="2:56" s="2" customFormat="1" ht="18.75" customHeight="1">
      <c r="B7" s="341" t="s">
        <v>95</v>
      </c>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row>
    <row r="8" spans="2:56" ht="342.95" customHeight="1">
      <c r="B8" s="12"/>
      <c r="C8" s="770" t="s">
        <v>448</v>
      </c>
      <c r="D8" s="1924"/>
      <c r="E8" s="1924"/>
      <c r="F8" s="1924"/>
      <c r="G8" s="1924"/>
      <c r="H8" s="1924"/>
      <c r="I8" s="1924"/>
      <c r="J8" s="1924"/>
      <c r="K8" s="1924"/>
      <c r="L8" s="1924"/>
      <c r="M8" s="1924"/>
      <c r="N8" s="1924"/>
      <c r="O8" s="1924"/>
      <c r="P8" s="1924"/>
      <c r="Q8" s="1924"/>
      <c r="R8" s="1924"/>
      <c r="S8" s="1924"/>
      <c r="T8" s="1924"/>
      <c r="U8" s="1924"/>
      <c r="V8" s="1924"/>
      <c r="W8" s="1924"/>
      <c r="X8" s="1924"/>
      <c r="Y8" s="1924"/>
      <c r="Z8" s="1924"/>
      <c r="AA8" s="1924"/>
      <c r="AB8" s="1924"/>
      <c r="AC8" s="1924"/>
      <c r="AD8" s="1924"/>
      <c r="AE8" s="1924"/>
      <c r="AF8" s="1924"/>
      <c r="AG8" s="1924"/>
      <c r="AH8" s="1924"/>
      <c r="AI8" s="1924"/>
      <c r="AJ8" s="1924"/>
      <c r="AK8" s="1924"/>
      <c r="AL8" s="1924"/>
      <c r="AM8" s="1924"/>
      <c r="AN8" s="1924"/>
      <c r="AO8" s="1924"/>
      <c r="AP8" s="1924"/>
      <c r="AQ8" s="1924"/>
      <c r="AR8" s="1924"/>
      <c r="AS8" s="1924"/>
      <c r="AT8" s="1924"/>
      <c r="AU8" s="1924"/>
      <c r="AV8" s="1924"/>
      <c r="AW8" s="1924"/>
      <c r="AX8" s="1925"/>
    </row>
    <row r="9" spans="2:56" ht="8.1" customHeight="1">
      <c r="B9" s="12"/>
      <c r="C9" s="13"/>
      <c r="D9" s="27"/>
      <c r="E9" s="13"/>
      <c r="F9" s="13"/>
      <c r="G9" s="13"/>
      <c r="H9" s="13"/>
      <c r="I9" s="13"/>
      <c r="J9" s="13"/>
      <c r="K9" s="13"/>
      <c r="L9" s="13"/>
      <c r="M9" s="13"/>
      <c r="N9" s="13"/>
      <c r="O9" s="13"/>
      <c r="P9" s="13"/>
      <c r="Q9" s="13"/>
      <c r="R9" s="13"/>
      <c r="S9" s="13"/>
      <c r="T9" s="13"/>
      <c r="U9" s="13"/>
      <c r="V9" s="134"/>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407"/>
      <c r="AW9" s="38"/>
      <c r="AX9" s="38"/>
    </row>
    <row r="10" spans="2:56" s="2" customFormat="1" ht="32.25" customHeight="1">
      <c r="B10" s="1926" t="s">
        <v>133</v>
      </c>
      <c r="C10" s="1927"/>
      <c r="D10" s="1927"/>
      <c r="E10" s="1927"/>
      <c r="F10" s="1927"/>
      <c r="G10" s="1927"/>
      <c r="H10" s="1927"/>
      <c r="I10" s="1927"/>
      <c r="J10" s="1927"/>
      <c r="K10" s="1927"/>
      <c r="L10" s="1927"/>
      <c r="M10" s="1927"/>
      <c r="N10" s="1927"/>
      <c r="O10" s="1927"/>
      <c r="P10" s="1927"/>
      <c r="Q10" s="1927"/>
      <c r="R10" s="1927"/>
      <c r="S10" s="1927"/>
      <c r="T10" s="1927"/>
      <c r="U10" s="1927"/>
      <c r="V10" s="1927"/>
      <c r="W10" s="1927"/>
      <c r="X10" s="1927"/>
      <c r="Y10" s="1927"/>
      <c r="Z10" s="1927"/>
      <c r="AA10" s="1927"/>
      <c r="AB10" s="1927"/>
      <c r="AC10" s="1927"/>
      <c r="AD10" s="1927"/>
      <c r="AE10" s="1927"/>
      <c r="AF10" s="1927"/>
      <c r="AG10" s="1927"/>
      <c r="AH10" s="1927"/>
      <c r="AI10" s="1927"/>
      <c r="AJ10" s="1927"/>
      <c r="AK10" s="1927"/>
      <c r="AL10" s="1927"/>
      <c r="AM10" s="1927"/>
      <c r="AN10" s="1927"/>
      <c r="AO10" s="1927"/>
      <c r="AP10" s="1927"/>
      <c r="AQ10" s="1927"/>
      <c r="AR10" s="1927"/>
      <c r="AS10" s="1927"/>
      <c r="AT10" s="1927"/>
      <c r="AU10" s="1927"/>
      <c r="AV10" s="1927"/>
      <c r="AW10" s="1927"/>
      <c r="AX10" s="1927"/>
      <c r="AY10" s="1927"/>
    </row>
    <row r="11" spans="2:56" ht="356.25" customHeight="1">
      <c r="B11" s="12"/>
      <c r="C11" s="770" t="s">
        <v>448</v>
      </c>
      <c r="D11" s="1924"/>
      <c r="E11" s="1924"/>
      <c r="F11" s="1924"/>
      <c r="G11" s="1924"/>
      <c r="H11" s="1924"/>
      <c r="I11" s="1924"/>
      <c r="J11" s="1924"/>
      <c r="K11" s="1924"/>
      <c r="L11" s="1924"/>
      <c r="M11" s="1924"/>
      <c r="N11" s="1924"/>
      <c r="O11" s="1924"/>
      <c r="P11" s="1924"/>
      <c r="Q11" s="1924"/>
      <c r="R11" s="1924"/>
      <c r="S11" s="1924"/>
      <c r="T11" s="1924"/>
      <c r="U11" s="1924"/>
      <c r="V11" s="1924"/>
      <c r="W11" s="1924"/>
      <c r="X11" s="1924"/>
      <c r="Y11" s="1924"/>
      <c r="Z11" s="1924"/>
      <c r="AA11" s="1924"/>
      <c r="AB11" s="1924"/>
      <c r="AC11" s="1924"/>
      <c r="AD11" s="1924"/>
      <c r="AE11" s="1924"/>
      <c r="AF11" s="1924"/>
      <c r="AG11" s="1924"/>
      <c r="AH11" s="1924"/>
      <c r="AI11" s="1924"/>
      <c r="AJ11" s="1924"/>
      <c r="AK11" s="1924"/>
      <c r="AL11" s="1924"/>
      <c r="AM11" s="1924"/>
      <c r="AN11" s="1924"/>
      <c r="AO11" s="1924"/>
      <c r="AP11" s="1924"/>
      <c r="AQ11" s="1924"/>
      <c r="AR11" s="1924"/>
      <c r="AS11" s="1924"/>
      <c r="AT11" s="1924"/>
      <c r="AU11" s="1924"/>
      <c r="AV11" s="1924"/>
      <c r="AW11" s="1924"/>
      <c r="AX11" s="1925"/>
    </row>
    <row r="12" spans="2:56" ht="9.9499999999999993" customHeight="1">
      <c r="B12" s="387"/>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BD12" s="3"/>
    </row>
    <row r="13" spans="2:56" ht="18.75" customHeight="1">
      <c r="B13" s="668" t="s">
        <v>326</v>
      </c>
      <c r="C13" s="669"/>
      <c r="D13" s="669"/>
      <c r="E13" s="669"/>
      <c r="F13" s="1505"/>
      <c r="G13" s="669"/>
      <c r="H13" s="669"/>
      <c r="I13" s="1505"/>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18"/>
      <c r="AR13" s="118"/>
      <c r="AS13" s="118"/>
      <c r="AT13" s="118"/>
      <c r="AU13" s="456"/>
      <c r="AV13" s="118"/>
      <c r="AW13" s="118"/>
      <c r="AX13" s="456"/>
    </row>
    <row r="14" spans="2:56" ht="7.5" customHeight="1">
      <c r="B14" s="269"/>
      <c r="C14" s="269"/>
      <c r="D14" s="269"/>
      <c r="E14" s="269"/>
      <c r="F14" s="455"/>
      <c r="G14" s="269"/>
      <c r="H14" s="269"/>
      <c r="I14" s="455"/>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18"/>
      <c r="AR14" s="118"/>
      <c r="AS14" s="118"/>
      <c r="AT14" s="118"/>
      <c r="AU14" s="456"/>
      <c r="AV14" s="118"/>
      <c r="AW14" s="118"/>
      <c r="AX14" s="456"/>
    </row>
    <row r="15" spans="2:56" s="2" customFormat="1" ht="18.75" customHeight="1">
      <c r="B15" s="403" t="s">
        <v>202</v>
      </c>
      <c r="C15" s="405"/>
      <c r="D15" s="405"/>
      <c r="E15" s="405"/>
      <c r="F15" s="405"/>
      <c r="G15" s="405"/>
      <c r="H15" s="405"/>
      <c r="I15" s="405"/>
      <c r="J15" s="405"/>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406"/>
      <c r="AH15" s="406"/>
      <c r="AI15" s="406"/>
      <c r="AJ15" s="406"/>
      <c r="AK15" s="406"/>
      <c r="AL15" s="406"/>
      <c r="AM15" s="406"/>
      <c r="AN15" s="406"/>
      <c r="AO15" s="406"/>
      <c r="AP15" s="405"/>
      <c r="AQ15" s="405"/>
      <c r="AR15" s="405"/>
      <c r="AS15" s="405"/>
      <c r="AT15" s="405"/>
      <c r="AU15" s="405"/>
      <c r="AV15" s="405"/>
      <c r="AW15" s="405"/>
      <c r="AX15" s="405"/>
    </row>
    <row r="16" spans="2:56" ht="357.75" customHeight="1">
      <c r="B16" s="12"/>
      <c r="C16" s="770" t="s">
        <v>448</v>
      </c>
      <c r="D16" s="1924"/>
      <c r="E16" s="1924"/>
      <c r="F16" s="1924"/>
      <c r="G16" s="1924"/>
      <c r="H16" s="1924"/>
      <c r="I16" s="1924"/>
      <c r="J16" s="1924"/>
      <c r="K16" s="1924"/>
      <c r="L16" s="1924"/>
      <c r="M16" s="1924"/>
      <c r="N16" s="1924"/>
      <c r="O16" s="1924"/>
      <c r="P16" s="1924"/>
      <c r="Q16" s="1924"/>
      <c r="R16" s="1924"/>
      <c r="S16" s="1924"/>
      <c r="T16" s="1924"/>
      <c r="U16" s="1924"/>
      <c r="V16" s="1924"/>
      <c r="W16" s="1924"/>
      <c r="X16" s="1924"/>
      <c r="Y16" s="1924"/>
      <c r="Z16" s="1924"/>
      <c r="AA16" s="1924"/>
      <c r="AB16" s="1924"/>
      <c r="AC16" s="1924"/>
      <c r="AD16" s="1924"/>
      <c r="AE16" s="1924"/>
      <c r="AF16" s="1924"/>
      <c r="AG16" s="1924"/>
      <c r="AH16" s="1924"/>
      <c r="AI16" s="1924"/>
      <c r="AJ16" s="1924"/>
      <c r="AK16" s="1924"/>
      <c r="AL16" s="1924"/>
      <c r="AM16" s="1924"/>
      <c r="AN16" s="1924"/>
      <c r="AO16" s="1924"/>
      <c r="AP16" s="1924"/>
      <c r="AQ16" s="1924"/>
      <c r="AR16" s="1924"/>
      <c r="AS16" s="1924"/>
      <c r="AT16" s="1924"/>
      <c r="AU16" s="1924"/>
      <c r="AV16" s="1924"/>
      <c r="AW16" s="1924"/>
      <c r="AX16" s="1925"/>
    </row>
    <row r="17" spans="2:50" ht="18.75" customHeight="1">
      <c r="B17" s="12"/>
      <c r="C17" s="13"/>
      <c r="D17" s="27"/>
      <c r="E17" s="13"/>
      <c r="F17" s="13"/>
      <c r="G17" s="13"/>
      <c r="H17" s="13"/>
      <c r="I17" s="13"/>
      <c r="J17" s="13"/>
      <c r="K17" s="13"/>
      <c r="L17" s="13"/>
      <c r="M17" s="13"/>
      <c r="N17" s="13"/>
      <c r="O17" s="13"/>
      <c r="P17" s="13"/>
      <c r="Q17" s="13"/>
      <c r="R17" s="13"/>
      <c r="S17" s="13"/>
      <c r="T17" s="13"/>
      <c r="U17" s="13"/>
      <c r="V17" s="134"/>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row>
    <row r="18" spans="2:50" s="2" customFormat="1" ht="18.75" customHeight="1">
      <c r="B18" s="403" t="s">
        <v>86</v>
      </c>
      <c r="C18" s="405"/>
      <c r="D18" s="405"/>
      <c r="E18" s="405"/>
      <c r="F18" s="405"/>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405"/>
      <c r="AH18" s="405"/>
      <c r="AI18" s="405"/>
      <c r="AJ18" s="405"/>
      <c r="AK18" s="405"/>
      <c r="AL18" s="405"/>
      <c r="AM18" s="405"/>
      <c r="AN18" s="405"/>
      <c r="AO18" s="405"/>
      <c r="AP18" s="405"/>
      <c r="AQ18" s="405"/>
      <c r="AR18" s="405"/>
      <c r="AS18" s="405"/>
      <c r="AT18" s="405"/>
      <c r="AU18" s="405"/>
      <c r="AV18" s="405"/>
      <c r="AW18" s="405"/>
      <c r="AX18" s="405"/>
    </row>
    <row r="19" spans="2:50" ht="356.25" customHeight="1">
      <c r="B19" s="12"/>
      <c r="C19" s="770" t="s">
        <v>448</v>
      </c>
      <c r="D19" s="1924"/>
      <c r="E19" s="1924"/>
      <c r="F19" s="1924"/>
      <c r="G19" s="1924"/>
      <c r="H19" s="1924"/>
      <c r="I19" s="1924"/>
      <c r="J19" s="1924"/>
      <c r="K19" s="1924"/>
      <c r="L19" s="1924"/>
      <c r="M19" s="1924"/>
      <c r="N19" s="1924"/>
      <c r="O19" s="1924"/>
      <c r="P19" s="1924"/>
      <c r="Q19" s="1924"/>
      <c r="R19" s="1924"/>
      <c r="S19" s="1924"/>
      <c r="T19" s="1924"/>
      <c r="U19" s="1924"/>
      <c r="V19" s="1924"/>
      <c r="W19" s="1924"/>
      <c r="X19" s="1924"/>
      <c r="Y19" s="1924"/>
      <c r="Z19" s="1924"/>
      <c r="AA19" s="1924"/>
      <c r="AB19" s="1924"/>
      <c r="AC19" s="1924"/>
      <c r="AD19" s="1924"/>
      <c r="AE19" s="1924"/>
      <c r="AF19" s="1924"/>
      <c r="AG19" s="1924"/>
      <c r="AH19" s="1924"/>
      <c r="AI19" s="1924"/>
      <c r="AJ19" s="1924"/>
      <c r="AK19" s="1924"/>
      <c r="AL19" s="1924"/>
      <c r="AM19" s="1924"/>
      <c r="AN19" s="1924"/>
      <c r="AO19" s="1924"/>
      <c r="AP19" s="1924"/>
      <c r="AQ19" s="1924"/>
      <c r="AR19" s="1924"/>
      <c r="AS19" s="1924"/>
      <c r="AT19" s="1924"/>
      <c r="AU19" s="1924"/>
      <c r="AV19" s="1924"/>
      <c r="AW19" s="1924"/>
      <c r="AX19" s="1925"/>
    </row>
    <row r="20" spans="2:50" ht="18.75" customHeight="1"/>
    <row r="21" spans="2:50" ht="18.75" customHeight="1">
      <c r="B21" s="11"/>
      <c r="C21" s="27"/>
      <c r="D21" s="27"/>
      <c r="E21" s="27"/>
      <c r="F21" s="27"/>
      <c r="G21" s="27"/>
      <c r="H21" s="27"/>
      <c r="I21" s="27"/>
      <c r="J21" s="27"/>
      <c r="K21" s="27"/>
      <c r="L21" s="27"/>
      <c r="M21" s="27"/>
      <c r="N21" s="27"/>
      <c r="O21" s="27"/>
      <c r="P21" s="27"/>
      <c r="Q21" s="27"/>
      <c r="R21" s="27"/>
      <c r="S21" s="27"/>
      <c r="T21" s="27"/>
      <c r="U21" s="27"/>
      <c r="V21" s="27"/>
      <c r="W21" s="27"/>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row>
    <row r="22" spans="2:50" ht="18.75" customHeight="1">
      <c r="B22" s="11"/>
      <c r="C22" s="27"/>
      <c r="D22" s="27"/>
      <c r="E22" s="27"/>
      <c r="F22" s="27"/>
      <c r="G22" s="27"/>
      <c r="H22" s="27"/>
      <c r="I22" s="27"/>
      <c r="J22" s="27"/>
      <c r="K22" s="27"/>
      <c r="L22" s="27"/>
      <c r="M22" s="27"/>
      <c r="N22" s="27"/>
      <c r="O22" s="27"/>
      <c r="P22" s="27"/>
      <c r="Q22" s="27"/>
      <c r="R22" s="27"/>
      <c r="S22" s="27"/>
      <c r="T22" s="27"/>
      <c r="U22" s="27"/>
      <c r="V22" s="27"/>
      <c r="W22" s="27"/>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row>
    <row r="23" spans="2:50" ht="18.75" customHeight="1">
      <c r="B23" s="11"/>
      <c r="C23" s="27"/>
      <c r="D23" s="27"/>
      <c r="E23" s="27"/>
      <c r="F23" s="27"/>
      <c r="G23" s="27"/>
      <c r="H23" s="27"/>
      <c r="I23" s="27"/>
      <c r="J23" s="27"/>
      <c r="K23" s="27"/>
      <c r="L23" s="27"/>
      <c r="M23" s="27"/>
      <c r="N23" s="27"/>
      <c r="O23" s="27"/>
      <c r="P23" s="27"/>
      <c r="Q23" s="27"/>
      <c r="R23" s="27"/>
      <c r="S23" s="27"/>
      <c r="T23" s="27"/>
      <c r="U23" s="27"/>
      <c r="V23" s="27"/>
      <c r="W23" s="27"/>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row>
    <row r="24" spans="2:50" ht="18.75" customHeight="1"/>
    <row r="25" spans="2:50" s="93" customFormat="1" ht="18.75" customHeight="1">
      <c r="B25" s="404"/>
    </row>
    <row r="26" spans="2:50" ht="18.75" customHeight="1">
      <c r="B26" s="13"/>
      <c r="C26" s="27"/>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48"/>
      <c r="AL26" s="48"/>
      <c r="AM26" s="48"/>
      <c r="AN26" s="48"/>
      <c r="AO26" s="13"/>
      <c r="AP26" s="13"/>
      <c r="AQ26" s="13"/>
      <c r="AR26" s="13"/>
      <c r="AS26" s="13"/>
      <c r="AT26" s="13"/>
      <c r="AU26" s="13"/>
      <c r="AV26" s="13"/>
      <c r="AW26" s="13"/>
      <c r="AX26" s="13"/>
    </row>
    <row r="27" spans="2:50" ht="18.7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row>
    <row r="28" spans="2:50" ht="18.75" customHeight="1">
      <c r="B28" s="13"/>
      <c r="C28" s="27"/>
      <c r="D28" s="27"/>
      <c r="E28" s="27"/>
      <c r="F28" s="27"/>
      <c r="G28" s="27"/>
      <c r="H28" s="27"/>
      <c r="I28" s="27"/>
      <c r="J28" s="27"/>
      <c r="K28" s="27"/>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48"/>
      <c r="AL28" s="48"/>
      <c r="AM28" s="48"/>
      <c r="AN28" s="48"/>
      <c r="AO28" s="13"/>
      <c r="AP28" s="13"/>
      <c r="AQ28" s="13"/>
      <c r="AR28" s="13"/>
      <c r="AS28" s="13"/>
      <c r="AT28" s="13"/>
      <c r="AU28" s="13"/>
      <c r="AV28" s="13"/>
      <c r="AW28" s="13"/>
      <c r="AX28" s="13"/>
    </row>
    <row r="29" spans="2:50" ht="18.75" customHeight="1">
      <c r="B29" s="13"/>
      <c r="C29" s="27"/>
      <c r="D29" s="343"/>
      <c r="E29" s="343"/>
      <c r="F29" s="343"/>
      <c r="G29" s="343"/>
      <c r="H29" s="343"/>
      <c r="I29" s="343"/>
      <c r="J29" s="343"/>
      <c r="K29" s="34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row>
    <row r="30" spans="2:50" ht="18.75" customHeight="1">
      <c r="B30" s="13"/>
      <c r="C30" s="27"/>
      <c r="D30" s="343"/>
      <c r="E30" s="343"/>
      <c r="F30" s="343"/>
      <c r="G30" s="343"/>
      <c r="H30" s="343"/>
      <c r="I30" s="343"/>
      <c r="J30" s="343"/>
      <c r="K30" s="34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48"/>
      <c r="AL30" s="48"/>
      <c r="AM30" s="48"/>
      <c r="AN30" s="48"/>
      <c r="AO30" s="13"/>
      <c r="AP30" s="13"/>
      <c r="AQ30" s="13"/>
      <c r="AR30" s="13"/>
      <c r="AS30" s="13"/>
      <c r="AT30" s="13"/>
      <c r="AU30" s="13"/>
      <c r="AV30" s="13"/>
      <c r="AW30" s="13"/>
      <c r="AX30" s="13"/>
    </row>
    <row r="31" spans="2:50" ht="18.75" customHeight="1">
      <c r="B31" s="13"/>
      <c r="C31" s="27"/>
      <c r="D31" s="343"/>
      <c r="E31" s="343"/>
      <c r="F31" s="343"/>
      <c r="G31" s="343"/>
      <c r="H31" s="343"/>
      <c r="I31" s="343"/>
      <c r="J31" s="343"/>
      <c r="K31" s="34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row>
    <row r="32" spans="2:50" ht="18.75" customHeight="1">
      <c r="B32" s="13"/>
      <c r="C32" s="27"/>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48"/>
      <c r="AL32" s="48"/>
      <c r="AM32" s="48"/>
      <c r="AN32" s="48"/>
      <c r="AO32" s="13"/>
      <c r="AP32" s="13"/>
      <c r="AQ32" s="13"/>
      <c r="AR32" s="13"/>
      <c r="AS32" s="13"/>
      <c r="AT32" s="13"/>
      <c r="AU32" s="13"/>
      <c r="AV32" s="13"/>
      <c r="AW32" s="13"/>
      <c r="AX32" s="13"/>
    </row>
    <row r="33" spans="2:50" ht="18.75"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row>
    <row r="34" spans="2:50" s="5" customFormat="1" ht="18.75" customHeight="1">
      <c r="C34" s="25"/>
      <c r="D34" s="14"/>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row>
    <row r="35" spans="2:50" ht="18.75" customHeight="1"/>
    <row r="36" spans="2:50" ht="18.75" customHeight="1"/>
    <row r="37" spans="2:50" ht="18.75" customHeight="1"/>
    <row r="38" spans="2:50" ht="18.75" customHeight="1"/>
    <row r="39" spans="2:50" ht="18.75" customHeight="1"/>
    <row r="40" spans="2:50" ht="18.75" customHeight="1"/>
    <row r="41" spans="2:50" ht="18.75" customHeight="1"/>
    <row r="42" spans="2:50" ht="18.75" customHeight="1"/>
    <row r="43" spans="2:50" ht="18.75" customHeight="1"/>
    <row r="44" spans="2:50" ht="18.75" customHeight="1"/>
    <row r="45" spans="2:50" ht="18.75" customHeight="1"/>
    <row r="46" spans="2:50" ht="18.75" customHeight="1"/>
    <row r="47" spans="2:50" ht="18.75" customHeight="1"/>
    <row r="48" spans="2:50"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sheetData>
  <mergeCells count="12">
    <mergeCell ref="B13:I13"/>
    <mergeCell ref="C16:AX16"/>
    <mergeCell ref="C19:AX19"/>
    <mergeCell ref="K6:AW6"/>
    <mergeCell ref="C8:AX8"/>
    <mergeCell ref="B10:AY10"/>
    <mergeCell ref="C11:AX11"/>
    <mergeCell ref="B2:I2"/>
    <mergeCell ref="W2:AG2"/>
    <mergeCell ref="AH2:AX2"/>
    <mergeCell ref="B3:AX3"/>
    <mergeCell ref="T5:AW5"/>
  </mergeCells>
  <phoneticPr fontId="22"/>
  <printOptions horizontalCentered="1" verticalCentered="1"/>
  <pageMargins left="0.51181102362204722" right="0.31496062992125984" top="0.55118110236220474" bottom="0.35433070866141736" header="0" footer="0"/>
  <pageSetup paperSize="9" scale="94" orientation="portrait" r:id="rId1"/>
  <rowBreaks count="1" manualBreakCount="1">
    <brk id="11" max="5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64D94-6946-4C96-AE1F-FA9BD640D810}">
  <dimension ref="B1:AY97"/>
  <sheetViews>
    <sheetView view="pageBreakPreview" topLeftCell="A11" zoomScaleSheetLayoutView="100" workbookViewId="0">
      <selection activeCell="B3" sqref="B3:AX3"/>
    </sheetView>
  </sheetViews>
  <sheetFormatPr defaultColWidth="9" defaultRowHeight="14.25"/>
  <cols>
    <col min="1" max="1" width="1" style="1" customWidth="1"/>
    <col min="2" max="50" width="1.875" style="1" customWidth="1"/>
    <col min="51" max="51" width="0.875" style="1" customWidth="1"/>
    <col min="52" max="16384" width="9" style="1"/>
  </cols>
  <sheetData>
    <row r="1" spans="2:51" ht="7.5" customHeight="1"/>
    <row r="2" spans="2:51" ht="19.5" customHeight="1">
      <c r="B2" s="1035" t="s">
        <v>452</v>
      </c>
      <c r="C2" s="1932"/>
      <c r="D2" s="1932"/>
      <c r="E2" s="1932"/>
      <c r="F2" s="1933"/>
      <c r="G2" s="1932"/>
      <c r="H2" s="1932"/>
      <c r="I2" s="1933"/>
      <c r="W2" s="692" t="s">
        <v>637</v>
      </c>
      <c r="X2" s="693"/>
      <c r="Y2" s="693"/>
      <c r="Z2" s="693"/>
      <c r="AA2" s="693"/>
      <c r="AB2" s="693"/>
      <c r="AC2" s="693"/>
      <c r="AD2" s="693"/>
      <c r="AE2" s="693"/>
      <c r="AF2" s="693"/>
      <c r="AG2" s="1562"/>
      <c r="AH2" s="1563" t="str">
        <f>CONCATENATE('(変更)1-1'!T25,"・",'(変更)1-1'!N27)</f>
        <v>１－１・</v>
      </c>
      <c r="AI2" s="711"/>
      <c r="AJ2" s="711"/>
      <c r="AK2" s="711"/>
      <c r="AL2" s="711"/>
      <c r="AM2" s="711"/>
      <c r="AN2" s="711"/>
      <c r="AO2" s="711"/>
      <c r="AP2" s="711"/>
      <c r="AQ2" s="711"/>
      <c r="AR2" s="711"/>
      <c r="AS2" s="711"/>
      <c r="AT2" s="711"/>
      <c r="AU2" s="711"/>
      <c r="AV2" s="711"/>
      <c r="AW2" s="711"/>
      <c r="AX2" s="805"/>
    </row>
    <row r="3" spans="2:51" ht="26.25" customHeight="1">
      <c r="B3" s="1922" t="s">
        <v>1064</v>
      </c>
      <c r="C3" s="1469"/>
      <c r="D3" s="1469"/>
      <c r="E3" s="1469"/>
      <c r="F3" s="1469"/>
      <c r="G3" s="1469"/>
      <c r="H3" s="1469"/>
      <c r="I3" s="1469"/>
      <c r="J3" s="1469"/>
      <c r="K3" s="1469"/>
      <c r="L3" s="1469"/>
      <c r="M3" s="1469"/>
      <c r="N3" s="1469"/>
      <c r="O3" s="1469"/>
      <c r="P3" s="1469"/>
      <c r="Q3" s="1469"/>
      <c r="R3" s="1469"/>
      <c r="S3" s="1469"/>
      <c r="T3" s="1469"/>
      <c r="U3" s="1469"/>
      <c r="V3" s="1469"/>
      <c r="W3" s="1469"/>
      <c r="X3" s="1469"/>
      <c r="Y3" s="1469"/>
      <c r="Z3" s="1469"/>
      <c r="AA3" s="1469"/>
      <c r="AB3" s="1469"/>
      <c r="AC3" s="1469"/>
      <c r="AD3" s="1469"/>
      <c r="AE3" s="1469"/>
      <c r="AF3" s="1469"/>
      <c r="AG3" s="1469"/>
      <c r="AH3" s="1469"/>
      <c r="AI3" s="1469"/>
      <c r="AJ3" s="1469"/>
      <c r="AK3" s="1469"/>
      <c r="AL3" s="1469"/>
      <c r="AM3" s="1469"/>
      <c r="AN3" s="1469"/>
      <c r="AO3" s="1469"/>
      <c r="AP3" s="1469"/>
      <c r="AQ3" s="1469"/>
      <c r="AR3" s="1469"/>
      <c r="AS3" s="1469"/>
      <c r="AT3" s="1469"/>
      <c r="AU3" s="1469"/>
      <c r="AV3" s="1469"/>
      <c r="AW3" s="1469"/>
      <c r="AX3" s="1469"/>
    </row>
    <row r="4" spans="2:51" s="640" customFormat="1" ht="12" customHeight="1">
      <c r="B4" s="480"/>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1"/>
    </row>
    <row r="5" spans="2:51" s="640" customFormat="1" ht="18.75" customHeight="1">
      <c r="B5" s="644"/>
      <c r="C5" s="645" t="s">
        <v>1065</v>
      </c>
      <c r="D5" s="644"/>
      <c r="E5" s="644"/>
      <c r="F5" s="644"/>
      <c r="G5" s="644"/>
      <c r="H5" s="644"/>
      <c r="I5" s="644"/>
      <c r="J5" s="645"/>
      <c r="K5" s="1934"/>
      <c r="L5" s="1934"/>
      <c r="M5" s="1934"/>
      <c r="N5" s="1934"/>
      <c r="O5" s="1934"/>
      <c r="P5" s="1934"/>
      <c r="Q5" s="1934"/>
      <c r="R5" s="1934"/>
      <c r="S5" s="1934"/>
      <c r="T5" s="1934"/>
      <c r="U5" s="1934"/>
      <c r="V5" s="1934"/>
      <c r="W5" s="1934"/>
      <c r="X5" s="1934"/>
      <c r="Y5" s="1934"/>
      <c r="Z5" s="1934"/>
      <c r="AA5" s="1934"/>
      <c r="AB5" s="1934"/>
      <c r="AC5" s="1934"/>
      <c r="AD5" s="1934"/>
      <c r="AE5" s="1934"/>
      <c r="AF5" s="1934"/>
      <c r="AG5" s="1934"/>
      <c r="AH5" s="1934"/>
      <c r="AI5" s="1934"/>
      <c r="AJ5" s="1934"/>
      <c r="AK5" s="1934"/>
      <c r="AL5" s="1934"/>
      <c r="AM5" s="1934"/>
      <c r="AN5" s="1934"/>
      <c r="AO5" s="1934"/>
      <c r="AP5" s="1934"/>
      <c r="AQ5" s="1934"/>
      <c r="AR5" s="1934"/>
      <c r="AS5" s="1934"/>
      <c r="AT5" s="1934"/>
      <c r="AU5" s="1934"/>
      <c r="AV5" s="1934"/>
      <c r="AW5" s="1934"/>
      <c r="AX5" s="644"/>
      <c r="AY5" s="1"/>
    </row>
    <row r="6" spans="2:51" s="640" customFormat="1" ht="18.75" customHeight="1">
      <c r="B6" s="646"/>
      <c r="C6" s="640" t="s">
        <v>1066</v>
      </c>
      <c r="J6" s="645" t="s">
        <v>162</v>
      </c>
    </row>
    <row r="7" spans="2:51" s="640" customFormat="1" ht="18.75" customHeight="1" thickBot="1">
      <c r="B7" s="645" t="s">
        <v>95</v>
      </c>
    </row>
    <row r="8" spans="2:51" ht="357.75" customHeight="1" thickBot="1">
      <c r="B8" s="647"/>
      <c r="C8" s="1930" t="s">
        <v>448</v>
      </c>
      <c r="D8" s="1931"/>
      <c r="E8" s="1931"/>
      <c r="F8" s="1931"/>
      <c r="G8" s="1931"/>
      <c r="H8" s="1931"/>
      <c r="I8" s="1931"/>
      <c r="J8" s="1931"/>
      <c r="K8" s="1931"/>
      <c r="L8" s="1931"/>
      <c r="M8" s="1931"/>
      <c r="N8" s="1931"/>
      <c r="O8" s="1931"/>
      <c r="P8" s="1931"/>
      <c r="Q8" s="1931"/>
      <c r="R8" s="1931"/>
      <c r="S8" s="1931"/>
      <c r="T8" s="1931"/>
      <c r="U8" s="1931"/>
      <c r="V8" s="1931"/>
      <c r="W8" s="1931"/>
      <c r="X8" s="1931"/>
      <c r="Y8" s="1931"/>
      <c r="Z8" s="1931"/>
      <c r="AA8" s="1931"/>
      <c r="AB8" s="1931"/>
      <c r="AC8" s="1931"/>
      <c r="AD8" s="1931"/>
      <c r="AE8" s="1931"/>
      <c r="AF8" s="1931"/>
      <c r="AG8" s="1931"/>
      <c r="AH8" s="1931"/>
      <c r="AI8" s="1931"/>
      <c r="AJ8" s="1931"/>
      <c r="AK8" s="1931"/>
      <c r="AL8" s="1931"/>
      <c r="AM8" s="1931"/>
      <c r="AN8" s="1931"/>
      <c r="AO8" s="1931"/>
      <c r="AP8" s="1931"/>
      <c r="AQ8" s="1931"/>
      <c r="AR8" s="1931"/>
      <c r="AS8" s="1931"/>
      <c r="AT8" s="1931"/>
      <c r="AU8" s="1931"/>
      <c r="AV8" s="1931"/>
      <c r="AW8" s="1931"/>
      <c r="AX8" s="1925"/>
    </row>
    <row r="9" spans="2:51" ht="18.75" customHeight="1">
      <c r="B9" s="647"/>
      <c r="D9" s="648"/>
      <c r="V9" s="72"/>
      <c r="W9"/>
      <c r="X9"/>
      <c r="Y9"/>
      <c r="Z9"/>
      <c r="AA9"/>
      <c r="AB9"/>
      <c r="AC9"/>
      <c r="AD9"/>
      <c r="AE9"/>
      <c r="AF9"/>
      <c r="AG9"/>
      <c r="AH9"/>
      <c r="AI9"/>
      <c r="AJ9"/>
      <c r="AK9"/>
      <c r="AL9"/>
      <c r="AM9"/>
      <c r="AN9"/>
      <c r="AO9"/>
      <c r="AP9"/>
      <c r="AQ9"/>
      <c r="AR9"/>
      <c r="AS9"/>
      <c r="AT9"/>
      <c r="AU9"/>
      <c r="AV9"/>
      <c r="AW9"/>
      <c r="AX9"/>
    </row>
    <row r="10" spans="2:51" s="640" customFormat="1" ht="32.25" customHeight="1" thickBot="1">
      <c r="B10" s="1928" t="s">
        <v>1067</v>
      </c>
      <c r="C10" s="1929"/>
      <c r="D10" s="1929"/>
      <c r="E10" s="1929"/>
      <c r="F10" s="1929"/>
      <c r="G10" s="1929"/>
      <c r="H10" s="1929"/>
      <c r="I10" s="1929"/>
      <c r="J10" s="1929"/>
      <c r="K10" s="1929"/>
      <c r="L10" s="1929"/>
      <c r="M10" s="1929"/>
      <c r="N10" s="1929"/>
      <c r="O10" s="1929"/>
      <c r="P10" s="1929"/>
      <c r="Q10" s="1929"/>
      <c r="R10" s="1929"/>
      <c r="S10" s="1929"/>
      <c r="T10" s="1929"/>
      <c r="U10" s="1929"/>
      <c r="V10" s="1929"/>
      <c r="W10" s="1929"/>
      <c r="X10" s="1929"/>
      <c r="Y10" s="1929"/>
      <c r="Z10" s="1929"/>
      <c r="AA10" s="1929"/>
      <c r="AB10" s="1929"/>
      <c r="AC10" s="1929"/>
      <c r="AD10" s="1929"/>
      <c r="AE10" s="1929"/>
      <c r="AF10" s="1929"/>
      <c r="AG10" s="1929"/>
      <c r="AH10" s="1929"/>
      <c r="AI10" s="1929"/>
      <c r="AJ10" s="1929"/>
      <c r="AK10" s="1929"/>
      <c r="AL10" s="1929"/>
      <c r="AM10" s="1929"/>
      <c r="AN10" s="1929"/>
      <c r="AO10" s="1929"/>
      <c r="AP10" s="1929"/>
      <c r="AQ10" s="1929"/>
      <c r="AR10" s="1929"/>
      <c r="AS10" s="1929"/>
      <c r="AT10" s="1929"/>
      <c r="AU10" s="1929"/>
      <c r="AV10" s="1929"/>
      <c r="AW10" s="1929"/>
      <c r="AX10" s="1929"/>
      <c r="AY10" s="1929"/>
    </row>
    <row r="11" spans="2:51" ht="350.1" customHeight="1" thickBot="1">
      <c r="B11" s="647"/>
      <c r="C11" s="1930" t="s">
        <v>448</v>
      </c>
      <c r="D11" s="1931"/>
      <c r="E11" s="1931"/>
      <c r="F11" s="1931"/>
      <c r="G11" s="1931"/>
      <c r="H11" s="1931"/>
      <c r="I11" s="1931"/>
      <c r="J11" s="1931"/>
      <c r="K11" s="1931"/>
      <c r="L11" s="1931"/>
      <c r="M11" s="1931"/>
      <c r="N11" s="1931"/>
      <c r="O11" s="1931"/>
      <c r="P11" s="1931"/>
      <c r="Q11" s="1931"/>
      <c r="R11" s="1931"/>
      <c r="S11" s="1931"/>
      <c r="T11" s="1931"/>
      <c r="U11" s="1931"/>
      <c r="V11" s="1931"/>
      <c r="W11" s="1931"/>
      <c r="X11" s="1931"/>
      <c r="Y11" s="1931"/>
      <c r="Z11" s="1931"/>
      <c r="AA11" s="1931"/>
      <c r="AB11" s="1931"/>
      <c r="AC11" s="1931"/>
      <c r="AD11" s="1931"/>
      <c r="AE11" s="1931"/>
      <c r="AF11" s="1931"/>
      <c r="AG11" s="1931"/>
      <c r="AH11" s="1931"/>
      <c r="AI11" s="1931"/>
      <c r="AJ11" s="1931"/>
      <c r="AK11" s="1931"/>
      <c r="AL11" s="1931"/>
      <c r="AM11" s="1931"/>
      <c r="AN11" s="1931"/>
      <c r="AO11" s="1931"/>
      <c r="AP11" s="1931"/>
      <c r="AQ11" s="1931"/>
      <c r="AR11" s="1931"/>
      <c r="AS11" s="1931"/>
      <c r="AT11" s="1931"/>
      <c r="AU11" s="1931"/>
      <c r="AV11" s="1931"/>
      <c r="AW11" s="1931"/>
      <c r="AX11" s="1925"/>
    </row>
    <row r="12" spans="2:51" ht="18.75" customHeight="1">
      <c r="B12" s="628"/>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row>
    <row r="13" spans="2:51" ht="18.75" customHeight="1">
      <c r="B13" s="553"/>
      <c r="C13" s="648"/>
      <c r="D13" s="648"/>
      <c r="E13" s="648"/>
      <c r="F13" s="648"/>
      <c r="G13" s="648"/>
      <c r="H13" s="648"/>
      <c r="I13" s="648"/>
      <c r="J13" s="648"/>
      <c r="K13" s="648"/>
      <c r="L13" s="648"/>
      <c r="M13" s="648"/>
      <c r="N13" s="648"/>
      <c r="O13" s="648"/>
      <c r="P13" s="648"/>
      <c r="Q13" s="648"/>
      <c r="R13" s="648"/>
      <c r="S13" s="648"/>
      <c r="T13" s="648"/>
      <c r="U13" s="648"/>
      <c r="V13" s="648"/>
      <c r="W13" s="648"/>
      <c r="X13" s="649"/>
      <c r="Y13" s="649"/>
      <c r="Z13" s="649"/>
      <c r="AA13" s="649"/>
      <c r="AB13" s="649"/>
      <c r="AC13" s="649"/>
      <c r="AD13" s="649"/>
      <c r="AE13" s="649"/>
      <c r="AF13" s="649"/>
      <c r="AG13" s="649"/>
      <c r="AH13" s="649"/>
      <c r="AI13" s="649"/>
      <c r="AJ13" s="649"/>
      <c r="AK13" s="649"/>
      <c r="AL13" s="649"/>
      <c r="AM13" s="649"/>
      <c r="AN13" s="649"/>
      <c r="AO13" s="649"/>
      <c r="AP13" s="649"/>
      <c r="AQ13" s="649"/>
      <c r="AR13" s="649"/>
      <c r="AS13" s="649"/>
      <c r="AT13" s="649"/>
      <c r="AU13" s="649"/>
      <c r="AV13" s="649"/>
      <c r="AW13" s="649"/>
      <c r="AX13" s="649"/>
    </row>
    <row r="14" spans="2:51" ht="18.75" customHeight="1">
      <c r="B14" s="553"/>
      <c r="C14" s="648"/>
      <c r="D14" s="648"/>
      <c r="E14" s="648"/>
      <c r="F14" s="648"/>
      <c r="G14" s="648"/>
      <c r="H14" s="648"/>
      <c r="I14" s="648"/>
      <c r="J14" s="648"/>
      <c r="K14" s="648"/>
      <c r="L14" s="648"/>
      <c r="M14" s="648"/>
      <c r="N14" s="648"/>
      <c r="O14" s="648"/>
      <c r="P14" s="648"/>
      <c r="Q14" s="648"/>
      <c r="R14" s="648"/>
      <c r="S14" s="648"/>
      <c r="T14" s="648"/>
      <c r="U14" s="648"/>
      <c r="V14" s="648"/>
      <c r="W14" s="648"/>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49"/>
    </row>
    <row r="15" spans="2:51" ht="18.75" customHeight="1">
      <c r="B15" s="553"/>
      <c r="C15" s="648"/>
      <c r="D15" s="648"/>
      <c r="E15" s="648"/>
      <c r="F15" s="648"/>
      <c r="G15" s="648"/>
      <c r="H15" s="648"/>
      <c r="I15" s="648"/>
      <c r="J15" s="648"/>
      <c r="K15" s="648"/>
      <c r="L15" s="648"/>
      <c r="M15" s="648"/>
      <c r="N15" s="648"/>
      <c r="O15" s="648"/>
      <c r="P15" s="648"/>
      <c r="Q15" s="648"/>
      <c r="R15" s="648"/>
      <c r="S15" s="648"/>
      <c r="T15" s="648"/>
      <c r="U15" s="648"/>
      <c r="V15" s="648"/>
      <c r="W15" s="648"/>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49"/>
    </row>
    <row r="16" spans="2:51" ht="18.75" customHeight="1"/>
    <row r="17" spans="2:50" s="540" customFormat="1" ht="18.75" customHeight="1">
      <c r="B17" s="650"/>
    </row>
    <row r="18" spans="2:50" ht="18.75" customHeight="1">
      <c r="C18" s="648"/>
      <c r="AK18" s="651"/>
      <c r="AL18" s="651"/>
      <c r="AM18" s="651"/>
      <c r="AN18" s="651"/>
    </row>
    <row r="19" spans="2:50" ht="18.75" customHeight="1"/>
    <row r="20" spans="2:50" ht="18.75" customHeight="1">
      <c r="C20" s="648"/>
      <c r="D20" s="648"/>
      <c r="E20" s="648"/>
      <c r="F20" s="648"/>
      <c r="G20" s="648"/>
      <c r="H20" s="648"/>
      <c r="I20" s="648"/>
      <c r="J20" s="648"/>
      <c r="K20" s="648"/>
      <c r="AK20" s="651"/>
      <c r="AL20" s="651"/>
      <c r="AM20" s="651"/>
      <c r="AN20" s="651"/>
    </row>
    <row r="21" spans="2:50" ht="18.75" customHeight="1">
      <c r="C21" s="648"/>
      <c r="D21" s="610"/>
      <c r="E21" s="610"/>
      <c r="F21" s="610"/>
      <c r="G21" s="610"/>
      <c r="H21" s="610"/>
      <c r="I21" s="610"/>
      <c r="J21" s="610"/>
      <c r="K21" s="610"/>
    </row>
    <row r="22" spans="2:50" ht="18.75" customHeight="1">
      <c r="C22" s="648"/>
      <c r="D22" s="610"/>
      <c r="E22" s="610"/>
      <c r="F22" s="610"/>
      <c r="G22" s="610"/>
      <c r="H22" s="610"/>
      <c r="I22" s="610"/>
      <c r="J22" s="610"/>
      <c r="K22" s="610"/>
      <c r="AK22" s="651"/>
      <c r="AL22" s="651"/>
      <c r="AM22" s="651"/>
      <c r="AN22" s="651"/>
    </row>
    <row r="23" spans="2:50" ht="18.75" customHeight="1">
      <c r="C23" s="648"/>
      <c r="D23" s="610"/>
      <c r="E23" s="610"/>
      <c r="F23" s="610"/>
      <c r="G23" s="610"/>
      <c r="H23" s="610"/>
      <c r="I23" s="610"/>
      <c r="J23" s="610"/>
      <c r="K23" s="610"/>
    </row>
    <row r="24" spans="2:50" ht="18.75" customHeight="1">
      <c r="C24" s="648"/>
      <c r="AK24" s="651"/>
      <c r="AL24" s="651"/>
      <c r="AM24" s="651"/>
      <c r="AN24" s="651"/>
    </row>
    <row r="25" spans="2:50" ht="18.75" customHeight="1"/>
    <row r="26" spans="2:50" s="5" customFormat="1" ht="18.75" customHeight="1">
      <c r="C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52"/>
      <c r="AB26" s="652"/>
      <c r="AC26" s="652"/>
      <c r="AD26" s="652"/>
      <c r="AE26" s="652"/>
      <c r="AF26" s="652"/>
      <c r="AG26" s="652"/>
      <c r="AH26" s="652"/>
      <c r="AI26" s="652"/>
      <c r="AJ26" s="652"/>
      <c r="AK26" s="652"/>
      <c r="AL26" s="652"/>
      <c r="AM26" s="652"/>
      <c r="AN26" s="652"/>
      <c r="AO26" s="652"/>
      <c r="AP26" s="652"/>
      <c r="AQ26" s="652"/>
      <c r="AR26" s="652"/>
      <c r="AS26" s="652"/>
      <c r="AT26" s="652"/>
      <c r="AU26" s="652"/>
      <c r="AV26" s="652"/>
      <c r="AW26" s="652"/>
      <c r="AX26" s="652"/>
    </row>
    <row r="27" spans="2:50" ht="18.75" customHeight="1"/>
    <row r="28" spans="2:50" ht="18.75" customHeight="1"/>
    <row r="29" spans="2:50" ht="18.75" customHeight="1"/>
    <row r="30" spans="2:50" ht="18.75" customHeight="1"/>
    <row r="31" spans="2:50" ht="18.75" customHeight="1"/>
    <row r="32" spans="2:50"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sheetData>
  <mergeCells count="8">
    <mergeCell ref="B10:AY10"/>
    <mergeCell ref="C11:AX11"/>
    <mergeCell ref="B2:I2"/>
    <mergeCell ref="W2:AG2"/>
    <mergeCell ref="AH2:AX2"/>
    <mergeCell ref="B3:AX3"/>
    <mergeCell ref="K5:AW5"/>
    <mergeCell ref="C8:AX8"/>
  </mergeCells>
  <phoneticPr fontId="122"/>
  <printOptions horizontalCentered="1" verticalCentered="1"/>
  <pageMargins left="0.51181102362204722" right="0.31496062992125984" top="0.55118110236220474" bottom="0.35433070866141736" header="0" footer="0"/>
  <pageSetup paperSize="9" scale="94" orientation="portrait" r:id="rId1"/>
  <rowBreaks count="1" manualBreakCount="1">
    <brk id="11" max="5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BEC8C-6465-431A-BBED-29D396A6B07C}">
  <dimension ref="B1:BI28"/>
  <sheetViews>
    <sheetView view="pageBreakPreview" topLeftCell="A30" zoomScaleSheetLayoutView="100" workbookViewId="0">
      <selection activeCell="Q9" sqref="Q9"/>
    </sheetView>
  </sheetViews>
  <sheetFormatPr defaultColWidth="9" defaultRowHeight="21" customHeight="1"/>
  <cols>
    <col min="1" max="1" width="1.25" style="72" customWidth="1"/>
    <col min="2" max="2" width="1.875" style="72" customWidth="1"/>
    <col min="3" max="3" width="1.5" style="72" customWidth="1"/>
    <col min="4" max="4" width="25.375" style="72" customWidth="1"/>
    <col min="5" max="8" width="7.25" style="72" customWidth="1"/>
    <col min="9" max="10" width="9.5" style="72" customWidth="1"/>
    <col min="11" max="11" width="18.25" style="72" customWidth="1"/>
    <col min="12" max="12" width="2.125" style="72" customWidth="1"/>
    <col min="13" max="16384" width="9" style="72"/>
  </cols>
  <sheetData>
    <row r="1" spans="2:11" ht="31.5" customHeight="1">
      <c r="F1" s="1468" t="s">
        <v>651</v>
      </c>
      <c r="G1" s="1468"/>
      <c r="H1" s="1468"/>
      <c r="I1" s="1921" t="str">
        <f>CONCATENATE('(変更)1-1'!T25,"・",'(変更)1-1'!N27)</f>
        <v>１－１・</v>
      </c>
      <c r="J1" s="1869"/>
      <c r="K1" s="1870"/>
    </row>
    <row r="2" spans="2:11" ht="21" customHeight="1">
      <c r="B2" s="628"/>
    </row>
    <row r="3" spans="2:11" ht="22.5" customHeight="1">
      <c r="D3" s="690" t="s">
        <v>1068</v>
      </c>
      <c r="E3" s="690"/>
      <c r="F3" s="690"/>
      <c r="G3" s="690"/>
      <c r="H3" s="690"/>
      <c r="I3" s="690"/>
      <c r="J3" s="690"/>
      <c r="K3" s="690"/>
    </row>
    <row r="4" spans="2:11" ht="37.5" customHeight="1">
      <c r="D4" s="388"/>
      <c r="E4" s="388"/>
      <c r="F4" s="388"/>
      <c r="G4" s="388"/>
      <c r="H4" s="388"/>
      <c r="I4" s="388"/>
      <c r="J4" s="388"/>
      <c r="K4" s="388"/>
    </row>
    <row r="5" spans="2:11" ht="21.95" customHeight="1">
      <c r="C5" s="639"/>
      <c r="D5" s="631" t="s">
        <v>79</v>
      </c>
      <c r="E5" s="1872">
        <f>'(変更)1-1'!N27</f>
        <v>0</v>
      </c>
      <c r="F5" s="1872"/>
      <c r="G5" s="1872"/>
      <c r="H5" s="1872"/>
      <c r="I5" s="1872"/>
      <c r="J5" s="1872"/>
      <c r="K5" s="633"/>
    </row>
    <row r="6" spans="2:11" ht="21.95" customHeight="1">
      <c r="C6" s="639"/>
      <c r="D6" s="631" t="s">
        <v>347</v>
      </c>
      <c r="E6" s="1873" t="str">
        <f>'(変更)1-1'!N19</f>
        <v>離職者等委託訓練　知識等習得コース</v>
      </c>
      <c r="F6" s="1873"/>
      <c r="G6" s="1873"/>
      <c r="H6" s="1873"/>
      <c r="I6" s="1873"/>
      <c r="J6" s="1873"/>
      <c r="K6" s="633"/>
    </row>
    <row r="7" spans="2:11" ht="21.95" customHeight="1">
      <c r="C7" s="639"/>
      <c r="D7" s="631" t="s">
        <v>118</v>
      </c>
      <c r="E7" s="1662" t="str">
        <f>'(変更)1-1'!N21</f>
        <v>パソコン初級</v>
      </c>
      <c r="F7" s="1662"/>
      <c r="G7" s="1662"/>
      <c r="H7" s="1662"/>
      <c r="I7" s="1662"/>
      <c r="J7" s="1662"/>
      <c r="K7" s="633" t="s">
        <v>41</v>
      </c>
    </row>
    <row r="8" spans="2:11" ht="19.5" customHeight="1">
      <c r="D8" s="631"/>
      <c r="E8" s="631"/>
      <c r="F8" s="631"/>
      <c r="G8" s="631"/>
      <c r="H8" s="632"/>
      <c r="I8" s="632"/>
      <c r="J8" s="632"/>
      <c r="K8" s="388"/>
    </row>
    <row r="9" spans="2:11" ht="19.5" customHeight="1">
      <c r="D9" s="631"/>
      <c r="E9" s="631"/>
      <c r="F9" s="631"/>
      <c r="G9" s="631"/>
      <c r="H9" s="632"/>
      <c r="I9" s="632"/>
      <c r="J9" s="632"/>
      <c r="K9" s="388"/>
    </row>
    <row r="10" spans="2:11" ht="19.5" customHeight="1" thickBot="1">
      <c r="D10" s="631"/>
      <c r="E10" s="631"/>
      <c r="F10" s="631"/>
      <c r="G10" s="631"/>
      <c r="H10" s="632"/>
      <c r="I10" s="632"/>
      <c r="J10" s="632"/>
      <c r="K10" s="388"/>
    </row>
    <row r="11" spans="2:11" ht="19.5" customHeight="1">
      <c r="D11" s="1912" t="s">
        <v>1069</v>
      </c>
      <c r="E11" s="1366"/>
      <c r="F11" s="1366"/>
      <c r="G11" s="1366"/>
      <c r="H11" s="1366"/>
      <c r="I11" s="1366"/>
      <c r="J11" s="1366"/>
      <c r="K11" s="1913"/>
    </row>
    <row r="12" spans="2:11" ht="19.5" customHeight="1">
      <c r="D12" s="1914"/>
      <c r="E12" s="1915"/>
      <c r="F12" s="1915"/>
      <c r="G12" s="1915"/>
      <c r="H12" s="1915"/>
      <c r="I12" s="1915"/>
      <c r="J12" s="1915"/>
      <c r="K12" s="1916"/>
    </row>
    <row r="13" spans="2:11" ht="19.5" customHeight="1">
      <c r="D13" s="1917"/>
      <c r="E13" s="1918"/>
      <c r="F13" s="1918"/>
      <c r="G13" s="1918"/>
      <c r="H13" s="1918"/>
      <c r="I13" s="1918"/>
      <c r="J13" s="1918"/>
      <c r="K13" s="1317"/>
    </row>
    <row r="14" spans="2:11" ht="19.5" customHeight="1">
      <c r="D14" s="1917"/>
      <c r="E14" s="1918"/>
      <c r="F14" s="1918"/>
      <c r="G14" s="1918"/>
      <c r="H14" s="1918"/>
      <c r="I14" s="1918"/>
      <c r="J14" s="1918"/>
      <c r="K14" s="1317"/>
    </row>
    <row r="15" spans="2:11" ht="19.5" customHeight="1">
      <c r="D15" s="1917"/>
      <c r="E15" s="1918"/>
      <c r="F15" s="1918"/>
      <c r="G15" s="1918"/>
      <c r="H15" s="1918"/>
      <c r="I15" s="1918"/>
      <c r="J15" s="1918"/>
      <c r="K15" s="1317"/>
    </row>
    <row r="16" spans="2:11" ht="19.5" customHeight="1">
      <c r="D16" s="1917"/>
      <c r="E16" s="1918"/>
      <c r="F16" s="1918"/>
      <c r="G16" s="1918"/>
      <c r="H16" s="1918"/>
      <c r="I16" s="1918"/>
      <c r="J16" s="1918"/>
      <c r="K16" s="1317"/>
    </row>
    <row r="17" spans="2:61" ht="19.5" customHeight="1">
      <c r="D17" s="1917"/>
      <c r="E17" s="1918"/>
      <c r="F17" s="1918"/>
      <c r="G17" s="1918"/>
      <c r="H17" s="1918"/>
      <c r="I17" s="1918"/>
      <c r="J17" s="1918"/>
      <c r="K17" s="1317"/>
    </row>
    <row r="18" spans="2:61" ht="19.5" customHeight="1">
      <c r="D18" s="1917"/>
      <c r="E18" s="1918"/>
      <c r="F18" s="1918"/>
      <c r="G18" s="1918"/>
      <c r="H18" s="1918"/>
      <c r="I18" s="1918"/>
      <c r="J18" s="1918"/>
      <c r="K18" s="1317"/>
    </row>
    <row r="19" spans="2:61" ht="21" customHeight="1">
      <c r="B19" s="640"/>
      <c r="C19" s="391"/>
      <c r="D19" s="1917"/>
      <c r="E19" s="1918"/>
      <c r="F19" s="1918"/>
      <c r="G19" s="1918"/>
      <c r="H19" s="1918"/>
      <c r="I19" s="1918"/>
      <c r="J19" s="1918"/>
      <c r="K19" s="1317"/>
      <c r="BI19" s="1"/>
    </row>
    <row r="20" spans="2:61" ht="20.100000000000001" customHeight="1">
      <c r="D20" s="1917"/>
      <c r="E20" s="1918"/>
      <c r="F20" s="1918"/>
      <c r="G20" s="1918"/>
      <c r="H20" s="1918"/>
      <c r="I20" s="1918"/>
      <c r="J20" s="1918"/>
      <c r="K20" s="1317"/>
    </row>
    <row r="21" spans="2:61" ht="20.100000000000001" customHeight="1">
      <c r="D21" s="1917"/>
      <c r="E21" s="1918"/>
      <c r="F21" s="1918"/>
      <c r="G21" s="1918"/>
      <c r="H21" s="1918"/>
      <c r="I21" s="1918"/>
      <c r="J21" s="1918"/>
      <c r="K21" s="1317"/>
    </row>
    <row r="22" spans="2:61" ht="20.100000000000001" customHeight="1">
      <c r="D22" s="1917"/>
      <c r="E22" s="1918"/>
      <c r="F22" s="1918"/>
      <c r="G22" s="1918"/>
      <c r="H22" s="1918"/>
      <c r="I22" s="1918"/>
      <c r="J22" s="1918"/>
      <c r="K22" s="1317"/>
    </row>
    <row r="23" spans="2:61" ht="20.100000000000001" customHeight="1">
      <c r="D23" s="1917"/>
      <c r="E23" s="1918"/>
      <c r="F23" s="1918"/>
      <c r="G23" s="1918"/>
      <c r="H23" s="1918"/>
      <c r="I23" s="1918"/>
      <c r="J23" s="1918"/>
      <c r="K23" s="1317"/>
    </row>
    <row r="24" spans="2:61" ht="20.100000000000001" customHeight="1">
      <c r="D24" s="1917"/>
      <c r="E24" s="1918"/>
      <c r="F24" s="1918"/>
      <c r="G24" s="1918"/>
      <c r="H24" s="1918"/>
      <c r="I24" s="1918"/>
      <c r="J24" s="1918"/>
      <c r="K24" s="1317"/>
    </row>
    <row r="25" spans="2:61" ht="20.100000000000001" customHeight="1" thickBot="1">
      <c r="D25" s="1919"/>
      <c r="E25" s="958"/>
      <c r="F25" s="958"/>
      <c r="G25" s="958"/>
      <c r="H25" s="958"/>
      <c r="I25" s="958"/>
      <c r="J25" s="958"/>
      <c r="K25" s="1920"/>
    </row>
    <row r="26" spans="2:61" ht="20.100000000000001" customHeight="1">
      <c r="D26" s="642"/>
      <c r="E26" s="642"/>
      <c r="F26" s="642"/>
      <c r="G26" s="642"/>
      <c r="H26" s="643"/>
      <c r="I26" s="643"/>
    </row>
    <row r="27" spans="2:61" ht="20.100000000000001" customHeight="1">
      <c r="D27" s="635" t="s">
        <v>1070</v>
      </c>
      <c r="E27" s="635"/>
      <c r="F27" s="635"/>
      <c r="G27" s="635"/>
    </row>
    <row r="28" spans="2:61" ht="20.100000000000001" customHeight="1">
      <c r="D28" s="635" t="s">
        <v>1063</v>
      </c>
      <c r="E28" s="635"/>
      <c r="F28" s="635"/>
      <c r="G28" s="635"/>
    </row>
  </sheetData>
  <mergeCells count="8">
    <mergeCell ref="D11:K11"/>
    <mergeCell ref="D12:K25"/>
    <mergeCell ref="F1:H1"/>
    <mergeCell ref="I1:K1"/>
    <mergeCell ref="D3:K3"/>
    <mergeCell ref="E5:J5"/>
    <mergeCell ref="E6:J6"/>
    <mergeCell ref="E7:J7"/>
  </mergeCells>
  <phoneticPr fontId="122"/>
  <pageMargins left="0.51181102362204722" right="0.31496062992125984" top="0.55118110236220474" bottom="0.35433070866141736"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BN49"/>
  <sheetViews>
    <sheetView view="pageBreakPreview" topLeftCell="B28" zoomScaleSheetLayoutView="100" workbookViewId="0">
      <selection activeCell="U9" sqref="U9:AA13"/>
    </sheetView>
  </sheetViews>
  <sheetFormatPr defaultColWidth="9" defaultRowHeight="14.25"/>
  <cols>
    <col min="1" max="1" width="1" style="1" customWidth="1"/>
    <col min="2" max="2" width="3.125" style="1" customWidth="1"/>
    <col min="3" max="64" width="1.875" style="1" customWidth="1"/>
    <col min="65" max="65" width="0.5" style="1" customWidth="1"/>
    <col min="66" max="66" width="1.875" style="1" customWidth="1"/>
    <col min="67" max="67" width="0.875" style="1" customWidth="1"/>
    <col min="68" max="68" width="1.875" style="1" customWidth="1"/>
    <col min="69" max="75" width="4.375" style="1" customWidth="1"/>
    <col min="76" max="76" width="9" style="1" bestFit="1"/>
    <col min="77" max="16384" width="9" style="1"/>
  </cols>
  <sheetData>
    <row r="1" spans="2:66" ht="7.5" customHeight="1"/>
    <row r="2" spans="2:66" ht="19.5" customHeight="1">
      <c r="B2" s="668" t="s">
        <v>1049</v>
      </c>
      <c r="C2" s="669"/>
      <c r="D2" s="669"/>
      <c r="E2" s="669"/>
      <c r="F2" s="669"/>
      <c r="G2" s="669"/>
      <c r="H2" s="1505"/>
      <c r="AL2" s="692" t="s">
        <v>637</v>
      </c>
      <c r="AM2" s="693"/>
      <c r="AN2" s="693"/>
      <c r="AO2" s="693"/>
      <c r="AP2" s="693"/>
      <c r="AQ2" s="693"/>
      <c r="AR2" s="693"/>
      <c r="AS2" s="693"/>
      <c r="AT2" s="693"/>
      <c r="AU2" s="693"/>
      <c r="AV2" s="1212"/>
      <c r="AW2" s="1563" t="str">
        <f>CONCATENATE('(変更)1-1'!T25,"・",'(変更)1-1'!N27)</f>
        <v>１－１・</v>
      </c>
      <c r="AX2" s="711"/>
      <c r="AY2" s="711"/>
      <c r="AZ2" s="711"/>
      <c r="BA2" s="711"/>
      <c r="BB2" s="711"/>
      <c r="BC2" s="711"/>
      <c r="BD2" s="711"/>
      <c r="BE2" s="711"/>
      <c r="BF2" s="711"/>
      <c r="BG2" s="711"/>
      <c r="BH2" s="711"/>
      <c r="BI2" s="711"/>
      <c r="BJ2" s="711"/>
      <c r="BK2" s="711"/>
      <c r="BL2" s="711"/>
      <c r="BM2" s="711"/>
      <c r="BN2" s="712"/>
    </row>
    <row r="3" spans="2:66" ht="3.75" customHeight="1">
      <c r="B3" s="309"/>
    </row>
    <row r="4" spans="2:66" ht="21.75" customHeight="1">
      <c r="B4" s="690" t="s">
        <v>454</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row>
    <row r="5" spans="2:66" ht="21.75" customHeight="1">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row>
    <row r="6" spans="2:66" ht="21.75" customHeight="1">
      <c r="B6" s="1935" t="s">
        <v>668</v>
      </c>
      <c r="C6" s="1935"/>
      <c r="D6" s="1935"/>
      <c r="E6" s="1935"/>
      <c r="F6" s="1935"/>
      <c r="G6" s="1935"/>
      <c r="H6" s="1935"/>
      <c r="I6" s="1935"/>
      <c r="J6" s="1935"/>
      <c r="K6" s="1935"/>
      <c r="L6" s="1935"/>
      <c r="M6" s="1935"/>
      <c r="N6" s="1935"/>
      <c r="O6" s="1935"/>
      <c r="P6" s="1935"/>
      <c r="Q6" s="1935"/>
      <c r="R6" s="1935"/>
      <c r="S6" s="1935"/>
      <c r="T6" s="1935"/>
      <c r="U6" s="1935"/>
      <c r="V6" s="1935"/>
      <c r="W6" s="1935"/>
      <c r="X6" s="1935"/>
      <c r="Y6" s="1935"/>
      <c r="Z6" s="1935"/>
      <c r="AA6" s="1935"/>
      <c r="AB6" s="1935"/>
      <c r="AC6" s="1935"/>
      <c r="AD6" s="1935"/>
      <c r="AE6" s="1935"/>
      <c r="AF6" s="1935"/>
      <c r="AG6" s="1935"/>
      <c r="AH6" s="1935"/>
      <c r="AI6" s="1935"/>
      <c r="AJ6" s="1935"/>
      <c r="AK6" s="1935"/>
      <c r="AL6" s="1935"/>
      <c r="AM6" s="1935"/>
      <c r="AN6" s="1935"/>
      <c r="AO6" s="1935"/>
      <c r="AP6" s="1935"/>
      <c r="AQ6" s="1935"/>
      <c r="AR6" s="1935"/>
      <c r="AS6" s="1935"/>
      <c r="AT6" s="1935"/>
      <c r="AU6" s="1935"/>
      <c r="AV6" s="1935"/>
      <c r="AW6" s="1935"/>
      <c r="AX6" s="1935"/>
      <c r="AY6" s="1935"/>
      <c r="AZ6" s="1935"/>
      <c r="BA6" s="1935"/>
      <c r="BB6" s="1935"/>
      <c r="BC6" s="1935"/>
      <c r="BD6" s="1935"/>
      <c r="BE6" s="1935"/>
      <c r="BF6" s="1935"/>
      <c r="BG6" s="1935"/>
      <c r="BH6" s="1935"/>
      <c r="BI6" s="1935"/>
      <c r="BJ6" s="1935"/>
      <c r="BK6" s="1935"/>
      <c r="BL6" s="1935"/>
      <c r="BM6" s="1935"/>
      <c r="BN6" s="1935"/>
    </row>
    <row r="7" spans="2:66" ht="21.75" customHeight="1">
      <c r="B7" s="450" t="s">
        <v>667</v>
      </c>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0"/>
      <c r="AX7" s="450"/>
      <c r="AY7" s="450"/>
      <c r="AZ7" s="450"/>
      <c r="BA7" s="450"/>
      <c r="BB7" s="450"/>
      <c r="BC7" s="450"/>
      <c r="BD7" s="450"/>
      <c r="BE7" s="450"/>
      <c r="BF7" s="450"/>
      <c r="BG7" s="450"/>
      <c r="BH7" s="450"/>
      <c r="BI7" s="450"/>
      <c r="BJ7" s="450"/>
      <c r="BK7" s="450"/>
      <c r="BL7" s="450"/>
      <c r="BM7" s="450"/>
      <c r="BN7" s="450"/>
    </row>
    <row r="8" spans="2:66" ht="21.75" customHeight="1">
      <c r="B8" s="1936" t="s">
        <v>22</v>
      </c>
      <c r="C8" s="1937"/>
      <c r="D8" s="1937"/>
      <c r="E8" s="1937"/>
      <c r="F8" s="1937"/>
      <c r="G8" s="1937"/>
      <c r="H8" s="1938" t="s">
        <v>49</v>
      </c>
      <c r="I8" s="1937"/>
      <c r="J8" s="1937"/>
      <c r="K8" s="1937"/>
      <c r="L8" s="1937"/>
      <c r="M8" s="1937"/>
      <c r="N8" s="1937"/>
      <c r="O8" s="1937"/>
      <c r="P8" s="1937"/>
      <c r="Q8" s="1937"/>
      <c r="R8" s="1937"/>
      <c r="S8" s="1937"/>
      <c r="T8" s="1937"/>
      <c r="U8" s="1938" t="s">
        <v>190</v>
      </c>
      <c r="V8" s="1937"/>
      <c r="W8" s="1937"/>
      <c r="X8" s="1937"/>
      <c r="Y8" s="1937"/>
      <c r="Z8" s="1937"/>
      <c r="AA8" s="1937"/>
      <c r="AB8" s="1937"/>
      <c r="AC8" s="1937"/>
      <c r="AD8" s="1937"/>
      <c r="AE8" s="1937"/>
      <c r="AF8" s="1937"/>
      <c r="AG8" s="1937"/>
      <c r="AH8" s="1937"/>
      <c r="AI8" s="1937"/>
      <c r="AJ8" s="1939"/>
      <c r="AK8" s="1940" t="s">
        <v>456</v>
      </c>
      <c r="AL8" s="1940"/>
      <c r="AM8" s="1940"/>
      <c r="AN8" s="1940"/>
      <c r="AO8" s="1940"/>
      <c r="AP8" s="1940"/>
      <c r="AQ8" s="1940"/>
      <c r="AR8" s="1940"/>
      <c r="AS8" s="1940"/>
      <c r="AT8" s="1940"/>
      <c r="AU8" s="1940" t="s">
        <v>457</v>
      </c>
      <c r="AV8" s="1940"/>
      <c r="AW8" s="1940"/>
      <c r="AX8" s="1940"/>
      <c r="AY8" s="1940"/>
      <c r="AZ8" s="1940"/>
      <c r="BA8" s="1940"/>
      <c r="BB8" s="1940"/>
      <c r="BC8" s="1940"/>
      <c r="BD8" s="1940"/>
      <c r="BE8" s="1940" t="s">
        <v>5</v>
      </c>
      <c r="BF8" s="1940"/>
      <c r="BG8" s="1940"/>
      <c r="BH8" s="1940"/>
      <c r="BI8" s="1940"/>
      <c r="BJ8" s="1940"/>
      <c r="BK8" s="1940"/>
      <c r="BL8" s="1940"/>
      <c r="BM8" s="1940"/>
      <c r="BN8" s="1941"/>
    </row>
    <row r="9" spans="2:66" ht="21.75" customHeight="1">
      <c r="B9" s="1994" t="s">
        <v>385</v>
      </c>
      <c r="C9" s="1995"/>
      <c r="D9" s="1995"/>
      <c r="E9" s="1995"/>
      <c r="F9" s="1995"/>
      <c r="G9" s="1996"/>
      <c r="H9" s="1979" t="s">
        <v>377</v>
      </c>
      <c r="I9" s="1979"/>
      <c r="J9" s="1979"/>
      <c r="K9" s="1979"/>
      <c r="L9" s="1979"/>
      <c r="M9" s="1979"/>
      <c r="N9" s="1979"/>
      <c r="O9" s="1979"/>
      <c r="P9" s="1979"/>
      <c r="Q9" s="1979"/>
      <c r="R9" s="1979"/>
      <c r="S9" s="1979"/>
      <c r="T9" s="1979"/>
      <c r="U9" s="1982">
        <v>45945</v>
      </c>
      <c r="V9" s="1982"/>
      <c r="W9" s="1982"/>
      <c r="X9" s="1982"/>
      <c r="Y9" s="1982"/>
      <c r="Z9" s="1982"/>
      <c r="AA9" s="1983"/>
      <c r="AB9" s="408"/>
      <c r="AC9" s="408"/>
      <c r="AD9" s="1988">
        <v>46041</v>
      </c>
      <c r="AE9" s="1982"/>
      <c r="AF9" s="1982"/>
      <c r="AG9" s="1982"/>
      <c r="AH9" s="1982"/>
      <c r="AI9" s="1982"/>
      <c r="AJ9" s="1982"/>
      <c r="AK9" s="1991" t="s">
        <v>458</v>
      </c>
      <c r="AL9" s="1991"/>
      <c r="AM9" s="1991"/>
      <c r="AN9" s="1991"/>
      <c r="AO9" s="1991"/>
      <c r="AP9" s="1991"/>
      <c r="AQ9" s="1991"/>
      <c r="AR9" s="1991"/>
      <c r="AS9" s="1991"/>
      <c r="AT9" s="1991"/>
      <c r="AU9" s="1942" t="s">
        <v>264</v>
      </c>
      <c r="AV9" s="1943"/>
      <c r="AW9" s="1943" t="s">
        <v>391</v>
      </c>
      <c r="AX9" s="1943"/>
      <c r="AY9" s="1943"/>
      <c r="AZ9" s="1943"/>
      <c r="BA9" s="1943"/>
      <c r="BB9" s="1943"/>
      <c r="BC9" s="1943"/>
      <c r="BD9" s="1943"/>
      <c r="BE9" s="1942" t="s">
        <v>264</v>
      </c>
      <c r="BF9" s="1943"/>
      <c r="BG9" s="1943" t="s">
        <v>459</v>
      </c>
      <c r="BH9" s="1943"/>
      <c r="BI9" s="1943"/>
      <c r="BJ9" s="1943"/>
      <c r="BK9" s="1943"/>
      <c r="BL9" s="1943"/>
      <c r="BM9" s="1943"/>
      <c r="BN9" s="1944"/>
    </row>
    <row r="10" spans="2:66" ht="21.75" customHeight="1">
      <c r="B10" s="1997"/>
      <c r="C10" s="1998"/>
      <c r="D10" s="1998"/>
      <c r="E10" s="1998"/>
      <c r="F10" s="1998"/>
      <c r="G10" s="1999"/>
      <c r="H10" s="1980"/>
      <c r="I10" s="1980"/>
      <c r="J10" s="1980"/>
      <c r="K10" s="1980"/>
      <c r="L10" s="1980"/>
      <c r="M10" s="1980"/>
      <c r="N10" s="1980"/>
      <c r="O10" s="1980"/>
      <c r="P10" s="1980"/>
      <c r="Q10" s="1980"/>
      <c r="R10" s="1980"/>
      <c r="S10" s="1980"/>
      <c r="T10" s="1980"/>
      <c r="U10" s="1984"/>
      <c r="V10" s="1984"/>
      <c r="W10" s="1984"/>
      <c r="X10" s="1984"/>
      <c r="Y10" s="1984"/>
      <c r="Z10" s="1984"/>
      <c r="AA10" s="1985"/>
      <c r="AB10" s="64"/>
      <c r="AC10" s="64"/>
      <c r="AD10" s="1989"/>
      <c r="AE10" s="1984"/>
      <c r="AF10" s="1984"/>
      <c r="AG10" s="1984"/>
      <c r="AH10" s="1984"/>
      <c r="AI10" s="1984"/>
      <c r="AJ10" s="1984"/>
      <c r="AK10" s="1992"/>
      <c r="AL10" s="1992"/>
      <c r="AM10" s="1992"/>
      <c r="AN10" s="1992"/>
      <c r="AO10" s="1992"/>
      <c r="AP10" s="1992"/>
      <c r="AQ10" s="1992"/>
      <c r="AR10" s="1992"/>
      <c r="AS10" s="1992"/>
      <c r="AT10" s="1992"/>
      <c r="AU10" s="1945"/>
      <c r="AV10" s="1946"/>
      <c r="AW10" s="1946" t="s">
        <v>459</v>
      </c>
      <c r="AX10" s="1946"/>
      <c r="AY10" s="1946"/>
      <c r="AZ10" s="1946"/>
      <c r="BA10" s="1946"/>
      <c r="BB10" s="1946"/>
      <c r="BC10" s="1946"/>
      <c r="BD10" s="1946"/>
      <c r="BE10" s="1947"/>
      <c r="BF10" s="1948"/>
      <c r="BG10" s="1946" t="s">
        <v>460</v>
      </c>
      <c r="BH10" s="1946"/>
      <c r="BI10" s="1946"/>
      <c r="BJ10" s="1946"/>
      <c r="BK10" s="1946"/>
      <c r="BL10" s="1946"/>
      <c r="BM10" s="1946"/>
      <c r="BN10" s="1949"/>
    </row>
    <row r="11" spans="2:66" ht="21.75" customHeight="1">
      <c r="B11" s="1997"/>
      <c r="C11" s="1998"/>
      <c r="D11" s="1998"/>
      <c r="E11" s="1998"/>
      <c r="F11" s="1998"/>
      <c r="G11" s="1999"/>
      <c r="H11" s="1980"/>
      <c r="I11" s="1980"/>
      <c r="J11" s="1980"/>
      <c r="K11" s="1980"/>
      <c r="L11" s="1980"/>
      <c r="M11" s="1980"/>
      <c r="N11" s="1980"/>
      <c r="O11" s="1980"/>
      <c r="P11" s="1980"/>
      <c r="Q11" s="1980"/>
      <c r="R11" s="1980"/>
      <c r="S11" s="1980"/>
      <c r="T11" s="1980"/>
      <c r="U11" s="1984"/>
      <c r="V11" s="1984"/>
      <c r="W11" s="1984"/>
      <c r="X11" s="1984"/>
      <c r="Y11" s="1984"/>
      <c r="Z11" s="1984"/>
      <c r="AA11" s="1985"/>
      <c r="AB11" s="1950" t="s">
        <v>301</v>
      </c>
      <c r="AC11" s="1950"/>
      <c r="AD11" s="1989"/>
      <c r="AE11" s="1984"/>
      <c r="AF11" s="1984"/>
      <c r="AG11" s="1984"/>
      <c r="AH11" s="1984"/>
      <c r="AI11" s="1984"/>
      <c r="AJ11" s="1984"/>
      <c r="AK11" s="1992"/>
      <c r="AL11" s="1992"/>
      <c r="AM11" s="1992"/>
      <c r="AN11" s="1992"/>
      <c r="AO11" s="1992"/>
      <c r="AP11" s="1992"/>
      <c r="AQ11" s="1992"/>
      <c r="AR11" s="1992"/>
      <c r="AS11" s="1992"/>
      <c r="AT11" s="1992"/>
      <c r="AU11" s="1951"/>
      <c r="AV11" s="1952"/>
      <c r="AW11" s="1952"/>
      <c r="AX11" s="1952"/>
      <c r="AY11" s="1952"/>
      <c r="AZ11" s="1952"/>
      <c r="BA11" s="1952"/>
      <c r="BB11" s="1952"/>
      <c r="BC11" s="1952"/>
      <c r="BD11" s="1952"/>
      <c r="BE11" s="1953"/>
      <c r="BF11" s="1954"/>
      <c r="BG11" s="1952" t="s">
        <v>400</v>
      </c>
      <c r="BH11" s="1952"/>
      <c r="BI11" s="1952"/>
      <c r="BJ11" s="1952"/>
      <c r="BK11" s="1952"/>
      <c r="BL11" s="1952"/>
      <c r="BM11" s="1952"/>
      <c r="BN11" s="1955"/>
    </row>
    <row r="12" spans="2:66" ht="21.75" customHeight="1">
      <c r="B12" s="1997"/>
      <c r="C12" s="1998"/>
      <c r="D12" s="1998"/>
      <c r="E12" s="1998"/>
      <c r="F12" s="1998"/>
      <c r="G12" s="1999"/>
      <c r="H12" s="1980"/>
      <c r="I12" s="1980"/>
      <c r="J12" s="1980"/>
      <c r="K12" s="1980"/>
      <c r="L12" s="1980"/>
      <c r="M12" s="1980"/>
      <c r="N12" s="1980"/>
      <c r="O12" s="1980"/>
      <c r="P12" s="1980"/>
      <c r="Q12" s="1980"/>
      <c r="R12" s="1980"/>
      <c r="S12" s="1980"/>
      <c r="T12" s="1980"/>
      <c r="U12" s="1984"/>
      <c r="V12" s="1984"/>
      <c r="W12" s="1984"/>
      <c r="X12" s="1984"/>
      <c r="Y12" s="1984"/>
      <c r="Z12" s="1984"/>
      <c r="AA12" s="1985"/>
      <c r="AB12" s="3"/>
      <c r="AC12" s="3"/>
      <c r="AD12" s="1989"/>
      <c r="AE12" s="1984"/>
      <c r="AF12" s="1984"/>
      <c r="AG12" s="1984"/>
      <c r="AH12" s="1984"/>
      <c r="AI12" s="1984"/>
      <c r="AJ12" s="1984"/>
      <c r="AK12" s="1992"/>
      <c r="AL12" s="1992"/>
      <c r="AM12" s="1992"/>
      <c r="AN12" s="1992"/>
      <c r="AO12" s="1992"/>
      <c r="AP12" s="1992"/>
      <c r="AQ12" s="1992"/>
      <c r="AR12" s="1992"/>
      <c r="AS12" s="1992"/>
      <c r="AT12" s="1992"/>
      <c r="AU12" s="1956"/>
      <c r="AV12" s="1957"/>
      <c r="AW12" s="1952"/>
      <c r="AX12" s="1952"/>
      <c r="AY12" s="1952"/>
      <c r="AZ12" s="1952"/>
      <c r="BA12" s="1952"/>
      <c r="BB12" s="1952"/>
      <c r="BC12" s="1952"/>
      <c r="BD12" s="1952"/>
      <c r="BE12" s="1956"/>
      <c r="BF12" s="1957"/>
      <c r="BG12" s="1952"/>
      <c r="BH12" s="1952"/>
      <c r="BI12" s="1952"/>
      <c r="BJ12" s="1952"/>
      <c r="BK12" s="1952"/>
      <c r="BL12" s="1952"/>
      <c r="BM12" s="1952"/>
      <c r="BN12" s="1955"/>
    </row>
    <row r="13" spans="2:66" ht="21.75" customHeight="1">
      <c r="B13" s="2000"/>
      <c r="C13" s="2001"/>
      <c r="D13" s="2001"/>
      <c r="E13" s="2001"/>
      <c r="F13" s="2001"/>
      <c r="G13" s="2002"/>
      <c r="H13" s="2003"/>
      <c r="I13" s="2003"/>
      <c r="J13" s="2003"/>
      <c r="K13" s="2003"/>
      <c r="L13" s="2003"/>
      <c r="M13" s="2003"/>
      <c r="N13" s="2003"/>
      <c r="O13" s="2003"/>
      <c r="P13" s="2003"/>
      <c r="Q13" s="2003"/>
      <c r="R13" s="2003"/>
      <c r="S13" s="2003"/>
      <c r="T13" s="2003"/>
      <c r="U13" s="2004"/>
      <c r="V13" s="2004"/>
      <c r="W13" s="2004"/>
      <c r="X13" s="2004"/>
      <c r="Y13" s="2004"/>
      <c r="Z13" s="2004"/>
      <c r="AA13" s="2005"/>
      <c r="AB13" s="409"/>
      <c r="AC13" s="409"/>
      <c r="AD13" s="2006"/>
      <c r="AE13" s="2004"/>
      <c r="AF13" s="2004"/>
      <c r="AG13" s="2004"/>
      <c r="AH13" s="2004"/>
      <c r="AI13" s="2004"/>
      <c r="AJ13" s="2004"/>
      <c r="AK13" s="2007"/>
      <c r="AL13" s="2007"/>
      <c r="AM13" s="2007"/>
      <c r="AN13" s="2007"/>
      <c r="AO13" s="2007"/>
      <c r="AP13" s="2007"/>
      <c r="AQ13" s="2007"/>
      <c r="AR13" s="2007"/>
      <c r="AS13" s="2007"/>
      <c r="AT13" s="2007"/>
      <c r="AU13" s="1958"/>
      <c r="AV13" s="1959"/>
      <c r="AW13" s="1959"/>
      <c r="AX13" s="1959"/>
      <c r="AY13" s="1959"/>
      <c r="AZ13" s="1959"/>
      <c r="BA13" s="1959"/>
      <c r="BB13" s="1959"/>
      <c r="BC13" s="1959"/>
      <c r="BD13" s="1959"/>
      <c r="BE13" s="1958"/>
      <c r="BF13" s="1959"/>
      <c r="BG13" s="1959"/>
      <c r="BH13" s="1959"/>
      <c r="BI13" s="1959"/>
      <c r="BJ13" s="1959"/>
      <c r="BK13" s="1959"/>
      <c r="BL13" s="1959"/>
      <c r="BM13" s="1959"/>
      <c r="BN13" s="1960"/>
    </row>
    <row r="14" spans="2:66" ht="21.75" customHeight="1">
      <c r="B14" s="1973"/>
      <c r="C14" s="1974"/>
      <c r="D14" s="1974"/>
      <c r="E14" s="1974"/>
      <c r="F14" s="1974"/>
      <c r="G14" s="1974"/>
      <c r="H14" s="1979"/>
      <c r="I14" s="1979"/>
      <c r="J14" s="1979"/>
      <c r="K14" s="1979"/>
      <c r="L14" s="1979"/>
      <c r="M14" s="1979"/>
      <c r="N14" s="1979"/>
      <c r="O14" s="1979"/>
      <c r="P14" s="1979"/>
      <c r="Q14" s="1979"/>
      <c r="R14" s="1979"/>
      <c r="S14" s="1979"/>
      <c r="T14" s="1979"/>
      <c r="U14" s="1982"/>
      <c r="V14" s="1982"/>
      <c r="W14" s="1982"/>
      <c r="X14" s="1982"/>
      <c r="Y14" s="1982"/>
      <c r="Z14" s="1982"/>
      <c r="AA14" s="1983"/>
      <c r="AB14" s="408"/>
      <c r="AC14" s="408"/>
      <c r="AD14" s="1988"/>
      <c r="AE14" s="1982"/>
      <c r="AF14" s="1982"/>
      <c r="AG14" s="1982"/>
      <c r="AH14" s="1982"/>
      <c r="AI14" s="1982"/>
      <c r="AJ14" s="1982"/>
      <c r="AK14" s="1991"/>
      <c r="AL14" s="1991"/>
      <c r="AM14" s="1991"/>
      <c r="AN14" s="1991"/>
      <c r="AO14" s="1991"/>
      <c r="AP14" s="1991"/>
      <c r="AQ14" s="1991"/>
      <c r="AR14" s="1991"/>
      <c r="AS14" s="1991"/>
      <c r="AT14" s="1991"/>
      <c r="AU14" s="1942"/>
      <c r="AV14" s="1943"/>
      <c r="AW14" s="1943"/>
      <c r="AX14" s="1943"/>
      <c r="AY14" s="1943"/>
      <c r="AZ14" s="1943"/>
      <c r="BA14" s="1943"/>
      <c r="BB14" s="1943"/>
      <c r="BC14" s="1943"/>
      <c r="BD14" s="1943"/>
      <c r="BE14" s="1942"/>
      <c r="BF14" s="1943"/>
      <c r="BG14" s="1943"/>
      <c r="BH14" s="1943"/>
      <c r="BI14" s="1943"/>
      <c r="BJ14" s="1943"/>
      <c r="BK14" s="1943"/>
      <c r="BL14" s="1943"/>
      <c r="BM14" s="1943"/>
      <c r="BN14" s="1944"/>
    </row>
    <row r="15" spans="2:66" ht="21.75" customHeight="1">
      <c r="B15" s="1975"/>
      <c r="C15" s="1976"/>
      <c r="D15" s="1976"/>
      <c r="E15" s="1976"/>
      <c r="F15" s="1976"/>
      <c r="G15" s="1976"/>
      <c r="H15" s="1980"/>
      <c r="I15" s="1980"/>
      <c r="J15" s="1980"/>
      <c r="K15" s="1980"/>
      <c r="L15" s="1980"/>
      <c r="M15" s="1980"/>
      <c r="N15" s="1980"/>
      <c r="O15" s="1980"/>
      <c r="P15" s="1980"/>
      <c r="Q15" s="1980"/>
      <c r="R15" s="1980"/>
      <c r="S15" s="1980"/>
      <c r="T15" s="1980"/>
      <c r="U15" s="1984"/>
      <c r="V15" s="1984"/>
      <c r="W15" s="1984"/>
      <c r="X15" s="1984"/>
      <c r="Y15" s="1984"/>
      <c r="Z15" s="1984"/>
      <c r="AA15" s="1985"/>
      <c r="AB15" s="64"/>
      <c r="AC15" s="64"/>
      <c r="AD15" s="1989"/>
      <c r="AE15" s="1984"/>
      <c r="AF15" s="1984"/>
      <c r="AG15" s="1984"/>
      <c r="AH15" s="1984"/>
      <c r="AI15" s="1984"/>
      <c r="AJ15" s="1984"/>
      <c r="AK15" s="1992"/>
      <c r="AL15" s="1992"/>
      <c r="AM15" s="1992"/>
      <c r="AN15" s="1992"/>
      <c r="AO15" s="1992"/>
      <c r="AP15" s="1992"/>
      <c r="AQ15" s="1992"/>
      <c r="AR15" s="1992"/>
      <c r="AS15" s="1992"/>
      <c r="AT15" s="1992"/>
      <c r="AU15" s="1945"/>
      <c r="AV15" s="1946"/>
      <c r="AW15" s="1946"/>
      <c r="AX15" s="1946"/>
      <c r="AY15" s="1946"/>
      <c r="AZ15" s="1946"/>
      <c r="BA15" s="1946"/>
      <c r="BB15" s="1946"/>
      <c r="BC15" s="1946"/>
      <c r="BD15" s="1946"/>
      <c r="BE15" s="1947"/>
      <c r="BF15" s="1948"/>
      <c r="BG15" s="1946"/>
      <c r="BH15" s="1946"/>
      <c r="BI15" s="1946"/>
      <c r="BJ15" s="1946"/>
      <c r="BK15" s="1946"/>
      <c r="BL15" s="1946"/>
      <c r="BM15" s="1946"/>
      <c r="BN15" s="1949"/>
    </row>
    <row r="16" spans="2:66" ht="21.75" customHeight="1">
      <c r="B16" s="1975"/>
      <c r="C16" s="1976"/>
      <c r="D16" s="1976"/>
      <c r="E16" s="1976"/>
      <c r="F16" s="1976"/>
      <c r="G16" s="1976"/>
      <c r="H16" s="1980"/>
      <c r="I16" s="1980"/>
      <c r="J16" s="1980"/>
      <c r="K16" s="1980"/>
      <c r="L16" s="1980"/>
      <c r="M16" s="1980"/>
      <c r="N16" s="1980"/>
      <c r="O16" s="1980"/>
      <c r="P16" s="1980"/>
      <c r="Q16" s="1980"/>
      <c r="R16" s="1980"/>
      <c r="S16" s="1980"/>
      <c r="T16" s="1980"/>
      <c r="U16" s="1984"/>
      <c r="V16" s="1984"/>
      <c r="W16" s="1984"/>
      <c r="X16" s="1984"/>
      <c r="Y16" s="1984"/>
      <c r="Z16" s="1984"/>
      <c r="AA16" s="1985"/>
      <c r="AB16" s="1950" t="s">
        <v>301</v>
      </c>
      <c r="AC16" s="1950"/>
      <c r="AD16" s="1989"/>
      <c r="AE16" s="1984"/>
      <c r="AF16" s="1984"/>
      <c r="AG16" s="1984"/>
      <c r="AH16" s="1984"/>
      <c r="AI16" s="1984"/>
      <c r="AJ16" s="1984"/>
      <c r="AK16" s="1992"/>
      <c r="AL16" s="1992"/>
      <c r="AM16" s="1992"/>
      <c r="AN16" s="1992"/>
      <c r="AO16" s="1992"/>
      <c r="AP16" s="1992"/>
      <c r="AQ16" s="1992"/>
      <c r="AR16" s="1992"/>
      <c r="AS16" s="1992"/>
      <c r="AT16" s="1992"/>
      <c r="AU16" s="1951"/>
      <c r="AV16" s="1952"/>
      <c r="AW16" s="1952"/>
      <c r="AX16" s="1952"/>
      <c r="AY16" s="1952"/>
      <c r="AZ16" s="1952"/>
      <c r="BA16" s="1952"/>
      <c r="BB16" s="1952"/>
      <c r="BC16" s="1952"/>
      <c r="BD16" s="1952"/>
      <c r="BE16" s="1953"/>
      <c r="BF16" s="1954"/>
      <c r="BG16" s="1952"/>
      <c r="BH16" s="1952"/>
      <c r="BI16" s="1952"/>
      <c r="BJ16" s="1952"/>
      <c r="BK16" s="1952"/>
      <c r="BL16" s="1952"/>
      <c r="BM16" s="1952"/>
      <c r="BN16" s="1955"/>
    </row>
    <row r="17" spans="2:66" ht="21.75" customHeight="1">
      <c r="B17" s="1975"/>
      <c r="C17" s="1976"/>
      <c r="D17" s="1976"/>
      <c r="E17" s="1976"/>
      <c r="F17" s="1976"/>
      <c r="G17" s="1976"/>
      <c r="H17" s="1980"/>
      <c r="I17" s="1980"/>
      <c r="J17" s="1980"/>
      <c r="K17" s="1980"/>
      <c r="L17" s="1980"/>
      <c r="M17" s="1980"/>
      <c r="N17" s="1980"/>
      <c r="O17" s="1980"/>
      <c r="P17" s="1980"/>
      <c r="Q17" s="1980"/>
      <c r="R17" s="1980"/>
      <c r="S17" s="1980"/>
      <c r="T17" s="1980"/>
      <c r="U17" s="1984"/>
      <c r="V17" s="1984"/>
      <c r="W17" s="1984"/>
      <c r="X17" s="1984"/>
      <c r="Y17" s="1984"/>
      <c r="Z17" s="1984"/>
      <c r="AA17" s="1985"/>
      <c r="AB17" s="3"/>
      <c r="AC17" s="3"/>
      <c r="AD17" s="1989"/>
      <c r="AE17" s="1984"/>
      <c r="AF17" s="1984"/>
      <c r="AG17" s="1984"/>
      <c r="AH17" s="1984"/>
      <c r="AI17" s="1984"/>
      <c r="AJ17" s="1984"/>
      <c r="AK17" s="1992"/>
      <c r="AL17" s="1992"/>
      <c r="AM17" s="1992"/>
      <c r="AN17" s="1992"/>
      <c r="AO17" s="1992"/>
      <c r="AP17" s="1992"/>
      <c r="AQ17" s="1992"/>
      <c r="AR17" s="1992"/>
      <c r="AS17" s="1992"/>
      <c r="AT17" s="1992"/>
      <c r="AU17" s="1956"/>
      <c r="AV17" s="1957"/>
      <c r="AW17" s="1952"/>
      <c r="AX17" s="1952"/>
      <c r="AY17" s="1952"/>
      <c r="AZ17" s="1952"/>
      <c r="BA17" s="1952"/>
      <c r="BB17" s="1952"/>
      <c r="BC17" s="1952"/>
      <c r="BD17" s="1952"/>
      <c r="BE17" s="1956"/>
      <c r="BF17" s="1957"/>
      <c r="BG17" s="1952"/>
      <c r="BH17" s="1952"/>
      <c r="BI17" s="1952"/>
      <c r="BJ17" s="1952"/>
      <c r="BK17" s="1952"/>
      <c r="BL17" s="1952"/>
      <c r="BM17" s="1952"/>
      <c r="BN17" s="1955"/>
    </row>
    <row r="18" spans="2:66" ht="21.75" customHeight="1">
      <c r="B18" s="2008"/>
      <c r="C18" s="2009"/>
      <c r="D18" s="2009"/>
      <c r="E18" s="2009"/>
      <c r="F18" s="2009"/>
      <c r="G18" s="2009"/>
      <c r="H18" s="2003"/>
      <c r="I18" s="2003"/>
      <c r="J18" s="2003"/>
      <c r="K18" s="2003"/>
      <c r="L18" s="2003"/>
      <c r="M18" s="2003"/>
      <c r="N18" s="2003"/>
      <c r="O18" s="2003"/>
      <c r="P18" s="2003"/>
      <c r="Q18" s="2003"/>
      <c r="R18" s="2003"/>
      <c r="S18" s="2003"/>
      <c r="T18" s="2003"/>
      <c r="U18" s="2004"/>
      <c r="V18" s="2004"/>
      <c r="W18" s="2004"/>
      <c r="X18" s="2004"/>
      <c r="Y18" s="2004"/>
      <c r="Z18" s="2004"/>
      <c r="AA18" s="2005"/>
      <c r="AB18" s="409"/>
      <c r="AC18" s="409"/>
      <c r="AD18" s="2006"/>
      <c r="AE18" s="2004"/>
      <c r="AF18" s="2004"/>
      <c r="AG18" s="2004"/>
      <c r="AH18" s="2004"/>
      <c r="AI18" s="2004"/>
      <c r="AJ18" s="2004"/>
      <c r="AK18" s="2007"/>
      <c r="AL18" s="2007"/>
      <c r="AM18" s="2007"/>
      <c r="AN18" s="2007"/>
      <c r="AO18" s="2007"/>
      <c r="AP18" s="2007"/>
      <c r="AQ18" s="2007"/>
      <c r="AR18" s="2007"/>
      <c r="AS18" s="2007"/>
      <c r="AT18" s="2007"/>
      <c r="AU18" s="1958"/>
      <c r="AV18" s="1959"/>
      <c r="AW18" s="1959"/>
      <c r="AX18" s="1959"/>
      <c r="AY18" s="1959"/>
      <c r="AZ18" s="1959"/>
      <c r="BA18" s="1959"/>
      <c r="BB18" s="1959"/>
      <c r="BC18" s="1959"/>
      <c r="BD18" s="1959"/>
      <c r="BE18" s="1958"/>
      <c r="BF18" s="1959"/>
      <c r="BG18" s="1959"/>
      <c r="BH18" s="1959"/>
      <c r="BI18" s="1959"/>
      <c r="BJ18" s="1959"/>
      <c r="BK18" s="1959"/>
      <c r="BL18" s="1959"/>
      <c r="BM18" s="1959"/>
      <c r="BN18" s="1960"/>
    </row>
    <row r="19" spans="2:66" ht="21.75" customHeight="1">
      <c r="B19" s="1973"/>
      <c r="C19" s="1974"/>
      <c r="D19" s="1974"/>
      <c r="E19" s="1974"/>
      <c r="F19" s="1974"/>
      <c r="G19" s="1974"/>
      <c r="H19" s="1979"/>
      <c r="I19" s="1979"/>
      <c r="J19" s="1979"/>
      <c r="K19" s="1979"/>
      <c r="L19" s="1979"/>
      <c r="M19" s="1979"/>
      <c r="N19" s="1979"/>
      <c r="O19" s="1979"/>
      <c r="P19" s="1979"/>
      <c r="Q19" s="1979"/>
      <c r="R19" s="1979"/>
      <c r="S19" s="1979"/>
      <c r="T19" s="1979"/>
      <c r="U19" s="1982"/>
      <c r="V19" s="1982"/>
      <c r="W19" s="1982"/>
      <c r="X19" s="1982"/>
      <c r="Y19" s="1982"/>
      <c r="Z19" s="1982"/>
      <c r="AA19" s="1983"/>
      <c r="AB19" s="408"/>
      <c r="AC19" s="408"/>
      <c r="AD19" s="1988"/>
      <c r="AE19" s="1982"/>
      <c r="AF19" s="1982"/>
      <c r="AG19" s="1982"/>
      <c r="AH19" s="1982"/>
      <c r="AI19" s="1982"/>
      <c r="AJ19" s="1982"/>
      <c r="AK19" s="1991"/>
      <c r="AL19" s="1991"/>
      <c r="AM19" s="1991"/>
      <c r="AN19" s="1991"/>
      <c r="AO19" s="1991"/>
      <c r="AP19" s="1991"/>
      <c r="AQ19" s="1991"/>
      <c r="AR19" s="1991"/>
      <c r="AS19" s="1991"/>
      <c r="AT19" s="1991"/>
      <c r="AU19" s="1942"/>
      <c r="AV19" s="1943"/>
      <c r="AW19" s="1943"/>
      <c r="AX19" s="1943"/>
      <c r="AY19" s="1943"/>
      <c r="AZ19" s="1943"/>
      <c r="BA19" s="1943"/>
      <c r="BB19" s="1943"/>
      <c r="BC19" s="1943"/>
      <c r="BD19" s="1943"/>
      <c r="BE19" s="1942"/>
      <c r="BF19" s="1943"/>
      <c r="BG19" s="1943"/>
      <c r="BH19" s="1943"/>
      <c r="BI19" s="1943"/>
      <c r="BJ19" s="1943"/>
      <c r="BK19" s="1943"/>
      <c r="BL19" s="1943"/>
      <c r="BM19" s="1943"/>
      <c r="BN19" s="1944"/>
    </row>
    <row r="20" spans="2:66" ht="21.75" customHeight="1">
      <c r="B20" s="1975"/>
      <c r="C20" s="1976"/>
      <c r="D20" s="1976"/>
      <c r="E20" s="1976"/>
      <c r="F20" s="1976"/>
      <c r="G20" s="1976"/>
      <c r="H20" s="1980"/>
      <c r="I20" s="1980"/>
      <c r="J20" s="1980"/>
      <c r="K20" s="1980"/>
      <c r="L20" s="1980"/>
      <c r="M20" s="1980"/>
      <c r="N20" s="1980"/>
      <c r="O20" s="1980"/>
      <c r="P20" s="1980"/>
      <c r="Q20" s="1980"/>
      <c r="R20" s="1980"/>
      <c r="S20" s="1980"/>
      <c r="T20" s="1980"/>
      <c r="U20" s="1984"/>
      <c r="V20" s="1984"/>
      <c r="W20" s="1984"/>
      <c r="X20" s="1984"/>
      <c r="Y20" s="1984"/>
      <c r="Z20" s="1984"/>
      <c r="AA20" s="1985"/>
      <c r="AB20" s="64"/>
      <c r="AC20" s="64"/>
      <c r="AD20" s="1989"/>
      <c r="AE20" s="1984"/>
      <c r="AF20" s="1984"/>
      <c r="AG20" s="1984"/>
      <c r="AH20" s="1984"/>
      <c r="AI20" s="1984"/>
      <c r="AJ20" s="1984"/>
      <c r="AK20" s="1992"/>
      <c r="AL20" s="1992"/>
      <c r="AM20" s="1992"/>
      <c r="AN20" s="1992"/>
      <c r="AO20" s="1992"/>
      <c r="AP20" s="1992"/>
      <c r="AQ20" s="1992"/>
      <c r="AR20" s="1992"/>
      <c r="AS20" s="1992"/>
      <c r="AT20" s="1992"/>
      <c r="AU20" s="1945"/>
      <c r="AV20" s="1946"/>
      <c r="AW20" s="1946"/>
      <c r="AX20" s="1946"/>
      <c r="AY20" s="1946"/>
      <c r="AZ20" s="1946"/>
      <c r="BA20" s="1946"/>
      <c r="BB20" s="1946"/>
      <c r="BC20" s="1946"/>
      <c r="BD20" s="1946"/>
      <c r="BE20" s="1947"/>
      <c r="BF20" s="1948"/>
      <c r="BG20" s="1946"/>
      <c r="BH20" s="1946"/>
      <c r="BI20" s="1946"/>
      <c r="BJ20" s="1946"/>
      <c r="BK20" s="1946"/>
      <c r="BL20" s="1946"/>
      <c r="BM20" s="1946"/>
      <c r="BN20" s="1949"/>
    </row>
    <row r="21" spans="2:66" ht="21.75" customHeight="1">
      <c r="B21" s="1975"/>
      <c r="C21" s="1976"/>
      <c r="D21" s="1976"/>
      <c r="E21" s="1976"/>
      <c r="F21" s="1976"/>
      <c r="G21" s="1976"/>
      <c r="H21" s="1980"/>
      <c r="I21" s="1980"/>
      <c r="J21" s="1980"/>
      <c r="K21" s="1980"/>
      <c r="L21" s="1980"/>
      <c r="M21" s="1980"/>
      <c r="N21" s="1980"/>
      <c r="O21" s="1980"/>
      <c r="P21" s="1980"/>
      <c r="Q21" s="1980"/>
      <c r="R21" s="1980"/>
      <c r="S21" s="1980"/>
      <c r="T21" s="1980"/>
      <c r="U21" s="1984"/>
      <c r="V21" s="1984"/>
      <c r="W21" s="1984"/>
      <c r="X21" s="1984"/>
      <c r="Y21" s="1984"/>
      <c r="Z21" s="1984"/>
      <c r="AA21" s="1985"/>
      <c r="AB21" s="1950" t="s">
        <v>301</v>
      </c>
      <c r="AC21" s="1950"/>
      <c r="AD21" s="1989"/>
      <c r="AE21" s="1984"/>
      <c r="AF21" s="1984"/>
      <c r="AG21" s="1984"/>
      <c r="AH21" s="1984"/>
      <c r="AI21" s="1984"/>
      <c r="AJ21" s="1984"/>
      <c r="AK21" s="1992"/>
      <c r="AL21" s="1992"/>
      <c r="AM21" s="1992"/>
      <c r="AN21" s="1992"/>
      <c r="AO21" s="1992"/>
      <c r="AP21" s="1992"/>
      <c r="AQ21" s="1992"/>
      <c r="AR21" s="1992"/>
      <c r="AS21" s="1992"/>
      <c r="AT21" s="1992"/>
      <c r="AU21" s="1951"/>
      <c r="AV21" s="1952"/>
      <c r="AW21" s="1952"/>
      <c r="AX21" s="1952"/>
      <c r="AY21" s="1952"/>
      <c r="AZ21" s="1952"/>
      <c r="BA21" s="1952"/>
      <c r="BB21" s="1952"/>
      <c r="BC21" s="1952"/>
      <c r="BD21" s="1952"/>
      <c r="BE21" s="1953"/>
      <c r="BF21" s="1954"/>
      <c r="BG21" s="1952"/>
      <c r="BH21" s="1952"/>
      <c r="BI21" s="1952"/>
      <c r="BJ21" s="1952"/>
      <c r="BK21" s="1952"/>
      <c r="BL21" s="1952"/>
      <c r="BM21" s="1952"/>
      <c r="BN21" s="1955"/>
    </row>
    <row r="22" spans="2:66" ht="21.75" customHeight="1">
      <c r="B22" s="1975"/>
      <c r="C22" s="1976"/>
      <c r="D22" s="1976"/>
      <c r="E22" s="1976"/>
      <c r="F22" s="1976"/>
      <c r="G22" s="1976"/>
      <c r="H22" s="1980"/>
      <c r="I22" s="1980"/>
      <c r="J22" s="1980"/>
      <c r="K22" s="1980"/>
      <c r="L22" s="1980"/>
      <c r="M22" s="1980"/>
      <c r="N22" s="1980"/>
      <c r="O22" s="1980"/>
      <c r="P22" s="1980"/>
      <c r="Q22" s="1980"/>
      <c r="R22" s="1980"/>
      <c r="S22" s="1980"/>
      <c r="T22" s="1980"/>
      <c r="U22" s="1984"/>
      <c r="V22" s="1984"/>
      <c r="W22" s="1984"/>
      <c r="X22" s="1984"/>
      <c r="Y22" s="1984"/>
      <c r="Z22" s="1984"/>
      <c r="AA22" s="1985"/>
      <c r="AB22" s="3"/>
      <c r="AC22" s="3"/>
      <c r="AD22" s="1989"/>
      <c r="AE22" s="1984"/>
      <c r="AF22" s="1984"/>
      <c r="AG22" s="1984"/>
      <c r="AH22" s="1984"/>
      <c r="AI22" s="1984"/>
      <c r="AJ22" s="1984"/>
      <c r="AK22" s="1992"/>
      <c r="AL22" s="1992"/>
      <c r="AM22" s="1992"/>
      <c r="AN22" s="1992"/>
      <c r="AO22" s="1992"/>
      <c r="AP22" s="1992"/>
      <c r="AQ22" s="1992"/>
      <c r="AR22" s="1992"/>
      <c r="AS22" s="1992"/>
      <c r="AT22" s="1992"/>
      <c r="AU22" s="1956"/>
      <c r="AV22" s="1957"/>
      <c r="AW22" s="1952"/>
      <c r="AX22" s="1952"/>
      <c r="AY22" s="1952"/>
      <c r="AZ22" s="1952"/>
      <c r="BA22" s="1952"/>
      <c r="BB22" s="1952"/>
      <c r="BC22" s="1952"/>
      <c r="BD22" s="1952"/>
      <c r="BE22" s="1956"/>
      <c r="BF22" s="1957"/>
      <c r="BG22" s="1952"/>
      <c r="BH22" s="1952"/>
      <c r="BI22" s="1952"/>
      <c r="BJ22" s="1952"/>
      <c r="BK22" s="1952"/>
      <c r="BL22" s="1952"/>
      <c r="BM22" s="1952"/>
      <c r="BN22" s="1955"/>
    </row>
    <row r="23" spans="2:66" ht="21.75" customHeight="1">
      <c r="B23" s="2008"/>
      <c r="C23" s="2009"/>
      <c r="D23" s="2009"/>
      <c r="E23" s="2009"/>
      <c r="F23" s="2009"/>
      <c r="G23" s="2009"/>
      <c r="H23" s="2003"/>
      <c r="I23" s="2003"/>
      <c r="J23" s="2003"/>
      <c r="K23" s="2003"/>
      <c r="L23" s="2003"/>
      <c r="M23" s="2003"/>
      <c r="N23" s="2003"/>
      <c r="O23" s="2003"/>
      <c r="P23" s="2003"/>
      <c r="Q23" s="2003"/>
      <c r="R23" s="2003"/>
      <c r="S23" s="2003"/>
      <c r="T23" s="2003"/>
      <c r="U23" s="2004"/>
      <c r="V23" s="2004"/>
      <c r="W23" s="2004"/>
      <c r="X23" s="2004"/>
      <c r="Y23" s="2004"/>
      <c r="Z23" s="2004"/>
      <c r="AA23" s="2005"/>
      <c r="AB23" s="409"/>
      <c r="AC23" s="409"/>
      <c r="AD23" s="2006"/>
      <c r="AE23" s="2004"/>
      <c r="AF23" s="2004"/>
      <c r="AG23" s="2004"/>
      <c r="AH23" s="2004"/>
      <c r="AI23" s="2004"/>
      <c r="AJ23" s="2004"/>
      <c r="AK23" s="2007"/>
      <c r="AL23" s="2007"/>
      <c r="AM23" s="2007"/>
      <c r="AN23" s="2007"/>
      <c r="AO23" s="2007"/>
      <c r="AP23" s="2007"/>
      <c r="AQ23" s="2007"/>
      <c r="AR23" s="2007"/>
      <c r="AS23" s="2007"/>
      <c r="AT23" s="2007"/>
      <c r="AU23" s="1958"/>
      <c r="AV23" s="1959"/>
      <c r="AW23" s="1959"/>
      <c r="AX23" s="1959"/>
      <c r="AY23" s="1959"/>
      <c r="AZ23" s="1959"/>
      <c r="BA23" s="1959"/>
      <c r="BB23" s="1959"/>
      <c r="BC23" s="1959"/>
      <c r="BD23" s="1959"/>
      <c r="BE23" s="1958"/>
      <c r="BF23" s="1959"/>
      <c r="BG23" s="1959"/>
      <c r="BH23" s="1959"/>
      <c r="BI23" s="1959"/>
      <c r="BJ23" s="1959"/>
      <c r="BK23" s="1959"/>
      <c r="BL23" s="1959"/>
      <c r="BM23" s="1959"/>
      <c r="BN23" s="1960"/>
    </row>
    <row r="24" spans="2:66" ht="21.75" customHeight="1">
      <c r="B24" s="2010"/>
      <c r="C24" s="2011"/>
      <c r="D24" s="2011"/>
      <c r="E24" s="2011"/>
      <c r="F24" s="2011"/>
      <c r="G24" s="2012"/>
      <c r="H24" s="2019"/>
      <c r="I24" s="2020"/>
      <c r="J24" s="2020"/>
      <c r="K24" s="2020"/>
      <c r="L24" s="2020"/>
      <c r="M24" s="2020"/>
      <c r="N24" s="2020"/>
      <c r="O24" s="2020"/>
      <c r="P24" s="2020"/>
      <c r="Q24" s="2020"/>
      <c r="R24" s="2020"/>
      <c r="S24" s="2020"/>
      <c r="T24" s="2021"/>
      <c r="U24" s="1983"/>
      <c r="V24" s="2027"/>
      <c r="W24" s="2027"/>
      <c r="X24" s="2027"/>
      <c r="Y24" s="2027"/>
      <c r="Z24" s="2027"/>
      <c r="AA24" s="2027"/>
      <c r="AB24" s="408"/>
      <c r="AC24" s="408"/>
      <c r="AD24" s="2027"/>
      <c r="AE24" s="2027"/>
      <c r="AF24" s="2027"/>
      <c r="AG24" s="2027"/>
      <c r="AH24" s="2027"/>
      <c r="AI24" s="2027"/>
      <c r="AJ24" s="1988"/>
      <c r="AK24" s="2030"/>
      <c r="AL24" s="2031"/>
      <c r="AM24" s="2031"/>
      <c r="AN24" s="2031"/>
      <c r="AO24" s="2031"/>
      <c r="AP24" s="2031"/>
      <c r="AQ24" s="2031"/>
      <c r="AR24" s="2031"/>
      <c r="AS24" s="2031"/>
      <c r="AT24" s="2032"/>
      <c r="AU24" s="1942"/>
      <c r="AV24" s="1943"/>
      <c r="AW24" s="1943"/>
      <c r="AX24" s="1943"/>
      <c r="AY24" s="1943"/>
      <c r="AZ24" s="1943"/>
      <c r="BA24" s="1943"/>
      <c r="BB24" s="1943"/>
      <c r="BC24" s="1943"/>
      <c r="BD24" s="1961"/>
      <c r="BE24" s="1942"/>
      <c r="BF24" s="1943"/>
      <c r="BG24" s="1943"/>
      <c r="BH24" s="1943"/>
      <c r="BI24" s="1943"/>
      <c r="BJ24" s="1943"/>
      <c r="BK24" s="1943"/>
      <c r="BL24" s="1943"/>
      <c r="BM24" s="1943"/>
      <c r="BN24" s="1944"/>
    </row>
    <row r="25" spans="2:66" ht="21.75" customHeight="1">
      <c r="B25" s="2013"/>
      <c r="C25" s="2014"/>
      <c r="D25" s="2014"/>
      <c r="E25" s="2014"/>
      <c r="F25" s="2014"/>
      <c r="G25" s="2015"/>
      <c r="H25" s="2022"/>
      <c r="I25" s="1923"/>
      <c r="J25" s="1923"/>
      <c r="K25" s="1923"/>
      <c r="L25" s="1923"/>
      <c r="M25" s="1923"/>
      <c r="N25" s="1923"/>
      <c r="O25" s="1923"/>
      <c r="P25" s="1923"/>
      <c r="Q25" s="1923"/>
      <c r="R25" s="1923"/>
      <c r="S25" s="1923"/>
      <c r="T25" s="2023"/>
      <c r="U25" s="1985"/>
      <c r="V25" s="2028"/>
      <c r="W25" s="2028"/>
      <c r="X25" s="2028"/>
      <c r="Y25" s="2028"/>
      <c r="Z25" s="2028"/>
      <c r="AA25" s="2028"/>
      <c r="AB25" s="64"/>
      <c r="AC25" s="64"/>
      <c r="AD25" s="2028"/>
      <c r="AE25" s="2028"/>
      <c r="AF25" s="2028"/>
      <c r="AG25" s="2028"/>
      <c r="AH25" s="2028"/>
      <c r="AI25" s="2028"/>
      <c r="AJ25" s="1989"/>
      <c r="AK25" s="2033"/>
      <c r="AL25" s="2034"/>
      <c r="AM25" s="2034"/>
      <c r="AN25" s="2034"/>
      <c r="AO25" s="2034"/>
      <c r="AP25" s="2034"/>
      <c r="AQ25" s="2034"/>
      <c r="AR25" s="2034"/>
      <c r="AS25" s="2034"/>
      <c r="AT25" s="2035"/>
      <c r="AU25" s="1947"/>
      <c r="AV25" s="1948"/>
      <c r="AW25" s="1948"/>
      <c r="AX25" s="1948"/>
      <c r="AY25" s="1948"/>
      <c r="AZ25" s="1948"/>
      <c r="BA25" s="1948"/>
      <c r="BB25" s="1948"/>
      <c r="BC25" s="1948"/>
      <c r="BD25" s="1962"/>
      <c r="BE25" s="1947"/>
      <c r="BF25" s="1948"/>
      <c r="BG25" s="1948"/>
      <c r="BH25" s="1948"/>
      <c r="BI25" s="1948"/>
      <c r="BJ25" s="1948"/>
      <c r="BK25" s="1948"/>
      <c r="BL25" s="1948"/>
      <c r="BM25" s="1948"/>
      <c r="BN25" s="1963"/>
    </row>
    <row r="26" spans="2:66" ht="21.75" customHeight="1">
      <c r="B26" s="2013"/>
      <c r="C26" s="2014"/>
      <c r="D26" s="2014"/>
      <c r="E26" s="2014"/>
      <c r="F26" s="2014"/>
      <c r="G26" s="2015"/>
      <c r="H26" s="2022"/>
      <c r="I26" s="1923"/>
      <c r="J26" s="1923"/>
      <c r="K26" s="1923"/>
      <c r="L26" s="1923"/>
      <c r="M26" s="1923"/>
      <c r="N26" s="1923"/>
      <c r="O26" s="1923"/>
      <c r="P26" s="1923"/>
      <c r="Q26" s="1923"/>
      <c r="R26" s="1923"/>
      <c r="S26" s="1923"/>
      <c r="T26" s="2023"/>
      <c r="U26" s="1985"/>
      <c r="V26" s="2028"/>
      <c r="W26" s="2028"/>
      <c r="X26" s="2028"/>
      <c r="Y26" s="2028"/>
      <c r="Z26" s="2028"/>
      <c r="AA26" s="2028"/>
      <c r="AB26" s="1950" t="s">
        <v>301</v>
      </c>
      <c r="AC26" s="1950"/>
      <c r="AD26" s="2028"/>
      <c r="AE26" s="2028"/>
      <c r="AF26" s="2028"/>
      <c r="AG26" s="2028"/>
      <c r="AH26" s="2028"/>
      <c r="AI26" s="2028"/>
      <c r="AJ26" s="1989"/>
      <c r="AK26" s="2033"/>
      <c r="AL26" s="2034"/>
      <c r="AM26" s="2034"/>
      <c r="AN26" s="2034"/>
      <c r="AO26" s="2034"/>
      <c r="AP26" s="2034"/>
      <c r="AQ26" s="2034"/>
      <c r="AR26" s="2034"/>
      <c r="AS26" s="2034"/>
      <c r="AT26" s="2035"/>
      <c r="AU26" s="1953"/>
      <c r="AV26" s="1954"/>
      <c r="AW26" s="1954"/>
      <c r="AX26" s="1954"/>
      <c r="AY26" s="1954"/>
      <c r="AZ26" s="1954"/>
      <c r="BA26" s="1954"/>
      <c r="BB26" s="1954"/>
      <c r="BC26" s="1954"/>
      <c r="BD26" s="1964"/>
      <c r="BE26" s="1953"/>
      <c r="BF26" s="1954"/>
      <c r="BG26" s="1954"/>
      <c r="BH26" s="1954"/>
      <c r="BI26" s="1954"/>
      <c r="BJ26" s="1954"/>
      <c r="BK26" s="1954"/>
      <c r="BL26" s="1954"/>
      <c r="BM26" s="1954"/>
      <c r="BN26" s="1965"/>
    </row>
    <row r="27" spans="2:66" ht="21.75" customHeight="1">
      <c r="B27" s="2013"/>
      <c r="C27" s="2014"/>
      <c r="D27" s="2014"/>
      <c r="E27" s="2014"/>
      <c r="F27" s="2014"/>
      <c r="G27" s="2015"/>
      <c r="H27" s="2022"/>
      <c r="I27" s="1923"/>
      <c r="J27" s="1923"/>
      <c r="K27" s="1923"/>
      <c r="L27" s="1923"/>
      <c r="M27" s="1923"/>
      <c r="N27" s="1923"/>
      <c r="O27" s="1923"/>
      <c r="P27" s="1923"/>
      <c r="Q27" s="1923"/>
      <c r="R27" s="1923"/>
      <c r="S27" s="1923"/>
      <c r="T27" s="2023"/>
      <c r="U27" s="1985"/>
      <c r="V27" s="2028"/>
      <c r="W27" s="2028"/>
      <c r="X27" s="2028"/>
      <c r="Y27" s="2028"/>
      <c r="Z27" s="2028"/>
      <c r="AA27" s="2028"/>
      <c r="AB27" s="3"/>
      <c r="AC27" s="3"/>
      <c r="AD27" s="2028"/>
      <c r="AE27" s="2028"/>
      <c r="AF27" s="2028"/>
      <c r="AG27" s="2028"/>
      <c r="AH27" s="2028"/>
      <c r="AI27" s="2028"/>
      <c r="AJ27" s="1989"/>
      <c r="AK27" s="2033"/>
      <c r="AL27" s="2034"/>
      <c r="AM27" s="2034"/>
      <c r="AN27" s="2034"/>
      <c r="AO27" s="2034"/>
      <c r="AP27" s="2034"/>
      <c r="AQ27" s="2034"/>
      <c r="AR27" s="2034"/>
      <c r="AS27" s="2034"/>
      <c r="AT27" s="2035"/>
      <c r="AU27" s="1956"/>
      <c r="AV27" s="1957"/>
      <c r="AW27" s="1957"/>
      <c r="AX27" s="1957"/>
      <c r="AY27" s="1957"/>
      <c r="AZ27" s="1957"/>
      <c r="BA27" s="1957"/>
      <c r="BB27" s="1957"/>
      <c r="BC27" s="1957"/>
      <c r="BD27" s="1966"/>
      <c r="BE27" s="1956"/>
      <c r="BF27" s="1957"/>
      <c r="BG27" s="1957"/>
      <c r="BH27" s="1957"/>
      <c r="BI27" s="1957"/>
      <c r="BJ27" s="1957"/>
      <c r="BK27" s="1957"/>
      <c r="BL27" s="1957"/>
      <c r="BM27" s="1957"/>
      <c r="BN27" s="1967"/>
    </row>
    <row r="28" spans="2:66" ht="21.75" customHeight="1">
      <c r="B28" s="2016"/>
      <c r="C28" s="2017"/>
      <c r="D28" s="2017"/>
      <c r="E28" s="2017"/>
      <c r="F28" s="2017"/>
      <c r="G28" s="2018"/>
      <c r="H28" s="2024"/>
      <c r="I28" s="2025"/>
      <c r="J28" s="2025"/>
      <c r="K28" s="2025"/>
      <c r="L28" s="2025"/>
      <c r="M28" s="2025"/>
      <c r="N28" s="2025"/>
      <c r="O28" s="2025"/>
      <c r="P28" s="2025"/>
      <c r="Q28" s="2025"/>
      <c r="R28" s="2025"/>
      <c r="S28" s="2025"/>
      <c r="T28" s="2026"/>
      <c r="U28" s="2005"/>
      <c r="V28" s="2029"/>
      <c r="W28" s="2029"/>
      <c r="X28" s="2029"/>
      <c r="Y28" s="2029"/>
      <c r="Z28" s="2029"/>
      <c r="AA28" s="2029"/>
      <c r="AB28" s="409"/>
      <c r="AC28" s="409"/>
      <c r="AD28" s="2029"/>
      <c r="AE28" s="2029"/>
      <c r="AF28" s="2029"/>
      <c r="AG28" s="2029"/>
      <c r="AH28" s="2029"/>
      <c r="AI28" s="2029"/>
      <c r="AJ28" s="2006"/>
      <c r="AK28" s="2036"/>
      <c r="AL28" s="2037"/>
      <c r="AM28" s="2037"/>
      <c r="AN28" s="2037"/>
      <c r="AO28" s="2037"/>
      <c r="AP28" s="2037"/>
      <c r="AQ28" s="2037"/>
      <c r="AR28" s="2037"/>
      <c r="AS28" s="2037"/>
      <c r="AT28" s="2038"/>
      <c r="AU28" s="1958"/>
      <c r="AV28" s="1959"/>
      <c r="AW28" s="1959"/>
      <c r="AX28" s="1959"/>
      <c r="AY28" s="1959"/>
      <c r="AZ28" s="1959"/>
      <c r="BA28" s="1959"/>
      <c r="BB28" s="1959"/>
      <c r="BC28" s="1959"/>
      <c r="BD28" s="1968"/>
      <c r="BE28" s="1958"/>
      <c r="BF28" s="1959"/>
      <c r="BG28" s="1959"/>
      <c r="BH28" s="1959"/>
      <c r="BI28" s="1959"/>
      <c r="BJ28" s="1959"/>
      <c r="BK28" s="1959"/>
      <c r="BL28" s="1959"/>
      <c r="BM28" s="1959"/>
      <c r="BN28" s="1960"/>
    </row>
    <row r="29" spans="2:66" ht="21.75" customHeight="1">
      <c r="B29" s="2010"/>
      <c r="C29" s="2011"/>
      <c r="D29" s="2011"/>
      <c r="E29" s="2011"/>
      <c r="F29" s="2011"/>
      <c r="G29" s="2012"/>
      <c r="H29" s="2019"/>
      <c r="I29" s="2020"/>
      <c r="J29" s="2020"/>
      <c r="K29" s="2020"/>
      <c r="L29" s="2020"/>
      <c r="M29" s="2020"/>
      <c r="N29" s="2020"/>
      <c r="O29" s="2020"/>
      <c r="P29" s="2020"/>
      <c r="Q29" s="2020"/>
      <c r="R29" s="2020"/>
      <c r="S29" s="2020"/>
      <c r="T29" s="2021"/>
      <c r="U29" s="1983"/>
      <c r="V29" s="2027"/>
      <c r="W29" s="2027"/>
      <c r="X29" s="2027"/>
      <c r="Y29" s="2027"/>
      <c r="Z29" s="2027"/>
      <c r="AA29" s="2027"/>
      <c r="AB29" s="408"/>
      <c r="AC29" s="408"/>
      <c r="AD29" s="2027"/>
      <c r="AE29" s="2027"/>
      <c r="AF29" s="2027"/>
      <c r="AG29" s="2027"/>
      <c r="AH29" s="2027"/>
      <c r="AI29" s="2027"/>
      <c r="AJ29" s="1988"/>
      <c r="AK29" s="2030"/>
      <c r="AL29" s="2031"/>
      <c r="AM29" s="2031"/>
      <c r="AN29" s="2031"/>
      <c r="AO29" s="2031"/>
      <c r="AP29" s="2031"/>
      <c r="AQ29" s="2031"/>
      <c r="AR29" s="2031"/>
      <c r="AS29" s="2031"/>
      <c r="AT29" s="2032"/>
      <c r="AU29" s="1942"/>
      <c r="AV29" s="1943"/>
      <c r="AW29" s="1943"/>
      <c r="AX29" s="1943"/>
      <c r="AY29" s="1943"/>
      <c r="AZ29" s="1943"/>
      <c r="BA29" s="1943"/>
      <c r="BB29" s="1943"/>
      <c r="BC29" s="1943"/>
      <c r="BD29" s="1961"/>
      <c r="BE29" s="1942"/>
      <c r="BF29" s="1943"/>
      <c r="BG29" s="1943"/>
      <c r="BH29" s="1943"/>
      <c r="BI29" s="1943"/>
      <c r="BJ29" s="1943"/>
      <c r="BK29" s="1943"/>
      <c r="BL29" s="1943"/>
      <c r="BM29" s="1943"/>
      <c r="BN29" s="1944"/>
    </row>
    <row r="30" spans="2:66" ht="21.75" customHeight="1">
      <c r="B30" s="2013"/>
      <c r="C30" s="2014"/>
      <c r="D30" s="2014"/>
      <c r="E30" s="2014"/>
      <c r="F30" s="2014"/>
      <c r="G30" s="2015"/>
      <c r="H30" s="2022"/>
      <c r="I30" s="1923"/>
      <c r="J30" s="1923"/>
      <c r="K30" s="1923"/>
      <c r="L30" s="1923"/>
      <c r="M30" s="1923"/>
      <c r="N30" s="1923"/>
      <c r="O30" s="1923"/>
      <c r="P30" s="1923"/>
      <c r="Q30" s="1923"/>
      <c r="R30" s="1923"/>
      <c r="S30" s="1923"/>
      <c r="T30" s="2023"/>
      <c r="U30" s="1985"/>
      <c r="V30" s="2028"/>
      <c r="W30" s="2028"/>
      <c r="X30" s="2028"/>
      <c r="Y30" s="2028"/>
      <c r="Z30" s="2028"/>
      <c r="AA30" s="2028"/>
      <c r="AB30" s="64"/>
      <c r="AC30" s="64"/>
      <c r="AD30" s="2028"/>
      <c r="AE30" s="2028"/>
      <c r="AF30" s="2028"/>
      <c r="AG30" s="2028"/>
      <c r="AH30" s="2028"/>
      <c r="AI30" s="2028"/>
      <c r="AJ30" s="1989"/>
      <c r="AK30" s="2033"/>
      <c r="AL30" s="2034"/>
      <c r="AM30" s="2034"/>
      <c r="AN30" s="2034"/>
      <c r="AO30" s="2034"/>
      <c r="AP30" s="2034"/>
      <c r="AQ30" s="2034"/>
      <c r="AR30" s="2034"/>
      <c r="AS30" s="2034"/>
      <c r="AT30" s="2035"/>
      <c r="AU30" s="1947"/>
      <c r="AV30" s="1948"/>
      <c r="AW30" s="1948"/>
      <c r="AX30" s="1948"/>
      <c r="AY30" s="1948"/>
      <c r="AZ30" s="1948"/>
      <c r="BA30" s="1948"/>
      <c r="BB30" s="1948"/>
      <c r="BC30" s="1948"/>
      <c r="BD30" s="1962"/>
      <c r="BE30" s="1947"/>
      <c r="BF30" s="1948"/>
      <c r="BG30" s="1948"/>
      <c r="BH30" s="1948"/>
      <c r="BI30" s="1948"/>
      <c r="BJ30" s="1948"/>
      <c r="BK30" s="1948"/>
      <c r="BL30" s="1948"/>
      <c r="BM30" s="1948"/>
      <c r="BN30" s="1963"/>
    </row>
    <row r="31" spans="2:66" ht="21.75" customHeight="1">
      <c r="B31" s="2013"/>
      <c r="C31" s="2014"/>
      <c r="D31" s="2014"/>
      <c r="E31" s="2014"/>
      <c r="F31" s="2014"/>
      <c r="G31" s="2015"/>
      <c r="H31" s="2022"/>
      <c r="I31" s="1923"/>
      <c r="J31" s="1923"/>
      <c r="K31" s="1923"/>
      <c r="L31" s="1923"/>
      <c r="M31" s="1923"/>
      <c r="N31" s="1923"/>
      <c r="O31" s="1923"/>
      <c r="P31" s="1923"/>
      <c r="Q31" s="1923"/>
      <c r="R31" s="1923"/>
      <c r="S31" s="1923"/>
      <c r="T31" s="2023"/>
      <c r="U31" s="1985"/>
      <c r="V31" s="2028"/>
      <c r="W31" s="2028"/>
      <c r="X31" s="2028"/>
      <c r="Y31" s="2028"/>
      <c r="Z31" s="2028"/>
      <c r="AA31" s="2028"/>
      <c r="AB31" s="1950" t="s">
        <v>301</v>
      </c>
      <c r="AC31" s="1950"/>
      <c r="AD31" s="2028"/>
      <c r="AE31" s="2028"/>
      <c r="AF31" s="2028"/>
      <c r="AG31" s="2028"/>
      <c r="AH31" s="2028"/>
      <c r="AI31" s="2028"/>
      <c r="AJ31" s="1989"/>
      <c r="AK31" s="2033"/>
      <c r="AL31" s="2034"/>
      <c r="AM31" s="2034"/>
      <c r="AN31" s="2034"/>
      <c r="AO31" s="2034"/>
      <c r="AP31" s="2034"/>
      <c r="AQ31" s="2034"/>
      <c r="AR31" s="2034"/>
      <c r="AS31" s="2034"/>
      <c r="AT31" s="2035"/>
      <c r="AU31" s="1953"/>
      <c r="AV31" s="1954"/>
      <c r="AW31" s="1954"/>
      <c r="AX31" s="1954"/>
      <c r="AY31" s="1954"/>
      <c r="AZ31" s="1954"/>
      <c r="BA31" s="1954"/>
      <c r="BB31" s="1954"/>
      <c r="BC31" s="1954"/>
      <c r="BD31" s="1964"/>
      <c r="BE31" s="1953"/>
      <c r="BF31" s="1954"/>
      <c r="BG31" s="1954"/>
      <c r="BH31" s="1954"/>
      <c r="BI31" s="1954"/>
      <c r="BJ31" s="1954"/>
      <c r="BK31" s="1954"/>
      <c r="BL31" s="1954"/>
      <c r="BM31" s="1954"/>
      <c r="BN31" s="1965"/>
    </row>
    <row r="32" spans="2:66" ht="21.75" customHeight="1">
      <c r="B32" s="2013"/>
      <c r="C32" s="2014"/>
      <c r="D32" s="2014"/>
      <c r="E32" s="2014"/>
      <c r="F32" s="2014"/>
      <c r="G32" s="2015"/>
      <c r="H32" s="2022"/>
      <c r="I32" s="1923"/>
      <c r="J32" s="1923"/>
      <c r="K32" s="1923"/>
      <c r="L32" s="1923"/>
      <c r="M32" s="1923"/>
      <c r="N32" s="1923"/>
      <c r="O32" s="1923"/>
      <c r="P32" s="1923"/>
      <c r="Q32" s="1923"/>
      <c r="R32" s="1923"/>
      <c r="S32" s="1923"/>
      <c r="T32" s="2023"/>
      <c r="U32" s="1985"/>
      <c r="V32" s="2028"/>
      <c r="W32" s="2028"/>
      <c r="X32" s="2028"/>
      <c r="Y32" s="2028"/>
      <c r="Z32" s="2028"/>
      <c r="AA32" s="2028"/>
      <c r="AB32" s="3"/>
      <c r="AC32" s="3"/>
      <c r="AD32" s="2028"/>
      <c r="AE32" s="2028"/>
      <c r="AF32" s="2028"/>
      <c r="AG32" s="2028"/>
      <c r="AH32" s="2028"/>
      <c r="AI32" s="2028"/>
      <c r="AJ32" s="1989"/>
      <c r="AK32" s="2033"/>
      <c r="AL32" s="2034"/>
      <c r="AM32" s="2034"/>
      <c r="AN32" s="2034"/>
      <c r="AO32" s="2034"/>
      <c r="AP32" s="2034"/>
      <c r="AQ32" s="2034"/>
      <c r="AR32" s="2034"/>
      <c r="AS32" s="2034"/>
      <c r="AT32" s="2035"/>
      <c r="AU32" s="1956"/>
      <c r="AV32" s="1957"/>
      <c r="AW32" s="1957"/>
      <c r="AX32" s="1957"/>
      <c r="AY32" s="1957"/>
      <c r="AZ32" s="1957"/>
      <c r="BA32" s="1957"/>
      <c r="BB32" s="1957"/>
      <c r="BC32" s="1957"/>
      <c r="BD32" s="1966"/>
      <c r="BE32" s="1956"/>
      <c r="BF32" s="1957"/>
      <c r="BG32" s="1957"/>
      <c r="BH32" s="1957"/>
      <c r="BI32" s="1957"/>
      <c r="BJ32" s="1957"/>
      <c r="BK32" s="1957"/>
      <c r="BL32" s="1957"/>
      <c r="BM32" s="1957"/>
      <c r="BN32" s="1967"/>
    </row>
    <row r="33" spans="2:66" ht="21.75" customHeight="1">
      <c r="B33" s="2016"/>
      <c r="C33" s="2017"/>
      <c r="D33" s="2017"/>
      <c r="E33" s="2017"/>
      <c r="F33" s="2017"/>
      <c r="G33" s="2018"/>
      <c r="H33" s="2024"/>
      <c r="I33" s="2025"/>
      <c r="J33" s="2025"/>
      <c r="K33" s="2025"/>
      <c r="L33" s="2025"/>
      <c r="M33" s="2025"/>
      <c r="N33" s="2025"/>
      <c r="O33" s="2025"/>
      <c r="P33" s="2025"/>
      <c r="Q33" s="2025"/>
      <c r="R33" s="2025"/>
      <c r="S33" s="2025"/>
      <c r="T33" s="2026"/>
      <c r="U33" s="2005"/>
      <c r="V33" s="2029"/>
      <c r="W33" s="2029"/>
      <c r="X33" s="2029"/>
      <c r="Y33" s="2029"/>
      <c r="Z33" s="2029"/>
      <c r="AA33" s="2029"/>
      <c r="AB33" s="409"/>
      <c r="AC33" s="409"/>
      <c r="AD33" s="2029"/>
      <c r="AE33" s="2029"/>
      <c r="AF33" s="2029"/>
      <c r="AG33" s="2029"/>
      <c r="AH33" s="2029"/>
      <c r="AI33" s="2029"/>
      <c r="AJ33" s="2006"/>
      <c r="AK33" s="2036"/>
      <c r="AL33" s="2037"/>
      <c r="AM33" s="2037"/>
      <c r="AN33" s="2037"/>
      <c r="AO33" s="2037"/>
      <c r="AP33" s="2037"/>
      <c r="AQ33" s="2037"/>
      <c r="AR33" s="2037"/>
      <c r="AS33" s="2037"/>
      <c r="AT33" s="2038"/>
      <c r="AU33" s="1958"/>
      <c r="AV33" s="1959"/>
      <c r="AW33" s="1959"/>
      <c r="AX33" s="1959"/>
      <c r="AY33" s="1959"/>
      <c r="AZ33" s="1959"/>
      <c r="BA33" s="1959"/>
      <c r="BB33" s="1959"/>
      <c r="BC33" s="1959"/>
      <c r="BD33" s="1968"/>
      <c r="BE33" s="1958"/>
      <c r="BF33" s="1959"/>
      <c r="BG33" s="1959"/>
      <c r="BH33" s="1959"/>
      <c r="BI33" s="1959"/>
      <c r="BJ33" s="1959"/>
      <c r="BK33" s="1959"/>
      <c r="BL33" s="1959"/>
      <c r="BM33" s="1959"/>
      <c r="BN33" s="1960"/>
    </row>
    <row r="34" spans="2:66" ht="21.75" customHeight="1">
      <c r="B34" s="2010"/>
      <c r="C34" s="2011"/>
      <c r="D34" s="2011"/>
      <c r="E34" s="2011"/>
      <c r="F34" s="2011"/>
      <c r="G34" s="2012"/>
      <c r="H34" s="2019"/>
      <c r="I34" s="2020"/>
      <c r="J34" s="2020"/>
      <c r="K34" s="2020"/>
      <c r="L34" s="2020"/>
      <c r="M34" s="2020"/>
      <c r="N34" s="2020"/>
      <c r="O34" s="2020"/>
      <c r="P34" s="2020"/>
      <c r="Q34" s="2020"/>
      <c r="R34" s="2020"/>
      <c r="S34" s="2020"/>
      <c r="T34" s="2021"/>
      <c r="U34" s="1983"/>
      <c r="V34" s="2027"/>
      <c r="W34" s="2027"/>
      <c r="X34" s="2027"/>
      <c r="Y34" s="2027"/>
      <c r="Z34" s="2027"/>
      <c r="AA34" s="2027"/>
      <c r="AB34" s="408"/>
      <c r="AC34" s="408"/>
      <c r="AD34" s="2027"/>
      <c r="AE34" s="2027"/>
      <c r="AF34" s="2027"/>
      <c r="AG34" s="2027"/>
      <c r="AH34" s="2027"/>
      <c r="AI34" s="2027"/>
      <c r="AJ34" s="1988"/>
      <c r="AK34" s="2030"/>
      <c r="AL34" s="2031"/>
      <c r="AM34" s="2031"/>
      <c r="AN34" s="2031"/>
      <c r="AO34" s="2031"/>
      <c r="AP34" s="2031"/>
      <c r="AQ34" s="2031"/>
      <c r="AR34" s="2031"/>
      <c r="AS34" s="2031"/>
      <c r="AT34" s="2032"/>
      <c r="AU34" s="1942"/>
      <c r="AV34" s="1943"/>
      <c r="AW34" s="1943"/>
      <c r="AX34" s="1943"/>
      <c r="AY34" s="1943"/>
      <c r="AZ34" s="1943"/>
      <c r="BA34" s="1943"/>
      <c r="BB34" s="1943"/>
      <c r="BC34" s="1943"/>
      <c r="BD34" s="1961"/>
      <c r="BE34" s="1942"/>
      <c r="BF34" s="1943"/>
      <c r="BG34" s="1943"/>
      <c r="BH34" s="1943"/>
      <c r="BI34" s="1943"/>
      <c r="BJ34" s="1943"/>
      <c r="BK34" s="1943"/>
      <c r="BL34" s="1943"/>
      <c r="BM34" s="1943"/>
      <c r="BN34" s="1944"/>
    </row>
    <row r="35" spans="2:66" ht="21.75" customHeight="1">
      <c r="B35" s="2013"/>
      <c r="C35" s="2014"/>
      <c r="D35" s="2014"/>
      <c r="E35" s="2014"/>
      <c r="F35" s="2014"/>
      <c r="G35" s="2015"/>
      <c r="H35" s="2022"/>
      <c r="I35" s="1923"/>
      <c r="J35" s="1923"/>
      <c r="K35" s="1923"/>
      <c r="L35" s="1923"/>
      <c r="M35" s="1923"/>
      <c r="N35" s="1923"/>
      <c r="O35" s="1923"/>
      <c r="P35" s="1923"/>
      <c r="Q35" s="1923"/>
      <c r="R35" s="1923"/>
      <c r="S35" s="1923"/>
      <c r="T35" s="2023"/>
      <c r="U35" s="1985"/>
      <c r="V35" s="2028"/>
      <c r="W35" s="2028"/>
      <c r="X35" s="2028"/>
      <c r="Y35" s="2028"/>
      <c r="Z35" s="2028"/>
      <c r="AA35" s="2028"/>
      <c r="AB35" s="64"/>
      <c r="AC35" s="64"/>
      <c r="AD35" s="2028"/>
      <c r="AE35" s="2028"/>
      <c r="AF35" s="2028"/>
      <c r="AG35" s="2028"/>
      <c r="AH35" s="2028"/>
      <c r="AI35" s="2028"/>
      <c r="AJ35" s="1989"/>
      <c r="AK35" s="2033"/>
      <c r="AL35" s="2034"/>
      <c r="AM35" s="2034"/>
      <c r="AN35" s="2034"/>
      <c r="AO35" s="2034"/>
      <c r="AP35" s="2034"/>
      <c r="AQ35" s="2034"/>
      <c r="AR35" s="2034"/>
      <c r="AS35" s="2034"/>
      <c r="AT35" s="2035"/>
      <c r="AU35" s="1947"/>
      <c r="AV35" s="1948"/>
      <c r="AW35" s="1948"/>
      <c r="AX35" s="1948"/>
      <c r="AY35" s="1948"/>
      <c r="AZ35" s="1948"/>
      <c r="BA35" s="1948"/>
      <c r="BB35" s="1948"/>
      <c r="BC35" s="1948"/>
      <c r="BD35" s="1962"/>
      <c r="BE35" s="1947"/>
      <c r="BF35" s="1948"/>
      <c r="BG35" s="1948"/>
      <c r="BH35" s="1948"/>
      <c r="BI35" s="1948"/>
      <c r="BJ35" s="1948"/>
      <c r="BK35" s="1948"/>
      <c r="BL35" s="1948"/>
      <c r="BM35" s="1948"/>
      <c r="BN35" s="1963"/>
    </row>
    <row r="36" spans="2:66" ht="21.75" customHeight="1">
      <c r="B36" s="2013"/>
      <c r="C36" s="2014"/>
      <c r="D36" s="2014"/>
      <c r="E36" s="2014"/>
      <c r="F36" s="2014"/>
      <c r="G36" s="2015"/>
      <c r="H36" s="2022"/>
      <c r="I36" s="1923"/>
      <c r="J36" s="1923"/>
      <c r="K36" s="1923"/>
      <c r="L36" s="1923"/>
      <c r="M36" s="1923"/>
      <c r="N36" s="1923"/>
      <c r="O36" s="1923"/>
      <c r="P36" s="1923"/>
      <c r="Q36" s="1923"/>
      <c r="R36" s="1923"/>
      <c r="S36" s="1923"/>
      <c r="T36" s="2023"/>
      <c r="U36" s="1985"/>
      <c r="V36" s="2028"/>
      <c r="W36" s="2028"/>
      <c r="X36" s="2028"/>
      <c r="Y36" s="2028"/>
      <c r="Z36" s="2028"/>
      <c r="AA36" s="2028"/>
      <c r="AB36" s="1950" t="s">
        <v>301</v>
      </c>
      <c r="AC36" s="1950"/>
      <c r="AD36" s="2028"/>
      <c r="AE36" s="2028"/>
      <c r="AF36" s="2028"/>
      <c r="AG36" s="2028"/>
      <c r="AH36" s="2028"/>
      <c r="AI36" s="2028"/>
      <c r="AJ36" s="1989"/>
      <c r="AK36" s="2033"/>
      <c r="AL36" s="2034"/>
      <c r="AM36" s="2034"/>
      <c r="AN36" s="2034"/>
      <c r="AO36" s="2034"/>
      <c r="AP36" s="2034"/>
      <c r="AQ36" s="2034"/>
      <c r="AR36" s="2034"/>
      <c r="AS36" s="2034"/>
      <c r="AT36" s="2035"/>
      <c r="AU36" s="1953"/>
      <c r="AV36" s="1954"/>
      <c r="AW36" s="1954"/>
      <c r="AX36" s="1954"/>
      <c r="AY36" s="1954"/>
      <c r="AZ36" s="1954"/>
      <c r="BA36" s="1954"/>
      <c r="BB36" s="1954"/>
      <c r="BC36" s="1954"/>
      <c r="BD36" s="1964"/>
      <c r="BE36" s="1953"/>
      <c r="BF36" s="1954"/>
      <c r="BG36" s="1954"/>
      <c r="BH36" s="1954"/>
      <c r="BI36" s="1954"/>
      <c r="BJ36" s="1954"/>
      <c r="BK36" s="1954"/>
      <c r="BL36" s="1954"/>
      <c r="BM36" s="1954"/>
      <c r="BN36" s="1965"/>
    </row>
    <row r="37" spans="2:66" ht="21.75" customHeight="1">
      <c r="B37" s="2013"/>
      <c r="C37" s="2014"/>
      <c r="D37" s="2014"/>
      <c r="E37" s="2014"/>
      <c r="F37" s="2014"/>
      <c r="G37" s="2015"/>
      <c r="H37" s="2022"/>
      <c r="I37" s="1923"/>
      <c r="J37" s="1923"/>
      <c r="K37" s="1923"/>
      <c r="L37" s="1923"/>
      <c r="M37" s="1923"/>
      <c r="N37" s="1923"/>
      <c r="O37" s="1923"/>
      <c r="P37" s="1923"/>
      <c r="Q37" s="1923"/>
      <c r="R37" s="1923"/>
      <c r="S37" s="1923"/>
      <c r="T37" s="2023"/>
      <c r="U37" s="1985"/>
      <c r="V37" s="2028"/>
      <c r="W37" s="2028"/>
      <c r="X37" s="2028"/>
      <c r="Y37" s="2028"/>
      <c r="Z37" s="2028"/>
      <c r="AA37" s="2028"/>
      <c r="AB37" s="3"/>
      <c r="AC37" s="3"/>
      <c r="AD37" s="2028"/>
      <c r="AE37" s="2028"/>
      <c r="AF37" s="2028"/>
      <c r="AG37" s="2028"/>
      <c r="AH37" s="2028"/>
      <c r="AI37" s="2028"/>
      <c r="AJ37" s="1989"/>
      <c r="AK37" s="2033"/>
      <c r="AL37" s="2034"/>
      <c r="AM37" s="2034"/>
      <c r="AN37" s="2034"/>
      <c r="AO37" s="2034"/>
      <c r="AP37" s="2034"/>
      <c r="AQ37" s="2034"/>
      <c r="AR37" s="2034"/>
      <c r="AS37" s="2034"/>
      <c r="AT37" s="2035"/>
      <c r="AU37" s="1956"/>
      <c r="AV37" s="1957"/>
      <c r="AW37" s="1957"/>
      <c r="AX37" s="1957"/>
      <c r="AY37" s="1957"/>
      <c r="AZ37" s="1957"/>
      <c r="BA37" s="1957"/>
      <c r="BB37" s="1957"/>
      <c r="BC37" s="1957"/>
      <c r="BD37" s="1966"/>
      <c r="BE37" s="1956"/>
      <c r="BF37" s="1957"/>
      <c r="BG37" s="1957"/>
      <c r="BH37" s="1957"/>
      <c r="BI37" s="1957"/>
      <c r="BJ37" s="1957"/>
      <c r="BK37" s="1957"/>
      <c r="BL37" s="1957"/>
      <c r="BM37" s="1957"/>
      <c r="BN37" s="1967"/>
    </row>
    <row r="38" spans="2:66" ht="21.75" customHeight="1">
      <c r="B38" s="2016"/>
      <c r="C38" s="2017"/>
      <c r="D38" s="2017"/>
      <c r="E38" s="2017"/>
      <c r="F38" s="2017"/>
      <c r="G38" s="2018"/>
      <c r="H38" s="2024"/>
      <c r="I38" s="2025"/>
      <c r="J38" s="2025"/>
      <c r="K38" s="2025"/>
      <c r="L38" s="2025"/>
      <c r="M38" s="2025"/>
      <c r="N38" s="2025"/>
      <c r="O38" s="2025"/>
      <c r="P38" s="2025"/>
      <c r="Q38" s="2025"/>
      <c r="R38" s="2025"/>
      <c r="S38" s="2025"/>
      <c r="T38" s="2026"/>
      <c r="U38" s="2005"/>
      <c r="V38" s="2029"/>
      <c r="W38" s="2029"/>
      <c r="X38" s="2029"/>
      <c r="Y38" s="2029"/>
      <c r="Z38" s="2029"/>
      <c r="AA38" s="2029"/>
      <c r="AB38" s="409"/>
      <c r="AC38" s="409"/>
      <c r="AD38" s="2029"/>
      <c r="AE38" s="2029"/>
      <c r="AF38" s="2029"/>
      <c r="AG38" s="2029"/>
      <c r="AH38" s="2029"/>
      <c r="AI38" s="2029"/>
      <c r="AJ38" s="2006"/>
      <c r="AK38" s="2036"/>
      <c r="AL38" s="2037"/>
      <c r="AM38" s="2037"/>
      <c r="AN38" s="2037"/>
      <c r="AO38" s="2037"/>
      <c r="AP38" s="2037"/>
      <c r="AQ38" s="2037"/>
      <c r="AR38" s="2037"/>
      <c r="AS38" s="2037"/>
      <c r="AT38" s="2038"/>
      <c r="AU38" s="1958"/>
      <c r="AV38" s="1959"/>
      <c r="AW38" s="1959"/>
      <c r="AX38" s="1959"/>
      <c r="AY38" s="1959"/>
      <c r="AZ38" s="1959"/>
      <c r="BA38" s="1959"/>
      <c r="BB38" s="1959"/>
      <c r="BC38" s="1959"/>
      <c r="BD38" s="1968"/>
      <c r="BE38" s="1958"/>
      <c r="BF38" s="1959"/>
      <c r="BG38" s="1959"/>
      <c r="BH38" s="1959"/>
      <c r="BI38" s="1959"/>
      <c r="BJ38" s="1959"/>
      <c r="BK38" s="1959"/>
      <c r="BL38" s="1959"/>
      <c r="BM38" s="1959"/>
      <c r="BN38" s="1960"/>
    </row>
    <row r="39" spans="2:66" ht="21.75" customHeight="1">
      <c r="B39" s="1973"/>
      <c r="C39" s="1974"/>
      <c r="D39" s="1974"/>
      <c r="E39" s="1974"/>
      <c r="F39" s="1974"/>
      <c r="G39" s="1974"/>
      <c r="H39" s="1979"/>
      <c r="I39" s="1979"/>
      <c r="J39" s="1979"/>
      <c r="K39" s="1979"/>
      <c r="L39" s="1979"/>
      <c r="M39" s="1979"/>
      <c r="N39" s="1979"/>
      <c r="O39" s="1979"/>
      <c r="P39" s="1979"/>
      <c r="Q39" s="1979"/>
      <c r="R39" s="1979"/>
      <c r="S39" s="1979"/>
      <c r="T39" s="1979"/>
      <c r="U39" s="1982"/>
      <c r="V39" s="1982"/>
      <c r="W39" s="1982"/>
      <c r="X39" s="1982"/>
      <c r="Y39" s="1982"/>
      <c r="Z39" s="1982"/>
      <c r="AA39" s="1983"/>
      <c r="AB39" s="408"/>
      <c r="AC39" s="408"/>
      <c r="AD39" s="1988"/>
      <c r="AE39" s="1982"/>
      <c r="AF39" s="1982"/>
      <c r="AG39" s="1982"/>
      <c r="AH39" s="1982"/>
      <c r="AI39" s="1982"/>
      <c r="AJ39" s="1982"/>
      <c r="AK39" s="1991"/>
      <c r="AL39" s="1991"/>
      <c r="AM39" s="1991"/>
      <c r="AN39" s="1991"/>
      <c r="AO39" s="1991"/>
      <c r="AP39" s="1991"/>
      <c r="AQ39" s="1991"/>
      <c r="AR39" s="1991"/>
      <c r="AS39" s="1991"/>
      <c r="AT39" s="1991"/>
      <c r="AU39" s="1942"/>
      <c r="AV39" s="1943"/>
      <c r="AW39" s="1943"/>
      <c r="AX39" s="1943"/>
      <c r="AY39" s="1943"/>
      <c r="AZ39" s="1943"/>
      <c r="BA39" s="1943"/>
      <c r="BB39" s="1943"/>
      <c r="BC39" s="1943"/>
      <c r="BD39" s="1943"/>
      <c r="BE39" s="1942"/>
      <c r="BF39" s="1943"/>
      <c r="BG39" s="1943"/>
      <c r="BH39" s="1943"/>
      <c r="BI39" s="1943"/>
      <c r="BJ39" s="1943"/>
      <c r="BK39" s="1943"/>
      <c r="BL39" s="1943"/>
      <c r="BM39" s="1943"/>
      <c r="BN39" s="1944"/>
    </row>
    <row r="40" spans="2:66" ht="21.75" customHeight="1">
      <c r="B40" s="1975"/>
      <c r="C40" s="1976"/>
      <c r="D40" s="1976"/>
      <c r="E40" s="1976"/>
      <c r="F40" s="1976"/>
      <c r="G40" s="1976"/>
      <c r="H40" s="1980"/>
      <c r="I40" s="1980"/>
      <c r="J40" s="1980"/>
      <c r="K40" s="1980"/>
      <c r="L40" s="1980"/>
      <c r="M40" s="1980"/>
      <c r="N40" s="1980"/>
      <c r="O40" s="1980"/>
      <c r="P40" s="1980"/>
      <c r="Q40" s="1980"/>
      <c r="R40" s="1980"/>
      <c r="S40" s="1980"/>
      <c r="T40" s="1980"/>
      <c r="U40" s="1984"/>
      <c r="V40" s="1984"/>
      <c r="W40" s="1984"/>
      <c r="X40" s="1984"/>
      <c r="Y40" s="1984"/>
      <c r="Z40" s="1984"/>
      <c r="AA40" s="1985"/>
      <c r="AB40" s="64"/>
      <c r="AC40" s="64"/>
      <c r="AD40" s="1989"/>
      <c r="AE40" s="1984"/>
      <c r="AF40" s="1984"/>
      <c r="AG40" s="1984"/>
      <c r="AH40" s="1984"/>
      <c r="AI40" s="1984"/>
      <c r="AJ40" s="1984"/>
      <c r="AK40" s="1992"/>
      <c r="AL40" s="1992"/>
      <c r="AM40" s="1992"/>
      <c r="AN40" s="1992"/>
      <c r="AO40" s="1992"/>
      <c r="AP40" s="1992"/>
      <c r="AQ40" s="1992"/>
      <c r="AR40" s="1992"/>
      <c r="AS40" s="1992"/>
      <c r="AT40" s="1992"/>
      <c r="AU40" s="1945"/>
      <c r="AV40" s="1946"/>
      <c r="AW40" s="1946"/>
      <c r="AX40" s="1946"/>
      <c r="AY40" s="1946"/>
      <c r="AZ40" s="1946"/>
      <c r="BA40" s="1946"/>
      <c r="BB40" s="1946"/>
      <c r="BC40" s="1946"/>
      <c r="BD40" s="1946"/>
      <c r="BE40" s="1947"/>
      <c r="BF40" s="1948"/>
      <c r="BG40" s="1946"/>
      <c r="BH40" s="1946"/>
      <c r="BI40" s="1946"/>
      <c r="BJ40" s="1946"/>
      <c r="BK40" s="1946"/>
      <c r="BL40" s="1946"/>
      <c r="BM40" s="1946"/>
      <c r="BN40" s="1949"/>
    </row>
    <row r="41" spans="2:66" ht="21.75" customHeight="1">
      <c r="B41" s="1975"/>
      <c r="C41" s="1976"/>
      <c r="D41" s="1976"/>
      <c r="E41" s="1976"/>
      <c r="F41" s="1976"/>
      <c r="G41" s="1976"/>
      <c r="H41" s="1980"/>
      <c r="I41" s="1980"/>
      <c r="J41" s="1980"/>
      <c r="K41" s="1980"/>
      <c r="L41" s="1980"/>
      <c r="M41" s="1980"/>
      <c r="N41" s="1980"/>
      <c r="O41" s="1980"/>
      <c r="P41" s="1980"/>
      <c r="Q41" s="1980"/>
      <c r="R41" s="1980"/>
      <c r="S41" s="1980"/>
      <c r="T41" s="1980"/>
      <c r="U41" s="1984"/>
      <c r="V41" s="1984"/>
      <c r="W41" s="1984"/>
      <c r="X41" s="1984"/>
      <c r="Y41" s="1984"/>
      <c r="Z41" s="1984"/>
      <c r="AA41" s="1985"/>
      <c r="AB41" s="1950" t="s">
        <v>301</v>
      </c>
      <c r="AC41" s="1950"/>
      <c r="AD41" s="1989"/>
      <c r="AE41" s="1984"/>
      <c r="AF41" s="1984"/>
      <c r="AG41" s="1984"/>
      <c r="AH41" s="1984"/>
      <c r="AI41" s="1984"/>
      <c r="AJ41" s="1984"/>
      <c r="AK41" s="1992"/>
      <c r="AL41" s="1992"/>
      <c r="AM41" s="1992"/>
      <c r="AN41" s="1992"/>
      <c r="AO41" s="1992"/>
      <c r="AP41" s="1992"/>
      <c r="AQ41" s="1992"/>
      <c r="AR41" s="1992"/>
      <c r="AS41" s="1992"/>
      <c r="AT41" s="1992"/>
      <c r="AU41" s="1951"/>
      <c r="AV41" s="1952"/>
      <c r="AW41" s="1952"/>
      <c r="AX41" s="1952"/>
      <c r="AY41" s="1952"/>
      <c r="AZ41" s="1952"/>
      <c r="BA41" s="1952"/>
      <c r="BB41" s="1952"/>
      <c r="BC41" s="1952"/>
      <c r="BD41" s="1952"/>
      <c r="BE41" s="1953"/>
      <c r="BF41" s="1954"/>
      <c r="BG41" s="1952"/>
      <c r="BH41" s="1952"/>
      <c r="BI41" s="1952"/>
      <c r="BJ41" s="1952"/>
      <c r="BK41" s="1952"/>
      <c r="BL41" s="1952"/>
      <c r="BM41" s="1952"/>
      <c r="BN41" s="1955"/>
    </row>
    <row r="42" spans="2:66" ht="21.75" customHeight="1">
      <c r="B42" s="1975"/>
      <c r="C42" s="1976"/>
      <c r="D42" s="1976"/>
      <c r="E42" s="1976"/>
      <c r="F42" s="1976"/>
      <c r="G42" s="1976"/>
      <c r="H42" s="1980"/>
      <c r="I42" s="1980"/>
      <c r="J42" s="1980"/>
      <c r="K42" s="1980"/>
      <c r="L42" s="1980"/>
      <c r="M42" s="1980"/>
      <c r="N42" s="1980"/>
      <c r="O42" s="1980"/>
      <c r="P42" s="1980"/>
      <c r="Q42" s="1980"/>
      <c r="R42" s="1980"/>
      <c r="S42" s="1980"/>
      <c r="T42" s="1980"/>
      <c r="U42" s="1984"/>
      <c r="V42" s="1984"/>
      <c r="W42" s="1984"/>
      <c r="X42" s="1984"/>
      <c r="Y42" s="1984"/>
      <c r="Z42" s="1984"/>
      <c r="AA42" s="1985"/>
      <c r="AB42" s="3"/>
      <c r="AC42" s="3"/>
      <c r="AD42" s="1989"/>
      <c r="AE42" s="1984"/>
      <c r="AF42" s="1984"/>
      <c r="AG42" s="1984"/>
      <c r="AH42" s="1984"/>
      <c r="AI42" s="1984"/>
      <c r="AJ42" s="1984"/>
      <c r="AK42" s="1992"/>
      <c r="AL42" s="1992"/>
      <c r="AM42" s="1992"/>
      <c r="AN42" s="1992"/>
      <c r="AO42" s="1992"/>
      <c r="AP42" s="1992"/>
      <c r="AQ42" s="1992"/>
      <c r="AR42" s="1992"/>
      <c r="AS42" s="1992"/>
      <c r="AT42" s="1992"/>
      <c r="AU42" s="1956"/>
      <c r="AV42" s="1957"/>
      <c r="AW42" s="1952"/>
      <c r="AX42" s="1952"/>
      <c r="AY42" s="1952"/>
      <c r="AZ42" s="1952"/>
      <c r="BA42" s="1952"/>
      <c r="BB42" s="1952"/>
      <c r="BC42" s="1952"/>
      <c r="BD42" s="1952"/>
      <c r="BE42" s="1956"/>
      <c r="BF42" s="1957"/>
      <c r="BG42" s="1952"/>
      <c r="BH42" s="1952"/>
      <c r="BI42" s="1952"/>
      <c r="BJ42" s="1952"/>
      <c r="BK42" s="1952"/>
      <c r="BL42" s="1952"/>
      <c r="BM42" s="1952"/>
      <c r="BN42" s="1955"/>
    </row>
    <row r="43" spans="2:66" ht="21.75" customHeight="1">
      <c r="B43" s="1977"/>
      <c r="C43" s="1978"/>
      <c r="D43" s="1978"/>
      <c r="E43" s="1978"/>
      <c r="F43" s="1978"/>
      <c r="G43" s="1978"/>
      <c r="H43" s="1981"/>
      <c r="I43" s="1981"/>
      <c r="J43" s="1981"/>
      <c r="K43" s="1981"/>
      <c r="L43" s="1981"/>
      <c r="M43" s="1981"/>
      <c r="N43" s="1981"/>
      <c r="O43" s="1981"/>
      <c r="P43" s="1981"/>
      <c r="Q43" s="1981"/>
      <c r="R43" s="1981"/>
      <c r="S43" s="1981"/>
      <c r="T43" s="1981"/>
      <c r="U43" s="1986"/>
      <c r="V43" s="1986"/>
      <c r="W43" s="1986"/>
      <c r="X43" s="1986"/>
      <c r="Y43" s="1986"/>
      <c r="Z43" s="1986"/>
      <c r="AA43" s="1987"/>
      <c r="AB43" s="410"/>
      <c r="AC43" s="410"/>
      <c r="AD43" s="1990"/>
      <c r="AE43" s="1986"/>
      <c r="AF43" s="1986"/>
      <c r="AG43" s="1986"/>
      <c r="AH43" s="1986"/>
      <c r="AI43" s="1986"/>
      <c r="AJ43" s="1986"/>
      <c r="AK43" s="1993"/>
      <c r="AL43" s="1993"/>
      <c r="AM43" s="1993"/>
      <c r="AN43" s="1993"/>
      <c r="AO43" s="1993"/>
      <c r="AP43" s="1993"/>
      <c r="AQ43" s="1993"/>
      <c r="AR43" s="1993"/>
      <c r="AS43" s="1993"/>
      <c r="AT43" s="1993"/>
      <c r="AU43" s="1969"/>
      <c r="AV43" s="1970"/>
      <c r="AW43" s="1970"/>
      <c r="AX43" s="1970"/>
      <c r="AY43" s="1970"/>
      <c r="AZ43" s="1970"/>
      <c r="BA43" s="1970"/>
      <c r="BB43" s="1970"/>
      <c r="BC43" s="1970"/>
      <c r="BD43" s="1970"/>
      <c r="BE43" s="1969"/>
      <c r="BF43" s="1970"/>
      <c r="BG43" s="1970"/>
      <c r="BH43" s="1970"/>
      <c r="BI43" s="1970"/>
      <c r="BJ43" s="1970"/>
      <c r="BK43" s="1970"/>
      <c r="BL43" s="1970"/>
      <c r="BM43" s="1970"/>
      <c r="BN43" s="1971"/>
    </row>
    <row r="44" spans="2:66" ht="21.75" customHeight="1"/>
    <row r="45" spans="2:66" ht="21.75" customHeight="1">
      <c r="B45" s="1972" t="s">
        <v>2</v>
      </c>
      <c r="C45" s="1972"/>
      <c r="D45" s="1972"/>
      <c r="E45" s="1972"/>
      <c r="F45" s="1972"/>
      <c r="G45" s="1972"/>
      <c r="H45" s="1972"/>
      <c r="I45" s="1972"/>
      <c r="J45" s="1972"/>
      <c r="K45" s="1972"/>
      <c r="L45" s="1972"/>
      <c r="M45" s="1972"/>
      <c r="N45" s="1972"/>
      <c r="O45" s="1972"/>
      <c r="P45" s="1972"/>
      <c r="Q45" s="1972"/>
      <c r="R45" s="1972"/>
      <c r="S45" s="1972"/>
      <c r="T45" s="1972"/>
      <c r="U45" s="1972"/>
      <c r="V45" s="1972"/>
      <c r="W45" s="1972"/>
      <c r="X45" s="1972"/>
      <c r="Y45" s="1972"/>
      <c r="Z45" s="1972"/>
      <c r="AA45" s="1972"/>
      <c r="AB45" s="1972"/>
      <c r="AC45" s="1972"/>
      <c r="AD45" s="1972"/>
      <c r="AE45" s="1972"/>
      <c r="AF45" s="1972"/>
      <c r="AG45" s="1972"/>
      <c r="AH45" s="1972"/>
      <c r="AI45" s="1972"/>
      <c r="AJ45" s="1972"/>
      <c r="AK45" s="1972"/>
      <c r="AL45" s="1972"/>
      <c r="AM45" s="1972"/>
      <c r="AN45" s="1972"/>
      <c r="AO45" s="1972"/>
      <c r="AP45" s="1972"/>
      <c r="AQ45" s="1972"/>
      <c r="AR45" s="1972"/>
      <c r="AS45" s="1972"/>
      <c r="AT45" s="1972"/>
      <c r="AU45" s="1972"/>
      <c r="AV45" s="1972"/>
      <c r="AW45" s="1972"/>
      <c r="AX45" s="1972"/>
      <c r="AY45" s="1972"/>
      <c r="AZ45" s="1972"/>
      <c r="BA45" s="1972"/>
      <c r="BB45" s="1972"/>
      <c r="BC45" s="1972"/>
      <c r="BD45" s="1972"/>
      <c r="BE45" s="1972"/>
      <c r="BF45" s="1972"/>
      <c r="BG45" s="1972"/>
      <c r="BH45" s="1972"/>
      <c r="BI45" s="1972"/>
      <c r="BJ45" s="1972"/>
      <c r="BK45" s="1972"/>
      <c r="BL45" s="1972"/>
      <c r="BM45" s="1972"/>
      <c r="BN45" s="1972"/>
    </row>
    <row r="46" spans="2:66" ht="21.75" customHeight="1">
      <c r="B46" s="1972" t="s">
        <v>342</v>
      </c>
      <c r="C46" s="1972"/>
      <c r="D46" s="1972"/>
      <c r="E46" s="1972"/>
      <c r="F46" s="1972"/>
      <c r="G46" s="1972"/>
      <c r="H46" s="1972"/>
      <c r="I46" s="1972"/>
      <c r="J46" s="1972"/>
      <c r="K46" s="1972"/>
      <c r="L46" s="1972"/>
      <c r="M46" s="1972"/>
      <c r="N46" s="1972"/>
      <c r="O46" s="1972"/>
      <c r="P46" s="1972"/>
      <c r="Q46" s="1972"/>
      <c r="R46" s="1972"/>
      <c r="S46" s="1972"/>
      <c r="T46" s="1972"/>
      <c r="U46" s="1972"/>
      <c r="V46" s="1972"/>
      <c r="W46" s="1972"/>
      <c r="X46" s="1972"/>
      <c r="Y46" s="1972"/>
      <c r="Z46" s="1972"/>
      <c r="AA46" s="1972"/>
      <c r="AB46" s="1972"/>
      <c r="AC46" s="1972"/>
      <c r="AD46" s="1972"/>
      <c r="AE46" s="1972"/>
      <c r="AF46" s="1972"/>
      <c r="AG46" s="1972"/>
      <c r="AH46" s="1972"/>
      <c r="AI46" s="1972"/>
      <c r="AJ46" s="1972"/>
      <c r="AK46" s="1972"/>
      <c r="AL46" s="1972"/>
      <c r="AM46" s="1972"/>
      <c r="AN46" s="1972"/>
      <c r="AO46" s="1972"/>
      <c r="AP46" s="1972"/>
      <c r="AQ46" s="1972"/>
      <c r="AR46" s="1972"/>
      <c r="AS46" s="1972"/>
      <c r="AT46" s="1972"/>
      <c r="AU46" s="1972"/>
      <c r="AV46" s="1972"/>
      <c r="AW46" s="1972"/>
      <c r="AX46" s="1972"/>
      <c r="AY46" s="1972"/>
      <c r="AZ46" s="1972"/>
      <c r="BA46" s="1972"/>
      <c r="BB46" s="1972"/>
      <c r="BC46" s="1972"/>
      <c r="BD46" s="1972"/>
      <c r="BE46" s="1972"/>
      <c r="BF46" s="1972"/>
      <c r="BG46" s="1972"/>
      <c r="BH46" s="1972"/>
      <c r="BI46" s="1972"/>
      <c r="BJ46" s="1972"/>
      <c r="BK46" s="1972"/>
      <c r="BL46" s="1972"/>
      <c r="BM46" s="1972"/>
      <c r="BN46" s="1972"/>
    </row>
    <row r="47" spans="2:66" ht="32.25" customHeight="1">
      <c r="B47" s="1853" t="s">
        <v>684</v>
      </c>
      <c r="C47" s="1972"/>
      <c r="D47" s="1972"/>
      <c r="E47" s="1972"/>
      <c r="F47" s="1972"/>
      <c r="G47" s="1972"/>
      <c r="H47" s="1972"/>
      <c r="I47" s="1972"/>
      <c r="J47" s="1972"/>
      <c r="K47" s="1972"/>
      <c r="L47" s="1972"/>
      <c r="M47" s="1972"/>
      <c r="N47" s="1972"/>
      <c r="O47" s="1972"/>
      <c r="P47" s="1972"/>
      <c r="Q47" s="1972"/>
      <c r="R47" s="1972"/>
      <c r="S47" s="1972"/>
      <c r="T47" s="1972"/>
      <c r="U47" s="1972"/>
      <c r="V47" s="1972"/>
      <c r="W47" s="1972"/>
      <c r="X47" s="1972"/>
      <c r="Y47" s="1972"/>
      <c r="Z47" s="1972"/>
      <c r="AA47" s="1972"/>
      <c r="AB47" s="1972"/>
      <c r="AC47" s="1972"/>
      <c r="AD47" s="1972"/>
      <c r="AE47" s="1972"/>
      <c r="AF47" s="1972"/>
      <c r="AG47" s="1972"/>
      <c r="AH47" s="1972"/>
      <c r="AI47" s="1972"/>
      <c r="AJ47" s="1972"/>
      <c r="AK47" s="1972"/>
      <c r="AL47" s="1972"/>
      <c r="AM47" s="1972"/>
      <c r="AN47" s="1972"/>
      <c r="AO47" s="1972"/>
      <c r="AP47" s="1972"/>
      <c r="AQ47" s="1972"/>
      <c r="AR47" s="1972"/>
      <c r="AS47" s="1972"/>
      <c r="AT47" s="1972"/>
      <c r="AU47" s="1972"/>
      <c r="AV47" s="1972"/>
      <c r="AW47" s="1972"/>
      <c r="AX47" s="1972"/>
      <c r="AY47" s="1972"/>
      <c r="AZ47" s="1972"/>
      <c r="BA47" s="1972"/>
      <c r="BB47" s="1972"/>
      <c r="BC47" s="1972"/>
      <c r="BD47" s="1972"/>
      <c r="BE47" s="1972"/>
      <c r="BF47" s="1972"/>
      <c r="BG47" s="1972"/>
      <c r="BH47" s="1972"/>
      <c r="BI47" s="1972"/>
      <c r="BJ47" s="1972"/>
      <c r="BK47" s="1972"/>
      <c r="BL47" s="1972"/>
      <c r="BM47" s="1972"/>
      <c r="BN47" s="1972"/>
    </row>
    <row r="48" spans="2:66" ht="32.25" customHeight="1">
      <c r="B48" s="1853" t="s">
        <v>461</v>
      </c>
      <c r="C48" s="1972"/>
      <c r="D48" s="1972"/>
      <c r="E48" s="1972"/>
      <c r="F48" s="1972"/>
      <c r="G48" s="1972"/>
      <c r="H48" s="1972"/>
      <c r="I48" s="1972"/>
      <c r="J48" s="1972"/>
      <c r="K48" s="1972"/>
      <c r="L48" s="1972"/>
      <c r="M48" s="1972"/>
      <c r="N48" s="1972"/>
      <c r="O48" s="1972"/>
      <c r="P48" s="1972"/>
      <c r="Q48" s="1972"/>
      <c r="R48" s="1972"/>
      <c r="S48" s="1972"/>
      <c r="T48" s="1972"/>
      <c r="U48" s="1972"/>
      <c r="V48" s="1972"/>
      <c r="W48" s="1972"/>
      <c r="X48" s="1972"/>
      <c r="Y48" s="1972"/>
      <c r="Z48" s="1972"/>
      <c r="AA48" s="1972"/>
      <c r="AB48" s="1972"/>
      <c r="AC48" s="1972"/>
      <c r="AD48" s="1972"/>
      <c r="AE48" s="1972"/>
      <c r="AF48" s="1972"/>
      <c r="AG48" s="1972"/>
      <c r="AH48" s="1972"/>
      <c r="AI48" s="1972"/>
      <c r="AJ48" s="1972"/>
      <c r="AK48" s="1972"/>
      <c r="AL48" s="1972"/>
      <c r="AM48" s="1972"/>
      <c r="AN48" s="1972"/>
      <c r="AO48" s="1972"/>
      <c r="AP48" s="1972"/>
      <c r="AQ48" s="1972"/>
      <c r="AR48" s="1972"/>
      <c r="AS48" s="1972"/>
      <c r="AT48" s="1972"/>
      <c r="AU48" s="1972"/>
      <c r="AV48" s="1972"/>
      <c r="AW48" s="1972"/>
      <c r="AX48" s="1972"/>
      <c r="AY48" s="1972"/>
      <c r="AZ48" s="1972"/>
      <c r="BA48" s="1972"/>
      <c r="BB48" s="1972"/>
      <c r="BC48" s="1972"/>
      <c r="BD48" s="1972"/>
      <c r="BE48" s="1972"/>
      <c r="BF48" s="1972"/>
      <c r="BG48" s="1972"/>
      <c r="BH48" s="1972"/>
      <c r="BI48" s="1972"/>
      <c r="BJ48" s="1972"/>
      <c r="BK48" s="1972"/>
      <c r="BL48" s="1972"/>
      <c r="BM48" s="1972"/>
      <c r="BN48" s="1972"/>
    </row>
    <row r="49" ht="21.75" customHeight="1"/>
  </sheetData>
  <mergeCells count="197">
    <mergeCell ref="H29:T33"/>
    <mergeCell ref="U29:AA33"/>
    <mergeCell ref="AD29:AJ33"/>
    <mergeCell ref="AK29:AT33"/>
    <mergeCell ref="B34:G38"/>
    <mergeCell ref="H34:T38"/>
    <mergeCell ref="U34:AA38"/>
    <mergeCell ref="AD34:AJ38"/>
    <mergeCell ref="AK34:AT38"/>
    <mergeCell ref="B46:BN46"/>
    <mergeCell ref="B47:BN47"/>
    <mergeCell ref="B48:BN48"/>
    <mergeCell ref="B9:G13"/>
    <mergeCell ref="H9:T13"/>
    <mergeCell ref="U9:AA13"/>
    <mergeCell ref="AD9:AJ13"/>
    <mergeCell ref="AK9:AT13"/>
    <mergeCell ref="B14:G18"/>
    <mergeCell ref="H14:T18"/>
    <mergeCell ref="U14:AA18"/>
    <mergeCell ref="AD14:AJ18"/>
    <mergeCell ref="AK14:AT18"/>
    <mergeCell ref="B19:G23"/>
    <mergeCell ref="H19:T23"/>
    <mergeCell ref="U19:AA23"/>
    <mergeCell ref="AD19:AJ23"/>
    <mergeCell ref="AK19:AT23"/>
    <mergeCell ref="B24:G28"/>
    <mergeCell ref="H24:T28"/>
    <mergeCell ref="U24:AA28"/>
    <mergeCell ref="AD24:AJ28"/>
    <mergeCell ref="AK24:AT28"/>
    <mergeCell ref="B29:G33"/>
    <mergeCell ref="AU42:AV42"/>
    <mergeCell ref="AW42:BD42"/>
    <mergeCell ref="BE42:BF42"/>
    <mergeCell ref="BG42:BN42"/>
    <mergeCell ref="AU43:AV43"/>
    <mergeCell ref="AW43:BD43"/>
    <mergeCell ref="BE43:BF43"/>
    <mergeCell ref="BG43:BN43"/>
    <mergeCell ref="B45:BN45"/>
    <mergeCell ref="B39:G43"/>
    <mergeCell ref="H39:T43"/>
    <mergeCell ref="U39:AA43"/>
    <mergeCell ref="AD39:AJ43"/>
    <mergeCell ref="AK39:AT43"/>
    <mergeCell ref="AU40:AV40"/>
    <mergeCell ref="AW40:BD40"/>
    <mergeCell ref="BE40:BF40"/>
    <mergeCell ref="BG40:BN40"/>
    <mergeCell ref="AB41:AC41"/>
    <mergeCell ref="AU41:AV41"/>
    <mergeCell ref="AW41:BD41"/>
    <mergeCell ref="BE41:BF41"/>
    <mergeCell ref="BG41:BN41"/>
    <mergeCell ref="AU37:AV37"/>
    <mergeCell ref="AW37:BD37"/>
    <mergeCell ref="BE37:BF37"/>
    <mergeCell ref="BG37:BN37"/>
    <mergeCell ref="AU38:AV38"/>
    <mergeCell ref="AW38:BD38"/>
    <mergeCell ref="BE38:BF38"/>
    <mergeCell ref="BG38:BN38"/>
    <mergeCell ref="AU39:AV39"/>
    <mergeCell ref="AW39:BD39"/>
    <mergeCell ref="BE39:BF39"/>
    <mergeCell ref="BG39:BN39"/>
    <mergeCell ref="AU35:AV35"/>
    <mergeCell ref="AW35:BD35"/>
    <mergeCell ref="BE35:BF35"/>
    <mergeCell ref="BG35:BN35"/>
    <mergeCell ref="AB36:AC36"/>
    <mergeCell ref="AU36:AV36"/>
    <mergeCell ref="AW36:BD36"/>
    <mergeCell ref="BE36:BF36"/>
    <mergeCell ref="BG36:BN36"/>
    <mergeCell ref="AU32:AV32"/>
    <mergeCell ref="AW32:BD32"/>
    <mergeCell ref="BE32:BF32"/>
    <mergeCell ref="BG32:BN32"/>
    <mergeCell ref="AU33:AV33"/>
    <mergeCell ref="AW33:BD33"/>
    <mergeCell ref="BE33:BF33"/>
    <mergeCell ref="BG33:BN33"/>
    <mergeCell ref="AU34:AV34"/>
    <mergeCell ref="AW34:BD34"/>
    <mergeCell ref="BE34:BF34"/>
    <mergeCell ref="BG34:BN34"/>
    <mergeCell ref="AU30:AV30"/>
    <mergeCell ref="AW30:BD30"/>
    <mergeCell ref="BE30:BF30"/>
    <mergeCell ref="BG30:BN30"/>
    <mergeCell ref="AB31:AC31"/>
    <mergeCell ref="AU31:AV31"/>
    <mergeCell ref="AW31:BD31"/>
    <mergeCell ref="BE31:BF31"/>
    <mergeCell ref="BG31:BN31"/>
    <mergeCell ref="AU27:AV27"/>
    <mergeCell ref="AW27:BD27"/>
    <mergeCell ref="BE27:BF27"/>
    <mergeCell ref="BG27:BN27"/>
    <mergeCell ref="AU28:AV28"/>
    <mergeCell ref="AW28:BD28"/>
    <mergeCell ref="BE28:BF28"/>
    <mergeCell ref="BG28:BN28"/>
    <mergeCell ref="AU29:AV29"/>
    <mergeCell ref="AW29:BD29"/>
    <mergeCell ref="BE29:BF29"/>
    <mergeCell ref="BG29:BN29"/>
    <mergeCell ref="AU25:AV25"/>
    <mergeCell ref="AW25:BD25"/>
    <mergeCell ref="BE25:BF25"/>
    <mergeCell ref="BG25:BN25"/>
    <mergeCell ref="AB26:AC26"/>
    <mergeCell ref="AU26:AV26"/>
    <mergeCell ref="AW26:BD26"/>
    <mergeCell ref="BE26:BF26"/>
    <mergeCell ref="BG26:BN26"/>
    <mergeCell ref="AU22:AV22"/>
    <mergeCell ref="AW22:BD22"/>
    <mergeCell ref="BE22:BF22"/>
    <mergeCell ref="BG22:BN22"/>
    <mergeCell ref="AU23:AV23"/>
    <mergeCell ref="AW23:BD23"/>
    <mergeCell ref="BE23:BF23"/>
    <mergeCell ref="BG23:BN23"/>
    <mergeCell ref="AU24:AV24"/>
    <mergeCell ref="AW24:BD24"/>
    <mergeCell ref="BE24:BF24"/>
    <mergeCell ref="BG24:BN24"/>
    <mergeCell ref="AU20:AV20"/>
    <mergeCell ref="AW20:BD20"/>
    <mergeCell ref="BE20:BF20"/>
    <mergeCell ref="BG20:BN20"/>
    <mergeCell ref="AB21:AC21"/>
    <mergeCell ref="AU21:AV21"/>
    <mergeCell ref="AW21:BD21"/>
    <mergeCell ref="BE21:BF21"/>
    <mergeCell ref="BG21:BN21"/>
    <mergeCell ref="AU17:AV17"/>
    <mergeCell ref="AW17:BD17"/>
    <mergeCell ref="BE17:BF17"/>
    <mergeCell ref="BG17:BN17"/>
    <mergeCell ref="AU18:AV18"/>
    <mergeCell ref="AW18:BD18"/>
    <mergeCell ref="BE18:BF18"/>
    <mergeCell ref="BG18:BN18"/>
    <mergeCell ref="AU19:AV19"/>
    <mergeCell ref="AW19:BD19"/>
    <mergeCell ref="BE19:BF19"/>
    <mergeCell ref="BG19:BN19"/>
    <mergeCell ref="AU15:AV15"/>
    <mergeCell ref="AW15:BD15"/>
    <mergeCell ref="BE15:BF15"/>
    <mergeCell ref="BG15:BN15"/>
    <mergeCell ref="AB16:AC16"/>
    <mergeCell ref="AU16:AV16"/>
    <mergeCell ref="AW16:BD16"/>
    <mergeCell ref="BE16:BF16"/>
    <mergeCell ref="BG16:BN16"/>
    <mergeCell ref="AU12:AV12"/>
    <mergeCell ref="AW12:BD12"/>
    <mergeCell ref="BE12:BF12"/>
    <mergeCell ref="BG12:BN12"/>
    <mergeCell ref="AU13:AV13"/>
    <mergeCell ref="AW13:BD13"/>
    <mergeCell ref="BE13:BF13"/>
    <mergeCell ref="BG13:BN13"/>
    <mergeCell ref="AU14:AV14"/>
    <mergeCell ref="AW14:BD14"/>
    <mergeCell ref="BE14:BF14"/>
    <mergeCell ref="BG14:BN14"/>
    <mergeCell ref="AU9:AV9"/>
    <mergeCell ref="AW9:BD9"/>
    <mergeCell ref="BE9:BF9"/>
    <mergeCell ref="BG9:BN9"/>
    <mergeCell ref="AU10:AV10"/>
    <mergeCell ref="AW10:BD10"/>
    <mergeCell ref="BE10:BF10"/>
    <mergeCell ref="BG10:BN10"/>
    <mergeCell ref="AB11:AC11"/>
    <mergeCell ref="AU11:AV11"/>
    <mergeCell ref="AW11:BD11"/>
    <mergeCell ref="BE11:BF11"/>
    <mergeCell ref="BG11:BN11"/>
    <mergeCell ref="B2:H2"/>
    <mergeCell ref="AL2:AV2"/>
    <mergeCell ref="AW2:BN2"/>
    <mergeCell ref="B4:BN4"/>
    <mergeCell ref="B6:BN6"/>
    <mergeCell ref="B8:G8"/>
    <mergeCell ref="H8:T8"/>
    <mergeCell ref="U8:AJ8"/>
    <mergeCell ref="AK8:AT8"/>
    <mergeCell ref="AU8:BD8"/>
    <mergeCell ref="BE8:BN8"/>
  </mergeCells>
  <phoneticPr fontId="22"/>
  <printOptions horizontalCentered="1" verticalCentered="1"/>
  <pageMargins left="0.61" right="0.31496062992125984" top="0.51" bottom="0.38" header="0" footer="0"/>
  <pageSetup paperSize="9" scale="7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BN55"/>
  <sheetViews>
    <sheetView view="pageBreakPreview" topLeftCell="A35" zoomScaleSheetLayoutView="100" workbookViewId="0">
      <selection activeCell="BS46" sqref="BS46:BS47"/>
    </sheetView>
  </sheetViews>
  <sheetFormatPr defaultColWidth="9" defaultRowHeight="14.25"/>
  <cols>
    <col min="1" max="1" width="1" style="1" customWidth="1"/>
    <col min="2" max="2" width="3.125" style="1" customWidth="1"/>
    <col min="3" max="66" width="1.875" style="1" customWidth="1"/>
    <col min="67" max="67" width="0.875" style="1" customWidth="1"/>
    <col min="68" max="68" width="1.875" style="1" customWidth="1"/>
    <col min="69" max="75" width="4.375" style="1" customWidth="1"/>
    <col min="76" max="76" width="9" style="1" bestFit="1"/>
    <col min="77" max="16384" width="9" style="1"/>
  </cols>
  <sheetData>
    <row r="1" spans="2:66" ht="7.5" customHeight="1"/>
    <row r="2" spans="2:66" ht="19.5" customHeight="1">
      <c r="B2" s="668" t="s">
        <v>1047</v>
      </c>
      <c r="C2" s="669"/>
      <c r="D2" s="669"/>
      <c r="E2" s="669"/>
      <c r="F2" s="669"/>
      <c r="G2" s="669"/>
      <c r="H2" s="1505"/>
      <c r="AL2" s="692" t="s">
        <v>637</v>
      </c>
      <c r="AM2" s="693"/>
      <c r="AN2" s="693"/>
      <c r="AO2" s="693"/>
      <c r="AP2" s="693"/>
      <c r="AQ2" s="693"/>
      <c r="AR2" s="693"/>
      <c r="AS2" s="693"/>
      <c r="AT2" s="693"/>
      <c r="AU2" s="693"/>
      <c r="AV2" s="1212"/>
      <c r="AW2" s="1563" t="str">
        <f>CONCATENATE('(変更)1-1'!T25,"・",'(変更)1-1'!N27)</f>
        <v>１－１・</v>
      </c>
      <c r="AX2" s="711"/>
      <c r="AY2" s="711"/>
      <c r="AZ2" s="711"/>
      <c r="BA2" s="711"/>
      <c r="BB2" s="711"/>
      <c r="BC2" s="711"/>
      <c r="BD2" s="711"/>
      <c r="BE2" s="711"/>
      <c r="BF2" s="711"/>
      <c r="BG2" s="711"/>
      <c r="BH2" s="711"/>
      <c r="BI2" s="711"/>
      <c r="BJ2" s="711"/>
      <c r="BK2" s="711"/>
      <c r="BL2" s="711"/>
      <c r="BM2" s="711"/>
      <c r="BN2" s="712"/>
    </row>
    <row r="3" spans="2:66" ht="3.75" customHeight="1">
      <c r="B3" s="309"/>
    </row>
    <row r="4" spans="2:66" ht="21.75" customHeight="1">
      <c r="B4" s="690" t="s">
        <v>226</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row>
    <row r="5" spans="2:66" ht="21.75" customHeight="1">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row>
    <row r="6" spans="2:66" ht="21" customHeight="1">
      <c r="B6" s="1936" t="s">
        <v>462</v>
      </c>
      <c r="C6" s="1937"/>
      <c r="D6" s="1937"/>
      <c r="E6" s="1937"/>
      <c r="F6" s="1937"/>
      <c r="G6" s="1937"/>
      <c r="H6" s="1938" t="s">
        <v>49</v>
      </c>
      <c r="I6" s="1937"/>
      <c r="J6" s="1937"/>
      <c r="K6" s="1937"/>
      <c r="L6" s="1937"/>
      <c r="M6" s="1937"/>
      <c r="N6" s="1937"/>
      <c r="O6" s="1937"/>
      <c r="P6" s="1937"/>
      <c r="Q6" s="1937"/>
      <c r="R6" s="1937"/>
      <c r="S6" s="1937"/>
      <c r="T6" s="1937"/>
      <c r="U6" s="1938" t="s">
        <v>190</v>
      </c>
      <c r="V6" s="1937"/>
      <c r="W6" s="1937"/>
      <c r="X6" s="1937"/>
      <c r="Y6" s="1937"/>
      <c r="Z6" s="1937"/>
      <c r="AA6" s="1937"/>
      <c r="AB6" s="1937"/>
      <c r="AC6" s="1937"/>
      <c r="AD6" s="1937"/>
      <c r="AE6" s="1937"/>
      <c r="AF6" s="1937"/>
      <c r="AG6" s="1937"/>
      <c r="AH6" s="1937"/>
      <c r="AI6" s="1937"/>
      <c r="AJ6" s="1939"/>
      <c r="AK6" s="2039" t="s">
        <v>456</v>
      </c>
      <c r="AL6" s="2039"/>
      <c r="AM6" s="2039"/>
      <c r="AN6" s="2039"/>
      <c r="AO6" s="2039"/>
      <c r="AP6" s="2039"/>
      <c r="AQ6" s="2039"/>
      <c r="AR6" s="2039"/>
      <c r="AS6" s="2039"/>
      <c r="AT6" s="2039"/>
      <c r="AU6" s="2039" t="s">
        <v>457</v>
      </c>
      <c r="AV6" s="2039"/>
      <c r="AW6" s="2039"/>
      <c r="AX6" s="2039"/>
      <c r="AY6" s="2039"/>
      <c r="AZ6" s="2039"/>
      <c r="BA6" s="2039"/>
      <c r="BB6" s="2039"/>
      <c r="BC6" s="2039"/>
      <c r="BD6" s="2039"/>
      <c r="BE6" s="2039" t="s">
        <v>5</v>
      </c>
      <c r="BF6" s="2039"/>
      <c r="BG6" s="2039"/>
      <c r="BH6" s="2039"/>
      <c r="BI6" s="2039"/>
      <c r="BJ6" s="2039"/>
      <c r="BK6" s="2039"/>
      <c r="BL6" s="2039"/>
      <c r="BM6" s="2039"/>
      <c r="BN6" s="1941"/>
    </row>
    <row r="7" spans="2:66" ht="21" customHeight="1">
      <c r="B7" s="1994" t="s">
        <v>463</v>
      </c>
      <c r="C7" s="1995"/>
      <c r="D7" s="1995"/>
      <c r="E7" s="1995"/>
      <c r="F7" s="1995"/>
      <c r="G7" s="1996"/>
      <c r="H7" s="2060" t="s">
        <v>464</v>
      </c>
      <c r="I7" s="2061"/>
      <c r="J7" s="2061"/>
      <c r="K7" s="2061"/>
      <c r="L7" s="2061"/>
      <c r="M7" s="2061"/>
      <c r="N7" s="2061"/>
      <c r="O7" s="2061"/>
      <c r="P7" s="2061"/>
      <c r="Q7" s="2061"/>
      <c r="R7" s="2061"/>
      <c r="S7" s="2061"/>
      <c r="T7" s="2062"/>
      <c r="U7" s="1982">
        <v>45961</v>
      </c>
      <c r="V7" s="1982"/>
      <c r="W7" s="1982"/>
      <c r="X7" s="1982"/>
      <c r="Y7" s="1982"/>
      <c r="Z7" s="1982"/>
      <c r="AA7" s="1983"/>
      <c r="AB7" s="408"/>
      <c r="AC7" s="408"/>
      <c r="AD7" s="1988">
        <v>46052</v>
      </c>
      <c r="AE7" s="1982"/>
      <c r="AF7" s="1982"/>
      <c r="AG7" s="1982"/>
      <c r="AH7" s="1982"/>
      <c r="AI7" s="1982"/>
      <c r="AJ7" s="1982"/>
      <c r="AK7" s="1991" t="s">
        <v>441</v>
      </c>
      <c r="AL7" s="1991"/>
      <c r="AM7" s="1991"/>
      <c r="AN7" s="1991"/>
      <c r="AO7" s="1991"/>
      <c r="AP7" s="1991"/>
      <c r="AQ7" s="1991"/>
      <c r="AR7" s="1991"/>
      <c r="AS7" s="1991"/>
      <c r="AT7" s="1991"/>
      <c r="AU7" s="1942"/>
      <c r="AV7" s="1943"/>
      <c r="AW7" s="1943" t="s">
        <v>391</v>
      </c>
      <c r="AX7" s="1943"/>
      <c r="AY7" s="1943"/>
      <c r="AZ7" s="1943"/>
      <c r="BA7" s="1943"/>
      <c r="BB7" s="1943"/>
      <c r="BC7" s="1943"/>
      <c r="BD7" s="1943"/>
      <c r="BE7" s="1942"/>
      <c r="BF7" s="1943"/>
      <c r="BG7" s="1943" t="s">
        <v>459</v>
      </c>
      <c r="BH7" s="1943"/>
      <c r="BI7" s="1943"/>
      <c r="BJ7" s="1943"/>
      <c r="BK7" s="1943"/>
      <c r="BL7" s="1943"/>
      <c r="BM7" s="1943"/>
      <c r="BN7" s="1944"/>
    </row>
    <row r="8" spans="2:66" ht="21" customHeight="1">
      <c r="B8" s="1997"/>
      <c r="C8" s="1998"/>
      <c r="D8" s="1998"/>
      <c r="E8" s="1998"/>
      <c r="F8" s="1998"/>
      <c r="G8" s="1999"/>
      <c r="H8" s="2063"/>
      <c r="I8" s="2064"/>
      <c r="J8" s="2064"/>
      <c r="K8" s="2064"/>
      <c r="L8" s="2064"/>
      <c r="M8" s="2064"/>
      <c r="N8" s="2064"/>
      <c r="O8" s="2064"/>
      <c r="P8" s="2064"/>
      <c r="Q8" s="2064"/>
      <c r="R8" s="2064"/>
      <c r="S8" s="2064"/>
      <c r="T8" s="2065"/>
      <c r="U8" s="1984"/>
      <c r="V8" s="1984"/>
      <c r="W8" s="1984"/>
      <c r="X8" s="1984"/>
      <c r="Y8" s="1984"/>
      <c r="Z8" s="1984"/>
      <c r="AA8" s="1985"/>
      <c r="AB8" s="64"/>
      <c r="AC8" s="64"/>
      <c r="AD8" s="1989"/>
      <c r="AE8" s="1984"/>
      <c r="AF8" s="1984"/>
      <c r="AG8" s="1984"/>
      <c r="AH8" s="1984"/>
      <c r="AI8" s="1984"/>
      <c r="AJ8" s="1984"/>
      <c r="AK8" s="1992"/>
      <c r="AL8" s="1992"/>
      <c r="AM8" s="1992"/>
      <c r="AN8" s="1992"/>
      <c r="AO8" s="1992"/>
      <c r="AP8" s="1992"/>
      <c r="AQ8" s="1992"/>
      <c r="AR8" s="1992"/>
      <c r="AS8" s="1992"/>
      <c r="AT8" s="1992"/>
      <c r="AU8" s="1945"/>
      <c r="AV8" s="1946"/>
      <c r="AW8" s="1946" t="s">
        <v>459</v>
      </c>
      <c r="AX8" s="1946"/>
      <c r="AY8" s="1946"/>
      <c r="AZ8" s="1946"/>
      <c r="BA8" s="1946"/>
      <c r="BB8" s="1946"/>
      <c r="BC8" s="1946"/>
      <c r="BD8" s="1946"/>
      <c r="BE8" s="1947"/>
      <c r="BF8" s="1948"/>
      <c r="BG8" s="1946" t="s">
        <v>460</v>
      </c>
      <c r="BH8" s="1946"/>
      <c r="BI8" s="1946"/>
      <c r="BJ8" s="1946"/>
      <c r="BK8" s="1946"/>
      <c r="BL8" s="1946"/>
      <c r="BM8" s="1946"/>
      <c r="BN8" s="1949"/>
    </row>
    <row r="9" spans="2:66" ht="21" customHeight="1">
      <c r="B9" s="1997"/>
      <c r="C9" s="1998"/>
      <c r="D9" s="1998"/>
      <c r="E9" s="1998"/>
      <c r="F9" s="1998"/>
      <c r="G9" s="1999"/>
      <c r="H9" s="2022" t="s">
        <v>465</v>
      </c>
      <c r="I9" s="1923"/>
      <c r="J9" s="1923"/>
      <c r="K9" s="1923"/>
      <c r="L9" s="1923"/>
      <c r="M9" s="1923"/>
      <c r="N9" s="1923"/>
      <c r="O9" s="1923"/>
      <c r="P9" s="1923"/>
      <c r="Q9" s="1923"/>
      <c r="R9" s="1923"/>
      <c r="S9" s="1923"/>
      <c r="T9" s="2023"/>
      <c r="U9" s="1984"/>
      <c r="V9" s="1984"/>
      <c r="W9" s="1984"/>
      <c r="X9" s="1984"/>
      <c r="Y9" s="1984"/>
      <c r="Z9" s="1984"/>
      <c r="AA9" s="1985"/>
      <c r="AB9" s="1950" t="s">
        <v>301</v>
      </c>
      <c r="AC9" s="1950"/>
      <c r="AD9" s="1989"/>
      <c r="AE9" s="1984"/>
      <c r="AF9" s="1984"/>
      <c r="AG9" s="1984"/>
      <c r="AH9" s="1984"/>
      <c r="AI9" s="1984"/>
      <c r="AJ9" s="1984"/>
      <c r="AK9" s="1992"/>
      <c r="AL9" s="1992"/>
      <c r="AM9" s="1992"/>
      <c r="AN9" s="1992"/>
      <c r="AO9" s="1992"/>
      <c r="AP9" s="1992"/>
      <c r="AQ9" s="1992"/>
      <c r="AR9" s="1992"/>
      <c r="AS9" s="1992"/>
      <c r="AT9" s="1992"/>
      <c r="AU9" s="2022"/>
      <c r="AV9" s="1923"/>
      <c r="AW9" s="1923"/>
      <c r="AX9" s="1923"/>
      <c r="AY9" s="1923"/>
      <c r="AZ9" s="1923"/>
      <c r="BA9" s="1923"/>
      <c r="BB9" s="1923"/>
      <c r="BC9" s="1923"/>
      <c r="BD9" s="1923"/>
      <c r="BE9" s="2040"/>
      <c r="BF9" s="2041"/>
      <c r="BG9" s="1923" t="s">
        <v>400</v>
      </c>
      <c r="BH9" s="1923"/>
      <c r="BI9" s="1923"/>
      <c r="BJ9" s="1923"/>
      <c r="BK9" s="1923"/>
      <c r="BL9" s="1923"/>
      <c r="BM9" s="1923"/>
      <c r="BN9" s="2042"/>
    </row>
    <row r="10" spans="2:66" ht="21" customHeight="1">
      <c r="B10" s="1997"/>
      <c r="C10" s="1998"/>
      <c r="D10" s="1998"/>
      <c r="E10" s="1998"/>
      <c r="F10" s="1998"/>
      <c r="G10" s="1999"/>
      <c r="H10" s="2022"/>
      <c r="I10" s="1923"/>
      <c r="J10" s="1923"/>
      <c r="K10" s="1923"/>
      <c r="L10" s="1923"/>
      <c r="M10" s="1923"/>
      <c r="N10" s="1923"/>
      <c r="O10" s="1923"/>
      <c r="P10" s="1923"/>
      <c r="Q10" s="1923"/>
      <c r="R10" s="1923"/>
      <c r="S10" s="1923"/>
      <c r="T10" s="2023"/>
      <c r="U10" s="1984"/>
      <c r="V10" s="1984"/>
      <c r="W10" s="1984"/>
      <c r="X10" s="1984"/>
      <c r="Y10" s="1984"/>
      <c r="Z10" s="1984"/>
      <c r="AA10" s="1985"/>
      <c r="AD10" s="1989"/>
      <c r="AE10" s="1984"/>
      <c r="AF10" s="1984"/>
      <c r="AG10" s="1984"/>
      <c r="AH10" s="1984"/>
      <c r="AI10" s="1984"/>
      <c r="AJ10" s="1984"/>
      <c r="AK10" s="1992"/>
      <c r="AL10" s="1992"/>
      <c r="AM10" s="1992"/>
      <c r="AN10" s="1992"/>
      <c r="AO10" s="1992"/>
      <c r="AP10" s="1992"/>
      <c r="AQ10" s="1992"/>
      <c r="AR10" s="1992"/>
      <c r="AS10" s="1992"/>
      <c r="AT10" s="1992"/>
      <c r="AU10" s="2043"/>
      <c r="AV10" s="2044"/>
      <c r="AW10" s="2044"/>
      <c r="AX10" s="2044"/>
      <c r="AY10" s="2044"/>
      <c r="AZ10" s="2044"/>
      <c r="BA10" s="2044"/>
      <c r="BB10" s="2044"/>
      <c r="BC10" s="2044"/>
      <c r="BD10" s="2044"/>
      <c r="BE10" s="2043"/>
      <c r="BF10" s="2044"/>
      <c r="BG10" s="2044"/>
      <c r="BH10" s="2044"/>
      <c r="BI10" s="2044"/>
      <c r="BJ10" s="2044"/>
      <c r="BK10" s="2044"/>
      <c r="BL10" s="2044"/>
      <c r="BM10" s="2044"/>
      <c r="BN10" s="2045"/>
    </row>
    <row r="11" spans="2:66" ht="21" customHeight="1">
      <c r="B11" s="2000"/>
      <c r="C11" s="2059"/>
      <c r="D11" s="2059"/>
      <c r="E11" s="2059"/>
      <c r="F11" s="2059"/>
      <c r="G11" s="2002"/>
      <c r="H11" s="2024"/>
      <c r="I11" s="2046"/>
      <c r="J11" s="2046"/>
      <c r="K11" s="2046"/>
      <c r="L11" s="2046"/>
      <c r="M11" s="2046"/>
      <c r="N11" s="2046"/>
      <c r="O11" s="2046"/>
      <c r="P11" s="2046"/>
      <c r="Q11" s="2046"/>
      <c r="R11" s="2046"/>
      <c r="S11" s="2046"/>
      <c r="T11" s="2026"/>
      <c r="U11" s="2004"/>
      <c r="V11" s="2004"/>
      <c r="W11" s="2004"/>
      <c r="X11" s="2004"/>
      <c r="Y11" s="2004"/>
      <c r="Z11" s="2004"/>
      <c r="AA11" s="2005"/>
      <c r="AB11" s="411"/>
      <c r="AC11" s="411"/>
      <c r="AD11" s="2006"/>
      <c r="AE11" s="2004"/>
      <c r="AF11" s="2004"/>
      <c r="AG11" s="2004"/>
      <c r="AH11" s="2004"/>
      <c r="AI11" s="2004"/>
      <c r="AJ11" s="2004"/>
      <c r="AK11" s="2007"/>
      <c r="AL11" s="2007"/>
      <c r="AM11" s="2007"/>
      <c r="AN11" s="2007"/>
      <c r="AO11" s="2007"/>
      <c r="AP11" s="2007"/>
      <c r="AQ11" s="2007"/>
      <c r="AR11" s="2007"/>
      <c r="AS11" s="2007"/>
      <c r="AT11" s="2007"/>
      <c r="AU11" s="2024"/>
      <c r="AV11" s="2046"/>
      <c r="AW11" s="2046"/>
      <c r="AX11" s="2046"/>
      <c r="AY11" s="2046"/>
      <c r="AZ11" s="2046"/>
      <c r="BA11" s="2046"/>
      <c r="BB11" s="2046"/>
      <c r="BC11" s="2046"/>
      <c r="BD11" s="2046"/>
      <c r="BE11" s="2024"/>
      <c r="BF11" s="2046"/>
      <c r="BG11" s="2046"/>
      <c r="BH11" s="2046"/>
      <c r="BI11" s="2046"/>
      <c r="BJ11" s="2046"/>
      <c r="BK11" s="2046"/>
      <c r="BL11" s="2046"/>
      <c r="BM11" s="2046"/>
      <c r="BN11" s="2047"/>
    </row>
    <row r="12" spans="2:66" ht="21" customHeight="1">
      <c r="B12" s="1973"/>
      <c r="C12" s="1974"/>
      <c r="D12" s="1974"/>
      <c r="E12" s="1974"/>
      <c r="F12" s="1974"/>
      <c r="G12" s="1974"/>
      <c r="H12" s="2066"/>
      <c r="I12" s="2067"/>
      <c r="J12" s="2067"/>
      <c r="K12" s="2067"/>
      <c r="L12" s="2067"/>
      <c r="M12" s="2067"/>
      <c r="N12" s="2067"/>
      <c r="O12" s="2067"/>
      <c r="P12" s="2067"/>
      <c r="Q12" s="2067"/>
      <c r="R12" s="2067"/>
      <c r="S12" s="2067"/>
      <c r="T12" s="2068"/>
      <c r="U12" s="1983"/>
      <c r="V12" s="2027"/>
      <c r="W12" s="2027"/>
      <c r="X12" s="2027"/>
      <c r="Y12" s="2027"/>
      <c r="Z12" s="2027"/>
      <c r="AA12" s="2027"/>
      <c r="AB12" s="408"/>
      <c r="AC12" s="408"/>
      <c r="AD12" s="1988"/>
      <c r="AE12" s="1982"/>
      <c r="AF12" s="1982"/>
      <c r="AG12" s="1982"/>
      <c r="AH12" s="1982"/>
      <c r="AI12" s="1982"/>
      <c r="AJ12" s="1982"/>
      <c r="AK12" s="1991"/>
      <c r="AL12" s="1991"/>
      <c r="AM12" s="1991"/>
      <c r="AN12" s="1991"/>
      <c r="AO12" s="1991"/>
      <c r="AP12" s="1991"/>
      <c r="AQ12" s="1991"/>
      <c r="AR12" s="1991"/>
      <c r="AS12" s="1991"/>
      <c r="AT12" s="1991"/>
      <c r="AU12" s="1942"/>
      <c r="AV12" s="1943"/>
      <c r="AW12" s="1943"/>
      <c r="AX12" s="1943"/>
      <c r="AY12" s="1943"/>
      <c r="AZ12" s="1943"/>
      <c r="BA12" s="1943"/>
      <c r="BB12" s="1943"/>
      <c r="BC12" s="1943"/>
      <c r="BD12" s="1943"/>
      <c r="BE12" s="1942"/>
      <c r="BF12" s="1943"/>
      <c r="BG12" s="1943"/>
      <c r="BH12" s="1943"/>
      <c r="BI12" s="1943"/>
      <c r="BJ12" s="1943"/>
      <c r="BK12" s="1943"/>
      <c r="BL12" s="1943"/>
      <c r="BM12" s="1943"/>
      <c r="BN12" s="1944"/>
    </row>
    <row r="13" spans="2:66" ht="21" customHeight="1">
      <c r="B13" s="2053"/>
      <c r="C13" s="1976"/>
      <c r="D13" s="1976"/>
      <c r="E13" s="1976"/>
      <c r="F13" s="1976"/>
      <c r="G13" s="1976"/>
      <c r="H13" s="2054"/>
      <c r="I13" s="2055"/>
      <c r="J13" s="2055"/>
      <c r="K13" s="2055"/>
      <c r="L13" s="2055"/>
      <c r="M13" s="2055"/>
      <c r="N13" s="2055"/>
      <c r="O13" s="2055"/>
      <c r="P13" s="2055"/>
      <c r="Q13" s="2055"/>
      <c r="R13" s="2055"/>
      <c r="S13" s="2055"/>
      <c r="T13" s="2056"/>
      <c r="U13" s="1985"/>
      <c r="V13" s="2028"/>
      <c r="W13" s="2028"/>
      <c r="X13" s="2028"/>
      <c r="Y13" s="2028"/>
      <c r="Z13" s="2028"/>
      <c r="AA13" s="2028"/>
      <c r="AB13" s="64"/>
      <c r="AC13" s="64"/>
      <c r="AD13" s="1989"/>
      <c r="AE13" s="1984"/>
      <c r="AF13" s="1984"/>
      <c r="AG13" s="1984"/>
      <c r="AH13" s="1984"/>
      <c r="AI13" s="1984"/>
      <c r="AJ13" s="1984"/>
      <c r="AK13" s="1992"/>
      <c r="AL13" s="1992"/>
      <c r="AM13" s="1992"/>
      <c r="AN13" s="1992"/>
      <c r="AO13" s="1992"/>
      <c r="AP13" s="1992"/>
      <c r="AQ13" s="1992"/>
      <c r="AR13" s="1992"/>
      <c r="AS13" s="1992"/>
      <c r="AT13" s="1992"/>
      <c r="AU13" s="1945"/>
      <c r="AV13" s="1946"/>
      <c r="AW13" s="1946"/>
      <c r="AX13" s="1946"/>
      <c r="AY13" s="1946"/>
      <c r="AZ13" s="1946"/>
      <c r="BA13" s="1946"/>
      <c r="BB13" s="1946"/>
      <c r="BC13" s="1946"/>
      <c r="BD13" s="1946"/>
      <c r="BE13" s="1947"/>
      <c r="BF13" s="1948"/>
      <c r="BG13" s="1946"/>
      <c r="BH13" s="1946"/>
      <c r="BI13" s="1946"/>
      <c r="BJ13" s="1946"/>
      <c r="BK13" s="1946"/>
      <c r="BL13" s="1946"/>
      <c r="BM13" s="1946"/>
      <c r="BN13" s="1949"/>
    </row>
    <row r="14" spans="2:66" ht="21" customHeight="1">
      <c r="B14" s="2053"/>
      <c r="C14" s="1976"/>
      <c r="D14" s="1976"/>
      <c r="E14" s="1976"/>
      <c r="F14" s="1976"/>
      <c r="G14" s="1976"/>
      <c r="H14" s="2022"/>
      <c r="I14" s="1923"/>
      <c r="J14" s="1923"/>
      <c r="K14" s="1923"/>
      <c r="L14" s="1923"/>
      <c r="M14" s="1923"/>
      <c r="N14" s="1923"/>
      <c r="O14" s="1923"/>
      <c r="P14" s="1923"/>
      <c r="Q14" s="1923"/>
      <c r="R14" s="1923"/>
      <c r="S14" s="1923"/>
      <c r="T14" s="2023"/>
      <c r="U14" s="1985"/>
      <c r="V14" s="2028"/>
      <c r="W14" s="2028"/>
      <c r="X14" s="2028"/>
      <c r="Y14" s="2028"/>
      <c r="Z14" s="2028"/>
      <c r="AA14" s="2028"/>
      <c r="AB14" s="1950" t="s">
        <v>301</v>
      </c>
      <c r="AC14" s="1950"/>
      <c r="AD14" s="1989"/>
      <c r="AE14" s="1984"/>
      <c r="AF14" s="1984"/>
      <c r="AG14" s="1984"/>
      <c r="AH14" s="1984"/>
      <c r="AI14" s="1984"/>
      <c r="AJ14" s="1984"/>
      <c r="AK14" s="1992"/>
      <c r="AL14" s="1992"/>
      <c r="AM14" s="1992"/>
      <c r="AN14" s="1992"/>
      <c r="AO14" s="1992"/>
      <c r="AP14" s="1992"/>
      <c r="AQ14" s="1992"/>
      <c r="AR14" s="1992"/>
      <c r="AS14" s="1992"/>
      <c r="AT14" s="1992"/>
      <c r="AU14" s="2022"/>
      <c r="AV14" s="1923"/>
      <c r="AW14" s="1923"/>
      <c r="AX14" s="1923"/>
      <c r="AY14" s="1923"/>
      <c r="AZ14" s="1923"/>
      <c r="BA14" s="1923"/>
      <c r="BB14" s="1923"/>
      <c r="BC14" s="1923"/>
      <c r="BD14" s="1923"/>
      <c r="BE14" s="2040"/>
      <c r="BF14" s="2041"/>
      <c r="BG14" s="1923"/>
      <c r="BH14" s="1923"/>
      <c r="BI14" s="1923"/>
      <c r="BJ14" s="1923"/>
      <c r="BK14" s="1923"/>
      <c r="BL14" s="1923"/>
      <c r="BM14" s="1923"/>
      <c r="BN14" s="2042"/>
    </row>
    <row r="15" spans="2:66" ht="21" customHeight="1">
      <c r="B15" s="2053"/>
      <c r="C15" s="1976"/>
      <c r="D15" s="1976"/>
      <c r="E15" s="1976"/>
      <c r="F15" s="1976"/>
      <c r="G15" s="1976"/>
      <c r="H15" s="2022"/>
      <c r="I15" s="1923"/>
      <c r="J15" s="1923"/>
      <c r="K15" s="1923"/>
      <c r="L15" s="1923"/>
      <c r="M15" s="1923"/>
      <c r="N15" s="1923"/>
      <c r="O15" s="1923"/>
      <c r="P15" s="1923"/>
      <c r="Q15" s="1923"/>
      <c r="R15" s="1923"/>
      <c r="S15" s="1923"/>
      <c r="T15" s="2023"/>
      <c r="U15" s="1985"/>
      <c r="V15" s="2028"/>
      <c r="W15" s="2028"/>
      <c r="X15" s="2028"/>
      <c r="Y15" s="2028"/>
      <c r="Z15" s="2028"/>
      <c r="AA15" s="2028"/>
      <c r="AD15" s="1989"/>
      <c r="AE15" s="1984"/>
      <c r="AF15" s="1984"/>
      <c r="AG15" s="1984"/>
      <c r="AH15" s="1984"/>
      <c r="AI15" s="1984"/>
      <c r="AJ15" s="1984"/>
      <c r="AK15" s="1992"/>
      <c r="AL15" s="1992"/>
      <c r="AM15" s="1992"/>
      <c r="AN15" s="1992"/>
      <c r="AO15" s="1992"/>
      <c r="AP15" s="1992"/>
      <c r="AQ15" s="1992"/>
      <c r="AR15" s="1992"/>
      <c r="AS15" s="1992"/>
      <c r="AT15" s="1992"/>
      <c r="AU15" s="2043"/>
      <c r="AV15" s="2044"/>
      <c r="AW15" s="2044"/>
      <c r="AX15" s="2044"/>
      <c r="AY15" s="2044"/>
      <c r="AZ15" s="2044"/>
      <c r="BA15" s="2044"/>
      <c r="BB15" s="2044"/>
      <c r="BC15" s="2044"/>
      <c r="BD15" s="2044"/>
      <c r="BE15" s="2043"/>
      <c r="BF15" s="2044"/>
      <c r="BG15" s="2044"/>
      <c r="BH15" s="2044"/>
      <c r="BI15" s="2044"/>
      <c r="BJ15" s="2044"/>
      <c r="BK15" s="2044"/>
      <c r="BL15" s="2044"/>
      <c r="BM15" s="2044"/>
      <c r="BN15" s="2045"/>
    </row>
    <row r="16" spans="2:66" ht="21" customHeight="1">
      <c r="B16" s="2008"/>
      <c r="C16" s="2009"/>
      <c r="D16" s="2009"/>
      <c r="E16" s="2009"/>
      <c r="F16" s="2009"/>
      <c r="G16" s="2009"/>
      <c r="H16" s="2024"/>
      <c r="I16" s="2046"/>
      <c r="J16" s="2046"/>
      <c r="K16" s="2046"/>
      <c r="L16" s="2046"/>
      <c r="M16" s="2046"/>
      <c r="N16" s="2046"/>
      <c r="O16" s="2046"/>
      <c r="P16" s="2046"/>
      <c r="Q16" s="2046"/>
      <c r="R16" s="2046"/>
      <c r="S16" s="2046"/>
      <c r="T16" s="2026"/>
      <c r="U16" s="2005"/>
      <c r="V16" s="2069"/>
      <c r="W16" s="2069"/>
      <c r="X16" s="2069"/>
      <c r="Y16" s="2069"/>
      <c r="Z16" s="2069"/>
      <c r="AA16" s="2069"/>
      <c r="AB16" s="411"/>
      <c r="AC16" s="411"/>
      <c r="AD16" s="2006"/>
      <c r="AE16" s="2004"/>
      <c r="AF16" s="2004"/>
      <c r="AG16" s="2004"/>
      <c r="AH16" s="2004"/>
      <c r="AI16" s="2004"/>
      <c r="AJ16" s="2004"/>
      <c r="AK16" s="2007"/>
      <c r="AL16" s="2007"/>
      <c r="AM16" s="2007"/>
      <c r="AN16" s="2007"/>
      <c r="AO16" s="2007"/>
      <c r="AP16" s="2007"/>
      <c r="AQ16" s="2007"/>
      <c r="AR16" s="2007"/>
      <c r="AS16" s="2007"/>
      <c r="AT16" s="2007"/>
      <c r="AU16" s="2024"/>
      <c r="AV16" s="2046"/>
      <c r="AW16" s="2046"/>
      <c r="AX16" s="2046"/>
      <c r="AY16" s="2046"/>
      <c r="AZ16" s="2046"/>
      <c r="BA16" s="2046"/>
      <c r="BB16" s="2046"/>
      <c r="BC16" s="2046"/>
      <c r="BD16" s="2046"/>
      <c r="BE16" s="2024"/>
      <c r="BF16" s="2046"/>
      <c r="BG16" s="2046"/>
      <c r="BH16" s="2046"/>
      <c r="BI16" s="2046"/>
      <c r="BJ16" s="2046"/>
      <c r="BK16" s="2046"/>
      <c r="BL16" s="2046"/>
      <c r="BM16" s="2046"/>
      <c r="BN16" s="2047"/>
    </row>
    <row r="17" spans="2:66" ht="21" customHeight="1">
      <c r="B17" s="1973"/>
      <c r="C17" s="1974"/>
      <c r="D17" s="1974"/>
      <c r="E17" s="1974"/>
      <c r="F17" s="1974"/>
      <c r="G17" s="1974"/>
      <c r="H17" s="2066"/>
      <c r="I17" s="2067"/>
      <c r="J17" s="2067"/>
      <c r="K17" s="2067"/>
      <c r="L17" s="2067"/>
      <c r="M17" s="2067"/>
      <c r="N17" s="2067"/>
      <c r="O17" s="2067"/>
      <c r="P17" s="2067"/>
      <c r="Q17" s="2067"/>
      <c r="R17" s="2067"/>
      <c r="S17" s="2067"/>
      <c r="T17" s="2068"/>
      <c r="U17" s="1982"/>
      <c r="V17" s="1982"/>
      <c r="W17" s="1982"/>
      <c r="X17" s="1982"/>
      <c r="Y17" s="1982"/>
      <c r="Z17" s="1982"/>
      <c r="AA17" s="1983"/>
      <c r="AB17" s="408"/>
      <c r="AC17" s="408"/>
      <c r="AD17" s="1988"/>
      <c r="AE17" s="1982"/>
      <c r="AF17" s="1982"/>
      <c r="AG17" s="1982"/>
      <c r="AH17" s="1982"/>
      <c r="AI17" s="1982"/>
      <c r="AJ17" s="1982"/>
      <c r="AK17" s="1991"/>
      <c r="AL17" s="1991"/>
      <c r="AM17" s="1991"/>
      <c r="AN17" s="1991"/>
      <c r="AO17" s="1991"/>
      <c r="AP17" s="1991"/>
      <c r="AQ17" s="1991"/>
      <c r="AR17" s="1991"/>
      <c r="AS17" s="1991"/>
      <c r="AT17" s="1991"/>
      <c r="AU17" s="1942"/>
      <c r="AV17" s="1943"/>
      <c r="AW17" s="1943"/>
      <c r="AX17" s="1943"/>
      <c r="AY17" s="1943"/>
      <c r="AZ17" s="1943"/>
      <c r="BA17" s="1943"/>
      <c r="BB17" s="1943"/>
      <c r="BC17" s="1943"/>
      <c r="BD17" s="1943"/>
      <c r="BE17" s="1942"/>
      <c r="BF17" s="1943"/>
      <c r="BG17" s="1943"/>
      <c r="BH17" s="1943"/>
      <c r="BI17" s="1943"/>
      <c r="BJ17" s="1943"/>
      <c r="BK17" s="1943"/>
      <c r="BL17" s="1943"/>
      <c r="BM17" s="1943"/>
      <c r="BN17" s="1944"/>
    </row>
    <row r="18" spans="2:66" ht="21" customHeight="1">
      <c r="B18" s="2053"/>
      <c r="C18" s="1976"/>
      <c r="D18" s="1976"/>
      <c r="E18" s="1976"/>
      <c r="F18" s="1976"/>
      <c r="G18" s="1976"/>
      <c r="H18" s="2054"/>
      <c r="I18" s="2055"/>
      <c r="J18" s="2055"/>
      <c r="K18" s="2055"/>
      <c r="L18" s="2055"/>
      <c r="M18" s="2055"/>
      <c r="N18" s="2055"/>
      <c r="O18" s="2055"/>
      <c r="P18" s="2055"/>
      <c r="Q18" s="2055"/>
      <c r="R18" s="2055"/>
      <c r="S18" s="2055"/>
      <c r="T18" s="2056"/>
      <c r="U18" s="1984"/>
      <c r="V18" s="1984"/>
      <c r="W18" s="1984"/>
      <c r="X18" s="1984"/>
      <c r="Y18" s="1984"/>
      <c r="Z18" s="1984"/>
      <c r="AA18" s="1985"/>
      <c r="AB18" s="64"/>
      <c r="AC18" s="64"/>
      <c r="AD18" s="1989"/>
      <c r="AE18" s="1984"/>
      <c r="AF18" s="1984"/>
      <c r="AG18" s="1984"/>
      <c r="AH18" s="1984"/>
      <c r="AI18" s="1984"/>
      <c r="AJ18" s="1984"/>
      <c r="AK18" s="1992"/>
      <c r="AL18" s="1992"/>
      <c r="AM18" s="1992"/>
      <c r="AN18" s="1992"/>
      <c r="AO18" s="1992"/>
      <c r="AP18" s="1992"/>
      <c r="AQ18" s="1992"/>
      <c r="AR18" s="1992"/>
      <c r="AS18" s="1992"/>
      <c r="AT18" s="1992"/>
      <c r="AU18" s="1945"/>
      <c r="AV18" s="1946"/>
      <c r="AW18" s="1946"/>
      <c r="AX18" s="1946"/>
      <c r="AY18" s="1946"/>
      <c r="AZ18" s="1946"/>
      <c r="BA18" s="1946"/>
      <c r="BB18" s="1946"/>
      <c r="BC18" s="1946"/>
      <c r="BD18" s="1946"/>
      <c r="BE18" s="1947"/>
      <c r="BF18" s="1948"/>
      <c r="BG18" s="1946"/>
      <c r="BH18" s="1946"/>
      <c r="BI18" s="1946"/>
      <c r="BJ18" s="1946"/>
      <c r="BK18" s="1946"/>
      <c r="BL18" s="1946"/>
      <c r="BM18" s="1946"/>
      <c r="BN18" s="1949"/>
    </row>
    <row r="19" spans="2:66" ht="21" customHeight="1">
      <c r="B19" s="2053"/>
      <c r="C19" s="1976"/>
      <c r="D19" s="1976"/>
      <c r="E19" s="1976"/>
      <c r="F19" s="1976"/>
      <c r="G19" s="1976"/>
      <c r="H19" s="2022"/>
      <c r="I19" s="1923"/>
      <c r="J19" s="1923"/>
      <c r="K19" s="1923"/>
      <c r="L19" s="1923"/>
      <c r="M19" s="1923"/>
      <c r="N19" s="1923"/>
      <c r="O19" s="1923"/>
      <c r="P19" s="1923"/>
      <c r="Q19" s="1923"/>
      <c r="R19" s="1923"/>
      <c r="S19" s="1923"/>
      <c r="T19" s="2023"/>
      <c r="U19" s="1984"/>
      <c r="V19" s="1984"/>
      <c r="W19" s="1984"/>
      <c r="X19" s="1984"/>
      <c r="Y19" s="1984"/>
      <c r="Z19" s="1984"/>
      <c r="AA19" s="1985"/>
      <c r="AB19" s="1950" t="s">
        <v>301</v>
      </c>
      <c r="AC19" s="1950"/>
      <c r="AD19" s="1989"/>
      <c r="AE19" s="1984"/>
      <c r="AF19" s="1984"/>
      <c r="AG19" s="1984"/>
      <c r="AH19" s="1984"/>
      <c r="AI19" s="1984"/>
      <c r="AJ19" s="1984"/>
      <c r="AK19" s="1992"/>
      <c r="AL19" s="1992"/>
      <c r="AM19" s="1992"/>
      <c r="AN19" s="1992"/>
      <c r="AO19" s="1992"/>
      <c r="AP19" s="1992"/>
      <c r="AQ19" s="1992"/>
      <c r="AR19" s="1992"/>
      <c r="AS19" s="1992"/>
      <c r="AT19" s="1992"/>
      <c r="AU19" s="2022"/>
      <c r="AV19" s="1923"/>
      <c r="AW19" s="1923"/>
      <c r="AX19" s="1923"/>
      <c r="AY19" s="1923"/>
      <c r="AZ19" s="1923"/>
      <c r="BA19" s="1923"/>
      <c r="BB19" s="1923"/>
      <c r="BC19" s="1923"/>
      <c r="BD19" s="1923"/>
      <c r="BE19" s="2040"/>
      <c r="BF19" s="2041"/>
      <c r="BG19" s="1923"/>
      <c r="BH19" s="1923"/>
      <c r="BI19" s="1923"/>
      <c r="BJ19" s="1923"/>
      <c r="BK19" s="1923"/>
      <c r="BL19" s="1923"/>
      <c r="BM19" s="1923"/>
      <c r="BN19" s="2042"/>
    </row>
    <row r="20" spans="2:66" ht="21" customHeight="1">
      <c r="B20" s="2053"/>
      <c r="C20" s="1976"/>
      <c r="D20" s="1976"/>
      <c r="E20" s="1976"/>
      <c r="F20" s="1976"/>
      <c r="G20" s="1976"/>
      <c r="H20" s="2022"/>
      <c r="I20" s="1923"/>
      <c r="J20" s="1923"/>
      <c r="K20" s="1923"/>
      <c r="L20" s="1923"/>
      <c r="M20" s="1923"/>
      <c r="N20" s="1923"/>
      <c r="O20" s="1923"/>
      <c r="P20" s="1923"/>
      <c r="Q20" s="1923"/>
      <c r="R20" s="1923"/>
      <c r="S20" s="1923"/>
      <c r="T20" s="2023"/>
      <c r="U20" s="1984"/>
      <c r="V20" s="1984"/>
      <c r="W20" s="1984"/>
      <c r="X20" s="1984"/>
      <c r="Y20" s="1984"/>
      <c r="Z20" s="1984"/>
      <c r="AA20" s="1985"/>
      <c r="AD20" s="1989"/>
      <c r="AE20" s="1984"/>
      <c r="AF20" s="1984"/>
      <c r="AG20" s="1984"/>
      <c r="AH20" s="1984"/>
      <c r="AI20" s="1984"/>
      <c r="AJ20" s="1984"/>
      <c r="AK20" s="1992"/>
      <c r="AL20" s="1992"/>
      <c r="AM20" s="1992"/>
      <c r="AN20" s="1992"/>
      <c r="AO20" s="1992"/>
      <c r="AP20" s="1992"/>
      <c r="AQ20" s="1992"/>
      <c r="AR20" s="1992"/>
      <c r="AS20" s="1992"/>
      <c r="AT20" s="1992"/>
      <c r="AU20" s="2043"/>
      <c r="AV20" s="2044"/>
      <c r="AW20" s="2044"/>
      <c r="AX20" s="2044"/>
      <c r="AY20" s="2044"/>
      <c r="AZ20" s="2044"/>
      <c r="BA20" s="2044"/>
      <c r="BB20" s="2044"/>
      <c r="BC20" s="2044"/>
      <c r="BD20" s="2044"/>
      <c r="BE20" s="2043"/>
      <c r="BF20" s="2044"/>
      <c r="BG20" s="2044"/>
      <c r="BH20" s="2044"/>
      <c r="BI20" s="2044"/>
      <c r="BJ20" s="2044"/>
      <c r="BK20" s="2044"/>
      <c r="BL20" s="2044"/>
      <c r="BM20" s="2044"/>
      <c r="BN20" s="2045"/>
    </row>
    <row r="21" spans="2:66" ht="21" customHeight="1">
      <c r="B21" s="2008"/>
      <c r="C21" s="2009"/>
      <c r="D21" s="2009"/>
      <c r="E21" s="2009"/>
      <c r="F21" s="2009"/>
      <c r="G21" s="2009"/>
      <c r="H21" s="2024"/>
      <c r="I21" s="2046"/>
      <c r="J21" s="2046"/>
      <c r="K21" s="2046"/>
      <c r="L21" s="2046"/>
      <c r="M21" s="2046"/>
      <c r="N21" s="2046"/>
      <c r="O21" s="2046"/>
      <c r="P21" s="2046"/>
      <c r="Q21" s="2046"/>
      <c r="R21" s="2046"/>
      <c r="S21" s="2046"/>
      <c r="T21" s="2026"/>
      <c r="U21" s="2004"/>
      <c r="V21" s="2004"/>
      <c r="W21" s="2004"/>
      <c r="X21" s="2004"/>
      <c r="Y21" s="2004"/>
      <c r="Z21" s="2004"/>
      <c r="AA21" s="2005"/>
      <c r="AB21" s="411"/>
      <c r="AC21" s="411"/>
      <c r="AD21" s="2006"/>
      <c r="AE21" s="2004"/>
      <c r="AF21" s="2004"/>
      <c r="AG21" s="2004"/>
      <c r="AH21" s="2004"/>
      <c r="AI21" s="2004"/>
      <c r="AJ21" s="2004"/>
      <c r="AK21" s="2007"/>
      <c r="AL21" s="2007"/>
      <c r="AM21" s="2007"/>
      <c r="AN21" s="2007"/>
      <c r="AO21" s="2007"/>
      <c r="AP21" s="2007"/>
      <c r="AQ21" s="2007"/>
      <c r="AR21" s="2007"/>
      <c r="AS21" s="2007"/>
      <c r="AT21" s="2007"/>
      <c r="AU21" s="2024"/>
      <c r="AV21" s="2046"/>
      <c r="AW21" s="2046"/>
      <c r="AX21" s="2046"/>
      <c r="AY21" s="2046"/>
      <c r="AZ21" s="2046"/>
      <c r="BA21" s="2046"/>
      <c r="BB21" s="2046"/>
      <c r="BC21" s="2046"/>
      <c r="BD21" s="2046"/>
      <c r="BE21" s="2024"/>
      <c r="BF21" s="2046"/>
      <c r="BG21" s="2046"/>
      <c r="BH21" s="2046"/>
      <c r="BI21" s="2046"/>
      <c r="BJ21" s="2046"/>
      <c r="BK21" s="2046"/>
      <c r="BL21" s="2046"/>
      <c r="BM21" s="2046"/>
      <c r="BN21" s="2047"/>
    </row>
    <row r="22" spans="2:66" ht="21" customHeight="1">
      <c r="B22" s="1973"/>
      <c r="C22" s="1974"/>
      <c r="D22" s="1974"/>
      <c r="E22" s="1974"/>
      <c r="F22" s="1974"/>
      <c r="G22" s="1974"/>
      <c r="H22" s="2066"/>
      <c r="I22" s="2067"/>
      <c r="J22" s="2067"/>
      <c r="K22" s="2067"/>
      <c r="L22" s="2067"/>
      <c r="M22" s="2067"/>
      <c r="N22" s="2067"/>
      <c r="O22" s="2067"/>
      <c r="P22" s="2067"/>
      <c r="Q22" s="2067"/>
      <c r="R22" s="2067"/>
      <c r="S22" s="2067"/>
      <c r="T22" s="2068"/>
      <c r="U22" s="1982"/>
      <c r="V22" s="1982"/>
      <c r="W22" s="1982"/>
      <c r="X22" s="1982"/>
      <c r="Y22" s="1982"/>
      <c r="Z22" s="1982"/>
      <c r="AA22" s="1983"/>
      <c r="AB22" s="408"/>
      <c r="AC22" s="408"/>
      <c r="AD22" s="1988"/>
      <c r="AE22" s="1982"/>
      <c r="AF22" s="1982"/>
      <c r="AG22" s="1982"/>
      <c r="AH22" s="1982"/>
      <c r="AI22" s="1982"/>
      <c r="AJ22" s="1982"/>
      <c r="AK22" s="1991"/>
      <c r="AL22" s="1991"/>
      <c r="AM22" s="1991"/>
      <c r="AN22" s="1991"/>
      <c r="AO22" s="1991"/>
      <c r="AP22" s="1991"/>
      <c r="AQ22" s="1991"/>
      <c r="AR22" s="1991"/>
      <c r="AS22" s="1991"/>
      <c r="AT22" s="1991"/>
      <c r="AU22" s="1942"/>
      <c r="AV22" s="1943"/>
      <c r="AW22" s="1943"/>
      <c r="AX22" s="1943"/>
      <c r="AY22" s="1943"/>
      <c r="AZ22" s="1943"/>
      <c r="BA22" s="1943"/>
      <c r="BB22" s="1943"/>
      <c r="BC22" s="1943"/>
      <c r="BD22" s="1943"/>
      <c r="BE22" s="1942"/>
      <c r="BF22" s="1943"/>
      <c r="BG22" s="1943"/>
      <c r="BH22" s="1943"/>
      <c r="BI22" s="1943"/>
      <c r="BJ22" s="1943"/>
      <c r="BK22" s="1943"/>
      <c r="BL22" s="1943"/>
      <c r="BM22" s="1943"/>
      <c r="BN22" s="1944"/>
    </row>
    <row r="23" spans="2:66" ht="21" customHeight="1">
      <c r="B23" s="2053"/>
      <c r="C23" s="1976"/>
      <c r="D23" s="1976"/>
      <c r="E23" s="1976"/>
      <c r="F23" s="1976"/>
      <c r="G23" s="1976"/>
      <c r="H23" s="2054"/>
      <c r="I23" s="2055"/>
      <c r="J23" s="2055"/>
      <c r="K23" s="2055"/>
      <c r="L23" s="2055"/>
      <c r="M23" s="2055"/>
      <c r="N23" s="2055"/>
      <c r="O23" s="2055"/>
      <c r="P23" s="2055"/>
      <c r="Q23" s="2055"/>
      <c r="R23" s="2055"/>
      <c r="S23" s="2055"/>
      <c r="T23" s="2056"/>
      <c r="U23" s="1984"/>
      <c r="V23" s="1984"/>
      <c r="W23" s="1984"/>
      <c r="X23" s="1984"/>
      <c r="Y23" s="1984"/>
      <c r="Z23" s="1984"/>
      <c r="AA23" s="1985"/>
      <c r="AB23" s="64"/>
      <c r="AC23" s="64"/>
      <c r="AD23" s="1989"/>
      <c r="AE23" s="1984"/>
      <c r="AF23" s="1984"/>
      <c r="AG23" s="1984"/>
      <c r="AH23" s="1984"/>
      <c r="AI23" s="1984"/>
      <c r="AJ23" s="1984"/>
      <c r="AK23" s="1992"/>
      <c r="AL23" s="1992"/>
      <c r="AM23" s="1992"/>
      <c r="AN23" s="1992"/>
      <c r="AO23" s="1992"/>
      <c r="AP23" s="1992"/>
      <c r="AQ23" s="1992"/>
      <c r="AR23" s="1992"/>
      <c r="AS23" s="1992"/>
      <c r="AT23" s="1992"/>
      <c r="AU23" s="1945"/>
      <c r="AV23" s="1946"/>
      <c r="AW23" s="1946"/>
      <c r="AX23" s="1946"/>
      <c r="AY23" s="1946"/>
      <c r="AZ23" s="1946"/>
      <c r="BA23" s="1946"/>
      <c r="BB23" s="1946"/>
      <c r="BC23" s="1946"/>
      <c r="BD23" s="1946"/>
      <c r="BE23" s="1947"/>
      <c r="BF23" s="1948"/>
      <c r="BG23" s="1946"/>
      <c r="BH23" s="1946"/>
      <c r="BI23" s="1946"/>
      <c r="BJ23" s="1946"/>
      <c r="BK23" s="1946"/>
      <c r="BL23" s="1946"/>
      <c r="BM23" s="1946"/>
      <c r="BN23" s="1949"/>
    </row>
    <row r="24" spans="2:66" ht="21" customHeight="1">
      <c r="B24" s="2053"/>
      <c r="C24" s="1976"/>
      <c r="D24" s="1976"/>
      <c r="E24" s="1976"/>
      <c r="F24" s="1976"/>
      <c r="G24" s="1976"/>
      <c r="H24" s="2022"/>
      <c r="I24" s="1923"/>
      <c r="J24" s="1923"/>
      <c r="K24" s="1923"/>
      <c r="L24" s="1923"/>
      <c r="M24" s="1923"/>
      <c r="N24" s="1923"/>
      <c r="O24" s="1923"/>
      <c r="P24" s="1923"/>
      <c r="Q24" s="1923"/>
      <c r="R24" s="1923"/>
      <c r="S24" s="1923"/>
      <c r="T24" s="2023"/>
      <c r="U24" s="1984"/>
      <c r="V24" s="1984"/>
      <c r="W24" s="1984"/>
      <c r="X24" s="1984"/>
      <c r="Y24" s="1984"/>
      <c r="Z24" s="1984"/>
      <c r="AA24" s="1985"/>
      <c r="AB24" s="1950" t="s">
        <v>301</v>
      </c>
      <c r="AC24" s="1950"/>
      <c r="AD24" s="1989"/>
      <c r="AE24" s="1984"/>
      <c r="AF24" s="1984"/>
      <c r="AG24" s="1984"/>
      <c r="AH24" s="1984"/>
      <c r="AI24" s="1984"/>
      <c r="AJ24" s="1984"/>
      <c r="AK24" s="1992"/>
      <c r="AL24" s="1992"/>
      <c r="AM24" s="1992"/>
      <c r="AN24" s="1992"/>
      <c r="AO24" s="1992"/>
      <c r="AP24" s="1992"/>
      <c r="AQ24" s="1992"/>
      <c r="AR24" s="1992"/>
      <c r="AS24" s="1992"/>
      <c r="AT24" s="1992"/>
      <c r="AU24" s="2022"/>
      <c r="AV24" s="1923"/>
      <c r="AW24" s="1923"/>
      <c r="AX24" s="1923"/>
      <c r="AY24" s="1923"/>
      <c r="AZ24" s="1923"/>
      <c r="BA24" s="1923"/>
      <c r="BB24" s="1923"/>
      <c r="BC24" s="1923"/>
      <c r="BD24" s="1923"/>
      <c r="BE24" s="2040"/>
      <c r="BF24" s="2041"/>
      <c r="BG24" s="1923"/>
      <c r="BH24" s="1923"/>
      <c r="BI24" s="1923"/>
      <c r="BJ24" s="1923"/>
      <c r="BK24" s="1923"/>
      <c r="BL24" s="1923"/>
      <c r="BM24" s="1923"/>
      <c r="BN24" s="2042"/>
    </row>
    <row r="25" spans="2:66" ht="21" customHeight="1">
      <c r="B25" s="2053"/>
      <c r="C25" s="1976"/>
      <c r="D25" s="1976"/>
      <c r="E25" s="1976"/>
      <c r="F25" s="1976"/>
      <c r="G25" s="1976"/>
      <c r="H25" s="2022"/>
      <c r="I25" s="1923"/>
      <c r="J25" s="1923"/>
      <c r="K25" s="1923"/>
      <c r="L25" s="1923"/>
      <c r="M25" s="1923"/>
      <c r="N25" s="1923"/>
      <c r="O25" s="1923"/>
      <c r="P25" s="1923"/>
      <c r="Q25" s="1923"/>
      <c r="R25" s="1923"/>
      <c r="S25" s="1923"/>
      <c r="T25" s="2023"/>
      <c r="U25" s="1984"/>
      <c r="V25" s="1984"/>
      <c r="W25" s="1984"/>
      <c r="X25" s="1984"/>
      <c r="Y25" s="1984"/>
      <c r="Z25" s="1984"/>
      <c r="AA25" s="1985"/>
      <c r="AD25" s="1989"/>
      <c r="AE25" s="1984"/>
      <c r="AF25" s="1984"/>
      <c r="AG25" s="1984"/>
      <c r="AH25" s="1984"/>
      <c r="AI25" s="1984"/>
      <c r="AJ25" s="1984"/>
      <c r="AK25" s="1992"/>
      <c r="AL25" s="1992"/>
      <c r="AM25" s="1992"/>
      <c r="AN25" s="1992"/>
      <c r="AO25" s="1992"/>
      <c r="AP25" s="1992"/>
      <c r="AQ25" s="1992"/>
      <c r="AR25" s="1992"/>
      <c r="AS25" s="1992"/>
      <c r="AT25" s="1992"/>
      <c r="AU25" s="2043"/>
      <c r="AV25" s="2044"/>
      <c r="AW25" s="2044"/>
      <c r="AX25" s="2044"/>
      <c r="AY25" s="2044"/>
      <c r="AZ25" s="2044"/>
      <c r="BA25" s="2044"/>
      <c r="BB25" s="2044"/>
      <c r="BC25" s="2044"/>
      <c r="BD25" s="2044"/>
      <c r="BE25" s="2043"/>
      <c r="BF25" s="2044"/>
      <c r="BG25" s="2044"/>
      <c r="BH25" s="2044"/>
      <c r="BI25" s="2044"/>
      <c r="BJ25" s="2044"/>
      <c r="BK25" s="2044"/>
      <c r="BL25" s="2044"/>
      <c r="BM25" s="2044"/>
      <c r="BN25" s="2045"/>
    </row>
    <row r="26" spans="2:66" ht="21" customHeight="1">
      <c r="B26" s="2008"/>
      <c r="C26" s="2009"/>
      <c r="D26" s="2009"/>
      <c r="E26" s="2009"/>
      <c r="F26" s="2009"/>
      <c r="G26" s="2009"/>
      <c r="H26" s="2024"/>
      <c r="I26" s="2046"/>
      <c r="J26" s="2046"/>
      <c r="K26" s="2046"/>
      <c r="L26" s="2046"/>
      <c r="M26" s="2046"/>
      <c r="N26" s="2046"/>
      <c r="O26" s="2046"/>
      <c r="P26" s="2046"/>
      <c r="Q26" s="2046"/>
      <c r="R26" s="2046"/>
      <c r="S26" s="2046"/>
      <c r="T26" s="2026"/>
      <c r="U26" s="2004"/>
      <c r="V26" s="2004"/>
      <c r="W26" s="2004"/>
      <c r="X26" s="2004"/>
      <c r="Y26" s="2004"/>
      <c r="Z26" s="2004"/>
      <c r="AA26" s="2005"/>
      <c r="AB26" s="411"/>
      <c r="AC26" s="411"/>
      <c r="AD26" s="2006"/>
      <c r="AE26" s="2004"/>
      <c r="AF26" s="2004"/>
      <c r="AG26" s="2004"/>
      <c r="AH26" s="2004"/>
      <c r="AI26" s="2004"/>
      <c r="AJ26" s="2004"/>
      <c r="AK26" s="2007"/>
      <c r="AL26" s="2007"/>
      <c r="AM26" s="2007"/>
      <c r="AN26" s="2007"/>
      <c r="AO26" s="2007"/>
      <c r="AP26" s="2007"/>
      <c r="AQ26" s="2007"/>
      <c r="AR26" s="2007"/>
      <c r="AS26" s="2007"/>
      <c r="AT26" s="2007"/>
      <c r="AU26" s="2024"/>
      <c r="AV26" s="2046"/>
      <c r="AW26" s="2046"/>
      <c r="AX26" s="2046"/>
      <c r="AY26" s="2046"/>
      <c r="AZ26" s="2046"/>
      <c r="BA26" s="2046"/>
      <c r="BB26" s="2046"/>
      <c r="BC26" s="2046"/>
      <c r="BD26" s="2046"/>
      <c r="BE26" s="2024"/>
      <c r="BF26" s="2046"/>
      <c r="BG26" s="2046"/>
      <c r="BH26" s="2046"/>
      <c r="BI26" s="2046"/>
      <c r="BJ26" s="2046"/>
      <c r="BK26" s="2046"/>
      <c r="BL26" s="2046"/>
      <c r="BM26" s="2046"/>
      <c r="BN26" s="2047"/>
    </row>
    <row r="27" spans="2:66" ht="21" customHeight="1">
      <c r="B27" s="1973"/>
      <c r="C27" s="1974"/>
      <c r="D27" s="1974"/>
      <c r="E27" s="1974"/>
      <c r="F27" s="1974"/>
      <c r="G27" s="1974"/>
      <c r="H27" s="2066"/>
      <c r="I27" s="2067"/>
      <c r="J27" s="2067"/>
      <c r="K27" s="2067"/>
      <c r="L27" s="2067"/>
      <c r="M27" s="2067"/>
      <c r="N27" s="2067"/>
      <c r="O27" s="2067"/>
      <c r="P27" s="2067"/>
      <c r="Q27" s="2067"/>
      <c r="R27" s="2067"/>
      <c r="S27" s="2067"/>
      <c r="T27" s="2068"/>
      <c r="U27" s="1982"/>
      <c r="V27" s="1982"/>
      <c r="W27" s="1982"/>
      <c r="X27" s="1982"/>
      <c r="Y27" s="1982"/>
      <c r="Z27" s="1982"/>
      <c r="AA27" s="1983"/>
      <c r="AB27" s="408"/>
      <c r="AC27" s="408"/>
      <c r="AD27" s="1988"/>
      <c r="AE27" s="1982"/>
      <c r="AF27" s="1982"/>
      <c r="AG27" s="1982"/>
      <c r="AH27" s="1982"/>
      <c r="AI27" s="1982"/>
      <c r="AJ27" s="1982"/>
      <c r="AK27" s="1991"/>
      <c r="AL27" s="1991"/>
      <c r="AM27" s="1991"/>
      <c r="AN27" s="1991"/>
      <c r="AO27" s="1991"/>
      <c r="AP27" s="1991"/>
      <c r="AQ27" s="1991"/>
      <c r="AR27" s="1991"/>
      <c r="AS27" s="1991"/>
      <c r="AT27" s="1991"/>
      <c r="AU27" s="1942"/>
      <c r="AV27" s="1943"/>
      <c r="AW27" s="1943"/>
      <c r="AX27" s="1943"/>
      <c r="AY27" s="1943"/>
      <c r="AZ27" s="1943"/>
      <c r="BA27" s="1943"/>
      <c r="BB27" s="1943"/>
      <c r="BC27" s="1943"/>
      <c r="BD27" s="1943"/>
      <c r="BE27" s="1942"/>
      <c r="BF27" s="1943"/>
      <c r="BG27" s="1943"/>
      <c r="BH27" s="1943"/>
      <c r="BI27" s="1943"/>
      <c r="BJ27" s="1943"/>
      <c r="BK27" s="1943"/>
      <c r="BL27" s="1943"/>
      <c r="BM27" s="1943"/>
      <c r="BN27" s="1944"/>
    </row>
    <row r="28" spans="2:66" ht="21" customHeight="1">
      <c r="B28" s="2053"/>
      <c r="C28" s="1976"/>
      <c r="D28" s="1976"/>
      <c r="E28" s="1976"/>
      <c r="F28" s="1976"/>
      <c r="G28" s="1976"/>
      <c r="H28" s="2054"/>
      <c r="I28" s="2055"/>
      <c r="J28" s="2055"/>
      <c r="K28" s="2055"/>
      <c r="L28" s="2055"/>
      <c r="M28" s="2055"/>
      <c r="N28" s="2055"/>
      <c r="O28" s="2055"/>
      <c r="P28" s="2055"/>
      <c r="Q28" s="2055"/>
      <c r="R28" s="2055"/>
      <c r="S28" s="2055"/>
      <c r="T28" s="2056"/>
      <c r="U28" s="1984"/>
      <c r="V28" s="1984"/>
      <c r="W28" s="1984"/>
      <c r="X28" s="1984"/>
      <c r="Y28" s="1984"/>
      <c r="Z28" s="1984"/>
      <c r="AA28" s="1985"/>
      <c r="AB28" s="64"/>
      <c r="AC28" s="64"/>
      <c r="AD28" s="1989"/>
      <c r="AE28" s="1984"/>
      <c r="AF28" s="1984"/>
      <c r="AG28" s="1984"/>
      <c r="AH28" s="1984"/>
      <c r="AI28" s="1984"/>
      <c r="AJ28" s="1984"/>
      <c r="AK28" s="1992"/>
      <c r="AL28" s="1992"/>
      <c r="AM28" s="1992"/>
      <c r="AN28" s="1992"/>
      <c r="AO28" s="1992"/>
      <c r="AP28" s="1992"/>
      <c r="AQ28" s="1992"/>
      <c r="AR28" s="1992"/>
      <c r="AS28" s="1992"/>
      <c r="AT28" s="1992"/>
      <c r="AU28" s="1945"/>
      <c r="AV28" s="1946"/>
      <c r="AW28" s="1946"/>
      <c r="AX28" s="1946"/>
      <c r="AY28" s="1946"/>
      <c r="AZ28" s="1946"/>
      <c r="BA28" s="1946"/>
      <c r="BB28" s="1946"/>
      <c r="BC28" s="1946"/>
      <c r="BD28" s="1946"/>
      <c r="BE28" s="1947"/>
      <c r="BF28" s="1948"/>
      <c r="BG28" s="1946"/>
      <c r="BH28" s="1946"/>
      <c r="BI28" s="1946"/>
      <c r="BJ28" s="1946"/>
      <c r="BK28" s="1946"/>
      <c r="BL28" s="1946"/>
      <c r="BM28" s="1946"/>
      <c r="BN28" s="1949"/>
    </row>
    <row r="29" spans="2:66" ht="21" customHeight="1">
      <c r="B29" s="2053"/>
      <c r="C29" s="1976"/>
      <c r="D29" s="1976"/>
      <c r="E29" s="1976"/>
      <c r="F29" s="1976"/>
      <c r="G29" s="1976"/>
      <c r="H29" s="2022"/>
      <c r="I29" s="1923"/>
      <c r="J29" s="1923"/>
      <c r="K29" s="1923"/>
      <c r="L29" s="1923"/>
      <c r="M29" s="1923"/>
      <c r="N29" s="1923"/>
      <c r="O29" s="1923"/>
      <c r="P29" s="1923"/>
      <c r="Q29" s="1923"/>
      <c r="R29" s="1923"/>
      <c r="S29" s="1923"/>
      <c r="T29" s="2023"/>
      <c r="U29" s="1984"/>
      <c r="V29" s="1984"/>
      <c r="W29" s="1984"/>
      <c r="X29" s="1984"/>
      <c r="Y29" s="1984"/>
      <c r="Z29" s="1984"/>
      <c r="AA29" s="1985"/>
      <c r="AB29" s="1950" t="s">
        <v>301</v>
      </c>
      <c r="AC29" s="1950"/>
      <c r="AD29" s="1989"/>
      <c r="AE29" s="1984"/>
      <c r="AF29" s="1984"/>
      <c r="AG29" s="1984"/>
      <c r="AH29" s="1984"/>
      <c r="AI29" s="1984"/>
      <c r="AJ29" s="1984"/>
      <c r="AK29" s="1992"/>
      <c r="AL29" s="1992"/>
      <c r="AM29" s="1992"/>
      <c r="AN29" s="1992"/>
      <c r="AO29" s="1992"/>
      <c r="AP29" s="1992"/>
      <c r="AQ29" s="1992"/>
      <c r="AR29" s="1992"/>
      <c r="AS29" s="1992"/>
      <c r="AT29" s="1992"/>
      <c r="AU29" s="2022"/>
      <c r="AV29" s="1923"/>
      <c r="AW29" s="1923"/>
      <c r="AX29" s="1923"/>
      <c r="AY29" s="1923"/>
      <c r="AZ29" s="1923"/>
      <c r="BA29" s="1923"/>
      <c r="BB29" s="1923"/>
      <c r="BC29" s="1923"/>
      <c r="BD29" s="1923"/>
      <c r="BE29" s="2040"/>
      <c r="BF29" s="2041"/>
      <c r="BG29" s="1923"/>
      <c r="BH29" s="1923"/>
      <c r="BI29" s="1923"/>
      <c r="BJ29" s="1923"/>
      <c r="BK29" s="1923"/>
      <c r="BL29" s="1923"/>
      <c r="BM29" s="1923"/>
      <c r="BN29" s="2042"/>
    </row>
    <row r="30" spans="2:66" ht="21" customHeight="1">
      <c r="B30" s="2053"/>
      <c r="C30" s="1976"/>
      <c r="D30" s="1976"/>
      <c r="E30" s="1976"/>
      <c r="F30" s="1976"/>
      <c r="G30" s="1976"/>
      <c r="H30" s="2022"/>
      <c r="I30" s="1923"/>
      <c r="J30" s="1923"/>
      <c r="K30" s="1923"/>
      <c r="L30" s="1923"/>
      <c r="M30" s="1923"/>
      <c r="N30" s="1923"/>
      <c r="O30" s="1923"/>
      <c r="P30" s="1923"/>
      <c r="Q30" s="1923"/>
      <c r="R30" s="1923"/>
      <c r="S30" s="1923"/>
      <c r="T30" s="2023"/>
      <c r="U30" s="1984"/>
      <c r="V30" s="1984"/>
      <c r="W30" s="1984"/>
      <c r="X30" s="1984"/>
      <c r="Y30" s="1984"/>
      <c r="Z30" s="1984"/>
      <c r="AA30" s="1985"/>
      <c r="AB30" s="3"/>
      <c r="AC30" s="3"/>
      <c r="AD30" s="1989"/>
      <c r="AE30" s="1984"/>
      <c r="AF30" s="1984"/>
      <c r="AG30" s="1984"/>
      <c r="AH30" s="1984"/>
      <c r="AI30" s="1984"/>
      <c r="AJ30" s="1984"/>
      <c r="AK30" s="1992"/>
      <c r="AL30" s="1992"/>
      <c r="AM30" s="1992"/>
      <c r="AN30" s="1992"/>
      <c r="AO30" s="1992"/>
      <c r="AP30" s="1992"/>
      <c r="AQ30" s="1992"/>
      <c r="AR30" s="1992"/>
      <c r="AS30" s="1992"/>
      <c r="AT30" s="1992"/>
      <c r="AU30" s="2043"/>
      <c r="AV30" s="2044"/>
      <c r="AW30" s="2044"/>
      <c r="AX30" s="2044"/>
      <c r="AY30" s="2044"/>
      <c r="AZ30" s="2044"/>
      <c r="BA30" s="2044"/>
      <c r="BB30" s="2044"/>
      <c r="BC30" s="2044"/>
      <c r="BD30" s="2044"/>
      <c r="BE30" s="2043"/>
      <c r="BF30" s="2044"/>
      <c r="BG30" s="2044"/>
      <c r="BH30" s="2044"/>
      <c r="BI30" s="2044"/>
      <c r="BJ30" s="2044"/>
      <c r="BK30" s="2044"/>
      <c r="BL30" s="2044"/>
      <c r="BM30" s="2044"/>
      <c r="BN30" s="2045"/>
    </row>
    <row r="31" spans="2:66" ht="21" customHeight="1">
      <c r="B31" s="2053"/>
      <c r="C31" s="1976"/>
      <c r="D31" s="1976"/>
      <c r="E31" s="1976"/>
      <c r="F31" s="1976"/>
      <c r="G31" s="1976"/>
      <c r="H31" s="2022"/>
      <c r="I31" s="1923"/>
      <c r="J31" s="1923"/>
      <c r="K31" s="1923"/>
      <c r="L31" s="1923"/>
      <c r="M31" s="1923"/>
      <c r="N31" s="1923"/>
      <c r="O31" s="1923"/>
      <c r="P31" s="1923"/>
      <c r="Q31" s="1923"/>
      <c r="R31" s="1923"/>
      <c r="S31" s="1923"/>
      <c r="T31" s="2023"/>
      <c r="U31" s="1984"/>
      <c r="V31" s="1984"/>
      <c r="W31" s="1984"/>
      <c r="X31" s="1984"/>
      <c r="Y31" s="1984"/>
      <c r="Z31" s="1984"/>
      <c r="AA31" s="1985"/>
      <c r="AB31" s="64"/>
      <c r="AC31" s="64"/>
      <c r="AD31" s="1989"/>
      <c r="AE31" s="1984"/>
      <c r="AF31" s="1984"/>
      <c r="AG31" s="1984"/>
      <c r="AH31" s="1984"/>
      <c r="AI31" s="1984"/>
      <c r="AJ31" s="1984"/>
      <c r="AK31" s="1992"/>
      <c r="AL31" s="1992"/>
      <c r="AM31" s="1992"/>
      <c r="AN31" s="1992"/>
      <c r="AO31" s="1992"/>
      <c r="AP31" s="1992"/>
      <c r="AQ31" s="1992"/>
      <c r="AR31" s="1992"/>
      <c r="AS31" s="1992"/>
      <c r="AT31" s="1992"/>
      <c r="AU31" s="2022"/>
      <c r="AV31" s="1923"/>
      <c r="AW31" s="1923"/>
      <c r="AX31" s="1923"/>
      <c r="AY31" s="1923"/>
      <c r="AZ31" s="1923"/>
      <c r="BA31" s="1923"/>
      <c r="BB31" s="1923"/>
      <c r="BC31" s="1923"/>
      <c r="BD31" s="1923"/>
      <c r="BE31" s="2022"/>
      <c r="BF31" s="1923"/>
      <c r="BG31" s="1923"/>
      <c r="BH31" s="1923"/>
      <c r="BI31" s="1923"/>
      <c r="BJ31" s="1923"/>
      <c r="BK31" s="1923"/>
      <c r="BL31" s="1923"/>
      <c r="BM31" s="1923"/>
      <c r="BN31" s="2042"/>
    </row>
    <row r="32" spans="2:66" ht="21" customHeight="1">
      <c r="B32" s="1973"/>
      <c r="C32" s="1974"/>
      <c r="D32" s="1974"/>
      <c r="E32" s="1974"/>
      <c r="F32" s="1974"/>
      <c r="G32" s="1974"/>
      <c r="H32" s="2066"/>
      <c r="I32" s="2067"/>
      <c r="J32" s="2067"/>
      <c r="K32" s="2067"/>
      <c r="L32" s="2067"/>
      <c r="M32" s="2067"/>
      <c r="N32" s="2067"/>
      <c r="O32" s="2067"/>
      <c r="P32" s="2067"/>
      <c r="Q32" s="2067"/>
      <c r="R32" s="2067"/>
      <c r="S32" s="2067"/>
      <c r="T32" s="2068"/>
      <c r="U32" s="1982"/>
      <c r="V32" s="1982"/>
      <c r="W32" s="1982"/>
      <c r="X32" s="1982"/>
      <c r="Y32" s="1982"/>
      <c r="Z32" s="1982"/>
      <c r="AA32" s="1983"/>
      <c r="AB32" s="408"/>
      <c r="AC32" s="408"/>
      <c r="AD32" s="1988"/>
      <c r="AE32" s="1982"/>
      <c r="AF32" s="1982"/>
      <c r="AG32" s="1982"/>
      <c r="AH32" s="1982"/>
      <c r="AI32" s="1982"/>
      <c r="AJ32" s="1982"/>
      <c r="AK32" s="1991"/>
      <c r="AL32" s="1991"/>
      <c r="AM32" s="1991"/>
      <c r="AN32" s="1991"/>
      <c r="AO32" s="1991"/>
      <c r="AP32" s="1991"/>
      <c r="AQ32" s="1991"/>
      <c r="AR32" s="1991"/>
      <c r="AS32" s="1991"/>
      <c r="AT32" s="1991"/>
      <c r="AU32" s="1942"/>
      <c r="AV32" s="1943"/>
      <c r="AW32" s="1943"/>
      <c r="AX32" s="1943"/>
      <c r="AY32" s="1943"/>
      <c r="AZ32" s="1943"/>
      <c r="BA32" s="1943"/>
      <c r="BB32" s="1943"/>
      <c r="BC32" s="1943"/>
      <c r="BD32" s="1943"/>
      <c r="BE32" s="1942"/>
      <c r="BF32" s="1943"/>
      <c r="BG32" s="1943"/>
      <c r="BH32" s="1943"/>
      <c r="BI32" s="1943"/>
      <c r="BJ32" s="1943"/>
      <c r="BK32" s="1943"/>
      <c r="BL32" s="1943"/>
      <c r="BM32" s="1943"/>
      <c r="BN32" s="1944"/>
    </row>
    <row r="33" spans="2:66" ht="21" customHeight="1">
      <c r="B33" s="2053"/>
      <c r="C33" s="1976"/>
      <c r="D33" s="1976"/>
      <c r="E33" s="1976"/>
      <c r="F33" s="1976"/>
      <c r="G33" s="1976"/>
      <c r="H33" s="2054"/>
      <c r="I33" s="2055"/>
      <c r="J33" s="2055"/>
      <c r="K33" s="2055"/>
      <c r="L33" s="2055"/>
      <c r="M33" s="2055"/>
      <c r="N33" s="2055"/>
      <c r="O33" s="2055"/>
      <c r="P33" s="2055"/>
      <c r="Q33" s="2055"/>
      <c r="R33" s="2055"/>
      <c r="S33" s="2055"/>
      <c r="T33" s="2056"/>
      <c r="U33" s="1984"/>
      <c r="V33" s="1984"/>
      <c r="W33" s="1984"/>
      <c r="X33" s="1984"/>
      <c r="Y33" s="1984"/>
      <c r="Z33" s="1984"/>
      <c r="AA33" s="1985"/>
      <c r="AB33" s="64"/>
      <c r="AC33" s="64"/>
      <c r="AD33" s="1989"/>
      <c r="AE33" s="1984"/>
      <c r="AF33" s="1984"/>
      <c r="AG33" s="1984"/>
      <c r="AH33" s="1984"/>
      <c r="AI33" s="1984"/>
      <c r="AJ33" s="1984"/>
      <c r="AK33" s="1992"/>
      <c r="AL33" s="1992"/>
      <c r="AM33" s="1992"/>
      <c r="AN33" s="1992"/>
      <c r="AO33" s="1992"/>
      <c r="AP33" s="1992"/>
      <c r="AQ33" s="1992"/>
      <c r="AR33" s="1992"/>
      <c r="AS33" s="1992"/>
      <c r="AT33" s="1992"/>
      <c r="AU33" s="1945"/>
      <c r="AV33" s="1946"/>
      <c r="AW33" s="1946"/>
      <c r="AX33" s="1946"/>
      <c r="AY33" s="1946"/>
      <c r="AZ33" s="1946"/>
      <c r="BA33" s="1946"/>
      <c r="BB33" s="1946"/>
      <c r="BC33" s="1946"/>
      <c r="BD33" s="1946"/>
      <c r="BE33" s="1947"/>
      <c r="BF33" s="1948"/>
      <c r="BG33" s="1946"/>
      <c r="BH33" s="1946"/>
      <c r="BI33" s="1946"/>
      <c r="BJ33" s="1946"/>
      <c r="BK33" s="1946"/>
      <c r="BL33" s="1946"/>
      <c r="BM33" s="1946"/>
      <c r="BN33" s="1949"/>
    </row>
    <row r="34" spans="2:66" ht="21" customHeight="1">
      <c r="B34" s="2053"/>
      <c r="C34" s="1976"/>
      <c r="D34" s="1976"/>
      <c r="E34" s="1976"/>
      <c r="F34" s="1976"/>
      <c r="G34" s="1976"/>
      <c r="H34" s="2022"/>
      <c r="I34" s="1923"/>
      <c r="J34" s="1923"/>
      <c r="K34" s="1923"/>
      <c r="L34" s="1923"/>
      <c r="M34" s="1923"/>
      <c r="N34" s="1923"/>
      <c r="O34" s="1923"/>
      <c r="P34" s="1923"/>
      <c r="Q34" s="1923"/>
      <c r="R34" s="1923"/>
      <c r="S34" s="1923"/>
      <c r="T34" s="2023"/>
      <c r="U34" s="1984"/>
      <c r="V34" s="1984"/>
      <c r="W34" s="1984"/>
      <c r="X34" s="1984"/>
      <c r="Y34" s="1984"/>
      <c r="Z34" s="1984"/>
      <c r="AA34" s="1985"/>
      <c r="AB34" s="1950" t="s">
        <v>301</v>
      </c>
      <c r="AC34" s="1950"/>
      <c r="AD34" s="1989"/>
      <c r="AE34" s="1984"/>
      <c r="AF34" s="1984"/>
      <c r="AG34" s="1984"/>
      <c r="AH34" s="1984"/>
      <c r="AI34" s="1984"/>
      <c r="AJ34" s="1984"/>
      <c r="AK34" s="1992"/>
      <c r="AL34" s="1992"/>
      <c r="AM34" s="1992"/>
      <c r="AN34" s="1992"/>
      <c r="AO34" s="1992"/>
      <c r="AP34" s="1992"/>
      <c r="AQ34" s="1992"/>
      <c r="AR34" s="1992"/>
      <c r="AS34" s="1992"/>
      <c r="AT34" s="1992"/>
      <c r="AU34" s="2022"/>
      <c r="AV34" s="1923"/>
      <c r="AW34" s="1923"/>
      <c r="AX34" s="1923"/>
      <c r="AY34" s="1923"/>
      <c r="AZ34" s="1923"/>
      <c r="BA34" s="1923"/>
      <c r="BB34" s="1923"/>
      <c r="BC34" s="1923"/>
      <c r="BD34" s="1923"/>
      <c r="BE34" s="2040"/>
      <c r="BF34" s="2041"/>
      <c r="BG34" s="1923"/>
      <c r="BH34" s="1923"/>
      <c r="BI34" s="1923"/>
      <c r="BJ34" s="1923"/>
      <c r="BK34" s="1923"/>
      <c r="BL34" s="1923"/>
      <c r="BM34" s="1923"/>
      <c r="BN34" s="2042"/>
    </row>
    <row r="35" spans="2:66" ht="21" customHeight="1">
      <c r="B35" s="2053"/>
      <c r="C35" s="1976"/>
      <c r="D35" s="1976"/>
      <c r="E35" s="1976"/>
      <c r="F35" s="1976"/>
      <c r="G35" s="1976"/>
      <c r="H35" s="2022"/>
      <c r="I35" s="1923"/>
      <c r="J35" s="1923"/>
      <c r="K35" s="1923"/>
      <c r="L35" s="1923"/>
      <c r="M35" s="1923"/>
      <c r="N35" s="1923"/>
      <c r="O35" s="1923"/>
      <c r="P35" s="1923"/>
      <c r="Q35" s="1923"/>
      <c r="R35" s="1923"/>
      <c r="S35" s="1923"/>
      <c r="T35" s="2023"/>
      <c r="U35" s="1984"/>
      <c r="V35" s="1984"/>
      <c r="W35" s="1984"/>
      <c r="X35" s="1984"/>
      <c r="Y35" s="1984"/>
      <c r="Z35" s="1984"/>
      <c r="AA35" s="1985"/>
      <c r="AB35" s="3"/>
      <c r="AC35" s="3"/>
      <c r="AD35" s="1989"/>
      <c r="AE35" s="1984"/>
      <c r="AF35" s="1984"/>
      <c r="AG35" s="1984"/>
      <c r="AH35" s="1984"/>
      <c r="AI35" s="1984"/>
      <c r="AJ35" s="1984"/>
      <c r="AK35" s="1992"/>
      <c r="AL35" s="1992"/>
      <c r="AM35" s="1992"/>
      <c r="AN35" s="1992"/>
      <c r="AO35" s="1992"/>
      <c r="AP35" s="1992"/>
      <c r="AQ35" s="1992"/>
      <c r="AR35" s="1992"/>
      <c r="AS35" s="1992"/>
      <c r="AT35" s="1992"/>
      <c r="AU35" s="2043"/>
      <c r="AV35" s="2044"/>
      <c r="AW35" s="2044"/>
      <c r="AX35" s="2044"/>
      <c r="AY35" s="2044"/>
      <c r="AZ35" s="2044"/>
      <c r="BA35" s="2044"/>
      <c r="BB35" s="2044"/>
      <c r="BC35" s="2044"/>
      <c r="BD35" s="2044"/>
      <c r="BE35" s="2043"/>
      <c r="BF35" s="2044"/>
      <c r="BG35" s="2044"/>
      <c r="BH35" s="2044"/>
      <c r="BI35" s="2044"/>
      <c r="BJ35" s="2044"/>
      <c r="BK35" s="2044"/>
      <c r="BL35" s="2044"/>
      <c r="BM35" s="2044"/>
      <c r="BN35" s="2045"/>
    </row>
    <row r="36" spans="2:66" ht="21" customHeight="1">
      <c r="B36" s="2053"/>
      <c r="C36" s="1976"/>
      <c r="D36" s="1976"/>
      <c r="E36" s="1976"/>
      <c r="F36" s="1976"/>
      <c r="G36" s="1976"/>
      <c r="H36" s="2022"/>
      <c r="I36" s="1923"/>
      <c r="J36" s="1923"/>
      <c r="K36" s="1923"/>
      <c r="L36" s="1923"/>
      <c r="M36" s="1923"/>
      <c r="N36" s="1923"/>
      <c r="O36" s="1923"/>
      <c r="P36" s="1923"/>
      <c r="Q36" s="1923"/>
      <c r="R36" s="1923"/>
      <c r="S36" s="1923"/>
      <c r="T36" s="2023"/>
      <c r="U36" s="1984"/>
      <c r="V36" s="1984"/>
      <c r="W36" s="1984"/>
      <c r="X36" s="1984"/>
      <c r="Y36" s="1984"/>
      <c r="Z36" s="1984"/>
      <c r="AA36" s="1985"/>
      <c r="AB36" s="64"/>
      <c r="AC36" s="64"/>
      <c r="AD36" s="1989"/>
      <c r="AE36" s="1984"/>
      <c r="AF36" s="1984"/>
      <c r="AG36" s="1984"/>
      <c r="AH36" s="1984"/>
      <c r="AI36" s="1984"/>
      <c r="AJ36" s="1984"/>
      <c r="AK36" s="1992"/>
      <c r="AL36" s="1992"/>
      <c r="AM36" s="1992"/>
      <c r="AN36" s="1992"/>
      <c r="AO36" s="1992"/>
      <c r="AP36" s="1992"/>
      <c r="AQ36" s="1992"/>
      <c r="AR36" s="1992"/>
      <c r="AS36" s="1992"/>
      <c r="AT36" s="1992"/>
      <c r="AU36" s="2022"/>
      <c r="AV36" s="1923"/>
      <c r="AW36" s="1923"/>
      <c r="AX36" s="1923"/>
      <c r="AY36" s="1923"/>
      <c r="AZ36" s="1923"/>
      <c r="BA36" s="1923"/>
      <c r="BB36" s="1923"/>
      <c r="BC36" s="1923"/>
      <c r="BD36" s="1923"/>
      <c r="BE36" s="2022"/>
      <c r="BF36" s="1923"/>
      <c r="BG36" s="1923"/>
      <c r="BH36" s="1923"/>
      <c r="BI36" s="1923"/>
      <c r="BJ36" s="1923"/>
      <c r="BK36" s="1923"/>
      <c r="BL36" s="1923"/>
      <c r="BM36" s="1923"/>
      <c r="BN36" s="2042"/>
    </row>
    <row r="37" spans="2:66" ht="21" customHeight="1">
      <c r="B37" s="1973"/>
      <c r="C37" s="1974"/>
      <c r="D37" s="1974"/>
      <c r="E37" s="1974"/>
      <c r="F37" s="1974"/>
      <c r="G37" s="1974"/>
      <c r="H37" s="2066"/>
      <c r="I37" s="2067"/>
      <c r="J37" s="2067"/>
      <c r="K37" s="2067"/>
      <c r="L37" s="2067"/>
      <c r="M37" s="2067"/>
      <c r="N37" s="2067"/>
      <c r="O37" s="2067"/>
      <c r="P37" s="2067"/>
      <c r="Q37" s="2067"/>
      <c r="R37" s="2067"/>
      <c r="S37" s="2067"/>
      <c r="T37" s="2068"/>
      <c r="U37" s="1982"/>
      <c r="V37" s="1982"/>
      <c r="W37" s="1982"/>
      <c r="X37" s="1982"/>
      <c r="Y37" s="1982"/>
      <c r="Z37" s="1982"/>
      <c r="AA37" s="1983"/>
      <c r="AB37" s="408"/>
      <c r="AC37" s="408"/>
      <c r="AD37" s="1988"/>
      <c r="AE37" s="1982"/>
      <c r="AF37" s="1982"/>
      <c r="AG37" s="1982"/>
      <c r="AH37" s="1982"/>
      <c r="AI37" s="1982"/>
      <c r="AJ37" s="1982"/>
      <c r="AK37" s="1991"/>
      <c r="AL37" s="1991"/>
      <c r="AM37" s="1991"/>
      <c r="AN37" s="1991"/>
      <c r="AO37" s="1991"/>
      <c r="AP37" s="1991"/>
      <c r="AQ37" s="1991"/>
      <c r="AR37" s="1991"/>
      <c r="AS37" s="1991"/>
      <c r="AT37" s="1991"/>
      <c r="AU37" s="1942"/>
      <c r="AV37" s="1943"/>
      <c r="AW37" s="1943"/>
      <c r="AX37" s="1943"/>
      <c r="AY37" s="1943"/>
      <c r="AZ37" s="1943"/>
      <c r="BA37" s="1943"/>
      <c r="BB37" s="1943"/>
      <c r="BC37" s="1943"/>
      <c r="BD37" s="1943"/>
      <c r="BE37" s="1942"/>
      <c r="BF37" s="1943"/>
      <c r="BG37" s="1943"/>
      <c r="BH37" s="1943"/>
      <c r="BI37" s="1943"/>
      <c r="BJ37" s="1943"/>
      <c r="BK37" s="1943"/>
      <c r="BL37" s="1943"/>
      <c r="BM37" s="1943"/>
      <c r="BN37" s="1944"/>
    </row>
    <row r="38" spans="2:66" ht="21" customHeight="1">
      <c r="B38" s="2053"/>
      <c r="C38" s="1976"/>
      <c r="D38" s="1976"/>
      <c r="E38" s="1976"/>
      <c r="F38" s="1976"/>
      <c r="G38" s="1976"/>
      <c r="H38" s="2054"/>
      <c r="I38" s="2055"/>
      <c r="J38" s="2055"/>
      <c r="K38" s="2055"/>
      <c r="L38" s="2055"/>
      <c r="M38" s="2055"/>
      <c r="N38" s="2055"/>
      <c r="O38" s="2055"/>
      <c r="P38" s="2055"/>
      <c r="Q38" s="2055"/>
      <c r="R38" s="2055"/>
      <c r="S38" s="2055"/>
      <c r="T38" s="2056"/>
      <c r="U38" s="1984"/>
      <c r="V38" s="1984"/>
      <c r="W38" s="1984"/>
      <c r="X38" s="1984"/>
      <c r="Y38" s="1984"/>
      <c r="Z38" s="1984"/>
      <c r="AA38" s="1985"/>
      <c r="AB38" s="64"/>
      <c r="AC38" s="64"/>
      <c r="AD38" s="1989"/>
      <c r="AE38" s="1984"/>
      <c r="AF38" s="1984"/>
      <c r="AG38" s="1984"/>
      <c r="AH38" s="1984"/>
      <c r="AI38" s="1984"/>
      <c r="AJ38" s="1984"/>
      <c r="AK38" s="1992"/>
      <c r="AL38" s="1992"/>
      <c r="AM38" s="1992"/>
      <c r="AN38" s="1992"/>
      <c r="AO38" s="1992"/>
      <c r="AP38" s="1992"/>
      <c r="AQ38" s="1992"/>
      <c r="AR38" s="1992"/>
      <c r="AS38" s="1992"/>
      <c r="AT38" s="1992"/>
      <c r="AU38" s="1945"/>
      <c r="AV38" s="1946"/>
      <c r="AW38" s="1946"/>
      <c r="AX38" s="1946"/>
      <c r="AY38" s="1946"/>
      <c r="AZ38" s="1946"/>
      <c r="BA38" s="1946"/>
      <c r="BB38" s="1946"/>
      <c r="BC38" s="1946"/>
      <c r="BD38" s="1946"/>
      <c r="BE38" s="1947"/>
      <c r="BF38" s="1948"/>
      <c r="BG38" s="1946"/>
      <c r="BH38" s="1946"/>
      <c r="BI38" s="1946"/>
      <c r="BJ38" s="1946"/>
      <c r="BK38" s="1946"/>
      <c r="BL38" s="1946"/>
      <c r="BM38" s="1946"/>
      <c r="BN38" s="1949"/>
    </row>
    <row r="39" spans="2:66" ht="21" customHeight="1">
      <c r="B39" s="2053"/>
      <c r="C39" s="1976"/>
      <c r="D39" s="1976"/>
      <c r="E39" s="1976"/>
      <c r="F39" s="1976"/>
      <c r="G39" s="1976"/>
      <c r="H39" s="2022"/>
      <c r="I39" s="1923"/>
      <c r="J39" s="1923"/>
      <c r="K39" s="1923"/>
      <c r="L39" s="1923"/>
      <c r="M39" s="1923"/>
      <c r="N39" s="1923"/>
      <c r="O39" s="1923"/>
      <c r="P39" s="1923"/>
      <c r="Q39" s="1923"/>
      <c r="R39" s="1923"/>
      <c r="S39" s="1923"/>
      <c r="T39" s="2023"/>
      <c r="U39" s="1984"/>
      <c r="V39" s="1984"/>
      <c r="W39" s="1984"/>
      <c r="X39" s="1984"/>
      <c r="Y39" s="1984"/>
      <c r="Z39" s="1984"/>
      <c r="AA39" s="1985"/>
      <c r="AB39" s="1950" t="s">
        <v>301</v>
      </c>
      <c r="AC39" s="1950"/>
      <c r="AD39" s="1989"/>
      <c r="AE39" s="1984"/>
      <c r="AF39" s="1984"/>
      <c r="AG39" s="1984"/>
      <c r="AH39" s="1984"/>
      <c r="AI39" s="1984"/>
      <c r="AJ39" s="1984"/>
      <c r="AK39" s="1992"/>
      <c r="AL39" s="1992"/>
      <c r="AM39" s="1992"/>
      <c r="AN39" s="1992"/>
      <c r="AO39" s="1992"/>
      <c r="AP39" s="1992"/>
      <c r="AQ39" s="1992"/>
      <c r="AR39" s="1992"/>
      <c r="AS39" s="1992"/>
      <c r="AT39" s="1992"/>
      <c r="AU39" s="2022"/>
      <c r="AV39" s="1923"/>
      <c r="AW39" s="1923"/>
      <c r="AX39" s="1923"/>
      <c r="AY39" s="1923"/>
      <c r="AZ39" s="1923"/>
      <c r="BA39" s="1923"/>
      <c r="BB39" s="1923"/>
      <c r="BC39" s="1923"/>
      <c r="BD39" s="1923"/>
      <c r="BE39" s="2040"/>
      <c r="BF39" s="2041"/>
      <c r="BG39" s="1923"/>
      <c r="BH39" s="1923"/>
      <c r="BI39" s="1923"/>
      <c r="BJ39" s="1923"/>
      <c r="BK39" s="1923"/>
      <c r="BL39" s="1923"/>
      <c r="BM39" s="1923"/>
      <c r="BN39" s="2042"/>
    </row>
    <row r="40" spans="2:66" ht="21" customHeight="1">
      <c r="B40" s="2053"/>
      <c r="C40" s="1976"/>
      <c r="D40" s="1976"/>
      <c r="E40" s="1976"/>
      <c r="F40" s="1976"/>
      <c r="G40" s="1976"/>
      <c r="H40" s="2022"/>
      <c r="I40" s="1923"/>
      <c r="J40" s="1923"/>
      <c r="K40" s="1923"/>
      <c r="L40" s="1923"/>
      <c r="M40" s="1923"/>
      <c r="N40" s="1923"/>
      <c r="O40" s="1923"/>
      <c r="P40" s="1923"/>
      <c r="Q40" s="1923"/>
      <c r="R40" s="1923"/>
      <c r="S40" s="1923"/>
      <c r="T40" s="2023"/>
      <c r="U40" s="1984"/>
      <c r="V40" s="1984"/>
      <c r="W40" s="1984"/>
      <c r="X40" s="1984"/>
      <c r="Y40" s="1984"/>
      <c r="Z40" s="1984"/>
      <c r="AA40" s="1985"/>
      <c r="AB40" s="3"/>
      <c r="AC40" s="3"/>
      <c r="AD40" s="1989"/>
      <c r="AE40" s="1984"/>
      <c r="AF40" s="1984"/>
      <c r="AG40" s="1984"/>
      <c r="AH40" s="1984"/>
      <c r="AI40" s="1984"/>
      <c r="AJ40" s="1984"/>
      <c r="AK40" s="1992"/>
      <c r="AL40" s="1992"/>
      <c r="AM40" s="1992"/>
      <c r="AN40" s="1992"/>
      <c r="AO40" s="1992"/>
      <c r="AP40" s="1992"/>
      <c r="AQ40" s="1992"/>
      <c r="AR40" s="1992"/>
      <c r="AS40" s="1992"/>
      <c r="AT40" s="1992"/>
      <c r="AU40" s="2043"/>
      <c r="AV40" s="2044"/>
      <c r="AW40" s="2044"/>
      <c r="AX40" s="2044"/>
      <c r="AY40" s="2044"/>
      <c r="AZ40" s="2044"/>
      <c r="BA40" s="2044"/>
      <c r="BB40" s="2044"/>
      <c r="BC40" s="2044"/>
      <c r="BD40" s="2044"/>
      <c r="BE40" s="2043"/>
      <c r="BF40" s="2044"/>
      <c r="BG40" s="2044"/>
      <c r="BH40" s="2044"/>
      <c r="BI40" s="2044"/>
      <c r="BJ40" s="2044"/>
      <c r="BK40" s="2044"/>
      <c r="BL40" s="2044"/>
      <c r="BM40" s="2044"/>
      <c r="BN40" s="2045"/>
    </row>
    <row r="41" spans="2:66" ht="21" customHeight="1">
      <c r="B41" s="2008"/>
      <c r="C41" s="2009"/>
      <c r="D41" s="2009"/>
      <c r="E41" s="2009"/>
      <c r="F41" s="2009"/>
      <c r="G41" s="2009"/>
      <c r="H41" s="2024"/>
      <c r="I41" s="2046"/>
      <c r="J41" s="2046"/>
      <c r="K41" s="2046"/>
      <c r="L41" s="2046"/>
      <c r="M41" s="2046"/>
      <c r="N41" s="2046"/>
      <c r="O41" s="2046"/>
      <c r="P41" s="2046"/>
      <c r="Q41" s="2046"/>
      <c r="R41" s="2046"/>
      <c r="S41" s="2046"/>
      <c r="T41" s="2026"/>
      <c r="U41" s="2004"/>
      <c r="V41" s="2004"/>
      <c r="W41" s="2004"/>
      <c r="X41" s="2004"/>
      <c r="Y41" s="2004"/>
      <c r="Z41" s="2004"/>
      <c r="AA41" s="2005"/>
      <c r="AB41" s="411"/>
      <c r="AC41" s="411"/>
      <c r="AD41" s="2006"/>
      <c r="AE41" s="2004"/>
      <c r="AF41" s="2004"/>
      <c r="AG41" s="2004"/>
      <c r="AH41" s="2004"/>
      <c r="AI41" s="2004"/>
      <c r="AJ41" s="2004"/>
      <c r="AK41" s="2007"/>
      <c r="AL41" s="2007"/>
      <c r="AM41" s="2007"/>
      <c r="AN41" s="2007"/>
      <c r="AO41" s="2007"/>
      <c r="AP41" s="2007"/>
      <c r="AQ41" s="2007"/>
      <c r="AR41" s="2007"/>
      <c r="AS41" s="2007"/>
      <c r="AT41" s="2007"/>
      <c r="AU41" s="2024"/>
      <c r="AV41" s="2046"/>
      <c r="AW41" s="2046"/>
      <c r="AX41" s="2046"/>
      <c r="AY41" s="2046"/>
      <c r="AZ41" s="2046"/>
      <c r="BA41" s="2046"/>
      <c r="BB41" s="2046"/>
      <c r="BC41" s="2046"/>
      <c r="BD41" s="2046"/>
      <c r="BE41" s="2024"/>
      <c r="BF41" s="2046"/>
      <c r="BG41" s="2046"/>
      <c r="BH41" s="2046"/>
      <c r="BI41" s="2046"/>
      <c r="BJ41" s="2046"/>
      <c r="BK41" s="2046"/>
      <c r="BL41" s="2046"/>
      <c r="BM41" s="2046"/>
      <c r="BN41" s="2047"/>
    </row>
    <row r="42" spans="2:66" ht="21" customHeight="1">
      <c r="B42" s="1973"/>
      <c r="C42" s="1974"/>
      <c r="D42" s="1974"/>
      <c r="E42" s="1974"/>
      <c r="F42" s="1974"/>
      <c r="G42" s="1974"/>
      <c r="H42" s="2066"/>
      <c r="I42" s="2067"/>
      <c r="J42" s="2067"/>
      <c r="K42" s="2067"/>
      <c r="L42" s="2067"/>
      <c r="M42" s="2067"/>
      <c r="N42" s="2067"/>
      <c r="O42" s="2067"/>
      <c r="P42" s="2067"/>
      <c r="Q42" s="2067"/>
      <c r="R42" s="2067"/>
      <c r="S42" s="2067"/>
      <c r="T42" s="2068"/>
      <c r="U42" s="1982"/>
      <c r="V42" s="1982"/>
      <c r="W42" s="1982"/>
      <c r="X42" s="1982"/>
      <c r="Y42" s="1982"/>
      <c r="Z42" s="1982"/>
      <c r="AA42" s="1983"/>
      <c r="AB42" s="408"/>
      <c r="AC42" s="408"/>
      <c r="AD42" s="1988"/>
      <c r="AE42" s="1982"/>
      <c r="AF42" s="1982"/>
      <c r="AG42" s="1982"/>
      <c r="AH42" s="1982"/>
      <c r="AI42" s="1982"/>
      <c r="AJ42" s="1982"/>
      <c r="AK42" s="1991"/>
      <c r="AL42" s="1991"/>
      <c r="AM42" s="1991"/>
      <c r="AN42" s="1991"/>
      <c r="AO42" s="1991"/>
      <c r="AP42" s="1991"/>
      <c r="AQ42" s="1991"/>
      <c r="AR42" s="1991"/>
      <c r="AS42" s="1991"/>
      <c r="AT42" s="1991"/>
      <c r="AU42" s="1942"/>
      <c r="AV42" s="1943"/>
      <c r="AW42" s="1943"/>
      <c r="AX42" s="1943"/>
      <c r="AY42" s="1943"/>
      <c r="AZ42" s="1943"/>
      <c r="BA42" s="1943"/>
      <c r="BB42" s="1943"/>
      <c r="BC42" s="1943"/>
      <c r="BD42" s="1943"/>
      <c r="BE42" s="1942"/>
      <c r="BF42" s="1943"/>
      <c r="BG42" s="1943"/>
      <c r="BH42" s="1943"/>
      <c r="BI42" s="1943"/>
      <c r="BJ42" s="1943"/>
      <c r="BK42" s="1943"/>
      <c r="BL42" s="1943"/>
      <c r="BM42" s="1943"/>
      <c r="BN42" s="1944"/>
    </row>
    <row r="43" spans="2:66" ht="21" customHeight="1">
      <c r="B43" s="2053"/>
      <c r="C43" s="1976"/>
      <c r="D43" s="1976"/>
      <c r="E43" s="1976"/>
      <c r="F43" s="1976"/>
      <c r="G43" s="1976"/>
      <c r="H43" s="2054"/>
      <c r="I43" s="2055"/>
      <c r="J43" s="2055"/>
      <c r="K43" s="2055"/>
      <c r="L43" s="2055"/>
      <c r="M43" s="2055"/>
      <c r="N43" s="2055"/>
      <c r="O43" s="2055"/>
      <c r="P43" s="2055"/>
      <c r="Q43" s="2055"/>
      <c r="R43" s="2055"/>
      <c r="S43" s="2055"/>
      <c r="T43" s="2056"/>
      <c r="U43" s="1984"/>
      <c r="V43" s="1984"/>
      <c r="W43" s="1984"/>
      <c r="X43" s="1984"/>
      <c r="Y43" s="1984"/>
      <c r="Z43" s="1984"/>
      <c r="AA43" s="1985"/>
      <c r="AB43" s="64"/>
      <c r="AC43" s="64"/>
      <c r="AD43" s="1989"/>
      <c r="AE43" s="1984"/>
      <c r="AF43" s="1984"/>
      <c r="AG43" s="1984"/>
      <c r="AH43" s="1984"/>
      <c r="AI43" s="1984"/>
      <c r="AJ43" s="1984"/>
      <c r="AK43" s="1992"/>
      <c r="AL43" s="1992"/>
      <c r="AM43" s="1992"/>
      <c r="AN43" s="1992"/>
      <c r="AO43" s="1992"/>
      <c r="AP43" s="1992"/>
      <c r="AQ43" s="1992"/>
      <c r="AR43" s="1992"/>
      <c r="AS43" s="1992"/>
      <c r="AT43" s="1992"/>
      <c r="AU43" s="1945"/>
      <c r="AV43" s="1946"/>
      <c r="AW43" s="1946"/>
      <c r="AX43" s="1946"/>
      <c r="AY43" s="1946"/>
      <c r="AZ43" s="1946"/>
      <c r="BA43" s="1946"/>
      <c r="BB43" s="1946"/>
      <c r="BC43" s="1946"/>
      <c r="BD43" s="1946"/>
      <c r="BE43" s="1947"/>
      <c r="BF43" s="1948"/>
      <c r="BG43" s="1946"/>
      <c r="BH43" s="1946"/>
      <c r="BI43" s="1946"/>
      <c r="BJ43" s="1946"/>
      <c r="BK43" s="1946"/>
      <c r="BL43" s="1946"/>
      <c r="BM43" s="1946"/>
      <c r="BN43" s="1949"/>
    </row>
    <row r="44" spans="2:66" ht="21" customHeight="1">
      <c r="B44" s="2053"/>
      <c r="C44" s="1976"/>
      <c r="D44" s="1976"/>
      <c r="E44" s="1976"/>
      <c r="F44" s="1976"/>
      <c r="G44" s="1976"/>
      <c r="H44" s="2022"/>
      <c r="I44" s="1923"/>
      <c r="J44" s="1923"/>
      <c r="K44" s="1923"/>
      <c r="L44" s="1923"/>
      <c r="M44" s="1923"/>
      <c r="N44" s="1923"/>
      <c r="O44" s="1923"/>
      <c r="P44" s="1923"/>
      <c r="Q44" s="1923"/>
      <c r="R44" s="1923"/>
      <c r="S44" s="1923"/>
      <c r="T44" s="2023"/>
      <c r="U44" s="1984"/>
      <c r="V44" s="1984"/>
      <c r="W44" s="1984"/>
      <c r="X44" s="1984"/>
      <c r="Y44" s="1984"/>
      <c r="Z44" s="1984"/>
      <c r="AA44" s="1985"/>
      <c r="AB44" s="1950" t="s">
        <v>301</v>
      </c>
      <c r="AC44" s="1950"/>
      <c r="AD44" s="1989"/>
      <c r="AE44" s="1984"/>
      <c r="AF44" s="1984"/>
      <c r="AG44" s="1984"/>
      <c r="AH44" s="1984"/>
      <c r="AI44" s="1984"/>
      <c r="AJ44" s="1984"/>
      <c r="AK44" s="1992"/>
      <c r="AL44" s="1992"/>
      <c r="AM44" s="1992"/>
      <c r="AN44" s="1992"/>
      <c r="AO44" s="1992"/>
      <c r="AP44" s="1992"/>
      <c r="AQ44" s="1992"/>
      <c r="AR44" s="1992"/>
      <c r="AS44" s="1992"/>
      <c r="AT44" s="1992"/>
      <c r="AU44" s="2022"/>
      <c r="AV44" s="1923"/>
      <c r="AW44" s="1923"/>
      <c r="AX44" s="1923"/>
      <c r="AY44" s="1923"/>
      <c r="AZ44" s="1923"/>
      <c r="BA44" s="1923"/>
      <c r="BB44" s="1923"/>
      <c r="BC44" s="1923"/>
      <c r="BD44" s="1923"/>
      <c r="BE44" s="2040"/>
      <c r="BF44" s="2041"/>
      <c r="BG44" s="1923"/>
      <c r="BH44" s="1923"/>
      <c r="BI44" s="1923"/>
      <c r="BJ44" s="1923"/>
      <c r="BK44" s="1923"/>
      <c r="BL44" s="1923"/>
      <c r="BM44" s="1923"/>
      <c r="BN44" s="2042"/>
    </row>
    <row r="45" spans="2:66" ht="21" customHeight="1">
      <c r="B45" s="2053"/>
      <c r="C45" s="1976"/>
      <c r="D45" s="1976"/>
      <c r="E45" s="1976"/>
      <c r="F45" s="1976"/>
      <c r="G45" s="1976"/>
      <c r="H45" s="2022"/>
      <c r="I45" s="1923"/>
      <c r="J45" s="1923"/>
      <c r="K45" s="1923"/>
      <c r="L45" s="1923"/>
      <c r="M45" s="1923"/>
      <c r="N45" s="1923"/>
      <c r="O45" s="1923"/>
      <c r="P45" s="1923"/>
      <c r="Q45" s="1923"/>
      <c r="R45" s="1923"/>
      <c r="S45" s="1923"/>
      <c r="T45" s="2023"/>
      <c r="U45" s="1984"/>
      <c r="V45" s="1984"/>
      <c r="W45" s="1984"/>
      <c r="X45" s="1984"/>
      <c r="Y45" s="1984"/>
      <c r="Z45" s="1984"/>
      <c r="AA45" s="1985"/>
      <c r="AB45" s="3"/>
      <c r="AC45" s="3"/>
      <c r="AD45" s="1989"/>
      <c r="AE45" s="1984"/>
      <c r="AF45" s="1984"/>
      <c r="AG45" s="1984"/>
      <c r="AH45" s="1984"/>
      <c r="AI45" s="1984"/>
      <c r="AJ45" s="1984"/>
      <c r="AK45" s="1992"/>
      <c r="AL45" s="1992"/>
      <c r="AM45" s="1992"/>
      <c r="AN45" s="1992"/>
      <c r="AO45" s="1992"/>
      <c r="AP45" s="1992"/>
      <c r="AQ45" s="1992"/>
      <c r="AR45" s="1992"/>
      <c r="AS45" s="1992"/>
      <c r="AT45" s="1992"/>
      <c r="AU45" s="2043"/>
      <c r="AV45" s="2044"/>
      <c r="AW45" s="2044"/>
      <c r="AX45" s="2044"/>
      <c r="AY45" s="2044"/>
      <c r="AZ45" s="2044"/>
      <c r="BA45" s="2044"/>
      <c r="BB45" s="2044"/>
      <c r="BC45" s="2044"/>
      <c r="BD45" s="2044"/>
      <c r="BE45" s="2043"/>
      <c r="BF45" s="2044"/>
      <c r="BG45" s="2044"/>
      <c r="BH45" s="2044"/>
      <c r="BI45" s="2044"/>
      <c r="BJ45" s="2044"/>
      <c r="BK45" s="2044"/>
      <c r="BL45" s="2044"/>
      <c r="BM45" s="2044"/>
      <c r="BN45" s="2045"/>
    </row>
    <row r="46" spans="2:66" ht="21" customHeight="1">
      <c r="B46" s="2008"/>
      <c r="C46" s="2009"/>
      <c r="D46" s="2009"/>
      <c r="E46" s="2009"/>
      <c r="F46" s="2009"/>
      <c r="G46" s="2009"/>
      <c r="H46" s="2024"/>
      <c r="I46" s="2046"/>
      <c r="J46" s="2046"/>
      <c r="K46" s="2046"/>
      <c r="L46" s="2046"/>
      <c r="M46" s="2046"/>
      <c r="N46" s="2046"/>
      <c r="O46" s="2046"/>
      <c r="P46" s="2046"/>
      <c r="Q46" s="2046"/>
      <c r="R46" s="2046"/>
      <c r="S46" s="2046"/>
      <c r="T46" s="2026"/>
      <c r="U46" s="2004"/>
      <c r="V46" s="2004"/>
      <c r="W46" s="2004"/>
      <c r="X46" s="2004"/>
      <c r="Y46" s="2004"/>
      <c r="Z46" s="2004"/>
      <c r="AA46" s="2005"/>
      <c r="AB46" s="411"/>
      <c r="AC46" s="411"/>
      <c r="AD46" s="2006"/>
      <c r="AE46" s="2004"/>
      <c r="AF46" s="2004"/>
      <c r="AG46" s="2004"/>
      <c r="AH46" s="2004"/>
      <c r="AI46" s="2004"/>
      <c r="AJ46" s="2004"/>
      <c r="AK46" s="2007"/>
      <c r="AL46" s="2007"/>
      <c r="AM46" s="2007"/>
      <c r="AN46" s="2007"/>
      <c r="AO46" s="2007"/>
      <c r="AP46" s="2007"/>
      <c r="AQ46" s="2007"/>
      <c r="AR46" s="2007"/>
      <c r="AS46" s="2007"/>
      <c r="AT46" s="2007"/>
      <c r="AU46" s="2024"/>
      <c r="AV46" s="2046"/>
      <c r="AW46" s="2046"/>
      <c r="AX46" s="2046"/>
      <c r="AY46" s="2046"/>
      <c r="AZ46" s="2046"/>
      <c r="BA46" s="2046"/>
      <c r="BB46" s="2046"/>
      <c r="BC46" s="2046"/>
      <c r="BD46" s="2046"/>
      <c r="BE46" s="2024"/>
      <c r="BF46" s="2046"/>
      <c r="BG46" s="2046"/>
      <c r="BH46" s="2046"/>
      <c r="BI46" s="2046"/>
      <c r="BJ46" s="2046"/>
      <c r="BK46" s="2046"/>
      <c r="BL46" s="2046"/>
      <c r="BM46" s="2046"/>
      <c r="BN46" s="2047"/>
    </row>
    <row r="47" spans="2:66" ht="21" customHeight="1">
      <c r="B47" s="2053"/>
      <c r="C47" s="1976"/>
      <c r="D47" s="1976"/>
      <c r="E47" s="1976"/>
      <c r="F47" s="1976"/>
      <c r="G47" s="1976"/>
      <c r="H47" s="2054"/>
      <c r="I47" s="2055"/>
      <c r="J47" s="2055"/>
      <c r="K47" s="2055"/>
      <c r="L47" s="2055"/>
      <c r="M47" s="2055"/>
      <c r="N47" s="2055"/>
      <c r="O47" s="2055"/>
      <c r="P47" s="2055"/>
      <c r="Q47" s="2055"/>
      <c r="R47" s="2055"/>
      <c r="S47" s="2055"/>
      <c r="T47" s="2056"/>
      <c r="U47" s="1984"/>
      <c r="V47" s="1984"/>
      <c r="W47" s="1984"/>
      <c r="X47" s="1984"/>
      <c r="Y47" s="1984"/>
      <c r="Z47" s="1984"/>
      <c r="AA47" s="1985"/>
      <c r="AB47" s="64"/>
      <c r="AC47" s="64"/>
      <c r="AD47" s="1989"/>
      <c r="AE47" s="1984"/>
      <c r="AF47" s="1984"/>
      <c r="AG47" s="1984"/>
      <c r="AH47" s="1984"/>
      <c r="AI47" s="1984"/>
      <c r="AJ47" s="1984"/>
      <c r="AK47" s="1992"/>
      <c r="AL47" s="1992"/>
      <c r="AM47" s="1992"/>
      <c r="AN47" s="1992"/>
      <c r="AO47" s="1992"/>
      <c r="AP47" s="1992"/>
      <c r="AQ47" s="1992"/>
      <c r="AR47" s="1992"/>
      <c r="AS47" s="1992"/>
      <c r="AT47" s="1992"/>
      <c r="AU47" s="1945"/>
      <c r="AV47" s="1946"/>
      <c r="AW47" s="1946"/>
      <c r="AX47" s="1946"/>
      <c r="AY47" s="1946"/>
      <c r="AZ47" s="1946"/>
      <c r="BA47" s="1946"/>
      <c r="BB47" s="1946"/>
      <c r="BC47" s="1946"/>
      <c r="BD47" s="1946"/>
      <c r="BE47" s="1945"/>
      <c r="BF47" s="1946"/>
      <c r="BG47" s="1946"/>
      <c r="BH47" s="1946"/>
      <c r="BI47" s="1946"/>
      <c r="BJ47" s="1946"/>
      <c r="BK47" s="1946"/>
      <c r="BL47" s="1946"/>
      <c r="BM47" s="1946"/>
      <c r="BN47" s="1949"/>
    </row>
    <row r="48" spans="2:66" ht="21" customHeight="1">
      <c r="B48" s="2053"/>
      <c r="C48" s="1976"/>
      <c r="D48" s="1976"/>
      <c r="E48" s="1976"/>
      <c r="F48" s="1976"/>
      <c r="G48" s="1976"/>
      <c r="H48" s="2054"/>
      <c r="I48" s="2055"/>
      <c r="J48" s="2055"/>
      <c r="K48" s="2055"/>
      <c r="L48" s="2055"/>
      <c r="M48" s="2055"/>
      <c r="N48" s="2055"/>
      <c r="O48" s="2055"/>
      <c r="P48" s="2055"/>
      <c r="Q48" s="2055"/>
      <c r="R48" s="2055"/>
      <c r="S48" s="2055"/>
      <c r="T48" s="2056"/>
      <c r="U48" s="1984"/>
      <c r="V48" s="1984"/>
      <c r="W48" s="1984"/>
      <c r="X48" s="1984"/>
      <c r="Y48" s="1984"/>
      <c r="Z48" s="1984"/>
      <c r="AA48" s="1985"/>
      <c r="AB48" s="64"/>
      <c r="AC48" s="64"/>
      <c r="AD48" s="1989"/>
      <c r="AE48" s="1984"/>
      <c r="AF48" s="1984"/>
      <c r="AG48" s="1984"/>
      <c r="AH48" s="1984"/>
      <c r="AI48" s="1984"/>
      <c r="AJ48" s="1984"/>
      <c r="AK48" s="1992"/>
      <c r="AL48" s="1992"/>
      <c r="AM48" s="1992"/>
      <c r="AN48" s="1992"/>
      <c r="AO48" s="1992"/>
      <c r="AP48" s="1992"/>
      <c r="AQ48" s="1992"/>
      <c r="AR48" s="1992"/>
      <c r="AS48" s="1992"/>
      <c r="AT48" s="1992"/>
      <c r="AU48" s="1945"/>
      <c r="AV48" s="1946"/>
      <c r="AW48" s="1946"/>
      <c r="AX48" s="1946"/>
      <c r="AY48" s="1946"/>
      <c r="AZ48" s="1946"/>
      <c r="BA48" s="1946"/>
      <c r="BB48" s="1946"/>
      <c r="BC48" s="1946"/>
      <c r="BD48" s="1946"/>
      <c r="BE48" s="1947"/>
      <c r="BF48" s="1948"/>
      <c r="BG48" s="1946"/>
      <c r="BH48" s="1946"/>
      <c r="BI48" s="1946"/>
      <c r="BJ48" s="1946"/>
      <c r="BK48" s="1946"/>
      <c r="BL48" s="1946"/>
      <c r="BM48" s="1946"/>
      <c r="BN48" s="1949"/>
    </row>
    <row r="49" spans="2:66" ht="21" customHeight="1">
      <c r="B49" s="2053"/>
      <c r="C49" s="1976"/>
      <c r="D49" s="1976"/>
      <c r="E49" s="1976"/>
      <c r="F49" s="1976"/>
      <c r="G49" s="1976"/>
      <c r="H49" s="2022"/>
      <c r="I49" s="1923"/>
      <c r="J49" s="1923"/>
      <c r="K49" s="1923"/>
      <c r="L49" s="1923"/>
      <c r="M49" s="1923"/>
      <c r="N49" s="1923"/>
      <c r="O49" s="1923"/>
      <c r="P49" s="1923"/>
      <c r="Q49" s="1923"/>
      <c r="R49" s="1923"/>
      <c r="S49" s="1923"/>
      <c r="T49" s="2023"/>
      <c r="U49" s="1984"/>
      <c r="V49" s="1984"/>
      <c r="W49" s="1984"/>
      <c r="X49" s="1984"/>
      <c r="Y49" s="1984"/>
      <c r="Z49" s="1984"/>
      <c r="AA49" s="1985"/>
      <c r="AB49" s="1950" t="s">
        <v>301</v>
      </c>
      <c r="AC49" s="1950"/>
      <c r="AD49" s="1989"/>
      <c r="AE49" s="1984"/>
      <c r="AF49" s="1984"/>
      <c r="AG49" s="1984"/>
      <c r="AH49" s="1984"/>
      <c r="AI49" s="1984"/>
      <c r="AJ49" s="1984"/>
      <c r="AK49" s="1992"/>
      <c r="AL49" s="1992"/>
      <c r="AM49" s="1992"/>
      <c r="AN49" s="1992"/>
      <c r="AO49" s="1992"/>
      <c r="AP49" s="1992"/>
      <c r="AQ49" s="1992"/>
      <c r="AR49" s="1992"/>
      <c r="AS49" s="1992"/>
      <c r="AT49" s="1992"/>
      <c r="AU49" s="2022"/>
      <c r="AV49" s="1923"/>
      <c r="AW49" s="1923"/>
      <c r="AX49" s="1923"/>
      <c r="AY49" s="1923"/>
      <c r="AZ49" s="1923"/>
      <c r="BA49" s="1923"/>
      <c r="BB49" s="1923"/>
      <c r="BC49" s="1923"/>
      <c r="BD49" s="1923"/>
      <c r="BE49" s="2040"/>
      <c r="BF49" s="2041"/>
      <c r="BG49" s="1923"/>
      <c r="BH49" s="1923"/>
      <c r="BI49" s="1923"/>
      <c r="BJ49" s="1923"/>
      <c r="BK49" s="1923"/>
      <c r="BL49" s="1923"/>
      <c r="BM49" s="1923"/>
      <c r="BN49" s="2042"/>
    </row>
    <row r="50" spans="2:66" ht="21" customHeight="1">
      <c r="B50" s="2053"/>
      <c r="C50" s="1976"/>
      <c r="D50" s="1976"/>
      <c r="E50" s="1976"/>
      <c r="F50" s="1976"/>
      <c r="G50" s="1976"/>
      <c r="H50" s="2022"/>
      <c r="I50" s="1923"/>
      <c r="J50" s="1923"/>
      <c r="K50" s="1923"/>
      <c r="L50" s="1923"/>
      <c r="M50" s="1923"/>
      <c r="N50" s="1923"/>
      <c r="O50" s="1923"/>
      <c r="P50" s="1923"/>
      <c r="Q50" s="1923"/>
      <c r="R50" s="1923"/>
      <c r="S50" s="1923"/>
      <c r="T50" s="2023"/>
      <c r="U50" s="1984"/>
      <c r="V50" s="1984"/>
      <c r="W50" s="1984"/>
      <c r="X50" s="1984"/>
      <c r="Y50" s="1984"/>
      <c r="Z50" s="1984"/>
      <c r="AA50" s="1985"/>
      <c r="AB50" s="3"/>
      <c r="AC50" s="3"/>
      <c r="AD50" s="1989"/>
      <c r="AE50" s="1984"/>
      <c r="AF50" s="1984"/>
      <c r="AG50" s="1984"/>
      <c r="AH50" s="1984"/>
      <c r="AI50" s="1984"/>
      <c r="AJ50" s="1984"/>
      <c r="AK50" s="1992"/>
      <c r="AL50" s="1992"/>
      <c r="AM50" s="1992"/>
      <c r="AN50" s="1992"/>
      <c r="AO50" s="1992"/>
      <c r="AP50" s="1992"/>
      <c r="AQ50" s="1992"/>
      <c r="AR50" s="1992"/>
      <c r="AS50" s="1992"/>
      <c r="AT50" s="1992"/>
      <c r="AU50" s="2043"/>
      <c r="AV50" s="2044"/>
      <c r="AW50" s="2044"/>
      <c r="AX50" s="2044"/>
      <c r="AY50" s="2044"/>
      <c r="AZ50" s="2044"/>
      <c r="BA50" s="2044"/>
      <c r="BB50" s="2044"/>
      <c r="BC50" s="2044"/>
      <c r="BD50" s="2044"/>
      <c r="BE50" s="2043"/>
      <c r="BF50" s="2044"/>
      <c r="BG50" s="2044"/>
      <c r="BH50" s="2044"/>
      <c r="BI50" s="2044"/>
      <c r="BJ50" s="2044"/>
      <c r="BK50" s="2044"/>
      <c r="BL50" s="2044"/>
      <c r="BM50" s="2044"/>
      <c r="BN50" s="2045"/>
    </row>
    <row r="51" spans="2:66" ht="21" customHeight="1">
      <c r="B51" s="1977"/>
      <c r="C51" s="1978"/>
      <c r="D51" s="1978"/>
      <c r="E51" s="1978"/>
      <c r="F51" s="1978"/>
      <c r="G51" s="1978"/>
      <c r="H51" s="2048"/>
      <c r="I51" s="2049"/>
      <c r="J51" s="2049"/>
      <c r="K51" s="2049"/>
      <c r="L51" s="2049"/>
      <c r="M51" s="2049"/>
      <c r="N51" s="2049"/>
      <c r="O51" s="2049"/>
      <c r="P51" s="2049"/>
      <c r="Q51" s="2049"/>
      <c r="R51" s="2049"/>
      <c r="S51" s="2049"/>
      <c r="T51" s="2057"/>
      <c r="U51" s="1986"/>
      <c r="V51" s="1986"/>
      <c r="W51" s="1986"/>
      <c r="X51" s="1986"/>
      <c r="Y51" s="1986"/>
      <c r="Z51" s="1986"/>
      <c r="AA51" s="1987"/>
      <c r="AB51" s="410"/>
      <c r="AC51" s="410"/>
      <c r="AD51" s="1990"/>
      <c r="AE51" s="1986"/>
      <c r="AF51" s="1986"/>
      <c r="AG51" s="1986"/>
      <c r="AH51" s="1986"/>
      <c r="AI51" s="1986"/>
      <c r="AJ51" s="1986"/>
      <c r="AK51" s="1993"/>
      <c r="AL51" s="1993"/>
      <c r="AM51" s="1993"/>
      <c r="AN51" s="1993"/>
      <c r="AO51" s="1993"/>
      <c r="AP51" s="1993"/>
      <c r="AQ51" s="1993"/>
      <c r="AR51" s="1993"/>
      <c r="AS51" s="1993"/>
      <c r="AT51" s="1993"/>
      <c r="AU51" s="2048"/>
      <c r="AV51" s="2049"/>
      <c r="AW51" s="2049"/>
      <c r="AX51" s="2049"/>
      <c r="AY51" s="2049"/>
      <c r="AZ51" s="2049"/>
      <c r="BA51" s="2049"/>
      <c r="BB51" s="2049"/>
      <c r="BC51" s="2049"/>
      <c r="BD51" s="2049"/>
      <c r="BE51" s="2048"/>
      <c r="BF51" s="2049"/>
      <c r="BG51" s="2049"/>
      <c r="BH51" s="2049"/>
      <c r="BI51" s="2049"/>
      <c r="BJ51" s="2049"/>
      <c r="BK51" s="2049"/>
      <c r="BL51" s="2049"/>
      <c r="BM51" s="2049"/>
      <c r="BN51" s="2050"/>
    </row>
    <row r="52" spans="2:66" ht="6.6" customHeight="1"/>
    <row r="53" spans="2:66" ht="21.75" customHeight="1">
      <c r="B53" s="2058" t="s">
        <v>148</v>
      </c>
      <c r="C53" s="2058"/>
      <c r="D53" s="2058"/>
      <c r="E53" s="2058"/>
      <c r="F53" s="2058"/>
      <c r="G53" s="2058"/>
      <c r="H53" s="2058"/>
      <c r="I53" s="2058"/>
      <c r="J53" s="2058"/>
      <c r="K53" s="2058"/>
      <c r="L53" s="2058"/>
      <c r="M53" s="2058"/>
      <c r="N53" s="2058"/>
      <c r="O53" s="2058"/>
      <c r="P53" s="2058"/>
      <c r="Q53" s="2058"/>
      <c r="R53" s="2058"/>
      <c r="S53" s="2058"/>
      <c r="T53" s="2058"/>
      <c r="U53" s="2058"/>
      <c r="V53" s="2058"/>
      <c r="W53" s="2058"/>
      <c r="X53" s="2058"/>
      <c r="Y53" s="2058"/>
      <c r="Z53" s="2058"/>
      <c r="AA53" s="2058"/>
      <c r="AB53" s="2058"/>
      <c r="AC53" s="2058"/>
      <c r="AD53" s="2058"/>
      <c r="AE53" s="2058"/>
      <c r="AF53" s="2058"/>
      <c r="AG53" s="2058"/>
      <c r="AH53" s="2058"/>
      <c r="AI53" s="2058"/>
      <c r="AJ53" s="2058"/>
      <c r="AK53" s="2058"/>
      <c r="AL53" s="2058"/>
      <c r="AM53" s="2058"/>
      <c r="AN53" s="2058"/>
      <c r="AO53" s="2058"/>
      <c r="AP53" s="2058"/>
      <c r="AQ53" s="2058"/>
      <c r="AR53" s="2058"/>
      <c r="AS53" s="2058"/>
      <c r="AT53" s="2058"/>
      <c r="AU53" s="2058"/>
      <c r="AV53" s="2058"/>
      <c r="AW53" s="2058"/>
      <c r="AX53" s="2058"/>
      <c r="AY53" s="2058"/>
      <c r="AZ53" s="2058"/>
      <c r="BA53" s="2058"/>
      <c r="BB53" s="2058"/>
      <c r="BC53" s="2058"/>
      <c r="BD53" s="2058"/>
      <c r="BE53" s="2058"/>
      <c r="BF53" s="2058"/>
      <c r="BG53" s="2058"/>
      <c r="BH53" s="2058"/>
      <c r="BI53" s="2058"/>
      <c r="BJ53" s="2058"/>
      <c r="BK53" s="2058"/>
      <c r="BL53" s="2058"/>
      <c r="BM53" s="2058"/>
      <c r="BN53" s="2058"/>
    </row>
    <row r="54" spans="2:66" ht="31.5" customHeight="1">
      <c r="B54" s="2058"/>
      <c r="C54" s="2058"/>
      <c r="D54" s="2058"/>
      <c r="E54" s="2058"/>
      <c r="F54" s="2058"/>
      <c r="G54" s="2058"/>
      <c r="H54" s="2058"/>
      <c r="I54" s="2058"/>
      <c r="J54" s="2058"/>
      <c r="K54" s="2058"/>
      <c r="L54" s="2058"/>
      <c r="M54" s="2058"/>
      <c r="N54" s="2058"/>
      <c r="O54" s="2058"/>
      <c r="P54" s="2058"/>
      <c r="Q54" s="2058"/>
      <c r="R54" s="2058"/>
      <c r="S54" s="2058"/>
      <c r="T54" s="2058"/>
      <c r="U54" s="2058"/>
      <c r="V54" s="2058"/>
      <c r="W54" s="2058"/>
      <c r="X54" s="2058"/>
      <c r="Y54" s="2058"/>
      <c r="Z54" s="2058"/>
      <c r="AA54" s="2058"/>
      <c r="AB54" s="2058"/>
      <c r="AC54" s="2058"/>
      <c r="AD54" s="2058"/>
      <c r="AE54" s="2058"/>
      <c r="AF54" s="2058"/>
      <c r="AG54" s="2058"/>
      <c r="AH54" s="2058"/>
      <c r="AI54" s="2058"/>
      <c r="AJ54" s="2058"/>
      <c r="AK54" s="2058"/>
      <c r="AL54" s="2058"/>
      <c r="AM54" s="2058"/>
      <c r="AN54" s="2058"/>
      <c r="AO54" s="2058"/>
      <c r="AP54" s="2058"/>
      <c r="AQ54" s="2058"/>
      <c r="AR54" s="2058"/>
      <c r="AS54" s="2058"/>
      <c r="AT54" s="2058"/>
      <c r="AU54" s="2058"/>
      <c r="AV54" s="2058"/>
      <c r="AW54" s="2058"/>
      <c r="AX54" s="2058"/>
      <c r="AY54" s="2058"/>
      <c r="AZ54" s="2058"/>
      <c r="BA54" s="2058"/>
      <c r="BB54" s="2058"/>
      <c r="BC54" s="2058"/>
      <c r="BD54" s="2058"/>
      <c r="BE54" s="2058"/>
      <c r="BF54" s="2058"/>
      <c r="BG54" s="2058"/>
      <c r="BH54" s="2058"/>
      <c r="BI54" s="2058"/>
      <c r="BJ54" s="2058"/>
      <c r="BK54" s="2058"/>
      <c r="BL54" s="2058"/>
      <c r="BM54" s="2058"/>
      <c r="BN54" s="2058"/>
    </row>
    <row r="55" spans="2:66" ht="24" customHeight="1">
      <c r="B55" s="2051" t="s">
        <v>1048</v>
      </c>
      <c r="C55" s="2052"/>
      <c r="D55" s="2052"/>
      <c r="E55" s="2052"/>
      <c r="F55" s="2052"/>
      <c r="G55" s="2052"/>
      <c r="H55" s="2052"/>
      <c r="I55" s="2052"/>
      <c r="J55" s="2052"/>
      <c r="K55" s="2052"/>
      <c r="L55" s="2052"/>
      <c r="M55" s="2052"/>
      <c r="N55" s="2052"/>
      <c r="O55" s="2052"/>
      <c r="P55" s="2052"/>
      <c r="Q55" s="2052"/>
      <c r="R55" s="2052"/>
      <c r="S55" s="2052"/>
      <c r="T55" s="2052"/>
      <c r="U55" s="2052"/>
      <c r="V55" s="2052"/>
      <c r="W55" s="2052"/>
      <c r="X55" s="2052"/>
      <c r="Y55" s="2052"/>
      <c r="Z55" s="2052"/>
      <c r="AA55" s="2052"/>
      <c r="AB55" s="2052"/>
      <c r="AC55" s="2052"/>
      <c r="AD55" s="2052"/>
      <c r="AE55" s="2052"/>
      <c r="AF55" s="2052"/>
      <c r="AG55" s="2052"/>
      <c r="AH55" s="2052"/>
      <c r="AI55" s="2052"/>
      <c r="AJ55" s="2052"/>
      <c r="AK55" s="2052"/>
      <c r="AL55" s="2052"/>
      <c r="AM55" s="2052"/>
      <c r="AN55" s="2052"/>
      <c r="AO55" s="2052"/>
      <c r="AP55" s="2052"/>
      <c r="AQ55" s="2052"/>
      <c r="AR55" s="2052"/>
      <c r="AS55" s="2052"/>
      <c r="AT55" s="2052"/>
      <c r="AU55" s="2052"/>
      <c r="AV55" s="2052"/>
      <c r="AW55" s="2052"/>
      <c r="AX55" s="2052"/>
      <c r="AY55" s="2052"/>
      <c r="AZ55" s="2052"/>
      <c r="BA55" s="2052"/>
      <c r="BB55" s="2052"/>
      <c r="BC55" s="2052"/>
      <c r="BD55" s="2052"/>
      <c r="BE55" s="2052"/>
      <c r="BF55" s="2052"/>
      <c r="BG55" s="2052"/>
      <c r="BH55" s="2052"/>
      <c r="BI55" s="2052"/>
      <c r="BJ55" s="2052"/>
      <c r="BK55" s="2052"/>
      <c r="BL55" s="2052"/>
      <c r="BM55" s="2052"/>
      <c r="BN55" s="2052"/>
    </row>
  </sheetData>
  <mergeCells count="255">
    <mergeCell ref="B37:G41"/>
    <mergeCell ref="H37:T38"/>
    <mergeCell ref="U37:AA41"/>
    <mergeCell ref="AD37:AJ41"/>
    <mergeCell ref="AK37:AT41"/>
    <mergeCell ref="H39:T41"/>
    <mergeCell ref="B42:G46"/>
    <mergeCell ref="H42:T43"/>
    <mergeCell ref="U42:AA46"/>
    <mergeCell ref="AD42:AJ46"/>
    <mergeCell ref="AK42:AT46"/>
    <mergeCell ref="H44:T46"/>
    <mergeCell ref="B27:G31"/>
    <mergeCell ref="H27:T28"/>
    <mergeCell ref="U27:AA31"/>
    <mergeCell ref="AD27:AJ31"/>
    <mergeCell ref="AK27:AT31"/>
    <mergeCell ref="H29:T31"/>
    <mergeCell ref="B32:G36"/>
    <mergeCell ref="H32:T33"/>
    <mergeCell ref="U32:AA36"/>
    <mergeCell ref="AD32:AJ36"/>
    <mergeCell ref="AK32:AT36"/>
    <mergeCell ref="H34:T36"/>
    <mergeCell ref="B17:G21"/>
    <mergeCell ref="H17:T18"/>
    <mergeCell ref="U17:AA21"/>
    <mergeCell ref="AD17:AJ21"/>
    <mergeCell ref="AK17:AT21"/>
    <mergeCell ref="H19:T21"/>
    <mergeCell ref="B22:G26"/>
    <mergeCell ref="H22:T23"/>
    <mergeCell ref="U22:AA26"/>
    <mergeCell ref="AD22:AJ26"/>
    <mergeCell ref="AK22:AT26"/>
    <mergeCell ref="H24:T26"/>
    <mergeCell ref="B7:G11"/>
    <mergeCell ref="H7:T8"/>
    <mergeCell ref="U7:AA11"/>
    <mergeCell ref="AD7:AJ11"/>
    <mergeCell ref="AK7:AT11"/>
    <mergeCell ref="H9:T11"/>
    <mergeCell ref="B12:G16"/>
    <mergeCell ref="H12:T13"/>
    <mergeCell ref="U12:AA16"/>
    <mergeCell ref="AD12:AJ16"/>
    <mergeCell ref="AK12:AT16"/>
    <mergeCell ref="H14:T16"/>
    <mergeCell ref="AU50:AV50"/>
    <mergeCell ref="AW50:BD50"/>
    <mergeCell ref="BE50:BF50"/>
    <mergeCell ref="BG50:BN50"/>
    <mergeCell ref="AU51:AV51"/>
    <mergeCell ref="AW51:BD51"/>
    <mergeCell ref="BE51:BF51"/>
    <mergeCell ref="BG51:BN51"/>
    <mergeCell ref="B55:BN55"/>
    <mergeCell ref="B47:G51"/>
    <mergeCell ref="H47:T48"/>
    <mergeCell ref="U47:AA51"/>
    <mergeCell ref="AD47:AJ51"/>
    <mergeCell ref="AK47:AT51"/>
    <mergeCell ref="H49:T51"/>
    <mergeCell ref="B53:BN54"/>
    <mergeCell ref="AU48:AV48"/>
    <mergeCell ref="AW48:BD48"/>
    <mergeCell ref="BE48:BF48"/>
    <mergeCell ref="BG48:BN48"/>
    <mergeCell ref="AB49:AC49"/>
    <mergeCell ref="AU49:AV49"/>
    <mergeCell ref="AW49:BD49"/>
    <mergeCell ref="BE49:BF49"/>
    <mergeCell ref="BG49:BN49"/>
    <mergeCell ref="AU45:AV45"/>
    <mergeCell ref="AW45:BD45"/>
    <mergeCell ref="BE45:BF45"/>
    <mergeCell ref="BG45:BN45"/>
    <mergeCell ref="AU46:AV46"/>
    <mergeCell ref="AW46:BD46"/>
    <mergeCell ref="BE46:BF46"/>
    <mergeCell ref="BG46:BN46"/>
    <mergeCell ref="AU47:AV47"/>
    <mergeCell ref="AW47:BD47"/>
    <mergeCell ref="BE47:BF47"/>
    <mergeCell ref="BG47:BN47"/>
    <mergeCell ref="AU43:AV43"/>
    <mergeCell ref="AW43:BD43"/>
    <mergeCell ref="BE43:BF43"/>
    <mergeCell ref="BG43:BN43"/>
    <mergeCell ref="AB44:AC44"/>
    <mergeCell ref="AU44:AV44"/>
    <mergeCell ref="AW44:BD44"/>
    <mergeCell ref="BE44:BF44"/>
    <mergeCell ref="BG44:BN44"/>
    <mergeCell ref="AU40:AV40"/>
    <mergeCell ref="AW40:BD40"/>
    <mergeCell ref="BE40:BF40"/>
    <mergeCell ref="BG40:BN40"/>
    <mergeCell ref="AU41:AV41"/>
    <mergeCell ref="AW41:BD41"/>
    <mergeCell ref="BE41:BF41"/>
    <mergeCell ref="BG41:BN41"/>
    <mergeCell ref="AU42:AV42"/>
    <mergeCell ref="AW42:BD42"/>
    <mergeCell ref="BE42:BF42"/>
    <mergeCell ref="BG42:BN42"/>
    <mergeCell ref="AU38:AV38"/>
    <mergeCell ref="AW38:BD38"/>
    <mergeCell ref="BE38:BF38"/>
    <mergeCell ref="BG38:BN38"/>
    <mergeCell ref="AB39:AC39"/>
    <mergeCell ref="AU39:AV39"/>
    <mergeCell ref="AW39:BD39"/>
    <mergeCell ref="BE39:BF39"/>
    <mergeCell ref="BG39:BN39"/>
    <mergeCell ref="AU35:AV35"/>
    <mergeCell ref="AW35:BD35"/>
    <mergeCell ref="BE35:BF35"/>
    <mergeCell ref="BG35:BN35"/>
    <mergeCell ref="AU36:AV36"/>
    <mergeCell ref="AW36:BD36"/>
    <mergeCell ref="BE36:BF36"/>
    <mergeCell ref="BG36:BN36"/>
    <mergeCell ref="AU37:AV37"/>
    <mergeCell ref="AW37:BD37"/>
    <mergeCell ref="BE37:BF37"/>
    <mergeCell ref="BG37:BN37"/>
    <mergeCell ref="AU33:AV33"/>
    <mergeCell ref="AW33:BD33"/>
    <mergeCell ref="BE33:BF33"/>
    <mergeCell ref="BG33:BN33"/>
    <mergeCell ref="AB34:AC34"/>
    <mergeCell ref="AU34:AV34"/>
    <mergeCell ref="AW34:BD34"/>
    <mergeCell ref="BE34:BF34"/>
    <mergeCell ref="BG34:BN34"/>
    <mergeCell ref="AU30:AV30"/>
    <mergeCell ref="AW30:BD30"/>
    <mergeCell ref="BE30:BF30"/>
    <mergeCell ref="BG30:BN30"/>
    <mergeCell ref="AU31:AV31"/>
    <mergeCell ref="AW31:BD31"/>
    <mergeCell ref="BE31:BF31"/>
    <mergeCell ref="BG31:BN31"/>
    <mergeCell ref="AU32:AV32"/>
    <mergeCell ref="AW32:BD32"/>
    <mergeCell ref="BE32:BF32"/>
    <mergeCell ref="BG32:BN32"/>
    <mergeCell ref="AU28:AV28"/>
    <mergeCell ref="AW28:BD28"/>
    <mergeCell ref="BE28:BF28"/>
    <mergeCell ref="BG28:BN28"/>
    <mergeCell ref="AB29:AC29"/>
    <mergeCell ref="AU29:AV29"/>
    <mergeCell ref="AW29:BD29"/>
    <mergeCell ref="BE29:BF29"/>
    <mergeCell ref="BG29:BN29"/>
    <mergeCell ref="AU25:AV25"/>
    <mergeCell ref="AW25:BD25"/>
    <mergeCell ref="BE25:BF25"/>
    <mergeCell ref="BG25:BN25"/>
    <mergeCell ref="AU26:AV26"/>
    <mergeCell ref="AW26:BD26"/>
    <mergeCell ref="BE26:BF26"/>
    <mergeCell ref="BG26:BN26"/>
    <mergeCell ref="AU27:AV27"/>
    <mergeCell ref="AW27:BD27"/>
    <mergeCell ref="BE27:BF27"/>
    <mergeCell ref="BG27:BN27"/>
    <mergeCell ref="AU23:AV23"/>
    <mergeCell ref="AW23:BD23"/>
    <mergeCell ref="BE23:BF23"/>
    <mergeCell ref="BG23:BN23"/>
    <mergeCell ref="AB24:AC24"/>
    <mergeCell ref="AU24:AV24"/>
    <mergeCell ref="AW24:BD24"/>
    <mergeCell ref="BE24:BF24"/>
    <mergeCell ref="BG24:BN24"/>
    <mergeCell ref="AU20:AV20"/>
    <mergeCell ref="AW20:BD20"/>
    <mergeCell ref="BE20:BF20"/>
    <mergeCell ref="BG20:BN20"/>
    <mergeCell ref="AU21:AV21"/>
    <mergeCell ref="AW21:BD21"/>
    <mergeCell ref="BE21:BF21"/>
    <mergeCell ref="BG21:BN21"/>
    <mergeCell ref="AU22:AV22"/>
    <mergeCell ref="AW22:BD22"/>
    <mergeCell ref="BE22:BF22"/>
    <mergeCell ref="BG22:BN22"/>
    <mergeCell ref="AU18:AV18"/>
    <mergeCell ref="AW18:BD18"/>
    <mergeCell ref="BE18:BF18"/>
    <mergeCell ref="BG18:BN18"/>
    <mergeCell ref="AB19:AC19"/>
    <mergeCell ref="AU19:AV19"/>
    <mergeCell ref="AW19:BD19"/>
    <mergeCell ref="BE19:BF19"/>
    <mergeCell ref="BG19:BN19"/>
    <mergeCell ref="AU15:AV15"/>
    <mergeCell ref="AW15:BD15"/>
    <mergeCell ref="BE15:BF15"/>
    <mergeCell ref="BG15:BN15"/>
    <mergeCell ref="AU16:AV16"/>
    <mergeCell ref="AW16:BD16"/>
    <mergeCell ref="BE16:BF16"/>
    <mergeCell ref="BG16:BN16"/>
    <mergeCell ref="AU17:AV17"/>
    <mergeCell ref="AW17:BD17"/>
    <mergeCell ref="BE17:BF17"/>
    <mergeCell ref="BG17:BN17"/>
    <mergeCell ref="AU13:AV13"/>
    <mergeCell ref="AW13:BD13"/>
    <mergeCell ref="BE13:BF13"/>
    <mergeCell ref="BG13:BN13"/>
    <mergeCell ref="AB14:AC14"/>
    <mergeCell ref="AU14:AV14"/>
    <mergeCell ref="AW14:BD14"/>
    <mergeCell ref="BE14:BF14"/>
    <mergeCell ref="BG14:BN14"/>
    <mergeCell ref="AU10:AV10"/>
    <mergeCell ref="AW10:BD10"/>
    <mergeCell ref="BE10:BF10"/>
    <mergeCell ref="BG10:BN10"/>
    <mergeCell ref="AU11:AV11"/>
    <mergeCell ref="AW11:BD11"/>
    <mergeCell ref="BE11:BF11"/>
    <mergeCell ref="BG11:BN11"/>
    <mergeCell ref="AU12:AV12"/>
    <mergeCell ref="AW12:BD12"/>
    <mergeCell ref="BE12:BF12"/>
    <mergeCell ref="BG12:BN12"/>
    <mergeCell ref="AU7:AV7"/>
    <mergeCell ref="AW7:BD7"/>
    <mergeCell ref="BE7:BF7"/>
    <mergeCell ref="BG7:BN7"/>
    <mergeCell ref="AU8:AV8"/>
    <mergeCell ref="AW8:BD8"/>
    <mergeCell ref="BE8:BF8"/>
    <mergeCell ref="BG8:BN8"/>
    <mergeCell ref="AB9:AC9"/>
    <mergeCell ref="AU9:AV9"/>
    <mergeCell ref="AW9:BD9"/>
    <mergeCell ref="BE9:BF9"/>
    <mergeCell ref="BG9:BN9"/>
    <mergeCell ref="B2:H2"/>
    <mergeCell ref="AL2:AV2"/>
    <mergeCell ref="AW2:BN2"/>
    <mergeCell ref="B4:BN4"/>
    <mergeCell ref="B6:G6"/>
    <mergeCell ref="H6:T6"/>
    <mergeCell ref="U6:AJ6"/>
    <mergeCell ref="AK6:AT6"/>
    <mergeCell ref="AU6:BD6"/>
    <mergeCell ref="BE6:BN6"/>
  </mergeCells>
  <phoneticPr fontId="22"/>
  <printOptions horizontalCentered="1" verticalCentered="1"/>
  <pageMargins left="0.31496062992125984" right="0.31496062992125984" top="0.35433070866141736" bottom="0.23622047244094488" header="0" footer="0"/>
  <pageSetup paperSize="9" scale="75" orientation="portrait" blackAndWhite="1" r:id="rId1"/>
  <colBreaks count="1" manualBreakCount="1">
    <brk id="67" max="6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E43"/>
  <sheetViews>
    <sheetView view="pageBreakPreview" zoomScaleSheetLayoutView="100" workbookViewId="0">
      <selection activeCell="AI35" sqref="AI35"/>
    </sheetView>
  </sheetViews>
  <sheetFormatPr defaultColWidth="9" defaultRowHeight="14.25"/>
  <cols>
    <col min="1" max="1" width="1" style="1" customWidth="1"/>
    <col min="2" max="2" width="3.125" style="1" customWidth="1"/>
    <col min="3" max="54" width="1.875" style="1" customWidth="1"/>
    <col min="55" max="55" width="1.375" style="1" customWidth="1"/>
    <col min="56" max="56" width="1.875" style="1" customWidth="1"/>
    <col min="57" max="61" width="4.375" style="1" customWidth="1"/>
    <col min="62" max="62" width="6" style="1" customWidth="1"/>
    <col min="63" max="63" width="4.375" style="1" customWidth="1"/>
    <col min="64" max="64" width="9" style="1" bestFit="1"/>
    <col min="65" max="16384" width="9" style="1"/>
  </cols>
  <sheetData>
    <row r="1" spans="2:54" ht="7.5" customHeight="1"/>
    <row r="2" spans="2:54" ht="19.5" customHeight="1">
      <c r="B2" s="706" t="s">
        <v>644</v>
      </c>
      <c r="C2" s="707"/>
      <c r="D2" s="707"/>
      <c r="E2" s="707"/>
      <c r="F2" s="707"/>
      <c r="G2" s="707"/>
      <c r="H2" s="708"/>
      <c r="I2" s="118"/>
      <c r="J2" s="118"/>
      <c r="K2" s="3"/>
      <c r="L2" s="3"/>
      <c r="Y2" s="692" t="s">
        <v>637</v>
      </c>
      <c r="Z2" s="693"/>
      <c r="AA2" s="693"/>
      <c r="AB2" s="693"/>
      <c r="AC2" s="693"/>
      <c r="AD2" s="693"/>
      <c r="AE2" s="693"/>
      <c r="AF2" s="693"/>
      <c r="AG2" s="693"/>
      <c r="AH2" s="693"/>
      <c r="AI2" s="709"/>
      <c r="AJ2" s="710" t="str">
        <f>CONCATENATE('(変更)1-1'!T25,"・",'(変更)1-1'!N27)</f>
        <v>１－１・</v>
      </c>
      <c r="AK2" s="711"/>
      <c r="AL2" s="711"/>
      <c r="AM2" s="711"/>
      <c r="AN2" s="711"/>
      <c r="AO2" s="711"/>
      <c r="AP2" s="711"/>
      <c r="AQ2" s="711"/>
      <c r="AR2" s="711"/>
      <c r="AS2" s="711"/>
      <c r="AT2" s="711"/>
      <c r="AU2" s="711"/>
      <c r="AV2" s="711"/>
      <c r="AW2" s="711"/>
      <c r="AX2" s="711"/>
      <c r="AY2" s="711"/>
      <c r="AZ2" s="711"/>
      <c r="BA2" s="711"/>
      <c r="BB2" s="712"/>
    </row>
    <row r="3" spans="2:54" ht="3.75" customHeight="1">
      <c r="B3" s="76"/>
      <c r="C3" s="3"/>
      <c r="D3" s="3"/>
      <c r="E3" s="3"/>
      <c r="F3" s="3"/>
      <c r="G3" s="3"/>
      <c r="H3" s="3"/>
      <c r="I3" s="3"/>
      <c r="J3" s="3"/>
    </row>
    <row r="4" spans="2:54" ht="21.75" customHeight="1">
      <c r="B4" s="690" t="s">
        <v>155</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row>
    <row r="5" spans="2:54" ht="22.5" customHeight="1">
      <c r="B5" s="94"/>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row>
    <row r="6" spans="2:54" ht="23.25" customHeight="1">
      <c r="B6" s="95" t="s">
        <v>157</v>
      </c>
      <c r="C6" s="93"/>
    </row>
    <row r="7" spans="2:54" ht="27.75" customHeight="1">
      <c r="B7" s="96">
        <v>1</v>
      </c>
      <c r="C7" s="713" t="s">
        <v>159</v>
      </c>
      <c r="D7" s="714"/>
      <c r="E7" s="714"/>
      <c r="F7" s="714"/>
      <c r="G7" s="714"/>
      <c r="H7" s="714"/>
      <c r="I7" s="714"/>
      <c r="J7" s="714"/>
      <c r="K7" s="714"/>
      <c r="L7" s="714"/>
      <c r="M7" s="714"/>
      <c r="N7" s="714"/>
      <c r="O7" s="714"/>
      <c r="P7" s="714"/>
      <c r="Q7" s="714"/>
      <c r="R7" s="715">
        <f>'(変更)1-1'!AB11</f>
        <v>0</v>
      </c>
      <c r="S7" s="716"/>
      <c r="T7" s="716"/>
      <c r="U7" s="716"/>
      <c r="V7" s="716"/>
      <c r="W7" s="716"/>
      <c r="X7" s="716"/>
      <c r="Y7" s="716"/>
      <c r="Z7" s="716"/>
      <c r="AA7" s="716"/>
      <c r="AB7" s="716"/>
      <c r="AC7" s="716"/>
      <c r="AD7" s="716"/>
      <c r="AE7" s="716"/>
      <c r="AF7" s="716"/>
      <c r="AG7" s="716"/>
      <c r="AH7" s="716"/>
      <c r="AI7" s="716"/>
      <c r="AJ7" s="716"/>
      <c r="AK7" s="716"/>
      <c r="AL7" s="716"/>
      <c r="AM7" s="716"/>
      <c r="AN7" s="716"/>
      <c r="AO7" s="716"/>
      <c r="AP7" s="716"/>
      <c r="AQ7" s="716"/>
      <c r="AR7" s="716"/>
      <c r="AS7" s="716"/>
      <c r="AT7" s="716"/>
      <c r="AU7" s="716"/>
      <c r="AV7" s="716"/>
      <c r="AW7" s="716"/>
      <c r="AX7" s="716"/>
      <c r="AY7" s="716"/>
      <c r="AZ7" s="716"/>
      <c r="BA7" s="716"/>
      <c r="BB7" s="717"/>
    </row>
    <row r="8" spans="2:54" ht="15" customHeight="1">
      <c r="B8" s="726">
        <v>2</v>
      </c>
      <c r="C8" s="107"/>
      <c r="D8" s="107"/>
      <c r="E8" s="107"/>
      <c r="F8" s="107"/>
      <c r="G8" s="107"/>
      <c r="H8" s="107"/>
      <c r="I8" s="107"/>
      <c r="J8" s="107"/>
      <c r="K8" s="107"/>
      <c r="L8" s="107"/>
      <c r="M8" s="107"/>
      <c r="N8" s="107"/>
      <c r="O8" s="107"/>
      <c r="P8" s="107"/>
      <c r="Q8" s="119"/>
      <c r="R8" s="718" t="s">
        <v>162</v>
      </c>
      <c r="S8" s="719"/>
      <c r="T8" s="720"/>
      <c r="U8" s="720"/>
      <c r="V8" s="720"/>
      <c r="W8" s="720"/>
      <c r="X8" s="720"/>
      <c r="Y8" s="720"/>
      <c r="Z8" s="720"/>
      <c r="AA8" s="720"/>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30"/>
    </row>
    <row r="9" spans="2:54" ht="15" customHeight="1">
      <c r="B9" s="727"/>
      <c r="C9" s="721" t="s">
        <v>15</v>
      </c>
      <c r="D9" s="722"/>
      <c r="E9" s="722"/>
      <c r="F9" s="722"/>
      <c r="G9" s="722"/>
      <c r="H9" s="722"/>
      <c r="I9" s="722"/>
      <c r="J9" s="722"/>
      <c r="K9" s="722"/>
      <c r="L9" s="722"/>
      <c r="M9" s="722"/>
      <c r="N9" s="722"/>
      <c r="O9" s="722"/>
      <c r="P9" s="722"/>
      <c r="Q9" s="722"/>
      <c r="R9" s="723">
        <f>'(変更)1-1'!AB9</f>
        <v>0</v>
      </c>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4"/>
      <c r="AY9" s="724"/>
      <c r="AZ9" s="724"/>
      <c r="BA9" s="724"/>
      <c r="BB9" s="725"/>
    </row>
    <row r="10" spans="2:54" ht="15" customHeight="1">
      <c r="B10" s="728"/>
      <c r="C10" s="108"/>
      <c r="D10" s="108"/>
      <c r="E10" s="108"/>
      <c r="F10" s="108"/>
      <c r="G10" s="108"/>
      <c r="H10" s="108"/>
      <c r="I10" s="108"/>
      <c r="J10" s="108"/>
      <c r="K10" s="108"/>
      <c r="L10" s="108"/>
      <c r="M10" s="108"/>
      <c r="N10" s="108"/>
      <c r="O10" s="108"/>
      <c r="P10" s="108"/>
      <c r="Q10" s="120"/>
      <c r="R10" s="729"/>
      <c r="S10" s="730"/>
      <c r="T10" s="730"/>
      <c r="U10" s="730"/>
      <c r="V10" s="730"/>
      <c r="W10" s="730"/>
      <c r="X10" s="730"/>
      <c r="Y10" s="730"/>
      <c r="Z10" s="730"/>
      <c r="AA10" s="730"/>
      <c r="AB10" s="730"/>
      <c r="AC10" s="730"/>
      <c r="AD10" s="730"/>
      <c r="AE10" s="730"/>
      <c r="AF10" s="125" t="s">
        <v>163</v>
      </c>
      <c r="AG10" s="126"/>
      <c r="AH10" s="125"/>
      <c r="AI10" s="125"/>
      <c r="AJ10" s="730"/>
      <c r="AK10" s="730"/>
      <c r="AL10" s="730"/>
      <c r="AM10" s="730"/>
      <c r="AN10" s="730"/>
      <c r="AO10" s="731" t="s">
        <v>166</v>
      </c>
      <c r="AP10" s="731"/>
      <c r="AQ10" s="730"/>
      <c r="AR10" s="730"/>
      <c r="AS10" s="730"/>
      <c r="AT10" s="730"/>
      <c r="AU10" s="730" t="s">
        <v>19</v>
      </c>
      <c r="AV10" s="730"/>
      <c r="AW10" s="730"/>
      <c r="AX10" s="730"/>
      <c r="AY10" s="730"/>
      <c r="AZ10" s="730"/>
      <c r="BA10" s="730"/>
      <c r="BB10" s="131"/>
    </row>
    <row r="11" spans="2:54" ht="26.25" customHeight="1">
      <c r="B11" s="98">
        <v>3</v>
      </c>
      <c r="C11" s="732" t="s">
        <v>169</v>
      </c>
      <c r="D11" s="732"/>
      <c r="E11" s="732"/>
      <c r="F11" s="732"/>
      <c r="G11" s="732"/>
      <c r="H11" s="732"/>
      <c r="I11" s="732"/>
      <c r="J11" s="732"/>
      <c r="K11" s="732"/>
      <c r="L11" s="732"/>
      <c r="M11" s="732"/>
      <c r="N11" s="732"/>
      <c r="O11" s="732"/>
      <c r="P11" s="732"/>
      <c r="Q11" s="721"/>
      <c r="R11" s="723">
        <f>'(変更)1-1'!AB13</f>
        <v>0</v>
      </c>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4"/>
      <c r="AY11" s="724"/>
      <c r="AZ11" s="724"/>
      <c r="BA11" s="724"/>
      <c r="BB11" s="725"/>
    </row>
    <row r="12" spans="2:54" ht="24.95" customHeight="1">
      <c r="B12" s="96">
        <v>4</v>
      </c>
      <c r="C12" s="733" t="s">
        <v>171</v>
      </c>
      <c r="D12" s="733"/>
      <c r="E12" s="733"/>
      <c r="F12" s="733"/>
      <c r="G12" s="733"/>
      <c r="H12" s="733"/>
      <c r="I12" s="733"/>
      <c r="J12" s="733"/>
      <c r="K12" s="733"/>
      <c r="L12" s="733"/>
      <c r="M12" s="733"/>
      <c r="N12" s="733"/>
      <c r="O12" s="733"/>
      <c r="P12" s="733"/>
      <c r="Q12" s="733"/>
      <c r="R12" s="734"/>
      <c r="S12" s="735"/>
      <c r="T12" s="735"/>
      <c r="U12" s="735"/>
      <c r="V12" s="735"/>
      <c r="W12" s="735"/>
      <c r="X12" s="735"/>
      <c r="Y12" s="735"/>
      <c r="Z12" s="735"/>
      <c r="AA12" s="735"/>
      <c r="AB12" s="735"/>
      <c r="AC12" s="735"/>
      <c r="AD12" s="735"/>
      <c r="AE12" s="735"/>
      <c r="AF12" s="735"/>
      <c r="AG12" s="735"/>
      <c r="AH12" s="735"/>
      <c r="AI12" s="735"/>
      <c r="AJ12" s="735"/>
      <c r="AK12" s="735"/>
      <c r="AL12" s="735"/>
      <c r="AM12" s="735"/>
      <c r="AN12" s="735"/>
      <c r="AO12" s="735"/>
      <c r="AP12" s="735"/>
      <c r="AQ12" s="735"/>
      <c r="AR12" s="735"/>
      <c r="AS12" s="735"/>
      <c r="AT12" s="735"/>
      <c r="AU12" s="735"/>
      <c r="AV12" s="735"/>
      <c r="AW12" s="735"/>
      <c r="AX12" s="735"/>
      <c r="AY12" s="735"/>
      <c r="AZ12" s="735"/>
      <c r="BA12" s="735"/>
      <c r="BB12" s="736"/>
    </row>
    <row r="13" spans="2:54" ht="15" customHeight="1">
      <c r="C13" s="5"/>
      <c r="D13" s="113"/>
      <c r="E13" s="113"/>
      <c r="G13" s="5"/>
    </row>
    <row r="14" spans="2:54" ht="9.75" customHeight="1"/>
    <row r="15" spans="2:54" ht="23.25" customHeight="1">
      <c r="B15" s="99" t="s">
        <v>173</v>
      </c>
    </row>
    <row r="16" spans="2:54" ht="25.5" customHeight="1">
      <c r="B16" s="96">
        <v>1</v>
      </c>
      <c r="C16" s="713" t="s">
        <v>70</v>
      </c>
      <c r="D16" s="714"/>
      <c r="E16" s="714"/>
      <c r="F16" s="714"/>
      <c r="G16" s="714"/>
      <c r="H16" s="714"/>
      <c r="I16" s="714"/>
      <c r="J16" s="714"/>
      <c r="K16" s="714"/>
      <c r="L16" s="714"/>
      <c r="M16" s="714"/>
      <c r="N16" s="714"/>
      <c r="O16" s="714"/>
      <c r="P16" s="714"/>
      <c r="Q16" s="714"/>
      <c r="R16" s="715">
        <f>'(変更)1-1'!N27</f>
        <v>0</v>
      </c>
      <c r="S16" s="716"/>
      <c r="T16" s="716"/>
      <c r="U16" s="716"/>
      <c r="V16" s="716"/>
      <c r="W16" s="716"/>
      <c r="X16" s="716"/>
      <c r="Y16" s="716"/>
      <c r="Z16" s="716"/>
      <c r="AA16" s="716"/>
      <c r="AB16" s="716"/>
      <c r="AC16" s="716"/>
      <c r="AD16" s="716"/>
      <c r="AE16" s="716"/>
      <c r="AF16" s="716"/>
      <c r="AG16" s="716"/>
      <c r="AH16" s="716"/>
      <c r="AI16" s="716"/>
      <c r="AJ16" s="716"/>
      <c r="AK16" s="716"/>
      <c r="AL16" s="716"/>
      <c r="AM16" s="716"/>
      <c r="AN16" s="716"/>
      <c r="AO16" s="716"/>
      <c r="AP16" s="716"/>
      <c r="AQ16" s="716"/>
      <c r="AR16" s="716"/>
      <c r="AS16" s="716"/>
      <c r="AT16" s="716"/>
      <c r="AU16" s="716"/>
      <c r="AV16" s="716"/>
      <c r="AW16" s="716"/>
      <c r="AX16" s="716"/>
      <c r="AY16" s="716"/>
      <c r="AZ16" s="716"/>
      <c r="BA16" s="716"/>
      <c r="BB16" s="717"/>
    </row>
    <row r="17" spans="2:54" ht="15" customHeight="1">
      <c r="B17" s="726">
        <v>2</v>
      </c>
      <c r="C17" s="107"/>
      <c r="D17" s="107"/>
      <c r="E17" s="107"/>
      <c r="F17" s="107"/>
      <c r="G17" s="107"/>
      <c r="H17" s="107"/>
      <c r="I17" s="107"/>
      <c r="J17" s="107"/>
      <c r="K17" s="107"/>
      <c r="L17" s="107"/>
      <c r="M17" s="107"/>
      <c r="N17" s="107"/>
      <c r="O17" s="107"/>
      <c r="P17" s="107"/>
      <c r="Q17" s="119"/>
      <c r="R17" s="718" t="s">
        <v>162</v>
      </c>
      <c r="S17" s="719"/>
      <c r="T17" s="720"/>
      <c r="U17" s="720"/>
      <c r="V17" s="720"/>
      <c r="W17" s="720"/>
      <c r="X17" s="720"/>
      <c r="Y17" s="720"/>
      <c r="Z17" s="720"/>
      <c r="AA17" s="720"/>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30"/>
    </row>
    <row r="18" spans="2:54" ht="18.75" customHeight="1">
      <c r="B18" s="727"/>
      <c r="C18" s="721" t="s">
        <v>15</v>
      </c>
      <c r="D18" s="722"/>
      <c r="E18" s="722"/>
      <c r="F18" s="722"/>
      <c r="G18" s="722"/>
      <c r="H18" s="722"/>
      <c r="I18" s="722"/>
      <c r="J18" s="722"/>
      <c r="K18" s="722"/>
      <c r="L18" s="722"/>
      <c r="M18" s="722"/>
      <c r="N18" s="722"/>
      <c r="O18" s="722"/>
      <c r="P18" s="722"/>
      <c r="Q18" s="722"/>
      <c r="R18" s="723">
        <f>'(変更)1-1'!N29</f>
        <v>0</v>
      </c>
      <c r="S18" s="724"/>
      <c r="T18" s="724"/>
      <c r="U18" s="724"/>
      <c r="V18" s="724"/>
      <c r="W18" s="724"/>
      <c r="X18" s="724"/>
      <c r="Y18" s="724"/>
      <c r="Z18" s="724"/>
      <c r="AA18" s="724"/>
      <c r="AB18" s="724"/>
      <c r="AC18" s="724"/>
      <c r="AD18" s="724"/>
      <c r="AE18" s="724"/>
      <c r="AF18" s="724"/>
      <c r="AG18" s="724"/>
      <c r="AH18" s="724"/>
      <c r="AI18" s="724"/>
      <c r="AJ18" s="724"/>
      <c r="AK18" s="724"/>
      <c r="AL18" s="724"/>
      <c r="AM18" s="724"/>
      <c r="AN18" s="724"/>
      <c r="AO18" s="724"/>
      <c r="AP18" s="724"/>
      <c r="AQ18" s="724"/>
      <c r="AR18" s="724"/>
      <c r="AS18" s="724"/>
      <c r="AT18" s="724"/>
      <c r="AU18" s="724"/>
      <c r="AV18" s="724"/>
      <c r="AW18" s="724"/>
      <c r="AX18" s="724"/>
      <c r="AY18" s="724"/>
      <c r="AZ18" s="724"/>
      <c r="BA18" s="724"/>
      <c r="BB18" s="725"/>
    </row>
    <row r="19" spans="2:54" ht="18.75" customHeight="1">
      <c r="B19" s="728"/>
      <c r="C19" s="108"/>
      <c r="D19" s="108"/>
      <c r="E19" s="108"/>
      <c r="F19" s="108"/>
      <c r="G19" s="108"/>
      <c r="H19" s="108"/>
      <c r="I19" s="108"/>
      <c r="J19" s="108"/>
      <c r="K19" s="108"/>
      <c r="L19" s="108"/>
      <c r="M19" s="108"/>
      <c r="N19" s="108"/>
      <c r="O19" s="108"/>
      <c r="P19" s="108"/>
      <c r="Q19" s="120"/>
      <c r="R19" s="729"/>
      <c r="S19" s="730"/>
      <c r="T19" s="730"/>
      <c r="U19" s="730"/>
      <c r="V19" s="730"/>
      <c r="W19" s="730"/>
      <c r="X19" s="730"/>
      <c r="Y19" s="730"/>
      <c r="Z19" s="730"/>
      <c r="AA19" s="730"/>
      <c r="AB19" s="730"/>
      <c r="AC19" s="730"/>
      <c r="AD19" s="730"/>
      <c r="AE19" s="730"/>
      <c r="AF19" s="125" t="s">
        <v>163</v>
      </c>
      <c r="AG19" s="126"/>
      <c r="AH19" s="125"/>
      <c r="AI19" s="125"/>
      <c r="AJ19" s="730"/>
      <c r="AK19" s="730"/>
      <c r="AL19" s="730"/>
      <c r="AM19" s="730"/>
      <c r="AN19" s="730"/>
      <c r="AO19" s="731" t="s">
        <v>166</v>
      </c>
      <c r="AP19" s="731"/>
      <c r="AQ19" s="730"/>
      <c r="AR19" s="730"/>
      <c r="AS19" s="730"/>
      <c r="AT19" s="730"/>
      <c r="AU19" s="730" t="s">
        <v>19</v>
      </c>
      <c r="AV19" s="730"/>
      <c r="AW19" s="730"/>
      <c r="AX19" s="730"/>
      <c r="AY19" s="730"/>
      <c r="AZ19" s="730"/>
      <c r="BA19" s="730"/>
      <c r="BB19" s="131"/>
    </row>
    <row r="20" spans="2:54" ht="24.95" customHeight="1">
      <c r="B20" s="96">
        <v>3</v>
      </c>
      <c r="C20" s="732" t="s">
        <v>169</v>
      </c>
      <c r="D20" s="732"/>
      <c r="E20" s="732"/>
      <c r="F20" s="732"/>
      <c r="G20" s="732"/>
      <c r="H20" s="732"/>
      <c r="I20" s="732"/>
      <c r="J20" s="732"/>
      <c r="K20" s="732"/>
      <c r="L20" s="732"/>
      <c r="M20" s="732"/>
      <c r="N20" s="732"/>
      <c r="O20" s="732"/>
      <c r="P20" s="732"/>
      <c r="Q20" s="721"/>
      <c r="R20" s="737"/>
      <c r="S20" s="678"/>
      <c r="T20" s="678"/>
      <c r="U20" s="678"/>
      <c r="V20" s="678"/>
      <c r="W20" s="678"/>
      <c r="X20" s="678"/>
      <c r="Y20" s="678"/>
      <c r="Z20" s="678"/>
      <c r="AA20" s="678"/>
      <c r="AB20" s="678"/>
      <c r="AC20" s="678"/>
      <c r="AD20" s="678"/>
      <c r="AE20" s="678"/>
      <c r="AF20" s="678"/>
      <c r="AG20" s="678"/>
      <c r="AH20" s="678"/>
      <c r="AI20" s="678"/>
      <c r="AJ20" s="678"/>
      <c r="AK20" s="678"/>
      <c r="AL20" s="678"/>
      <c r="AM20" s="678"/>
      <c r="AN20" s="678"/>
      <c r="AO20" s="678"/>
      <c r="AP20" s="678"/>
      <c r="AQ20" s="678"/>
      <c r="AR20" s="678"/>
      <c r="AS20" s="678"/>
      <c r="AT20" s="678"/>
      <c r="AU20" s="678"/>
      <c r="AV20" s="678"/>
      <c r="AW20" s="678"/>
      <c r="AX20" s="678"/>
      <c r="AY20" s="678"/>
      <c r="AZ20" s="678"/>
      <c r="BA20" s="678"/>
      <c r="BB20" s="738"/>
    </row>
    <row r="21" spans="2:54" ht="24.95" customHeight="1">
      <c r="B21" s="770">
        <v>4</v>
      </c>
      <c r="C21" s="771" t="s">
        <v>618</v>
      </c>
      <c r="D21" s="771"/>
      <c r="E21" s="771"/>
      <c r="F21" s="771"/>
      <c r="G21" s="771"/>
      <c r="H21" s="771"/>
      <c r="I21" s="771"/>
      <c r="J21" s="771"/>
      <c r="K21" s="771"/>
      <c r="L21" s="771"/>
      <c r="M21" s="771"/>
      <c r="N21" s="771"/>
      <c r="O21" s="771"/>
      <c r="P21" s="771"/>
      <c r="Q21" s="772"/>
      <c r="R21" s="739"/>
      <c r="S21" s="739"/>
      <c r="T21" s="739"/>
      <c r="U21" s="739"/>
      <c r="V21" s="739"/>
      <c r="W21" s="739"/>
      <c r="X21" s="739"/>
      <c r="Y21" s="739"/>
      <c r="Z21" s="740"/>
      <c r="AA21" s="741" t="s">
        <v>177</v>
      </c>
      <c r="AB21" s="742"/>
      <c r="AC21" s="742"/>
      <c r="AD21" s="742"/>
      <c r="AE21" s="742"/>
      <c r="AF21" s="742"/>
      <c r="AG21" s="742"/>
      <c r="AH21" s="742"/>
      <c r="AI21" s="743"/>
      <c r="AJ21" s="741" t="s">
        <v>180</v>
      </c>
      <c r="AK21" s="742"/>
      <c r="AL21" s="742"/>
      <c r="AM21" s="742"/>
      <c r="AN21" s="742"/>
      <c r="AO21" s="742"/>
      <c r="AP21" s="742"/>
      <c r="AQ21" s="742"/>
      <c r="AR21" s="743"/>
      <c r="AS21" s="741" t="s">
        <v>181</v>
      </c>
      <c r="AT21" s="742"/>
      <c r="AU21" s="742"/>
      <c r="AV21" s="742"/>
      <c r="AW21" s="742"/>
      <c r="AX21" s="742"/>
      <c r="AY21" s="742"/>
      <c r="AZ21" s="742"/>
      <c r="BA21" s="742"/>
      <c r="BB21" s="744"/>
    </row>
    <row r="22" spans="2:54" ht="24.95" customHeight="1">
      <c r="B22" s="770"/>
      <c r="C22" s="773"/>
      <c r="D22" s="773"/>
      <c r="E22" s="773"/>
      <c r="F22" s="773"/>
      <c r="G22" s="773"/>
      <c r="H22" s="773"/>
      <c r="I22" s="773"/>
      <c r="J22" s="773"/>
      <c r="K22" s="773"/>
      <c r="L22" s="773"/>
      <c r="M22" s="773"/>
      <c r="N22" s="773"/>
      <c r="O22" s="773"/>
      <c r="P22" s="773"/>
      <c r="Q22" s="774"/>
      <c r="R22" s="745" t="s">
        <v>182</v>
      </c>
      <c r="S22" s="745"/>
      <c r="T22" s="745"/>
      <c r="U22" s="745"/>
      <c r="V22" s="745"/>
      <c r="W22" s="745"/>
      <c r="X22" s="745"/>
      <c r="Y22" s="745"/>
      <c r="Z22" s="746"/>
      <c r="AA22" s="747"/>
      <c r="AB22" s="748"/>
      <c r="AC22" s="748"/>
      <c r="AD22" s="748"/>
      <c r="AE22" s="748"/>
      <c r="AF22" s="748"/>
      <c r="AG22" s="748"/>
      <c r="AH22" s="745" t="s">
        <v>172</v>
      </c>
      <c r="AI22" s="746"/>
      <c r="AJ22" s="747"/>
      <c r="AK22" s="748"/>
      <c r="AL22" s="748"/>
      <c r="AM22" s="748"/>
      <c r="AN22" s="748"/>
      <c r="AO22" s="748"/>
      <c r="AP22" s="748"/>
      <c r="AQ22" s="745" t="s">
        <v>172</v>
      </c>
      <c r="AR22" s="746"/>
      <c r="AS22" s="749">
        <f>AJ22+AA22</f>
        <v>0</v>
      </c>
      <c r="AT22" s="745"/>
      <c r="AU22" s="745"/>
      <c r="AV22" s="745"/>
      <c r="AW22" s="745"/>
      <c r="AX22" s="745"/>
      <c r="AY22" s="745"/>
      <c r="AZ22" s="745"/>
      <c r="BA22" s="745" t="s">
        <v>172</v>
      </c>
      <c r="BB22" s="750"/>
    </row>
    <row r="23" spans="2:54" ht="24.95" customHeight="1">
      <c r="B23" s="770"/>
      <c r="C23" s="775"/>
      <c r="D23" s="775"/>
      <c r="E23" s="775"/>
      <c r="F23" s="775"/>
      <c r="G23" s="775"/>
      <c r="H23" s="775"/>
      <c r="I23" s="775"/>
      <c r="J23" s="775"/>
      <c r="K23" s="775"/>
      <c r="L23" s="775"/>
      <c r="M23" s="775"/>
      <c r="N23" s="775"/>
      <c r="O23" s="775"/>
      <c r="P23" s="775"/>
      <c r="Q23" s="776"/>
      <c r="R23" s="745" t="s">
        <v>184</v>
      </c>
      <c r="S23" s="745"/>
      <c r="T23" s="745"/>
      <c r="U23" s="745"/>
      <c r="V23" s="745"/>
      <c r="W23" s="745"/>
      <c r="X23" s="745"/>
      <c r="Y23" s="745"/>
      <c r="Z23" s="746"/>
      <c r="AA23" s="747"/>
      <c r="AB23" s="748"/>
      <c r="AC23" s="748"/>
      <c r="AD23" s="748"/>
      <c r="AE23" s="748"/>
      <c r="AF23" s="748"/>
      <c r="AG23" s="748"/>
      <c r="AH23" s="745" t="s">
        <v>172</v>
      </c>
      <c r="AI23" s="746"/>
      <c r="AJ23" s="747"/>
      <c r="AK23" s="748"/>
      <c r="AL23" s="748"/>
      <c r="AM23" s="748"/>
      <c r="AN23" s="748"/>
      <c r="AO23" s="748"/>
      <c r="AP23" s="748"/>
      <c r="AQ23" s="745" t="s">
        <v>172</v>
      </c>
      <c r="AR23" s="746"/>
      <c r="AS23" s="749">
        <f>AJ23+AA23</f>
        <v>0</v>
      </c>
      <c r="AT23" s="745"/>
      <c r="AU23" s="745"/>
      <c r="AV23" s="745"/>
      <c r="AW23" s="745"/>
      <c r="AX23" s="745"/>
      <c r="AY23" s="745"/>
      <c r="AZ23" s="745"/>
      <c r="BA23" s="745" t="s">
        <v>172</v>
      </c>
      <c r="BB23" s="750"/>
    </row>
    <row r="24" spans="2:54" ht="24.95" customHeight="1">
      <c r="B24" s="96">
        <v>5</v>
      </c>
      <c r="C24" s="733" t="s">
        <v>175</v>
      </c>
      <c r="D24" s="733"/>
      <c r="E24" s="733"/>
      <c r="F24" s="733"/>
      <c r="G24" s="733"/>
      <c r="H24" s="733"/>
      <c r="I24" s="733"/>
      <c r="J24" s="733"/>
      <c r="K24" s="733"/>
      <c r="L24" s="733"/>
      <c r="M24" s="733"/>
      <c r="N24" s="733"/>
      <c r="O24" s="733"/>
      <c r="P24" s="733"/>
      <c r="Q24" s="733"/>
      <c r="R24" s="734" t="s">
        <v>185</v>
      </c>
      <c r="S24" s="735"/>
      <c r="T24" s="735"/>
      <c r="U24" s="735"/>
      <c r="V24" s="735"/>
      <c r="W24" s="735"/>
      <c r="X24" s="735"/>
      <c r="Y24" s="735"/>
      <c r="Z24" s="735"/>
      <c r="AA24" s="735"/>
      <c r="AB24" s="735"/>
      <c r="AC24" s="735"/>
      <c r="AD24" s="735"/>
      <c r="AE24" s="735"/>
      <c r="AF24" s="735"/>
      <c r="AG24" s="735"/>
      <c r="AH24" s="735"/>
      <c r="AI24" s="735"/>
      <c r="AJ24" s="735"/>
      <c r="AK24" s="735"/>
      <c r="AL24" s="735"/>
      <c r="AM24" s="735"/>
      <c r="AN24" s="735"/>
      <c r="AO24" s="735"/>
      <c r="AP24" s="735"/>
      <c r="AQ24" s="735"/>
      <c r="AR24" s="735"/>
      <c r="AS24" s="735"/>
      <c r="AT24" s="735"/>
      <c r="AU24" s="735"/>
      <c r="AV24" s="735"/>
      <c r="AW24" s="735"/>
      <c r="AX24" s="735"/>
      <c r="AY24" s="735"/>
      <c r="AZ24" s="735"/>
      <c r="BA24" s="735"/>
      <c r="BB24" s="736"/>
    </row>
    <row r="25" spans="2:54" ht="24" customHeight="1">
      <c r="B25" s="97">
        <v>6</v>
      </c>
      <c r="C25" s="756" t="s">
        <v>1075</v>
      </c>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6"/>
      <c r="AX25" s="756"/>
      <c r="AY25" s="756"/>
      <c r="AZ25" s="756"/>
      <c r="BA25" s="756"/>
      <c r="BB25" s="757"/>
    </row>
    <row r="26" spans="2:54" ht="18.75" customHeight="1">
      <c r="B26" s="100"/>
      <c r="C26" s="758" t="s">
        <v>48</v>
      </c>
      <c r="D26" s="759"/>
      <c r="E26" s="759"/>
      <c r="F26" s="759"/>
      <c r="G26" s="759"/>
      <c r="H26" s="759"/>
      <c r="I26" s="759"/>
      <c r="J26" s="759"/>
      <c r="K26" s="759"/>
      <c r="L26" s="759"/>
      <c r="M26" s="759"/>
      <c r="N26" s="759"/>
      <c r="O26" s="759"/>
      <c r="P26" s="759"/>
      <c r="Q26" s="759" t="s">
        <v>187</v>
      </c>
      <c r="R26" s="758" t="s">
        <v>187</v>
      </c>
      <c r="S26" s="759"/>
      <c r="T26" s="759"/>
      <c r="U26" s="759"/>
      <c r="V26" s="759"/>
      <c r="W26" s="759"/>
      <c r="X26" s="759"/>
      <c r="Y26" s="759"/>
      <c r="Z26" s="759"/>
      <c r="AA26" s="759"/>
      <c r="AB26" s="759"/>
      <c r="AC26" s="759"/>
      <c r="AD26" s="759"/>
      <c r="AE26" s="759"/>
      <c r="AF26" s="759"/>
      <c r="AG26" s="760"/>
      <c r="AH26" s="758" t="s">
        <v>188</v>
      </c>
      <c r="AI26" s="761"/>
      <c r="AJ26" s="761"/>
      <c r="AK26" s="762"/>
      <c r="AL26" s="758" t="s">
        <v>190</v>
      </c>
      <c r="AM26" s="761"/>
      <c r="AN26" s="761"/>
      <c r="AO26" s="762"/>
      <c r="AP26" s="758" t="s">
        <v>85</v>
      </c>
      <c r="AQ26" s="761"/>
      <c r="AR26" s="761"/>
      <c r="AS26" s="762"/>
      <c r="AT26" s="758" t="s">
        <v>191</v>
      </c>
      <c r="AU26" s="761"/>
      <c r="AV26" s="761"/>
      <c r="AW26" s="762"/>
      <c r="AX26" s="758" t="s">
        <v>192</v>
      </c>
      <c r="AY26" s="759"/>
      <c r="AZ26" s="759"/>
      <c r="BA26" s="759"/>
      <c r="BB26" s="763"/>
    </row>
    <row r="27" spans="2:54" ht="21.95" customHeight="1">
      <c r="B27" s="100"/>
      <c r="C27" s="751"/>
      <c r="D27" s="754"/>
      <c r="E27" s="754"/>
      <c r="F27" s="754"/>
      <c r="G27" s="754"/>
      <c r="H27" s="754"/>
      <c r="I27" s="754"/>
      <c r="J27" s="754"/>
      <c r="K27" s="754"/>
      <c r="L27" s="754"/>
      <c r="M27" s="754"/>
      <c r="N27" s="754"/>
      <c r="O27" s="754"/>
      <c r="P27" s="754"/>
      <c r="Q27" s="754"/>
      <c r="R27" s="751"/>
      <c r="S27" s="754"/>
      <c r="T27" s="754"/>
      <c r="U27" s="754"/>
      <c r="V27" s="754"/>
      <c r="W27" s="754"/>
      <c r="X27" s="754"/>
      <c r="Y27" s="754"/>
      <c r="Z27" s="754"/>
      <c r="AA27" s="754"/>
      <c r="AB27" s="754"/>
      <c r="AC27" s="754"/>
      <c r="AD27" s="754"/>
      <c r="AE27" s="754"/>
      <c r="AF27" s="754"/>
      <c r="AG27" s="764"/>
      <c r="AH27" s="751"/>
      <c r="AI27" s="752"/>
      <c r="AJ27" s="752"/>
      <c r="AK27" s="753"/>
      <c r="AL27" s="751"/>
      <c r="AM27" s="752"/>
      <c r="AN27" s="752"/>
      <c r="AO27" s="753"/>
      <c r="AP27" s="751"/>
      <c r="AQ27" s="752"/>
      <c r="AR27" s="752"/>
      <c r="AS27" s="753"/>
      <c r="AT27" s="751"/>
      <c r="AU27" s="752"/>
      <c r="AV27" s="752"/>
      <c r="AW27" s="753"/>
      <c r="AX27" s="751"/>
      <c r="AY27" s="754"/>
      <c r="AZ27" s="754"/>
      <c r="BA27" s="754"/>
      <c r="BB27" s="755"/>
    </row>
    <row r="28" spans="2:54" ht="21.95" customHeight="1">
      <c r="B28" s="100"/>
      <c r="C28" s="109"/>
      <c r="D28" s="114"/>
      <c r="E28" s="114"/>
      <c r="F28" s="114"/>
      <c r="G28" s="114"/>
      <c r="H28" s="114"/>
      <c r="I28" s="114"/>
      <c r="J28" s="114"/>
      <c r="K28" s="114"/>
      <c r="L28" s="114"/>
      <c r="M28" s="114"/>
      <c r="N28" s="114"/>
      <c r="O28" s="114"/>
      <c r="P28" s="114"/>
      <c r="Q28" s="114"/>
      <c r="R28" s="109"/>
      <c r="S28" s="114"/>
      <c r="T28" s="114"/>
      <c r="U28" s="114"/>
      <c r="V28" s="114"/>
      <c r="W28" s="114"/>
      <c r="X28" s="114"/>
      <c r="Y28" s="114"/>
      <c r="Z28" s="114"/>
      <c r="AA28" s="114"/>
      <c r="AB28" s="114"/>
      <c r="AC28" s="114"/>
      <c r="AD28" s="114"/>
      <c r="AE28" s="114"/>
      <c r="AF28" s="114"/>
      <c r="AG28" s="127"/>
      <c r="AH28" s="109"/>
      <c r="AI28" s="123"/>
      <c r="AJ28" s="123"/>
      <c r="AK28" s="129"/>
      <c r="AL28" s="109"/>
      <c r="AM28" s="123"/>
      <c r="AN28" s="123"/>
      <c r="AO28" s="129"/>
      <c r="AP28" s="109"/>
      <c r="AQ28" s="123"/>
      <c r="AR28" s="123"/>
      <c r="AS28" s="129"/>
      <c r="AT28" s="109"/>
      <c r="AU28" s="123"/>
      <c r="AV28" s="123"/>
      <c r="AW28" s="129"/>
      <c r="AX28" s="109"/>
      <c r="AY28" s="114"/>
      <c r="AZ28" s="114"/>
      <c r="BA28" s="114"/>
      <c r="BB28" s="132"/>
    </row>
    <row r="29" spans="2:54" ht="21.95" customHeight="1">
      <c r="B29" s="100"/>
      <c r="C29" s="751"/>
      <c r="D29" s="754"/>
      <c r="E29" s="754"/>
      <c r="F29" s="754"/>
      <c r="G29" s="754"/>
      <c r="H29" s="754"/>
      <c r="I29" s="754"/>
      <c r="J29" s="754"/>
      <c r="K29" s="754"/>
      <c r="L29" s="754"/>
      <c r="M29" s="754"/>
      <c r="N29" s="754"/>
      <c r="O29" s="754"/>
      <c r="P29" s="754"/>
      <c r="Q29" s="754"/>
      <c r="R29" s="751"/>
      <c r="S29" s="754"/>
      <c r="T29" s="754"/>
      <c r="U29" s="754"/>
      <c r="V29" s="754"/>
      <c r="W29" s="754"/>
      <c r="X29" s="754"/>
      <c r="Y29" s="754"/>
      <c r="Z29" s="754"/>
      <c r="AA29" s="754"/>
      <c r="AB29" s="754"/>
      <c r="AC29" s="754"/>
      <c r="AD29" s="754"/>
      <c r="AE29" s="754"/>
      <c r="AF29" s="754"/>
      <c r="AG29" s="764"/>
      <c r="AH29" s="751"/>
      <c r="AI29" s="752"/>
      <c r="AJ29" s="752"/>
      <c r="AK29" s="753"/>
      <c r="AL29" s="751"/>
      <c r="AM29" s="752"/>
      <c r="AN29" s="752"/>
      <c r="AO29" s="753"/>
      <c r="AP29" s="751"/>
      <c r="AQ29" s="752"/>
      <c r="AR29" s="752"/>
      <c r="AS29" s="753"/>
      <c r="AT29" s="751"/>
      <c r="AU29" s="752"/>
      <c r="AV29" s="752"/>
      <c r="AW29" s="753"/>
      <c r="AX29" s="751"/>
      <c r="AY29" s="754"/>
      <c r="AZ29" s="754"/>
      <c r="BA29" s="754"/>
      <c r="BB29" s="755"/>
    </row>
    <row r="30" spans="2:54" ht="21.95" customHeight="1">
      <c r="B30" s="100"/>
      <c r="C30" s="751"/>
      <c r="D30" s="754"/>
      <c r="E30" s="754"/>
      <c r="F30" s="754"/>
      <c r="G30" s="754"/>
      <c r="H30" s="754"/>
      <c r="I30" s="754"/>
      <c r="J30" s="754"/>
      <c r="K30" s="754"/>
      <c r="L30" s="754"/>
      <c r="M30" s="754"/>
      <c r="N30" s="754"/>
      <c r="O30" s="754"/>
      <c r="P30" s="754"/>
      <c r="Q30" s="754"/>
      <c r="R30" s="751"/>
      <c r="S30" s="754"/>
      <c r="T30" s="754"/>
      <c r="U30" s="754"/>
      <c r="V30" s="754"/>
      <c r="W30" s="754"/>
      <c r="X30" s="754"/>
      <c r="Y30" s="754"/>
      <c r="Z30" s="754"/>
      <c r="AA30" s="754"/>
      <c r="AB30" s="754"/>
      <c r="AC30" s="754"/>
      <c r="AD30" s="754"/>
      <c r="AE30" s="754"/>
      <c r="AF30" s="754"/>
      <c r="AG30" s="764"/>
      <c r="AH30" s="751"/>
      <c r="AI30" s="752"/>
      <c r="AJ30" s="752"/>
      <c r="AK30" s="753"/>
      <c r="AL30" s="751"/>
      <c r="AM30" s="752"/>
      <c r="AN30" s="752"/>
      <c r="AO30" s="753"/>
      <c r="AP30" s="751"/>
      <c r="AQ30" s="752"/>
      <c r="AR30" s="752"/>
      <c r="AS30" s="753"/>
      <c r="AT30" s="751"/>
      <c r="AU30" s="752"/>
      <c r="AV30" s="752"/>
      <c r="AW30" s="753"/>
      <c r="AX30" s="751"/>
      <c r="AY30" s="754"/>
      <c r="AZ30" s="754"/>
      <c r="BA30" s="754"/>
      <c r="BB30" s="755"/>
    </row>
    <row r="31" spans="2:54" ht="21.95" customHeight="1">
      <c r="B31" s="100"/>
      <c r="C31" s="751"/>
      <c r="D31" s="754"/>
      <c r="E31" s="754"/>
      <c r="F31" s="754"/>
      <c r="G31" s="754"/>
      <c r="H31" s="754"/>
      <c r="I31" s="754"/>
      <c r="J31" s="754"/>
      <c r="K31" s="754"/>
      <c r="L31" s="754"/>
      <c r="M31" s="754"/>
      <c r="N31" s="754"/>
      <c r="O31" s="754"/>
      <c r="P31" s="754"/>
      <c r="Q31" s="754"/>
      <c r="R31" s="751"/>
      <c r="S31" s="754"/>
      <c r="T31" s="754"/>
      <c r="U31" s="754"/>
      <c r="V31" s="754"/>
      <c r="W31" s="754"/>
      <c r="X31" s="754"/>
      <c r="Y31" s="754"/>
      <c r="Z31" s="754"/>
      <c r="AA31" s="754"/>
      <c r="AB31" s="754"/>
      <c r="AC31" s="754"/>
      <c r="AD31" s="754"/>
      <c r="AE31" s="754"/>
      <c r="AF31" s="754"/>
      <c r="AG31" s="764"/>
      <c r="AH31" s="751"/>
      <c r="AI31" s="752"/>
      <c r="AJ31" s="752"/>
      <c r="AK31" s="753"/>
      <c r="AL31" s="751"/>
      <c r="AM31" s="752"/>
      <c r="AN31" s="752"/>
      <c r="AO31" s="753"/>
      <c r="AP31" s="751"/>
      <c r="AQ31" s="752"/>
      <c r="AR31" s="752"/>
      <c r="AS31" s="753"/>
      <c r="AT31" s="751"/>
      <c r="AU31" s="752"/>
      <c r="AV31" s="752"/>
      <c r="AW31" s="753"/>
      <c r="AX31" s="751"/>
      <c r="AY31" s="754"/>
      <c r="AZ31" s="754"/>
      <c r="BA31" s="754"/>
      <c r="BB31" s="755"/>
    </row>
    <row r="32" spans="2:54" ht="21.95" customHeight="1">
      <c r="B32" s="100"/>
      <c r="C32" s="751"/>
      <c r="D32" s="754"/>
      <c r="E32" s="754"/>
      <c r="F32" s="754"/>
      <c r="G32" s="754"/>
      <c r="H32" s="754"/>
      <c r="I32" s="754"/>
      <c r="J32" s="754"/>
      <c r="K32" s="754"/>
      <c r="L32" s="754"/>
      <c r="M32" s="754"/>
      <c r="N32" s="754"/>
      <c r="O32" s="754"/>
      <c r="P32" s="754"/>
      <c r="Q32" s="754"/>
      <c r="R32" s="751"/>
      <c r="S32" s="754"/>
      <c r="T32" s="754"/>
      <c r="U32" s="754"/>
      <c r="V32" s="754"/>
      <c r="W32" s="754"/>
      <c r="X32" s="754"/>
      <c r="Y32" s="754"/>
      <c r="Z32" s="754"/>
      <c r="AA32" s="754"/>
      <c r="AB32" s="754"/>
      <c r="AC32" s="754"/>
      <c r="AD32" s="754"/>
      <c r="AE32" s="754"/>
      <c r="AF32" s="754"/>
      <c r="AG32" s="764"/>
      <c r="AH32" s="751"/>
      <c r="AI32" s="752"/>
      <c r="AJ32" s="752"/>
      <c r="AK32" s="753"/>
      <c r="AL32" s="751"/>
      <c r="AM32" s="752"/>
      <c r="AN32" s="752"/>
      <c r="AO32" s="753"/>
      <c r="AP32" s="751"/>
      <c r="AQ32" s="752"/>
      <c r="AR32" s="752"/>
      <c r="AS32" s="753"/>
      <c r="AT32" s="751"/>
      <c r="AU32" s="752"/>
      <c r="AV32" s="752"/>
      <c r="AW32" s="753"/>
      <c r="AX32" s="751"/>
      <c r="AY32" s="754"/>
      <c r="AZ32" s="754"/>
      <c r="BA32" s="754"/>
      <c r="BB32" s="755"/>
    </row>
    <row r="33" spans="2:57" ht="18.75" customHeight="1">
      <c r="B33" s="100"/>
      <c r="C33" s="110" t="s">
        <v>194</v>
      </c>
      <c r="E33" s="117"/>
      <c r="F33" s="117"/>
      <c r="G33" s="117"/>
      <c r="H33" s="117"/>
      <c r="I33" s="117"/>
      <c r="J33" s="117"/>
      <c r="K33" s="117"/>
      <c r="L33" s="117"/>
      <c r="M33" s="117"/>
      <c r="N33" s="117"/>
      <c r="O33" s="117"/>
      <c r="P33" s="117"/>
      <c r="Q33" s="117"/>
      <c r="R33" s="121"/>
      <c r="S33" s="117"/>
      <c r="T33" s="117"/>
      <c r="U33" s="117"/>
      <c r="V33" s="117"/>
      <c r="W33" s="117"/>
      <c r="X33" s="117"/>
      <c r="Y33" s="117"/>
      <c r="Z33" s="117"/>
      <c r="AA33" s="117"/>
      <c r="AB33" s="117"/>
      <c r="AC33" s="117"/>
      <c r="AD33" s="117"/>
      <c r="AE33" s="117"/>
      <c r="AF33" s="117"/>
      <c r="AG33" s="117"/>
      <c r="AH33" s="128"/>
      <c r="AI33" s="128"/>
      <c r="AJ33" s="128"/>
      <c r="AK33" s="128"/>
      <c r="AL33" s="128"/>
      <c r="AM33" s="128"/>
      <c r="AN33" s="128"/>
      <c r="AO33" s="128"/>
      <c r="AP33" s="128"/>
      <c r="AQ33" s="128"/>
      <c r="AR33" s="128"/>
      <c r="AS33" s="128"/>
      <c r="AT33" s="128"/>
      <c r="AU33" s="128"/>
      <c r="AV33" s="128"/>
      <c r="AW33" s="128"/>
      <c r="AX33" s="121"/>
      <c r="AY33" s="117"/>
      <c r="AZ33" s="117"/>
      <c r="BA33" s="117"/>
      <c r="BB33" s="133"/>
    </row>
    <row r="34" spans="2:57" s="5" customFormat="1" ht="4.5" customHeight="1">
      <c r="B34" s="785" t="s">
        <v>197</v>
      </c>
      <c r="C34" s="786"/>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6"/>
      <c r="AY34" s="786"/>
      <c r="AZ34" s="786"/>
      <c r="BA34" s="786"/>
      <c r="BB34" s="787"/>
    </row>
    <row r="35" spans="2:57" s="5" customFormat="1" ht="9.9499999999999993" customHeight="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row>
    <row r="36" spans="2:57" s="3" customFormat="1" ht="18.75" customHeight="1">
      <c r="B36" s="102" t="s">
        <v>409</v>
      </c>
    </row>
    <row r="37" spans="2:57" s="3" customFormat="1" ht="8.25" customHeight="1">
      <c r="B37" s="103"/>
    </row>
    <row r="38" spans="2:57" s="9" customFormat="1" ht="20.25" customHeight="1">
      <c r="B38" s="104"/>
      <c r="C38" s="788" t="s">
        <v>73</v>
      </c>
      <c r="D38" s="789"/>
      <c r="E38" s="789"/>
      <c r="F38" s="789"/>
      <c r="G38" s="789"/>
      <c r="H38" s="789"/>
      <c r="I38" s="789"/>
      <c r="J38" s="789"/>
      <c r="K38" s="789"/>
      <c r="L38" s="789"/>
      <c r="M38" s="789"/>
      <c r="N38" s="789"/>
      <c r="O38" s="789"/>
      <c r="P38" s="789"/>
      <c r="Q38" s="790"/>
      <c r="R38" s="789" t="s">
        <v>210</v>
      </c>
      <c r="S38" s="789"/>
      <c r="T38" s="789"/>
      <c r="U38" s="789"/>
      <c r="V38" s="789"/>
      <c r="W38" s="789"/>
      <c r="X38" s="789"/>
      <c r="Y38" s="789"/>
      <c r="Z38" s="789"/>
      <c r="AA38" s="789"/>
      <c r="AB38" s="789"/>
      <c r="AC38" s="789"/>
      <c r="AD38" s="789"/>
      <c r="AE38" s="789"/>
      <c r="AF38" s="789"/>
      <c r="AG38" s="789"/>
      <c r="AH38" s="789"/>
      <c r="AI38" s="789"/>
      <c r="AJ38" s="789"/>
      <c r="AK38" s="789"/>
      <c r="AL38" s="789"/>
      <c r="AM38" s="789"/>
      <c r="AN38" s="789"/>
      <c r="AO38" s="789"/>
      <c r="AP38" s="789"/>
      <c r="AQ38" s="789"/>
      <c r="AR38" s="789"/>
      <c r="AS38" s="789"/>
      <c r="AT38" s="789"/>
      <c r="AU38" s="789"/>
      <c r="AV38" s="789"/>
      <c r="AW38" s="789"/>
      <c r="AX38" s="789"/>
      <c r="AY38" s="789"/>
      <c r="AZ38" s="789"/>
      <c r="BA38" s="789"/>
      <c r="BB38" s="791"/>
      <c r="BC38" s="792"/>
      <c r="BD38" s="792"/>
    </row>
    <row r="39" spans="2:57" s="9" customFormat="1" ht="26.1" customHeight="1">
      <c r="B39" s="777">
        <v>1</v>
      </c>
      <c r="C39" s="779" t="s">
        <v>212</v>
      </c>
      <c r="D39" s="780"/>
      <c r="E39" s="780"/>
      <c r="F39" s="780"/>
      <c r="G39" s="780"/>
      <c r="H39" s="780"/>
      <c r="I39" s="780"/>
      <c r="J39" s="780"/>
      <c r="K39" s="780"/>
      <c r="L39" s="780"/>
      <c r="M39" s="780"/>
      <c r="N39" s="780"/>
      <c r="O39" s="780"/>
      <c r="P39" s="780"/>
      <c r="Q39" s="781"/>
      <c r="R39" s="793" t="s">
        <v>215</v>
      </c>
      <c r="S39" s="793"/>
      <c r="T39" s="793"/>
      <c r="U39" s="793"/>
      <c r="V39" s="793"/>
      <c r="W39" s="794"/>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5"/>
      <c r="AY39" s="795"/>
      <c r="AZ39" s="795"/>
      <c r="BA39" s="795"/>
      <c r="BB39" s="796"/>
      <c r="BC39" s="134"/>
    </row>
    <row r="40" spans="2:57" s="9" customFormat="1" ht="26.1" customHeight="1">
      <c r="B40" s="778"/>
      <c r="C40" s="782"/>
      <c r="D40" s="783"/>
      <c r="E40" s="783"/>
      <c r="F40" s="783"/>
      <c r="G40" s="783"/>
      <c r="H40" s="783"/>
      <c r="I40" s="783"/>
      <c r="J40" s="783"/>
      <c r="K40" s="783"/>
      <c r="L40" s="783"/>
      <c r="M40" s="783"/>
      <c r="N40" s="783"/>
      <c r="O40" s="783"/>
      <c r="P40" s="783"/>
      <c r="Q40" s="784"/>
      <c r="R40" s="797" t="s">
        <v>216</v>
      </c>
      <c r="S40" s="797"/>
      <c r="T40" s="797"/>
      <c r="U40" s="797"/>
      <c r="V40" s="797"/>
      <c r="W40" s="751"/>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2"/>
      <c r="AY40" s="752"/>
      <c r="AZ40" s="752"/>
      <c r="BA40" s="752"/>
      <c r="BB40" s="798"/>
    </row>
    <row r="41" spans="2:57" s="9" customFormat="1" ht="26.1" customHeight="1">
      <c r="B41" s="106">
        <v>2</v>
      </c>
      <c r="C41" s="765" t="s">
        <v>218</v>
      </c>
      <c r="D41" s="766"/>
      <c r="E41" s="766"/>
      <c r="F41" s="766"/>
      <c r="G41" s="766"/>
      <c r="H41" s="766"/>
      <c r="I41" s="766"/>
      <c r="J41" s="766"/>
      <c r="K41" s="766"/>
      <c r="L41" s="766"/>
      <c r="M41" s="766"/>
      <c r="N41" s="766"/>
      <c r="O41" s="766"/>
      <c r="P41" s="766"/>
      <c r="Q41" s="767"/>
      <c r="R41" s="122"/>
      <c r="S41" s="768" t="s">
        <v>82</v>
      </c>
      <c r="T41" s="768"/>
      <c r="U41" s="768"/>
      <c r="V41" s="768"/>
      <c r="W41" s="768"/>
      <c r="X41" s="768"/>
      <c r="Y41" s="768"/>
      <c r="Z41" s="768"/>
      <c r="AA41" s="768"/>
      <c r="AB41" s="768"/>
      <c r="AC41" s="768"/>
      <c r="AD41" s="768"/>
      <c r="AE41" s="768"/>
      <c r="AF41" s="768"/>
      <c r="AG41" s="768"/>
      <c r="AH41" s="768"/>
      <c r="AI41" s="768"/>
      <c r="AJ41" s="768"/>
      <c r="AK41" s="768"/>
      <c r="AL41" s="768"/>
      <c r="AM41" s="768"/>
      <c r="AN41" s="768"/>
      <c r="AO41" s="768"/>
      <c r="AP41" s="768"/>
      <c r="AQ41" s="768"/>
      <c r="AR41" s="768"/>
      <c r="AS41" s="768"/>
      <c r="AT41" s="768"/>
      <c r="AU41" s="768"/>
      <c r="AV41" s="768"/>
      <c r="AW41" s="768"/>
      <c r="AX41" s="768"/>
      <c r="AY41" s="768"/>
      <c r="AZ41" s="768"/>
      <c r="BA41" s="768"/>
      <c r="BB41" s="769"/>
      <c r="BC41" s="134"/>
    </row>
    <row r="42" spans="2:57" s="9" customFormat="1" ht="15" customHeight="1">
      <c r="B42" s="39" t="s">
        <v>276</v>
      </c>
      <c r="C42" s="112"/>
      <c r="D42" s="112"/>
      <c r="E42" s="112"/>
      <c r="F42" s="112"/>
      <c r="G42" s="112"/>
      <c r="H42" s="112"/>
      <c r="I42" s="112"/>
      <c r="J42" s="112"/>
      <c r="K42" s="112"/>
      <c r="L42" s="112"/>
      <c r="M42" s="112"/>
      <c r="N42" s="112"/>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14"/>
      <c r="BE42" s="134"/>
    </row>
    <row r="43" spans="2:57" s="93" customFormat="1" ht="17.25"/>
  </sheetData>
  <mergeCells count="113">
    <mergeCell ref="B17:B19"/>
    <mergeCell ref="B21:B23"/>
    <mergeCell ref="C21:Q23"/>
    <mergeCell ref="B39:B40"/>
    <mergeCell ref="C39:Q40"/>
    <mergeCell ref="B34:BB34"/>
    <mergeCell ref="C38:Q38"/>
    <mergeCell ref="R38:BB38"/>
    <mergeCell ref="BC38:BD38"/>
    <mergeCell ref="R39:V39"/>
    <mergeCell ref="W39:BB39"/>
    <mergeCell ref="R40:V40"/>
    <mergeCell ref="W40:BB40"/>
    <mergeCell ref="C29:Q29"/>
    <mergeCell ref="R29:AG29"/>
    <mergeCell ref="AH29:AK29"/>
    <mergeCell ref="AL29:AO29"/>
    <mergeCell ref="AP29:AS29"/>
    <mergeCell ref="AT29:AW29"/>
    <mergeCell ref="AX29:BB29"/>
    <mergeCell ref="C30:Q30"/>
    <mergeCell ref="R30:AG30"/>
    <mergeCell ref="AH30:AK30"/>
    <mergeCell ref="AL30:AO30"/>
    <mergeCell ref="C41:Q41"/>
    <mergeCell ref="S41:BB41"/>
    <mergeCell ref="C31:Q31"/>
    <mergeCell ref="R31:AG31"/>
    <mergeCell ref="AH31:AK31"/>
    <mergeCell ref="AL31:AO31"/>
    <mergeCell ref="AP31:AS31"/>
    <mergeCell ref="AT31:AW31"/>
    <mergeCell ref="AX31:BB31"/>
    <mergeCell ref="C32:Q32"/>
    <mergeCell ref="R32:AG32"/>
    <mergeCell ref="AH32:AK32"/>
    <mergeCell ref="AL32:AO32"/>
    <mergeCell ref="AP32:AS32"/>
    <mergeCell ref="AT32:AW32"/>
    <mergeCell ref="AX32:BB32"/>
    <mergeCell ref="C24:Q24"/>
    <mergeCell ref="R24:BB24"/>
    <mergeCell ref="AP30:AS30"/>
    <mergeCell ref="AT30:AW30"/>
    <mergeCell ref="AX30:BB30"/>
    <mergeCell ref="C25:BB25"/>
    <mergeCell ref="C26:Q26"/>
    <mergeCell ref="R26:AG26"/>
    <mergeCell ref="AH26:AK26"/>
    <mergeCell ref="AL26:AO26"/>
    <mergeCell ref="AP26:AS26"/>
    <mergeCell ref="AT26:AW26"/>
    <mergeCell ref="AX26:BB26"/>
    <mergeCell ref="C27:Q27"/>
    <mergeCell ref="R27:AG27"/>
    <mergeCell ref="AH27:AK27"/>
    <mergeCell ref="AL27:AO27"/>
    <mergeCell ref="AP27:AS27"/>
    <mergeCell ref="AT27:AW27"/>
    <mergeCell ref="AX27:BB27"/>
    <mergeCell ref="R22:Z22"/>
    <mergeCell ref="AA22:AG22"/>
    <mergeCell ref="AH22:AI22"/>
    <mergeCell ref="AJ22:AP22"/>
    <mergeCell ref="AQ22:AR22"/>
    <mergeCell ref="AS22:AZ22"/>
    <mergeCell ref="BA22:BB22"/>
    <mergeCell ref="R23:Z23"/>
    <mergeCell ref="AA23:AG23"/>
    <mergeCell ref="AH23:AI23"/>
    <mergeCell ref="AJ23:AP23"/>
    <mergeCell ref="AQ23:AR23"/>
    <mergeCell ref="AS23:AZ23"/>
    <mergeCell ref="BA23:BB23"/>
    <mergeCell ref="R19:AE19"/>
    <mergeCell ref="AJ19:AN19"/>
    <mergeCell ref="AO19:AP19"/>
    <mergeCell ref="AQ19:AT19"/>
    <mergeCell ref="AU19:AV19"/>
    <mergeCell ref="AW19:BA19"/>
    <mergeCell ref="C20:Q20"/>
    <mergeCell ref="R20:BB20"/>
    <mergeCell ref="R21:Z21"/>
    <mergeCell ref="AA21:AI21"/>
    <mergeCell ref="AJ21:AR21"/>
    <mergeCell ref="AS21:BB21"/>
    <mergeCell ref="C11:Q11"/>
    <mergeCell ref="R11:BB11"/>
    <mergeCell ref="C12:Q12"/>
    <mergeCell ref="R12:BB12"/>
    <mergeCell ref="C16:Q16"/>
    <mergeCell ref="R16:BB16"/>
    <mergeCell ref="R17:S17"/>
    <mergeCell ref="T17:AA17"/>
    <mergeCell ref="C18:Q18"/>
    <mergeCell ref="R18:BB18"/>
    <mergeCell ref="B2:H2"/>
    <mergeCell ref="Y2:AI2"/>
    <mergeCell ref="AJ2:BB2"/>
    <mergeCell ref="B4:BB4"/>
    <mergeCell ref="C7:Q7"/>
    <mergeCell ref="R7:BB7"/>
    <mergeCell ref="R8:S8"/>
    <mergeCell ref="T8:AA8"/>
    <mergeCell ref="C9:Q9"/>
    <mergeCell ref="R9:BB9"/>
    <mergeCell ref="B8:B10"/>
    <mergeCell ref="R10:AE10"/>
    <mergeCell ref="AJ10:AN10"/>
    <mergeCell ref="AO10:AP10"/>
    <mergeCell ref="AQ10:AT10"/>
    <mergeCell ref="AU10:AV10"/>
    <mergeCell ref="AW10:BA10"/>
  </mergeCells>
  <phoneticPr fontId="22"/>
  <dataValidations count="1">
    <dataValidation showDropDown="1" showInputMessage="1" showErrorMessage="1" sqref="R39:R40" xr:uid="{00000000-0002-0000-0200-000000000000}"/>
  </dataValidations>
  <printOptions horizontalCentered="1" verticalCentered="1"/>
  <pageMargins left="0.51181102362204722" right="0.31496062992125984" top="0.35433070866141736" bottom="0.35433070866141736" header="0" footer="0"/>
  <pageSetup paperSize="9" scale="83" orientation="portrait" r:id="rId1"/>
  <colBreaks count="1" manualBreakCount="1">
    <brk id="55" max="47"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X54"/>
  <sheetViews>
    <sheetView view="pageBreakPreview" topLeftCell="A25" zoomScale="70" zoomScaleNormal="69" zoomScaleSheetLayoutView="70" workbookViewId="0">
      <selection activeCell="B3" sqref="B3"/>
    </sheetView>
  </sheetViews>
  <sheetFormatPr defaultColWidth="9" defaultRowHeight="18.75"/>
  <cols>
    <col min="1" max="1" width="6.5" style="412" customWidth="1"/>
    <col min="2" max="2" width="10.625" style="412" customWidth="1"/>
    <col min="3" max="3" width="31.375" style="412" customWidth="1"/>
    <col min="4" max="13" width="23.375" style="413" customWidth="1"/>
    <col min="14" max="14" width="12.625" style="412" customWidth="1"/>
    <col min="15" max="16384" width="9" style="412"/>
  </cols>
  <sheetData>
    <row r="1" spans="1:76" s="1" customFormat="1" ht="7.5" customHeight="1"/>
    <row r="2" spans="1:76" s="1" customFormat="1" ht="19.5" customHeight="1">
      <c r="B2" s="419" t="s">
        <v>1046</v>
      </c>
      <c r="C2" s="118"/>
      <c r="D2" s="118"/>
      <c r="E2" s="118"/>
      <c r="F2" s="118"/>
      <c r="G2" s="118"/>
      <c r="H2" s="118"/>
      <c r="I2" s="118"/>
      <c r="J2" s="118"/>
      <c r="K2" s="118"/>
      <c r="L2" s="359" t="s">
        <v>651</v>
      </c>
      <c r="M2" s="1510" t="str">
        <f>CONCATENATE('(変更)1-1'!T25,"・",'(変更)1-1'!N27)</f>
        <v>１－１・</v>
      </c>
      <c r="N2" s="1510"/>
      <c r="O2" s="457" t="s">
        <v>685</v>
      </c>
      <c r="P2" s="118"/>
      <c r="Q2" s="118"/>
      <c r="R2" s="118"/>
      <c r="BI2" s="2070" t="s">
        <v>22</v>
      </c>
      <c r="BJ2" s="2071"/>
      <c r="BK2" s="2071"/>
      <c r="BL2" s="2071"/>
      <c r="BM2" s="2071"/>
      <c r="BN2" s="2071"/>
      <c r="BO2" s="2071"/>
      <c r="BP2" s="2072" t="str">
        <f>'(変更)1-1'!T25</f>
        <v>１－１</v>
      </c>
      <c r="BQ2" s="2071"/>
      <c r="BR2" s="2071"/>
      <c r="BS2" s="2071"/>
      <c r="BT2" s="2071"/>
      <c r="BU2" s="2071"/>
      <c r="BV2" s="2073"/>
      <c r="BW2" s="35"/>
      <c r="BX2" s="118"/>
    </row>
    <row r="3" spans="1:76" s="1" customFormat="1" ht="3.75" customHeight="1">
      <c r="B3" s="309"/>
    </row>
    <row r="4" spans="1:76" ht="33.75" customHeight="1">
      <c r="A4" s="414" t="s">
        <v>658</v>
      </c>
      <c r="B4" s="420"/>
      <c r="C4" s="420"/>
      <c r="O4" s="438" t="s">
        <v>405</v>
      </c>
    </row>
    <row r="5" spans="1:76" ht="58.5">
      <c r="A5" s="415" t="s">
        <v>152</v>
      </c>
      <c r="B5" s="421" t="s">
        <v>563</v>
      </c>
      <c r="C5" s="423" t="s">
        <v>384</v>
      </c>
      <c r="D5" s="430" t="s">
        <v>321</v>
      </c>
      <c r="E5" s="431"/>
      <c r="F5" s="431"/>
      <c r="G5" s="431"/>
      <c r="H5" s="431"/>
      <c r="I5" s="431"/>
      <c r="J5" s="431"/>
      <c r="K5" s="431"/>
      <c r="L5" s="431"/>
      <c r="M5" s="431"/>
      <c r="N5" s="432" t="s">
        <v>604</v>
      </c>
    </row>
    <row r="6" spans="1:76" ht="19.5" customHeight="1">
      <c r="A6" s="2118" t="s">
        <v>153</v>
      </c>
      <c r="B6" s="2110" t="s">
        <v>211</v>
      </c>
      <c r="C6" s="424" t="s">
        <v>570</v>
      </c>
      <c r="D6" s="2074" t="s">
        <v>589</v>
      </c>
      <c r="E6" s="2075"/>
      <c r="F6" s="2075"/>
      <c r="G6" s="2075"/>
      <c r="H6" s="2075"/>
      <c r="I6" s="2075"/>
      <c r="J6" s="2075"/>
      <c r="K6" s="2075"/>
      <c r="L6" s="2075"/>
      <c r="M6" s="2076"/>
      <c r="N6" s="433"/>
    </row>
    <row r="7" spans="1:76" ht="39" customHeight="1">
      <c r="A7" s="2119"/>
      <c r="B7" s="2111"/>
      <c r="C7" s="425" t="s">
        <v>361</v>
      </c>
      <c r="D7" s="2077" t="s">
        <v>590</v>
      </c>
      <c r="E7" s="2078"/>
      <c r="F7" s="2078"/>
      <c r="G7" s="2078"/>
      <c r="H7" s="2078"/>
      <c r="I7" s="2078"/>
      <c r="J7" s="2078"/>
      <c r="K7" s="2078"/>
      <c r="L7" s="2078"/>
      <c r="M7" s="2079"/>
      <c r="N7" s="434"/>
    </row>
    <row r="8" spans="1:76" ht="19.5" customHeight="1">
      <c r="A8" s="2119"/>
      <c r="B8" s="2111"/>
      <c r="C8" s="425" t="s">
        <v>571</v>
      </c>
      <c r="D8" s="2077" t="s">
        <v>591</v>
      </c>
      <c r="E8" s="2078"/>
      <c r="F8" s="2078"/>
      <c r="G8" s="2078"/>
      <c r="H8" s="2078"/>
      <c r="I8" s="2078"/>
      <c r="J8" s="2078"/>
      <c r="K8" s="2078"/>
      <c r="L8" s="2078"/>
      <c r="M8" s="2079"/>
      <c r="N8" s="434"/>
    </row>
    <row r="9" spans="1:76" ht="19.5" customHeight="1">
      <c r="A9" s="2119"/>
      <c r="B9" s="2111"/>
      <c r="C9" s="425" t="s">
        <v>363</v>
      </c>
      <c r="D9" s="2077" t="s">
        <v>403</v>
      </c>
      <c r="E9" s="2078"/>
      <c r="F9" s="2078"/>
      <c r="G9" s="2078"/>
      <c r="H9" s="2078"/>
      <c r="I9" s="2078"/>
      <c r="J9" s="2078"/>
      <c r="K9" s="2078"/>
      <c r="L9" s="2078"/>
      <c r="M9" s="2079"/>
      <c r="N9" s="434"/>
    </row>
    <row r="10" spans="1:76" ht="19.5" customHeight="1">
      <c r="A10" s="2119"/>
      <c r="B10" s="2111"/>
      <c r="C10" s="425" t="s">
        <v>312</v>
      </c>
      <c r="D10" s="2077" t="s">
        <v>350</v>
      </c>
      <c r="E10" s="2078"/>
      <c r="F10" s="2078"/>
      <c r="G10" s="2078"/>
      <c r="H10" s="2078"/>
      <c r="I10" s="2078"/>
      <c r="J10" s="2078"/>
      <c r="K10" s="2078"/>
      <c r="L10" s="2078"/>
      <c r="M10" s="2079"/>
      <c r="N10" s="434"/>
    </row>
    <row r="11" spans="1:76" ht="19.5" customHeight="1">
      <c r="A11" s="2119"/>
      <c r="B11" s="2112"/>
      <c r="C11" s="425" t="s">
        <v>572</v>
      </c>
      <c r="D11" s="2080" t="s">
        <v>592</v>
      </c>
      <c r="E11" s="2081"/>
      <c r="F11" s="2081"/>
      <c r="G11" s="2081"/>
      <c r="H11" s="2081"/>
      <c r="I11" s="2081"/>
      <c r="J11" s="2081"/>
      <c r="K11" s="2081"/>
      <c r="L11" s="2081"/>
      <c r="M11" s="2082"/>
      <c r="N11" s="434"/>
    </row>
    <row r="12" spans="1:76" ht="19.5" customHeight="1">
      <c r="A12" s="2119"/>
      <c r="B12" s="2113" t="s">
        <v>369</v>
      </c>
      <c r="C12" s="426" t="s">
        <v>427</v>
      </c>
      <c r="D12" s="2083" t="s">
        <v>401</v>
      </c>
      <c r="E12" s="2084"/>
      <c r="F12" s="2084"/>
      <c r="G12" s="2084"/>
      <c r="H12" s="2084"/>
      <c r="I12" s="2084"/>
      <c r="J12" s="2084"/>
      <c r="K12" s="2084"/>
      <c r="L12" s="2084"/>
      <c r="M12" s="2085"/>
      <c r="N12" s="435"/>
    </row>
    <row r="13" spans="1:76" ht="19.5" customHeight="1">
      <c r="A13" s="2119"/>
      <c r="B13" s="2111"/>
      <c r="C13" s="425" t="s">
        <v>573</v>
      </c>
      <c r="D13" s="2077" t="s">
        <v>551</v>
      </c>
      <c r="E13" s="2078"/>
      <c r="F13" s="2078"/>
      <c r="G13" s="2078"/>
      <c r="H13" s="2078"/>
      <c r="I13" s="2078"/>
      <c r="J13" s="2078"/>
      <c r="K13" s="2078"/>
      <c r="L13" s="2078"/>
      <c r="M13" s="2079"/>
      <c r="N13" s="434"/>
    </row>
    <row r="14" spans="1:76" ht="19.5" customHeight="1">
      <c r="A14" s="2119"/>
      <c r="B14" s="2111"/>
      <c r="C14" s="425" t="s">
        <v>415</v>
      </c>
      <c r="D14" s="2077" t="s">
        <v>220</v>
      </c>
      <c r="E14" s="2078"/>
      <c r="F14" s="2078"/>
      <c r="G14" s="2078"/>
      <c r="H14" s="2078"/>
      <c r="I14" s="2078"/>
      <c r="J14" s="2078"/>
      <c r="K14" s="2078"/>
      <c r="L14" s="2078"/>
      <c r="M14" s="2079"/>
      <c r="N14" s="434"/>
    </row>
    <row r="15" spans="1:76" ht="19.5" customHeight="1">
      <c r="A15" s="2119"/>
      <c r="B15" s="2111"/>
      <c r="C15" s="425" t="s">
        <v>574</v>
      </c>
      <c r="D15" s="2077" t="s">
        <v>593</v>
      </c>
      <c r="E15" s="2078"/>
      <c r="F15" s="2078"/>
      <c r="G15" s="2078"/>
      <c r="H15" s="2078"/>
      <c r="I15" s="2078"/>
      <c r="J15" s="2078"/>
      <c r="K15" s="2078"/>
      <c r="L15" s="2078"/>
      <c r="M15" s="2079"/>
      <c r="N15" s="434"/>
    </row>
    <row r="16" spans="1:76" ht="19.5" customHeight="1">
      <c r="A16" s="2119"/>
      <c r="B16" s="2111"/>
      <c r="C16" s="425" t="s">
        <v>556</v>
      </c>
      <c r="D16" s="2077" t="s">
        <v>368</v>
      </c>
      <c r="E16" s="2078"/>
      <c r="F16" s="2078"/>
      <c r="G16" s="2078"/>
      <c r="H16" s="2078"/>
      <c r="I16" s="2078"/>
      <c r="J16" s="2078"/>
      <c r="K16" s="2078"/>
      <c r="L16" s="2078"/>
      <c r="M16" s="2079"/>
      <c r="N16" s="434"/>
    </row>
    <row r="17" spans="1:14" ht="19.5" customHeight="1">
      <c r="A17" s="2119"/>
      <c r="B17" s="2112"/>
      <c r="C17" s="425" t="s">
        <v>575</v>
      </c>
      <c r="D17" s="2086" t="s">
        <v>594</v>
      </c>
      <c r="E17" s="2087"/>
      <c r="F17" s="2087"/>
      <c r="G17" s="2087"/>
      <c r="H17" s="2087"/>
      <c r="I17" s="2087"/>
      <c r="J17" s="2087"/>
      <c r="K17" s="2087"/>
      <c r="L17" s="2087"/>
      <c r="M17" s="2088"/>
      <c r="N17" s="434"/>
    </row>
    <row r="18" spans="1:14" ht="19.5" customHeight="1">
      <c r="A18" s="2119"/>
      <c r="B18" s="2113" t="s">
        <v>147</v>
      </c>
      <c r="C18" s="426" t="s">
        <v>396</v>
      </c>
      <c r="D18" s="2089" t="s">
        <v>533</v>
      </c>
      <c r="E18" s="2090"/>
      <c r="F18" s="2090"/>
      <c r="G18" s="2090"/>
      <c r="H18" s="2090"/>
      <c r="I18" s="2090"/>
      <c r="J18" s="2090"/>
      <c r="K18" s="2090"/>
      <c r="L18" s="2090"/>
      <c r="M18" s="2091"/>
      <c r="N18" s="435"/>
    </row>
    <row r="19" spans="1:14" ht="39" customHeight="1">
      <c r="A19" s="2119"/>
      <c r="B19" s="2111"/>
      <c r="C19" s="425" t="s">
        <v>104</v>
      </c>
      <c r="D19" s="2077" t="s">
        <v>560</v>
      </c>
      <c r="E19" s="2078"/>
      <c r="F19" s="2078"/>
      <c r="G19" s="2078"/>
      <c r="H19" s="2078"/>
      <c r="I19" s="2078"/>
      <c r="J19" s="2078"/>
      <c r="K19" s="2078"/>
      <c r="L19" s="2078"/>
      <c r="M19" s="2079"/>
      <c r="N19" s="434"/>
    </row>
    <row r="20" spans="1:14" ht="39" customHeight="1">
      <c r="A20" s="2119"/>
      <c r="B20" s="2111"/>
      <c r="C20" s="425" t="s">
        <v>437</v>
      </c>
      <c r="D20" s="2077" t="s">
        <v>307</v>
      </c>
      <c r="E20" s="2078"/>
      <c r="F20" s="2078"/>
      <c r="G20" s="2078"/>
      <c r="H20" s="2078"/>
      <c r="I20" s="2078"/>
      <c r="J20" s="2078"/>
      <c r="K20" s="2078"/>
      <c r="L20" s="2078"/>
      <c r="M20" s="2079"/>
      <c r="N20" s="434"/>
    </row>
    <row r="21" spans="1:14" ht="19.5" customHeight="1">
      <c r="A21" s="2119"/>
      <c r="B21" s="2111"/>
      <c r="C21" s="425" t="s">
        <v>482</v>
      </c>
      <c r="D21" s="2077" t="s">
        <v>225</v>
      </c>
      <c r="E21" s="2078"/>
      <c r="F21" s="2078"/>
      <c r="G21" s="2078"/>
      <c r="H21" s="2078"/>
      <c r="I21" s="2078"/>
      <c r="J21" s="2078"/>
      <c r="K21" s="2078"/>
      <c r="L21" s="2078"/>
      <c r="M21" s="2079"/>
      <c r="N21" s="434"/>
    </row>
    <row r="22" spans="1:14" ht="19.5" customHeight="1">
      <c r="A22" s="2120"/>
      <c r="B22" s="2114"/>
      <c r="C22" s="425" t="s">
        <v>576</v>
      </c>
      <c r="D22" s="2092" t="s">
        <v>358</v>
      </c>
      <c r="E22" s="2093"/>
      <c r="F22" s="2093"/>
      <c r="G22" s="2093"/>
      <c r="H22" s="2093"/>
      <c r="I22" s="2093"/>
      <c r="J22" s="2093"/>
      <c r="K22" s="2093"/>
      <c r="L22" s="2093"/>
      <c r="M22" s="2094"/>
      <c r="N22" s="434"/>
    </row>
    <row r="23" spans="1:14" ht="19.5" customHeight="1">
      <c r="A23" s="2115" t="s">
        <v>324</v>
      </c>
      <c r="B23" s="2110" t="s">
        <v>558</v>
      </c>
      <c r="C23" s="427" t="s">
        <v>547</v>
      </c>
      <c r="D23" s="2074" t="s">
        <v>539</v>
      </c>
      <c r="E23" s="2075"/>
      <c r="F23" s="2075"/>
      <c r="G23" s="2075"/>
      <c r="H23" s="2075"/>
      <c r="I23" s="2075"/>
      <c r="J23" s="2075"/>
      <c r="K23" s="2075"/>
      <c r="L23" s="2075"/>
      <c r="M23" s="2076"/>
      <c r="N23" s="436"/>
    </row>
    <row r="24" spans="1:14" ht="19.5" customHeight="1">
      <c r="A24" s="2116"/>
      <c r="B24" s="2111"/>
      <c r="C24" s="425" t="s">
        <v>422</v>
      </c>
      <c r="D24" s="2077" t="s">
        <v>260</v>
      </c>
      <c r="E24" s="2078"/>
      <c r="F24" s="2078"/>
      <c r="G24" s="2078"/>
      <c r="H24" s="2078"/>
      <c r="I24" s="2078"/>
      <c r="J24" s="2078"/>
      <c r="K24" s="2078"/>
      <c r="L24" s="2078"/>
      <c r="M24" s="2079"/>
      <c r="N24" s="434"/>
    </row>
    <row r="25" spans="1:14" ht="39" customHeight="1">
      <c r="A25" s="2116"/>
      <c r="B25" s="2112"/>
      <c r="C25" s="425" t="s">
        <v>577</v>
      </c>
      <c r="D25" s="2095" t="s">
        <v>671</v>
      </c>
      <c r="E25" s="2096"/>
      <c r="F25" s="2096"/>
      <c r="G25" s="2096"/>
      <c r="H25" s="2096"/>
      <c r="I25" s="2096"/>
      <c r="J25" s="2096"/>
      <c r="K25" s="2096"/>
      <c r="L25" s="2096"/>
      <c r="M25" s="2097"/>
      <c r="N25" s="434"/>
    </row>
    <row r="26" spans="1:14" ht="58.5" customHeight="1">
      <c r="A26" s="2116"/>
      <c r="B26" s="2113" t="s">
        <v>565</v>
      </c>
      <c r="C26" s="426" t="s">
        <v>578</v>
      </c>
      <c r="D26" s="2089" t="s">
        <v>659</v>
      </c>
      <c r="E26" s="2098"/>
      <c r="F26" s="2098"/>
      <c r="G26" s="2098"/>
      <c r="H26" s="2098"/>
      <c r="I26" s="2098"/>
      <c r="J26" s="2098"/>
      <c r="K26" s="2098"/>
      <c r="L26" s="2098"/>
      <c r="M26" s="2099"/>
      <c r="N26" s="435"/>
    </row>
    <row r="27" spans="1:14" ht="19.5" customHeight="1">
      <c r="A27" s="2116"/>
      <c r="B27" s="2112"/>
      <c r="C27" s="425" t="s">
        <v>230</v>
      </c>
      <c r="D27" s="2100" t="s">
        <v>676</v>
      </c>
      <c r="E27" s="2101"/>
      <c r="F27" s="2101"/>
      <c r="G27" s="2101"/>
      <c r="H27" s="2101"/>
      <c r="I27" s="2101"/>
      <c r="J27" s="2101"/>
      <c r="K27" s="2101"/>
      <c r="L27" s="2101"/>
      <c r="M27" s="2102"/>
      <c r="N27" s="434"/>
    </row>
    <row r="28" spans="1:14" ht="19.5" customHeight="1">
      <c r="A28" s="2116"/>
      <c r="B28" s="2113" t="s">
        <v>566</v>
      </c>
      <c r="C28" s="426" t="s">
        <v>16</v>
      </c>
      <c r="D28" s="2103" t="s">
        <v>552</v>
      </c>
      <c r="E28" s="2098"/>
      <c r="F28" s="2098"/>
      <c r="G28" s="2098"/>
      <c r="H28" s="2098"/>
      <c r="I28" s="2098"/>
      <c r="J28" s="2098"/>
      <c r="K28" s="2098"/>
      <c r="L28" s="2098"/>
      <c r="M28" s="2099"/>
      <c r="N28" s="435"/>
    </row>
    <row r="29" spans="1:14" ht="58.5" customHeight="1">
      <c r="A29" s="2117"/>
      <c r="B29" s="2114"/>
      <c r="C29" s="425" t="s">
        <v>579</v>
      </c>
      <c r="D29" s="2104" t="s">
        <v>669</v>
      </c>
      <c r="E29" s="2105"/>
      <c r="F29" s="2105"/>
      <c r="G29" s="2105"/>
      <c r="H29" s="2105"/>
      <c r="I29" s="2105"/>
      <c r="J29" s="2105"/>
      <c r="K29" s="2105"/>
      <c r="L29" s="2105"/>
      <c r="M29" s="2106"/>
      <c r="N29" s="434"/>
    </row>
    <row r="30" spans="1:14" ht="19.5" customHeight="1">
      <c r="A30" s="2115" t="s">
        <v>219</v>
      </c>
      <c r="B30" s="2110" t="s">
        <v>393</v>
      </c>
      <c r="C30" s="427" t="s">
        <v>580</v>
      </c>
      <c r="D30" s="2074" t="s">
        <v>408</v>
      </c>
      <c r="E30" s="2075"/>
      <c r="F30" s="2075"/>
      <c r="G30" s="2075"/>
      <c r="H30" s="2075"/>
      <c r="I30" s="2075"/>
      <c r="J30" s="2075"/>
      <c r="K30" s="2075"/>
      <c r="L30" s="2075"/>
      <c r="M30" s="2076"/>
      <c r="N30" s="436"/>
    </row>
    <row r="31" spans="1:14" ht="19.5" customHeight="1">
      <c r="A31" s="2116"/>
      <c r="B31" s="2111"/>
      <c r="C31" s="425" t="s">
        <v>310</v>
      </c>
      <c r="D31" s="2077" t="s">
        <v>596</v>
      </c>
      <c r="E31" s="2078"/>
      <c r="F31" s="2078"/>
      <c r="G31" s="2078"/>
      <c r="H31" s="2078"/>
      <c r="I31" s="2078"/>
      <c r="J31" s="2078"/>
      <c r="K31" s="2078"/>
      <c r="L31" s="2078"/>
      <c r="M31" s="2079"/>
      <c r="N31" s="434"/>
    </row>
    <row r="32" spans="1:14" ht="19.5" customHeight="1">
      <c r="A32" s="2116"/>
      <c r="B32" s="2111"/>
      <c r="C32" s="425" t="s">
        <v>581</v>
      </c>
      <c r="D32" s="2077" t="s">
        <v>97</v>
      </c>
      <c r="E32" s="2078"/>
      <c r="F32" s="2078"/>
      <c r="G32" s="2078"/>
      <c r="H32" s="2078"/>
      <c r="I32" s="2078"/>
      <c r="J32" s="2078"/>
      <c r="K32" s="2078"/>
      <c r="L32" s="2078"/>
      <c r="M32" s="2079"/>
      <c r="N32" s="434"/>
    </row>
    <row r="33" spans="1:14" ht="19.5" customHeight="1">
      <c r="A33" s="2116"/>
      <c r="B33" s="2111"/>
      <c r="C33" s="425" t="s">
        <v>557</v>
      </c>
      <c r="D33" s="2107" t="s">
        <v>136</v>
      </c>
      <c r="E33" s="2108"/>
      <c r="F33" s="2108"/>
      <c r="G33" s="2108"/>
      <c r="H33" s="2108"/>
      <c r="I33" s="2108"/>
      <c r="J33" s="2108"/>
      <c r="K33" s="2108"/>
      <c r="L33" s="2108"/>
      <c r="M33" s="2109"/>
      <c r="N33" s="434"/>
    </row>
    <row r="34" spans="1:14" ht="19.5" customHeight="1">
      <c r="A34" s="2116"/>
      <c r="B34" s="2111"/>
      <c r="C34" s="425" t="s">
        <v>582</v>
      </c>
      <c r="D34" s="2077" t="s">
        <v>597</v>
      </c>
      <c r="E34" s="2078"/>
      <c r="F34" s="2078"/>
      <c r="G34" s="2078"/>
      <c r="H34" s="2078"/>
      <c r="I34" s="2078"/>
      <c r="J34" s="2078"/>
      <c r="K34" s="2078"/>
      <c r="L34" s="2078"/>
      <c r="M34" s="2079"/>
      <c r="N34" s="434"/>
    </row>
    <row r="35" spans="1:14" ht="19.5" customHeight="1">
      <c r="A35" s="2116"/>
      <c r="B35" s="2111"/>
      <c r="C35" s="425" t="s">
        <v>501</v>
      </c>
      <c r="D35" s="2077" t="s">
        <v>598</v>
      </c>
      <c r="E35" s="2078"/>
      <c r="F35" s="2078"/>
      <c r="G35" s="2078"/>
      <c r="H35" s="2078"/>
      <c r="I35" s="2078"/>
      <c r="J35" s="2078"/>
      <c r="K35" s="2078"/>
      <c r="L35" s="2078"/>
      <c r="M35" s="2079"/>
      <c r="N35" s="434"/>
    </row>
    <row r="36" spans="1:14" ht="19.5" customHeight="1">
      <c r="A36" s="2116"/>
      <c r="B36" s="2111"/>
      <c r="C36" s="425" t="s">
        <v>583</v>
      </c>
      <c r="D36" s="2077" t="s">
        <v>599</v>
      </c>
      <c r="E36" s="2078"/>
      <c r="F36" s="2078"/>
      <c r="G36" s="2078"/>
      <c r="H36" s="2078"/>
      <c r="I36" s="2078"/>
      <c r="J36" s="2078"/>
      <c r="K36" s="2078"/>
      <c r="L36" s="2078"/>
      <c r="M36" s="2079"/>
      <c r="N36" s="434"/>
    </row>
    <row r="37" spans="1:14" ht="19.5" customHeight="1">
      <c r="A37" s="2116"/>
      <c r="B37" s="2111"/>
      <c r="C37" s="425" t="s">
        <v>231</v>
      </c>
      <c r="D37" s="2077" t="s">
        <v>601</v>
      </c>
      <c r="E37" s="2078"/>
      <c r="F37" s="2078"/>
      <c r="G37" s="2078"/>
      <c r="H37" s="2078"/>
      <c r="I37" s="2078"/>
      <c r="J37" s="2078"/>
      <c r="K37" s="2078"/>
      <c r="L37" s="2078"/>
      <c r="M37" s="2079"/>
      <c r="N37" s="434"/>
    </row>
    <row r="38" spans="1:14" ht="19.5" customHeight="1">
      <c r="A38" s="2116"/>
      <c r="B38" s="2111"/>
      <c r="C38" s="425" t="s">
        <v>417</v>
      </c>
      <c r="D38" s="2077" t="s">
        <v>476</v>
      </c>
      <c r="E38" s="2078"/>
      <c r="F38" s="2078"/>
      <c r="G38" s="2078"/>
      <c r="H38" s="2078"/>
      <c r="I38" s="2078"/>
      <c r="J38" s="2078"/>
      <c r="K38" s="2078"/>
      <c r="L38" s="2078"/>
      <c r="M38" s="2079"/>
      <c r="N38" s="434"/>
    </row>
    <row r="39" spans="1:14" ht="19.5" customHeight="1">
      <c r="A39" s="2116"/>
      <c r="B39" s="2112"/>
      <c r="C39" s="425" t="s">
        <v>300</v>
      </c>
      <c r="D39" s="2086" t="s">
        <v>600</v>
      </c>
      <c r="E39" s="2087"/>
      <c r="F39" s="2087"/>
      <c r="G39" s="2087"/>
      <c r="H39" s="2087"/>
      <c r="I39" s="2087"/>
      <c r="J39" s="2087"/>
      <c r="K39" s="2087"/>
      <c r="L39" s="2087"/>
      <c r="M39" s="2088"/>
      <c r="N39" s="434"/>
    </row>
    <row r="40" spans="1:14" ht="19.5" customHeight="1">
      <c r="A40" s="2116"/>
      <c r="B40" s="2113" t="s">
        <v>72</v>
      </c>
      <c r="C40" s="426" t="s">
        <v>585</v>
      </c>
      <c r="D40" s="2089" t="s">
        <v>595</v>
      </c>
      <c r="E40" s="2090"/>
      <c r="F40" s="2090"/>
      <c r="G40" s="2090"/>
      <c r="H40" s="2090"/>
      <c r="I40" s="2090"/>
      <c r="J40" s="2090"/>
      <c r="K40" s="2090"/>
      <c r="L40" s="2090"/>
      <c r="M40" s="2091"/>
      <c r="N40" s="435"/>
    </row>
    <row r="41" spans="1:14" ht="39" customHeight="1">
      <c r="A41" s="2116"/>
      <c r="B41" s="2111"/>
      <c r="C41" s="425" t="s">
        <v>586</v>
      </c>
      <c r="D41" s="2077" t="s">
        <v>176</v>
      </c>
      <c r="E41" s="2078"/>
      <c r="F41" s="2078"/>
      <c r="G41" s="2078"/>
      <c r="H41" s="2078"/>
      <c r="I41" s="2078"/>
      <c r="J41" s="2078"/>
      <c r="K41" s="2078"/>
      <c r="L41" s="2078"/>
      <c r="M41" s="2079"/>
      <c r="N41" s="434"/>
    </row>
    <row r="42" spans="1:14" ht="39" customHeight="1">
      <c r="A42" s="2117"/>
      <c r="B42" s="2114"/>
      <c r="C42" s="425" t="s">
        <v>329</v>
      </c>
      <c r="D42" s="2092" t="s">
        <v>670</v>
      </c>
      <c r="E42" s="2105"/>
      <c r="F42" s="2105"/>
      <c r="G42" s="2105"/>
      <c r="H42" s="2105"/>
      <c r="I42" s="2105"/>
      <c r="J42" s="2105"/>
      <c r="K42" s="2105"/>
      <c r="L42" s="2105"/>
      <c r="M42" s="2106"/>
      <c r="N42" s="434"/>
    </row>
    <row r="43" spans="1:14" ht="19.5" customHeight="1">
      <c r="A43" s="2115" t="s">
        <v>253</v>
      </c>
      <c r="B43" s="2110" t="s">
        <v>568</v>
      </c>
      <c r="C43" s="427" t="s">
        <v>567</v>
      </c>
      <c r="D43" s="2074" t="s">
        <v>602</v>
      </c>
      <c r="E43" s="2075"/>
      <c r="F43" s="2075"/>
      <c r="G43" s="2075"/>
      <c r="H43" s="2075"/>
      <c r="I43" s="2075"/>
      <c r="J43" s="2075"/>
      <c r="K43" s="2075"/>
      <c r="L43" s="2075"/>
      <c r="M43" s="2076"/>
      <c r="N43" s="436"/>
    </row>
    <row r="44" spans="1:14" ht="39" customHeight="1">
      <c r="A44" s="2116"/>
      <c r="B44" s="2111"/>
      <c r="C44" s="425" t="s">
        <v>568</v>
      </c>
      <c r="D44" s="2077" t="s">
        <v>116</v>
      </c>
      <c r="E44" s="2078"/>
      <c r="F44" s="2078"/>
      <c r="G44" s="2078"/>
      <c r="H44" s="2078"/>
      <c r="I44" s="2078"/>
      <c r="J44" s="2078"/>
      <c r="K44" s="2078"/>
      <c r="L44" s="2078"/>
      <c r="M44" s="2079"/>
      <c r="N44" s="434"/>
    </row>
    <row r="45" spans="1:14" ht="19.5" customHeight="1">
      <c r="A45" s="2116"/>
      <c r="B45" s="2111"/>
      <c r="C45" s="425" t="s">
        <v>588</v>
      </c>
      <c r="D45" s="2077" t="s">
        <v>603</v>
      </c>
      <c r="E45" s="2078"/>
      <c r="F45" s="2078"/>
      <c r="G45" s="2078"/>
      <c r="H45" s="2078"/>
      <c r="I45" s="2078"/>
      <c r="J45" s="2078"/>
      <c r="K45" s="2078"/>
      <c r="L45" s="2078"/>
      <c r="M45" s="2079"/>
      <c r="N45" s="434"/>
    </row>
    <row r="46" spans="1:14" ht="19.5" customHeight="1">
      <c r="A46" s="2116"/>
      <c r="B46" s="2112"/>
      <c r="C46" s="425" t="s">
        <v>500</v>
      </c>
      <c r="D46" s="2086" t="s">
        <v>474</v>
      </c>
      <c r="E46" s="2087"/>
      <c r="F46" s="2087"/>
      <c r="G46" s="2087"/>
      <c r="H46" s="2087"/>
      <c r="I46" s="2087"/>
      <c r="J46" s="2087"/>
      <c r="K46" s="2087"/>
      <c r="L46" s="2087"/>
      <c r="M46" s="2088"/>
      <c r="N46" s="434"/>
    </row>
    <row r="47" spans="1:14" ht="39" customHeight="1">
      <c r="A47" s="2116"/>
      <c r="B47" s="2113" t="s">
        <v>569</v>
      </c>
      <c r="C47" s="426" t="s">
        <v>414</v>
      </c>
      <c r="D47" s="2089" t="s">
        <v>309</v>
      </c>
      <c r="E47" s="2090"/>
      <c r="F47" s="2090"/>
      <c r="G47" s="2090"/>
      <c r="H47" s="2090"/>
      <c r="I47" s="2090"/>
      <c r="J47" s="2090"/>
      <c r="K47" s="2090"/>
      <c r="L47" s="2090"/>
      <c r="M47" s="2091"/>
      <c r="N47" s="435"/>
    </row>
    <row r="48" spans="1:14" ht="19.5" customHeight="1">
      <c r="A48" s="2117"/>
      <c r="B48" s="2114"/>
      <c r="C48" s="428" t="s">
        <v>423</v>
      </c>
      <c r="D48" s="2092" t="s">
        <v>425</v>
      </c>
      <c r="E48" s="2093"/>
      <c r="F48" s="2093"/>
      <c r="G48" s="2093"/>
      <c r="H48" s="2093"/>
      <c r="I48" s="2093"/>
      <c r="J48" s="2093"/>
      <c r="K48" s="2093"/>
      <c r="L48" s="2093"/>
      <c r="M48" s="2094"/>
      <c r="N48" s="437"/>
    </row>
    <row r="49" spans="1:14" ht="19.5">
      <c r="A49" s="416" t="s">
        <v>399</v>
      </c>
      <c r="B49" s="422"/>
      <c r="C49" s="422"/>
      <c r="D49" s="422"/>
      <c r="E49" s="422"/>
      <c r="F49" s="422"/>
      <c r="G49" s="422"/>
      <c r="H49" s="422"/>
      <c r="I49" s="422"/>
      <c r="J49" s="422"/>
      <c r="K49" s="422"/>
      <c r="L49" s="422"/>
      <c r="M49" s="422"/>
      <c r="N49" s="422"/>
    </row>
    <row r="50" spans="1:14" ht="22.5">
      <c r="A50" s="417" t="s">
        <v>553</v>
      </c>
      <c r="C50" s="429"/>
    </row>
    <row r="51" spans="1:14" ht="22.5">
      <c r="A51" s="418" t="s">
        <v>411</v>
      </c>
    </row>
    <row r="52" spans="1:14" ht="22.5">
      <c r="A52" s="418" t="s">
        <v>561</v>
      </c>
    </row>
    <row r="53" spans="1:14" ht="22.5">
      <c r="A53" s="418" t="s">
        <v>455</v>
      </c>
    </row>
    <row r="54" spans="1:14" ht="22.5">
      <c r="A54" s="418" t="s">
        <v>277</v>
      </c>
    </row>
  </sheetData>
  <mergeCells count="60">
    <mergeCell ref="A43:A48"/>
    <mergeCell ref="B43:B46"/>
    <mergeCell ref="B47:B48"/>
    <mergeCell ref="A6:A22"/>
    <mergeCell ref="A23:A29"/>
    <mergeCell ref="A30:A42"/>
    <mergeCell ref="B30:B39"/>
    <mergeCell ref="D48:M48"/>
    <mergeCell ref="B6:B11"/>
    <mergeCell ref="B12:B17"/>
    <mergeCell ref="B18:B22"/>
    <mergeCell ref="B23:B25"/>
    <mergeCell ref="B26:B27"/>
    <mergeCell ref="B28:B29"/>
    <mergeCell ref="B40:B42"/>
    <mergeCell ref="D43:M43"/>
    <mergeCell ref="D44:M44"/>
    <mergeCell ref="D45:M45"/>
    <mergeCell ref="D46:M46"/>
    <mergeCell ref="D47:M47"/>
    <mergeCell ref="D38:M38"/>
    <mergeCell ref="D39:M39"/>
    <mergeCell ref="D40:M40"/>
    <mergeCell ref="D41:M41"/>
    <mergeCell ref="D42:M42"/>
    <mergeCell ref="D33:M33"/>
    <mergeCell ref="D34:M34"/>
    <mergeCell ref="D35:M35"/>
    <mergeCell ref="D36:M36"/>
    <mergeCell ref="D37:M37"/>
    <mergeCell ref="D28:M28"/>
    <mergeCell ref="D29:M29"/>
    <mergeCell ref="D30:M30"/>
    <mergeCell ref="D31:M31"/>
    <mergeCell ref="D32:M32"/>
    <mergeCell ref="D23:M23"/>
    <mergeCell ref="D24:M24"/>
    <mergeCell ref="D25:M25"/>
    <mergeCell ref="D26:M26"/>
    <mergeCell ref="D27:M27"/>
    <mergeCell ref="D18:M18"/>
    <mergeCell ref="D19:M19"/>
    <mergeCell ref="D20:M20"/>
    <mergeCell ref="D21:M21"/>
    <mergeCell ref="D22:M22"/>
    <mergeCell ref="D13:M13"/>
    <mergeCell ref="D14:M14"/>
    <mergeCell ref="D15:M15"/>
    <mergeCell ref="D16:M16"/>
    <mergeCell ref="D17:M17"/>
    <mergeCell ref="D8:M8"/>
    <mergeCell ref="D9:M9"/>
    <mergeCell ref="D10:M10"/>
    <mergeCell ref="D11:M11"/>
    <mergeCell ref="D12:M12"/>
    <mergeCell ref="M2:N2"/>
    <mergeCell ref="BI2:BO2"/>
    <mergeCell ref="BP2:BV2"/>
    <mergeCell ref="D6:M6"/>
    <mergeCell ref="D7:M7"/>
  </mergeCells>
  <phoneticPr fontId="85"/>
  <dataValidations count="1">
    <dataValidation type="list" allowBlank="1" showInputMessage="1" showErrorMessage="1" sqref="N6:N48" xr:uid="{00000000-0002-0000-1B00-000000000000}">
      <formula1>O$4</formula1>
    </dataValidation>
  </dataValidations>
  <pageMargins left="0.43307086614173229" right="0.23622047244094491" top="0.55118110236220463" bottom="0" header="0.31496062992125984" footer="0.31496062992125984"/>
  <pageSetup paperSize="9" scale="4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26"/>
  <sheetViews>
    <sheetView view="pageBreakPreview" topLeftCell="A14" zoomScale="85" zoomScaleSheetLayoutView="85" workbookViewId="0">
      <selection activeCell="C13" sqref="C13:H13"/>
    </sheetView>
  </sheetViews>
  <sheetFormatPr defaultColWidth="8.875" defaultRowHeight="13.5"/>
  <cols>
    <col min="1" max="1" width="9.25" style="270" customWidth="1"/>
    <col min="2" max="2" width="30.5" style="270" customWidth="1"/>
    <col min="3" max="8" width="7.125" style="270" customWidth="1"/>
    <col min="9" max="10" width="10.125" style="270" customWidth="1"/>
    <col min="11" max="11" width="2.25" style="270" customWidth="1"/>
    <col min="12" max="20" width="1.625" style="270" customWidth="1"/>
    <col min="21" max="16384" width="8.875" style="270"/>
  </cols>
  <sheetData>
    <row r="1" spans="1:11" s="439" customFormat="1" ht="18" customHeight="1">
      <c r="A1" s="440"/>
      <c r="C1" s="1528" t="s">
        <v>651</v>
      </c>
      <c r="D1" s="1528"/>
      <c r="E1" s="2121"/>
      <c r="F1" s="2122" t="str">
        <f>CONCATENATE('(変更)1-1'!T25,"・",'(変更)1-1'!N27)</f>
        <v>１－１・</v>
      </c>
      <c r="G1" s="2123"/>
      <c r="H1" s="2123"/>
      <c r="I1" s="2123"/>
      <c r="J1" s="2124"/>
    </row>
    <row r="2" spans="1:11" s="439" customFormat="1" ht="18" customHeight="1"/>
    <row r="3" spans="1:11" s="439" customFormat="1" ht="18" customHeight="1">
      <c r="A3" s="2125" t="s">
        <v>610</v>
      </c>
      <c r="B3" s="2125"/>
      <c r="C3" s="2125"/>
      <c r="D3" s="2125"/>
      <c r="E3" s="2125"/>
      <c r="F3" s="2125"/>
      <c r="G3" s="2125"/>
      <c r="H3" s="2125"/>
      <c r="I3" s="2125"/>
      <c r="J3" s="2125"/>
      <c r="K3" s="2125"/>
    </row>
    <row r="4" spans="1:11" ht="18" customHeight="1"/>
    <row r="5" spans="1:11" ht="30" customHeight="1">
      <c r="B5" s="389" t="s">
        <v>79</v>
      </c>
      <c r="C5" s="1215">
        <f>'(変更)1-1'!N27</f>
        <v>0</v>
      </c>
      <c r="D5" s="1215"/>
      <c r="E5" s="1215"/>
      <c r="F5" s="1215"/>
      <c r="G5" s="1215"/>
      <c r="H5" s="1215"/>
      <c r="I5" s="22"/>
      <c r="J5" s="398"/>
    </row>
    <row r="6" spans="1:11" ht="30" customHeight="1">
      <c r="B6" s="389" t="s">
        <v>347</v>
      </c>
      <c r="C6" s="1839" t="str">
        <f>'(変更)1-1'!N19</f>
        <v>離職者等委託訓練　知識等習得コース</v>
      </c>
      <c r="D6" s="1839"/>
      <c r="E6" s="1839"/>
      <c r="F6" s="1839"/>
      <c r="G6" s="1839"/>
      <c r="H6" s="1839"/>
      <c r="I6" s="110"/>
      <c r="J6" s="398"/>
    </row>
    <row r="7" spans="1:11" ht="30" customHeight="1">
      <c r="B7" s="389" t="s">
        <v>118</v>
      </c>
      <c r="C7" s="823" t="str">
        <f>'(変更)1-1'!N21</f>
        <v>パソコン初級</v>
      </c>
      <c r="D7" s="823"/>
      <c r="E7" s="823"/>
      <c r="F7" s="823"/>
      <c r="G7" s="823"/>
      <c r="H7" s="823"/>
      <c r="I7" s="398" t="s">
        <v>41</v>
      </c>
      <c r="J7" s="398"/>
    </row>
    <row r="8" spans="1:11" ht="30" customHeight="1">
      <c r="B8" s="389" t="s">
        <v>335</v>
      </c>
      <c r="C8" s="823">
        <f>'(変更)1-1'!AL21</f>
        <v>3</v>
      </c>
      <c r="D8" s="823"/>
      <c r="E8" s="823"/>
      <c r="F8" s="823"/>
      <c r="G8" s="823"/>
      <c r="H8" s="823"/>
      <c r="I8" s="398" t="s">
        <v>80</v>
      </c>
      <c r="J8" s="398"/>
    </row>
    <row r="9" spans="1:11" ht="30" customHeight="1">
      <c r="A9" s="366"/>
      <c r="B9" s="389" t="s">
        <v>447</v>
      </c>
      <c r="C9" s="823">
        <f>'(変更)1-1'!AL23</f>
        <v>0</v>
      </c>
      <c r="D9" s="823"/>
      <c r="E9" s="823"/>
      <c r="F9" s="823"/>
      <c r="G9" s="823"/>
      <c r="H9" s="823"/>
      <c r="I9" s="398" t="s">
        <v>365</v>
      </c>
      <c r="J9" s="39"/>
    </row>
    <row r="10" spans="1:11" ht="18" customHeight="1">
      <c r="A10" s="441"/>
    </row>
    <row r="11" spans="1:11" ht="39" customHeight="1">
      <c r="A11" s="2126" t="s">
        <v>45</v>
      </c>
      <c r="B11" s="1547"/>
      <c r="C11" s="2127" t="s">
        <v>334</v>
      </c>
      <c r="D11" s="2128"/>
      <c r="E11" s="2128"/>
      <c r="F11" s="2128"/>
      <c r="G11" s="2128"/>
      <c r="H11" s="2129"/>
      <c r="I11" s="445" t="s">
        <v>545</v>
      </c>
      <c r="J11" s="362" t="s">
        <v>145</v>
      </c>
    </row>
    <row r="12" spans="1:11" ht="50.1" customHeight="1">
      <c r="A12" s="2139" t="s">
        <v>677</v>
      </c>
      <c r="B12" s="2143" t="s">
        <v>679</v>
      </c>
      <c r="C12" s="2136" t="s">
        <v>1044</v>
      </c>
      <c r="D12" s="2137"/>
      <c r="E12" s="2137"/>
      <c r="F12" s="2137"/>
      <c r="G12" s="2137"/>
      <c r="H12" s="2138"/>
      <c r="I12" s="446"/>
      <c r="J12" s="446"/>
    </row>
    <row r="13" spans="1:11" ht="80.099999999999994" customHeight="1">
      <c r="A13" s="2140"/>
      <c r="B13" s="2144"/>
      <c r="C13" s="2130" t="s">
        <v>126</v>
      </c>
      <c r="D13" s="2131"/>
      <c r="E13" s="2131"/>
      <c r="F13" s="2131"/>
      <c r="G13" s="2131"/>
      <c r="H13" s="2132"/>
      <c r="I13" s="446"/>
      <c r="J13" s="446"/>
    </row>
    <row r="14" spans="1:11" ht="69.95" customHeight="1">
      <c r="A14" s="2141"/>
      <c r="B14" s="454" t="s">
        <v>678</v>
      </c>
      <c r="C14" s="2130" t="s">
        <v>680</v>
      </c>
      <c r="D14" s="2131"/>
      <c r="E14" s="2131"/>
      <c r="F14" s="2131"/>
      <c r="G14" s="2131"/>
      <c r="H14" s="2142"/>
      <c r="I14" s="446"/>
      <c r="J14" s="446"/>
    </row>
    <row r="15" spans="1:11" ht="69.95" customHeight="1">
      <c r="A15" s="2133" t="s">
        <v>611</v>
      </c>
      <c r="B15" s="443" t="s">
        <v>498</v>
      </c>
      <c r="C15" s="2130" t="s">
        <v>480</v>
      </c>
      <c r="D15" s="2131"/>
      <c r="E15" s="2131"/>
      <c r="F15" s="2131"/>
      <c r="G15" s="2131"/>
      <c r="H15" s="2132"/>
      <c r="I15" s="447"/>
      <c r="J15" s="447"/>
    </row>
    <row r="16" spans="1:11" ht="69.95" customHeight="1">
      <c r="A16" s="2134"/>
      <c r="B16" s="443" t="s">
        <v>151</v>
      </c>
      <c r="C16" s="2130" t="s">
        <v>354</v>
      </c>
      <c r="D16" s="2131"/>
      <c r="E16" s="2131"/>
      <c r="F16" s="2131"/>
      <c r="G16" s="2131"/>
      <c r="H16" s="2132"/>
      <c r="I16" s="447"/>
      <c r="J16" s="447"/>
    </row>
    <row r="17" spans="1:10" ht="75" customHeight="1">
      <c r="A17" s="2134"/>
      <c r="B17" s="443" t="s">
        <v>252</v>
      </c>
      <c r="C17" s="2130" t="s">
        <v>562</v>
      </c>
      <c r="D17" s="2131"/>
      <c r="E17" s="2131"/>
      <c r="F17" s="2131"/>
      <c r="G17" s="2131"/>
      <c r="H17" s="2132"/>
      <c r="I17" s="447"/>
      <c r="J17" s="447"/>
    </row>
    <row r="18" spans="1:10" ht="69.95" customHeight="1">
      <c r="A18" s="2135"/>
      <c r="B18" s="444" t="s">
        <v>613</v>
      </c>
      <c r="C18" s="2130" t="s">
        <v>614</v>
      </c>
      <c r="D18" s="2131"/>
      <c r="E18" s="2131"/>
      <c r="F18" s="2131"/>
      <c r="G18" s="2131"/>
      <c r="H18" s="2132"/>
      <c r="I18" s="446"/>
      <c r="J18" s="446"/>
    </row>
    <row r="19" spans="1:10" ht="18" customHeight="1"/>
    <row r="20" spans="1:10" ht="20.100000000000001" customHeight="1">
      <c r="A20" s="270" t="s">
        <v>612</v>
      </c>
    </row>
    <row r="21" spans="1:10" ht="20.100000000000001" customHeight="1">
      <c r="A21" s="270" t="s">
        <v>75</v>
      </c>
    </row>
    <row r="22" spans="1:10" ht="20.100000000000001" customHeight="1">
      <c r="A22" s="442" t="s">
        <v>1045</v>
      </c>
    </row>
    <row r="23" spans="1:10" ht="20.100000000000001" customHeight="1">
      <c r="A23" s="270" t="s">
        <v>632</v>
      </c>
    </row>
    <row r="24" spans="1:10" ht="20.100000000000001" customHeight="1">
      <c r="A24" s="270" t="s">
        <v>380</v>
      </c>
    </row>
    <row r="25" spans="1:10" ht="20.100000000000001" customHeight="1">
      <c r="A25" s="270" t="s">
        <v>132</v>
      </c>
    </row>
    <row r="26" spans="1:10" ht="20.100000000000001" customHeight="1">
      <c r="A26" s="270" t="s">
        <v>386</v>
      </c>
    </row>
  </sheetData>
  <mergeCells count="20">
    <mergeCell ref="C18:H18"/>
    <mergeCell ref="A15:A18"/>
    <mergeCell ref="C12:H12"/>
    <mergeCell ref="C13:H13"/>
    <mergeCell ref="C15:H15"/>
    <mergeCell ref="C16:H16"/>
    <mergeCell ref="C17:H17"/>
    <mergeCell ref="A12:A14"/>
    <mergeCell ref="C14:H14"/>
    <mergeCell ref="B12:B13"/>
    <mergeCell ref="C7:H7"/>
    <mergeCell ref="C8:H8"/>
    <mergeCell ref="C9:H9"/>
    <mergeCell ref="A11:B11"/>
    <mergeCell ref="C11:H11"/>
    <mergeCell ref="C1:E1"/>
    <mergeCell ref="F1:J1"/>
    <mergeCell ref="A3:K3"/>
    <mergeCell ref="C5:H5"/>
    <mergeCell ref="C6:H6"/>
  </mergeCells>
  <phoneticPr fontId="22"/>
  <pageMargins left="0.78740157480314965" right="0.78740157480314965" top="0.78740157480314965" bottom="0.98425196850393704" header="0.51181102362204722" footer="0.19685039370078741"/>
  <pageSetup paperSize="9" scale="84"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1:BS53"/>
  <sheetViews>
    <sheetView view="pageBreakPreview" zoomScaleSheetLayoutView="100" workbookViewId="0">
      <selection activeCell="BH6" sqref="BH6"/>
    </sheetView>
  </sheetViews>
  <sheetFormatPr defaultColWidth="9" defaultRowHeight="14.25"/>
  <cols>
    <col min="1" max="1" width="1" style="1" customWidth="1"/>
    <col min="2" max="2" width="3.125" style="62" customWidth="1"/>
    <col min="3" max="21" width="1.875" style="1" customWidth="1"/>
    <col min="22" max="55" width="2.125" style="1" customWidth="1"/>
    <col min="56" max="56" width="3.375" style="1" customWidth="1"/>
    <col min="57" max="57" width="0.375" style="1" customWidth="1"/>
    <col min="58" max="58" width="1.875" style="1" customWidth="1"/>
    <col min="59" max="59" width="1.25" style="1" customWidth="1"/>
    <col min="60" max="60" width="37.125" style="1" customWidth="1"/>
    <col min="61" max="69" width="4.625" style="1" customWidth="1"/>
    <col min="70" max="70" width="9" style="1" bestFit="1"/>
    <col min="71" max="16384" width="9" style="1"/>
  </cols>
  <sheetData>
    <row r="1" spans="2:71" s="135" customFormat="1" ht="6.75">
      <c r="B1" s="138"/>
    </row>
    <row r="2" spans="2:71" ht="19.5" customHeight="1">
      <c r="B2" s="668" t="s">
        <v>645</v>
      </c>
      <c r="C2" s="799"/>
      <c r="D2" s="799"/>
      <c r="E2" s="799"/>
      <c r="F2" s="799"/>
      <c r="G2" s="799"/>
      <c r="H2" s="800"/>
      <c r="AC2" s="692" t="s">
        <v>637</v>
      </c>
      <c r="AD2" s="693"/>
      <c r="AE2" s="693"/>
      <c r="AF2" s="693"/>
      <c r="AG2" s="693"/>
      <c r="AH2" s="693"/>
      <c r="AI2" s="693"/>
      <c r="AJ2" s="693"/>
      <c r="AK2" s="693"/>
      <c r="AL2" s="693"/>
      <c r="AM2" s="709"/>
      <c r="AN2" s="710" t="str">
        <f>CONCATENATE('(変更)1-1'!T25,"・",'(変更)1-1'!N27)</f>
        <v>１－１・</v>
      </c>
      <c r="AO2" s="711"/>
      <c r="AP2" s="711"/>
      <c r="AQ2" s="711"/>
      <c r="AR2" s="711"/>
      <c r="AS2" s="711"/>
      <c r="AT2" s="711"/>
      <c r="AU2" s="711"/>
      <c r="AV2" s="711"/>
      <c r="AW2" s="711"/>
      <c r="AX2" s="711"/>
      <c r="AY2" s="711"/>
      <c r="AZ2" s="711"/>
      <c r="BA2" s="711"/>
      <c r="BB2" s="711"/>
      <c r="BC2" s="711"/>
      <c r="BD2" s="711"/>
      <c r="BE2" s="805"/>
      <c r="BF2" s="227"/>
    </row>
    <row r="3" spans="2:71" s="135" customFormat="1" ht="6.75">
      <c r="B3" s="138"/>
      <c r="BB3" s="183"/>
      <c r="BC3" s="183"/>
      <c r="BD3" s="183"/>
      <c r="BE3" s="183"/>
    </row>
    <row r="4" spans="2:71" s="3" customFormat="1" ht="18.75" customHeight="1">
      <c r="B4" s="102" t="s">
        <v>93</v>
      </c>
    </row>
    <row r="5" spans="2:71" s="3" customFormat="1" ht="8.25" customHeight="1">
      <c r="B5" s="103"/>
    </row>
    <row r="6" spans="2:71" s="9" customFormat="1" ht="20.25" customHeight="1">
      <c r="B6" s="104"/>
      <c r="C6" s="789" t="s">
        <v>73</v>
      </c>
      <c r="D6" s="789"/>
      <c r="E6" s="789"/>
      <c r="F6" s="789"/>
      <c r="G6" s="789"/>
      <c r="H6" s="789"/>
      <c r="I6" s="789"/>
      <c r="J6" s="789"/>
      <c r="K6" s="789"/>
      <c r="L6" s="789"/>
      <c r="M6" s="789"/>
      <c r="N6" s="789"/>
      <c r="O6" s="789"/>
      <c r="P6" s="789"/>
      <c r="Q6" s="789"/>
      <c r="R6" s="789"/>
      <c r="S6" s="789"/>
      <c r="T6" s="789"/>
      <c r="U6" s="790"/>
      <c r="V6" s="801" t="s">
        <v>210</v>
      </c>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89"/>
      <c r="AY6" s="789"/>
      <c r="AZ6" s="789"/>
      <c r="BA6" s="789"/>
      <c r="BB6" s="789"/>
      <c r="BC6" s="789"/>
      <c r="BD6" s="791"/>
      <c r="BE6" s="792"/>
      <c r="BF6" s="792"/>
    </row>
    <row r="7" spans="2:71" s="9" customFormat="1" ht="20.100000000000001" customHeight="1">
      <c r="B7" s="777">
        <v>1</v>
      </c>
      <c r="C7" s="876" t="s">
        <v>584</v>
      </c>
      <c r="D7" s="876"/>
      <c r="E7" s="876"/>
      <c r="F7" s="876"/>
      <c r="G7" s="876"/>
      <c r="H7" s="876"/>
      <c r="I7" s="876"/>
      <c r="J7" s="876"/>
      <c r="K7" s="876"/>
      <c r="L7" s="876"/>
      <c r="M7" s="876"/>
      <c r="N7" s="876"/>
      <c r="O7" s="876"/>
      <c r="P7" s="876"/>
      <c r="Q7" s="876"/>
      <c r="R7" s="876"/>
      <c r="S7" s="876"/>
      <c r="T7" s="876"/>
      <c r="U7" s="877"/>
      <c r="V7" s="144"/>
      <c r="W7" s="802" t="s">
        <v>222</v>
      </c>
      <c r="X7" s="802"/>
      <c r="Y7" s="802"/>
      <c r="Z7" s="802"/>
      <c r="AA7" s="802"/>
      <c r="AB7" s="802"/>
      <c r="AC7" s="802"/>
      <c r="AD7" s="802" t="s">
        <v>223</v>
      </c>
      <c r="AE7" s="802"/>
      <c r="AF7" s="802"/>
      <c r="AG7" s="802"/>
      <c r="AH7" s="802"/>
      <c r="AI7" s="802"/>
      <c r="AJ7" s="802"/>
      <c r="AK7" s="802"/>
      <c r="AL7" s="802"/>
      <c r="AM7" s="802"/>
      <c r="AN7" s="802"/>
      <c r="AO7" s="802"/>
      <c r="AP7" s="802"/>
      <c r="AQ7" s="802"/>
      <c r="AR7" s="802"/>
      <c r="AS7" s="802"/>
      <c r="AT7" s="802"/>
      <c r="AU7" s="802"/>
      <c r="AV7" s="802"/>
      <c r="AW7" s="802"/>
      <c r="AX7" s="802"/>
      <c r="AY7" s="802"/>
      <c r="AZ7" s="802"/>
      <c r="BA7" s="802"/>
      <c r="BB7" s="802"/>
      <c r="BC7" s="802"/>
      <c r="BD7" s="803"/>
      <c r="BE7" s="22"/>
    </row>
    <row r="8" spans="2:71" s="9" customFormat="1" ht="20.100000000000001" customHeight="1">
      <c r="B8" s="777"/>
      <c r="C8" s="876"/>
      <c r="D8" s="876"/>
      <c r="E8" s="876"/>
      <c r="F8" s="876"/>
      <c r="G8" s="876"/>
      <c r="H8" s="876"/>
      <c r="I8" s="876"/>
      <c r="J8" s="876"/>
      <c r="K8" s="876"/>
      <c r="L8" s="876"/>
      <c r="M8" s="876"/>
      <c r="N8" s="876"/>
      <c r="O8" s="876"/>
      <c r="P8" s="876"/>
      <c r="Q8" s="876"/>
      <c r="R8" s="876"/>
      <c r="S8" s="876"/>
      <c r="T8" s="876"/>
      <c r="U8" s="877"/>
      <c r="V8" s="144"/>
      <c r="W8" s="26"/>
      <c r="X8" s="38"/>
      <c r="Y8" s="38"/>
      <c r="Z8" s="38"/>
      <c r="AA8" s="38"/>
      <c r="AB8" s="38"/>
      <c r="AC8" s="38"/>
      <c r="AD8" s="134" t="s">
        <v>227</v>
      </c>
      <c r="AE8" s="134"/>
      <c r="AF8" s="134"/>
      <c r="AG8" s="134"/>
      <c r="AH8" s="804"/>
      <c r="AI8" s="804"/>
      <c r="AJ8" s="804"/>
      <c r="AK8" s="9" t="s">
        <v>196</v>
      </c>
      <c r="AQ8" s="9" t="s">
        <v>228</v>
      </c>
      <c r="AT8" s="134"/>
      <c r="AU8" s="804"/>
      <c r="AV8" s="804"/>
      <c r="AW8" s="804"/>
      <c r="AX8" s="134" t="s">
        <v>196</v>
      </c>
      <c r="AY8" s="134"/>
      <c r="AZ8" s="134"/>
      <c r="BA8" s="134"/>
      <c r="BB8" s="134"/>
      <c r="BC8" s="134"/>
      <c r="BD8" s="184"/>
      <c r="BE8" s="22"/>
    </row>
    <row r="9" spans="2:71" s="72" customFormat="1" ht="20.100000000000001" customHeight="1">
      <c r="B9" s="777"/>
      <c r="C9" s="878"/>
      <c r="D9" s="878"/>
      <c r="E9" s="878"/>
      <c r="F9" s="878"/>
      <c r="G9" s="878"/>
      <c r="H9" s="878"/>
      <c r="I9" s="878"/>
      <c r="J9" s="878"/>
      <c r="K9" s="878"/>
      <c r="L9" s="878"/>
      <c r="M9" s="878"/>
      <c r="N9" s="878"/>
      <c r="O9" s="878"/>
      <c r="P9" s="878"/>
      <c r="Q9" s="878"/>
      <c r="R9" s="878"/>
      <c r="S9" s="878"/>
      <c r="T9" s="878"/>
      <c r="U9" s="877"/>
      <c r="V9" s="144"/>
      <c r="W9" s="153"/>
      <c r="X9" s="160"/>
      <c r="Y9" s="806" t="s">
        <v>486</v>
      </c>
      <c r="Z9" s="806"/>
      <c r="AA9" s="806"/>
      <c r="AB9" s="806"/>
      <c r="AC9" s="806"/>
      <c r="AD9" s="806"/>
      <c r="AE9" s="806"/>
      <c r="AF9" s="806"/>
      <c r="AG9" s="168"/>
      <c r="AH9" s="804"/>
      <c r="AI9" s="804"/>
      <c r="AJ9" s="804"/>
      <c r="AK9" s="807" t="s">
        <v>297</v>
      </c>
      <c r="AL9" s="807"/>
      <c r="AO9" s="807" t="s">
        <v>431</v>
      </c>
      <c r="AP9" s="807"/>
      <c r="AQ9" s="807"/>
      <c r="AR9" s="807"/>
      <c r="AS9" s="807"/>
      <c r="AT9" s="168" t="s">
        <v>420</v>
      </c>
      <c r="AU9" s="804"/>
      <c r="AV9" s="804"/>
      <c r="AW9" s="804"/>
      <c r="AX9" s="680" t="s">
        <v>38</v>
      </c>
      <c r="AY9" s="680"/>
      <c r="AZ9" s="680"/>
      <c r="BA9" s="680"/>
      <c r="BB9" s="680"/>
      <c r="BC9" s="680"/>
      <c r="BD9" s="184"/>
      <c r="BE9" s="73"/>
    </row>
    <row r="10" spans="2:71" s="9" customFormat="1" ht="20.100000000000001" customHeight="1">
      <c r="B10" s="777"/>
      <c r="C10" s="876"/>
      <c r="D10" s="876"/>
      <c r="E10" s="876"/>
      <c r="F10" s="876"/>
      <c r="G10" s="876"/>
      <c r="H10" s="876"/>
      <c r="I10" s="876"/>
      <c r="J10" s="876"/>
      <c r="K10" s="876"/>
      <c r="L10" s="876"/>
      <c r="M10" s="876"/>
      <c r="N10" s="876"/>
      <c r="O10" s="876"/>
      <c r="P10" s="876"/>
      <c r="Q10" s="876"/>
      <c r="R10" s="876"/>
      <c r="S10" s="876"/>
      <c r="T10" s="876"/>
      <c r="U10" s="877"/>
      <c r="V10" s="144"/>
      <c r="W10" s="881" t="s">
        <v>101</v>
      </c>
      <c r="X10" s="672"/>
      <c r="Y10" s="672"/>
      <c r="Z10" s="672"/>
      <c r="AA10" s="38"/>
      <c r="AB10" s="134" t="s">
        <v>178</v>
      </c>
      <c r="AC10" s="38"/>
      <c r="AD10" s="134"/>
      <c r="AE10" s="38" t="s">
        <v>166</v>
      </c>
      <c r="AF10" s="679"/>
      <c r="AG10" s="679"/>
      <c r="AH10" s="679"/>
      <c r="AI10" s="134" t="s">
        <v>19</v>
      </c>
      <c r="AJ10" s="22" t="s">
        <v>232</v>
      </c>
      <c r="AL10" s="808" t="s">
        <v>233</v>
      </c>
      <c r="AM10" s="672"/>
      <c r="AN10" s="672"/>
      <c r="AO10" s="175" t="s">
        <v>166</v>
      </c>
      <c r="AP10" s="809"/>
      <c r="AQ10" s="679"/>
      <c r="AR10" s="679"/>
      <c r="AS10" s="679"/>
      <c r="AT10" s="134" t="s">
        <v>19</v>
      </c>
      <c r="AU10" s="4" t="s">
        <v>1</v>
      </c>
      <c r="AV10" s="14"/>
      <c r="AW10" s="14"/>
      <c r="AX10" s="14"/>
      <c r="AY10" s="21"/>
      <c r="AZ10" s="22"/>
      <c r="BA10" s="804"/>
      <c r="BB10" s="679"/>
      <c r="BC10" s="14" t="s">
        <v>297</v>
      </c>
      <c r="BD10" s="185"/>
      <c r="BE10" s="22"/>
    </row>
    <row r="11" spans="2:71" s="9" customFormat="1" ht="20.100000000000001" customHeight="1">
      <c r="B11" s="782"/>
      <c r="C11" s="879"/>
      <c r="D11" s="879"/>
      <c r="E11" s="879"/>
      <c r="F11" s="879"/>
      <c r="G11" s="879"/>
      <c r="H11" s="879"/>
      <c r="I11" s="879"/>
      <c r="J11" s="879"/>
      <c r="K11" s="879"/>
      <c r="L11" s="879"/>
      <c r="M11" s="879"/>
      <c r="N11" s="879"/>
      <c r="O11" s="879"/>
      <c r="P11" s="879"/>
      <c r="Q11" s="879"/>
      <c r="R11" s="879"/>
      <c r="S11" s="879"/>
      <c r="T11" s="879"/>
      <c r="U11" s="880"/>
      <c r="V11" s="145"/>
      <c r="W11" s="812"/>
      <c r="X11" s="812"/>
      <c r="Y11" s="812"/>
      <c r="Z11" s="812"/>
      <c r="AA11" s="162"/>
      <c r="AB11" s="162" t="s">
        <v>234</v>
      </c>
      <c r="AC11" s="166"/>
      <c r="AD11" s="154"/>
      <c r="AE11" s="154" t="s">
        <v>166</v>
      </c>
      <c r="AF11" s="810"/>
      <c r="AG11" s="810"/>
      <c r="AH11" s="810"/>
      <c r="AI11" s="162" t="s">
        <v>19</v>
      </c>
      <c r="AJ11" s="116" t="s">
        <v>232</v>
      </c>
      <c r="AK11" s="116"/>
      <c r="AL11" s="811" t="s">
        <v>236</v>
      </c>
      <c r="AM11" s="812"/>
      <c r="AN11" s="812"/>
      <c r="AO11" s="176" t="s">
        <v>166</v>
      </c>
      <c r="AP11" s="813"/>
      <c r="AQ11" s="810"/>
      <c r="AR11" s="810"/>
      <c r="AS11" s="810"/>
      <c r="AT11" s="162" t="s">
        <v>19</v>
      </c>
      <c r="AU11" s="177" t="s">
        <v>158</v>
      </c>
      <c r="AV11" s="177"/>
      <c r="AW11" s="178"/>
      <c r="AX11" s="178"/>
      <c r="AY11" s="181"/>
      <c r="AZ11" s="116"/>
      <c r="BA11" s="814"/>
      <c r="BB11" s="810"/>
      <c r="BC11" s="178" t="s">
        <v>297</v>
      </c>
      <c r="BD11" s="186"/>
      <c r="BE11" s="22"/>
    </row>
    <row r="12" spans="2:71" s="9" customFormat="1" ht="20.100000000000001" customHeight="1">
      <c r="B12" s="850">
        <v>2</v>
      </c>
      <c r="C12" s="861" t="s">
        <v>238</v>
      </c>
      <c r="D12" s="861"/>
      <c r="E12" s="861"/>
      <c r="F12" s="861"/>
      <c r="G12" s="861"/>
      <c r="H12" s="861"/>
      <c r="I12" s="861"/>
      <c r="J12" s="861"/>
      <c r="K12" s="861"/>
      <c r="L12" s="861"/>
      <c r="M12" s="861"/>
      <c r="N12" s="861"/>
      <c r="O12" s="861"/>
      <c r="P12" s="861"/>
      <c r="Q12" s="861"/>
      <c r="R12" s="861"/>
      <c r="S12" s="861"/>
      <c r="T12" s="861"/>
      <c r="U12" s="862"/>
      <c r="V12" s="144"/>
      <c r="W12" s="134" t="s">
        <v>81</v>
      </c>
      <c r="X12" s="134"/>
      <c r="Y12" s="134"/>
      <c r="Z12" s="134"/>
      <c r="AA12" s="134"/>
      <c r="AB12" s="134"/>
      <c r="AC12" s="134"/>
      <c r="AD12" s="9" t="s">
        <v>166</v>
      </c>
      <c r="AE12" s="804"/>
      <c r="AF12" s="804"/>
      <c r="AG12" s="804"/>
      <c r="AH12" s="804"/>
      <c r="AI12" s="804"/>
      <c r="AJ12" s="9" t="s">
        <v>109</v>
      </c>
      <c r="AL12" s="137" t="s">
        <v>239</v>
      </c>
      <c r="AT12" s="134"/>
      <c r="AU12" s="134"/>
      <c r="AV12" s="134"/>
      <c r="AW12" s="134"/>
      <c r="AX12" s="134"/>
      <c r="AY12" s="134"/>
      <c r="AZ12" s="134"/>
      <c r="BA12" s="134"/>
      <c r="BB12" s="134"/>
      <c r="BC12" s="134"/>
      <c r="BD12" s="187"/>
      <c r="BE12" s="22"/>
    </row>
    <row r="13" spans="2:71" s="9" customFormat="1" ht="20.100000000000001" customHeight="1">
      <c r="B13" s="777"/>
      <c r="C13" s="863"/>
      <c r="D13" s="863"/>
      <c r="E13" s="863"/>
      <c r="F13" s="863"/>
      <c r="G13" s="863"/>
      <c r="H13" s="863"/>
      <c r="I13" s="863"/>
      <c r="J13" s="863"/>
      <c r="K13" s="863"/>
      <c r="L13" s="863"/>
      <c r="M13" s="863"/>
      <c r="N13" s="863"/>
      <c r="O13" s="863"/>
      <c r="P13" s="863"/>
      <c r="Q13" s="863"/>
      <c r="R13" s="863"/>
      <c r="S13" s="863"/>
      <c r="T13" s="863"/>
      <c r="U13" s="864"/>
      <c r="V13" s="144"/>
      <c r="W13" s="134" t="s">
        <v>189</v>
      </c>
      <c r="Y13" s="134"/>
      <c r="Z13" s="134"/>
      <c r="AA13" s="134"/>
      <c r="AB13" s="134"/>
      <c r="AC13" s="134"/>
      <c r="AD13" s="134"/>
      <c r="AE13" s="134"/>
      <c r="AF13" s="134"/>
      <c r="AG13" s="815" t="e">
        <f>AE12/'(変更)1-1'!Q24</f>
        <v>#DIV/0!</v>
      </c>
      <c r="AH13" s="816"/>
      <c r="AI13" s="816"/>
      <c r="AJ13" s="816"/>
      <c r="AK13" s="134" t="s">
        <v>1088</v>
      </c>
      <c r="AL13" s="134"/>
      <c r="AM13" s="134"/>
      <c r="AO13" s="134"/>
      <c r="AT13" s="134"/>
      <c r="AU13" s="134"/>
      <c r="AV13" s="134"/>
      <c r="AW13" s="134"/>
      <c r="AX13" s="134"/>
      <c r="AY13" s="134"/>
      <c r="AZ13" s="134"/>
      <c r="BA13" s="134"/>
      <c r="BB13" s="134"/>
      <c r="BC13" s="134"/>
      <c r="BD13" s="184"/>
      <c r="BE13" s="105"/>
    </row>
    <row r="14" spans="2:71" s="9" customFormat="1" ht="20.100000000000001" customHeight="1">
      <c r="B14" s="867"/>
      <c r="C14" s="865"/>
      <c r="D14" s="865"/>
      <c r="E14" s="865"/>
      <c r="F14" s="865"/>
      <c r="G14" s="865"/>
      <c r="H14" s="865"/>
      <c r="I14" s="865"/>
      <c r="J14" s="865"/>
      <c r="K14" s="865"/>
      <c r="L14" s="865"/>
      <c r="M14" s="865"/>
      <c r="N14" s="865"/>
      <c r="O14" s="865"/>
      <c r="P14" s="865"/>
      <c r="Q14" s="865"/>
      <c r="R14" s="865"/>
      <c r="S14" s="865"/>
      <c r="T14" s="865"/>
      <c r="U14" s="866"/>
      <c r="V14" s="144"/>
      <c r="W14" s="463"/>
      <c r="Y14" s="463"/>
      <c r="Z14" s="463"/>
      <c r="AA14" s="463"/>
      <c r="AB14" s="463"/>
      <c r="AC14" s="463"/>
      <c r="AD14" s="463"/>
      <c r="AE14" s="463"/>
      <c r="AF14" s="463"/>
      <c r="AG14" s="659"/>
      <c r="AH14" s="499" t="s">
        <v>1089</v>
      </c>
      <c r="AI14" s="463"/>
      <c r="AJ14" s="463"/>
      <c r="AK14" s="463"/>
      <c r="AP14" s="463"/>
      <c r="AQ14" s="463"/>
      <c r="AR14" s="463"/>
      <c r="AS14" s="463"/>
      <c r="AT14" s="463"/>
      <c r="AU14" s="463"/>
      <c r="AV14" s="463"/>
      <c r="AW14" s="463"/>
      <c r="AX14" s="463"/>
      <c r="AY14" s="463"/>
      <c r="AZ14" s="184"/>
      <c r="BA14" s="654"/>
      <c r="BC14" s="662"/>
      <c r="BD14" s="661"/>
    </row>
    <row r="15" spans="2:71" s="9" customFormat="1" ht="20.100000000000001" customHeight="1">
      <c r="B15" s="850">
        <v>3</v>
      </c>
      <c r="C15" s="848" t="s">
        <v>174</v>
      </c>
      <c r="D15" s="848"/>
      <c r="E15" s="848"/>
      <c r="F15" s="848"/>
      <c r="G15" s="848"/>
      <c r="H15" s="848"/>
      <c r="I15" s="848"/>
      <c r="J15" s="848"/>
      <c r="K15" s="848"/>
      <c r="L15" s="848"/>
      <c r="M15" s="848"/>
      <c r="N15" s="848"/>
      <c r="O15" s="848"/>
      <c r="P15" s="848"/>
      <c r="Q15" s="848"/>
      <c r="R15" s="848"/>
      <c r="S15" s="848"/>
      <c r="T15" s="848"/>
      <c r="U15" s="849"/>
      <c r="V15" s="146"/>
      <c r="W15" s="80" t="s">
        <v>244</v>
      </c>
      <c r="X15" s="80"/>
      <c r="Y15" s="161" t="s">
        <v>352</v>
      </c>
      <c r="Z15" s="817"/>
      <c r="AA15" s="817"/>
      <c r="AB15" s="83" t="s">
        <v>245</v>
      </c>
      <c r="AC15" s="818" t="s">
        <v>416</v>
      </c>
      <c r="AD15" s="818"/>
      <c r="AE15" s="818"/>
      <c r="AF15" s="167"/>
      <c r="AG15" s="83" t="s">
        <v>346</v>
      </c>
      <c r="AH15" s="83"/>
      <c r="AI15" s="83"/>
      <c r="AJ15" s="83"/>
      <c r="AK15" s="819" t="s">
        <v>526</v>
      </c>
      <c r="AL15" s="819"/>
      <c r="AM15" s="174" t="s">
        <v>527</v>
      </c>
      <c r="AN15" s="752"/>
      <c r="AO15" s="752"/>
      <c r="AP15" s="174" t="s">
        <v>366</v>
      </c>
      <c r="AQ15" s="158" t="s">
        <v>46</v>
      </c>
      <c r="AR15" s="174" t="s">
        <v>537</v>
      </c>
      <c r="AS15" s="752"/>
      <c r="AT15" s="752"/>
      <c r="AU15" s="174" t="s">
        <v>366</v>
      </c>
      <c r="AV15" s="820" t="s">
        <v>507</v>
      </c>
      <c r="AW15" s="820"/>
      <c r="AX15" s="820"/>
      <c r="AY15" s="155" t="s">
        <v>166</v>
      </c>
      <c r="AZ15" s="821" t="e">
        <f>AN15*AS15/1000000/AF15</f>
        <v>#DIV/0!</v>
      </c>
      <c r="BA15" s="821"/>
      <c r="BB15" s="821"/>
      <c r="BC15" s="158" t="s">
        <v>109</v>
      </c>
      <c r="BD15" s="546"/>
      <c r="BE15" s="660"/>
      <c r="BH15" s="134"/>
      <c r="BI15" s="807"/>
      <c r="BJ15" s="807"/>
      <c r="BK15" s="807"/>
      <c r="BL15" s="39"/>
      <c r="BM15" s="822"/>
      <c r="BN15" s="822"/>
      <c r="BR15" s="804"/>
      <c r="BS15" s="804"/>
    </row>
    <row r="16" spans="2:71" s="72" customFormat="1" ht="20.100000000000001" customHeight="1">
      <c r="B16" s="782"/>
      <c r="C16" s="851"/>
      <c r="D16" s="851"/>
      <c r="E16" s="851"/>
      <c r="F16" s="851"/>
      <c r="G16" s="851"/>
      <c r="H16" s="851"/>
      <c r="I16" s="851"/>
      <c r="J16" s="851"/>
      <c r="K16" s="851"/>
      <c r="L16" s="851"/>
      <c r="M16" s="851"/>
      <c r="N16" s="851"/>
      <c r="O16" s="851"/>
      <c r="P16" s="851"/>
      <c r="Q16" s="851"/>
      <c r="R16" s="851"/>
      <c r="S16" s="851"/>
      <c r="T16" s="851"/>
      <c r="U16" s="852"/>
      <c r="V16" s="147"/>
      <c r="W16" s="80" t="s">
        <v>193</v>
      </c>
      <c r="X16" s="80"/>
      <c r="Y16" s="80"/>
      <c r="Z16" s="80"/>
      <c r="AA16" s="823" t="s">
        <v>166</v>
      </c>
      <c r="AB16" s="823"/>
      <c r="AC16" s="817"/>
      <c r="AD16" s="817"/>
      <c r="AE16" s="80" t="s">
        <v>19</v>
      </c>
      <c r="AF16" s="80" t="s">
        <v>245</v>
      </c>
      <c r="AG16" s="80"/>
      <c r="AH16" s="80"/>
      <c r="AI16" s="80"/>
      <c r="AJ16" s="80"/>
      <c r="AK16" s="80"/>
      <c r="AL16" s="80"/>
      <c r="AM16" s="80" t="s">
        <v>333</v>
      </c>
      <c r="AN16" s="83"/>
      <c r="AO16" s="83"/>
      <c r="AP16" s="83"/>
      <c r="AQ16" s="83"/>
      <c r="AR16" s="83"/>
      <c r="AS16" s="83"/>
      <c r="AT16" s="80"/>
      <c r="AU16" s="80"/>
      <c r="AV16" s="157" t="s">
        <v>27</v>
      </c>
      <c r="AW16" s="159"/>
      <c r="AX16" s="159"/>
      <c r="AY16" s="159"/>
      <c r="AZ16" s="159"/>
      <c r="BA16" s="159"/>
      <c r="BB16" s="159"/>
      <c r="BC16" s="159"/>
      <c r="BD16" s="188"/>
      <c r="BE16" s="168"/>
    </row>
    <row r="17" spans="2:60" s="9" customFormat="1" ht="20.100000000000001" customHeight="1">
      <c r="B17" s="777">
        <v>4</v>
      </c>
      <c r="C17" s="876" t="s">
        <v>137</v>
      </c>
      <c r="D17" s="876"/>
      <c r="E17" s="876"/>
      <c r="F17" s="876"/>
      <c r="G17" s="876"/>
      <c r="H17" s="876"/>
      <c r="I17" s="876"/>
      <c r="J17" s="876"/>
      <c r="K17" s="876"/>
      <c r="L17" s="876"/>
      <c r="M17" s="876"/>
      <c r="N17" s="876"/>
      <c r="O17" s="876"/>
      <c r="P17" s="876"/>
      <c r="Q17" s="876"/>
      <c r="R17" s="876"/>
      <c r="S17" s="876"/>
      <c r="T17" s="876"/>
      <c r="U17" s="877"/>
      <c r="V17" s="824" t="s">
        <v>243</v>
      </c>
      <c r="W17" s="807"/>
      <c r="X17" s="807"/>
      <c r="Y17" s="807"/>
      <c r="Z17" s="807"/>
      <c r="AA17" s="163"/>
      <c r="AB17" s="163"/>
      <c r="AC17" s="163"/>
      <c r="AD17" s="163"/>
      <c r="AE17" s="163"/>
      <c r="AF17" s="163"/>
      <c r="AG17" s="163"/>
      <c r="AH17" s="163"/>
      <c r="AI17" s="163"/>
      <c r="AJ17" s="163"/>
      <c r="AK17" s="163"/>
      <c r="AL17" s="163"/>
      <c r="AM17" s="163"/>
      <c r="AN17" s="807" t="s">
        <v>424</v>
      </c>
      <c r="AO17" s="807"/>
      <c r="AP17" s="807"/>
      <c r="AQ17" s="807"/>
      <c r="AR17" s="807"/>
      <c r="AS17" s="807"/>
      <c r="AT17" s="807"/>
      <c r="AU17" s="163"/>
      <c r="AV17" s="163"/>
      <c r="AW17" s="163"/>
      <c r="AX17" s="163"/>
      <c r="AY17" s="163"/>
      <c r="AZ17" s="163"/>
      <c r="BA17" s="182"/>
      <c r="BB17" s="182"/>
      <c r="BC17" s="182"/>
      <c r="BD17" s="189"/>
      <c r="BE17" s="22"/>
      <c r="BH17" s="22"/>
    </row>
    <row r="18" spans="2:60" s="9" customFormat="1" ht="20.100000000000001" customHeight="1">
      <c r="B18" s="777"/>
      <c r="C18" s="876"/>
      <c r="D18" s="876"/>
      <c r="E18" s="876"/>
      <c r="F18" s="876"/>
      <c r="G18" s="876"/>
      <c r="H18" s="876"/>
      <c r="I18" s="876"/>
      <c r="J18" s="876"/>
      <c r="K18" s="876"/>
      <c r="L18" s="876"/>
      <c r="M18" s="876"/>
      <c r="N18" s="876"/>
      <c r="O18" s="876"/>
      <c r="P18" s="876"/>
      <c r="Q18" s="876"/>
      <c r="R18" s="876"/>
      <c r="S18" s="876"/>
      <c r="T18" s="876"/>
      <c r="U18" s="877"/>
      <c r="V18" s="882" t="s">
        <v>513</v>
      </c>
      <c r="W18" s="674"/>
      <c r="X18" s="674"/>
      <c r="Y18" s="674"/>
      <c r="Z18" s="674"/>
      <c r="AA18" s="674" t="s">
        <v>514</v>
      </c>
      <c r="AB18" s="674"/>
      <c r="AC18" s="674"/>
      <c r="AD18" s="674"/>
      <c r="AE18" s="674"/>
      <c r="AF18" s="674"/>
      <c r="AG18" s="674"/>
      <c r="AH18" s="825" t="s">
        <v>245</v>
      </c>
      <c r="AI18" s="825"/>
      <c r="AJ18" s="825"/>
      <c r="AK18" s="825"/>
      <c r="AL18" s="825"/>
      <c r="AM18" s="825"/>
      <c r="AN18" s="807" t="s">
        <v>516</v>
      </c>
      <c r="AO18" s="807"/>
      <c r="AP18" s="807"/>
      <c r="AQ18" s="807"/>
      <c r="AR18" s="807"/>
      <c r="AS18" s="807"/>
      <c r="AT18" s="807"/>
      <c r="AU18" s="825" t="s">
        <v>520</v>
      </c>
      <c r="AV18" s="825"/>
      <c r="AW18" s="825"/>
      <c r="AX18" s="825"/>
      <c r="AY18" s="825"/>
      <c r="AZ18" s="825"/>
      <c r="BA18" s="38"/>
      <c r="BB18" s="38"/>
      <c r="BC18" s="38"/>
      <c r="BD18" s="185"/>
      <c r="BE18" s="22"/>
    </row>
    <row r="19" spans="2:60" s="72" customFormat="1" ht="20.100000000000001" customHeight="1">
      <c r="B19" s="777"/>
      <c r="C19" s="878"/>
      <c r="D19" s="878"/>
      <c r="E19" s="878"/>
      <c r="F19" s="878"/>
      <c r="G19" s="878"/>
      <c r="H19" s="878"/>
      <c r="I19" s="878"/>
      <c r="J19" s="878"/>
      <c r="K19" s="878"/>
      <c r="L19" s="878"/>
      <c r="M19" s="878"/>
      <c r="N19" s="878"/>
      <c r="O19" s="878"/>
      <c r="P19" s="878"/>
      <c r="Q19" s="878"/>
      <c r="R19" s="878"/>
      <c r="S19" s="878"/>
      <c r="T19" s="878"/>
      <c r="U19" s="877"/>
      <c r="V19" s="882"/>
      <c r="W19" s="674"/>
      <c r="X19" s="674"/>
      <c r="Y19" s="674"/>
      <c r="Z19" s="674"/>
      <c r="AA19" s="674" t="s">
        <v>515</v>
      </c>
      <c r="AB19" s="674"/>
      <c r="AC19" s="674"/>
      <c r="AD19" s="674"/>
      <c r="AE19" s="674"/>
      <c r="AF19" s="674"/>
      <c r="AG19" s="674"/>
      <c r="AH19" s="825" t="s">
        <v>245</v>
      </c>
      <c r="AI19" s="825"/>
      <c r="AJ19" s="825"/>
      <c r="AK19" s="825"/>
      <c r="AL19" s="825"/>
      <c r="AM19" s="825"/>
      <c r="AN19" s="826" t="s">
        <v>516</v>
      </c>
      <c r="AO19" s="826"/>
      <c r="AP19" s="826"/>
      <c r="AQ19" s="826"/>
      <c r="AR19" s="826"/>
      <c r="AS19" s="826"/>
      <c r="AT19" s="826"/>
      <c r="AU19" s="825" t="s">
        <v>520</v>
      </c>
      <c r="AV19" s="825"/>
      <c r="AW19" s="825"/>
      <c r="AX19" s="825"/>
      <c r="AY19" s="825"/>
      <c r="AZ19" s="825"/>
      <c r="BA19" s="160"/>
      <c r="BB19" s="160"/>
      <c r="BC19" s="160"/>
      <c r="BD19" s="185"/>
      <c r="BE19" s="73"/>
    </row>
    <row r="20" spans="2:60" s="9" customFormat="1" ht="20.100000000000001" customHeight="1">
      <c r="B20" s="782"/>
      <c r="C20" s="879"/>
      <c r="D20" s="879"/>
      <c r="E20" s="879"/>
      <c r="F20" s="879"/>
      <c r="G20" s="879"/>
      <c r="H20" s="879"/>
      <c r="I20" s="879"/>
      <c r="J20" s="879"/>
      <c r="K20" s="879"/>
      <c r="L20" s="879"/>
      <c r="M20" s="879"/>
      <c r="N20" s="879"/>
      <c r="O20" s="879"/>
      <c r="P20" s="879"/>
      <c r="Q20" s="879"/>
      <c r="R20" s="879"/>
      <c r="S20" s="879"/>
      <c r="T20" s="879"/>
      <c r="U20" s="880"/>
      <c r="V20" s="827" t="s">
        <v>517</v>
      </c>
      <c r="W20" s="783"/>
      <c r="X20" s="783"/>
      <c r="Y20" s="783"/>
      <c r="Z20" s="783"/>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54"/>
      <c r="BB20" s="154"/>
      <c r="BC20" s="154"/>
      <c r="BD20" s="186"/>
      <c r="BE20" s="22"/>
    </row>
    <row r="21" spans="2:60" s="9" customFormat="1" ht="20.100000000000001" customHeight="1">
      <c r="B21" s="777">
        <v>5</v>
      </c>
      <c r="C21" s="876" t="s">
        <v>622</v>
      </c>
      <c r="D21" s="876"/>
      <c r="E21" s="876"/>
      <c r="F21" s="876"/>
      <c r="G21" s="876"/>
      <c r="H21" s="876"/>
      <c r="I21" s="876"/>
      <c r="J21" s="876"/>
      <c r="K21" s="876"/>
      <c r="L21" s="876"/>
      <c r="M21" s="876"/>
      <c r="N21" s="876"/>
      <c r="O21" s="876"/>
      <c r="P21" s="876"/>
      <c r="Q21" s="876"/>
      <c r="R21" s="876"/>
      <c r="S21" s="876"/>
      <c r="T21" s="876"/>
      <c r="U21" s="877"/>
      <c r="V21" s="883" t="s">
        <v>521</v>
      </c>
      <c r="W21" s="828"/>
      <c r="X21" s="828"/>
      <c r="Y21" s="828"/>
      <c r="Z21" s="828"/>
      <c r="AA21" s="828"/>
      <c r="AB21" s="163"/>
      <c r="AC21" s="163"/>
      <c r="AD21" s="163"/>
      <c r="AE21" s="163"/>
      <c r="AF21" s="163"/>
      <c r="AG21" s="163"/>
      <c r="AH21" s="163"/>
      <c r="AI21" s="163"/>
      <c r="AJ21" s="163"/>
      <c r="AK21" s="163"/>
      <c r="AL21" s="163"/>
      <c r="AM21" s="828" t="s">
        <v>120</v>
      </c>
      <c r="AN21" s="828"/>
      <c r="AO21" s="828"/>
      <c r="AP21" s="828"/>
      <c r="AQ21" s="828"/>
      <c r="AR21" s="163"/>
      <c r="AS21" s="163"/>
      <c r="AT21" s="163"/>
      <c r="AU21" s="163"/>
      <c r="AV21" s="163"/>
      <c r="AW21" s="163"/>
      <c r="AX21" s="163"/>
      <c r="AY21" s="163"/>
      <c r="AZ21" s="163"/>
      <c r="BA21" s="163"/>
      <c r="BB21" s="163"/>
      <c r="BC21" s="163"/>
      <c r="BD21" s="187"/>
      <c r="BE21" s="22"/>
    </row>
    <row r="22" spans="2:60" s="72" customFormat="1" ht="20.100000000000001" customHeight="1">
      <c r="B22" s="777"/>
      <c r="C22" s="878"/>
      <c r="D22" s="878"/>
      <c r="E22" s="878"/>
      <c r="F22" s="878"/>
      <c r="G22" s="878"/>
      <c r="H22" s="878"/>
      <c r="I22" s="878"/>
      <c r="J22" s="878"/>
      <c r="K22" s="878"/>
      <c r="L22" s="878"/>
      <c r="M22" s="878"/>
      <c r="N22" s="878"/>
      <c r="O22" s="878"/>
      <c r="P22" s="878"/>
      <c r="Q22" s="878"/>
      <c r="R22" s="878"/>
      <c r="S22" s="878"/>
      <c r="T22" s="878"/>
      <c r="U22" s="877"/>
      <c r="V22" s="824"/>
      <c r="W22" s="826"/>
      <c r="X22" s="826"/>
      <c r="Y22" s="826"/>
      <c r="Z22" s="826"/>
      <c r="AA22" s="826"/>
      <c r="AB22" s="165"/>
      <c r="AC22" s="165"/>
      <c r="AD22" s="165"/>
      <c r="AE22" s="165"/>
      <c r="AF22" s="165"/>
      <c r="AG22" s="165"/>
      <c r="AH22" s="165"/>
      <c r="AI22" s="165"/>
      <c r="AJ22" s="165"/>
      <c r="AK22" s="165"/>
      <c r="AL22" s="165"/>
      <c r="AM22" s="807" t="s">
        <v>120</v>
      </c>
      <c r="AN22" s="807"/>
      <c r="AO22" s="807"/>
      <c r="AP22" s="807"/>
      <c r="AQ22" s="807"/>
      <c r="AR22" s="165"/>
      <c r="AS22" s="165"/>
      <c r="AT22" s="165"/>
      <c r="AU22" s="165"/>
      <c r="AV22" s="165"/>
      <c r="AW22" s="165"/>
      <c r="AX22" s="165"/>
      <c r="AY22" s="165"/>
      <c r="AZ22" s="165"/>
      <c r="BA22" s="165"/>
      <c r="BB22" s="165"/>
      <c r="BC22" s="165"/>
      <c r="BD22" s="187"/>
      <c r="BE22" s="73"/>
    </row>
    <row r="23" spans="2:60" s="72" customFormat="1" ht="20.100000000000001" customHeight="1">
      <c r="B23" s="777"/>
      <c r="C23" s="878"/>
      <c r="D23" s="878"/>
      <c r="E23" s="878"/>
      <c r="F23" s="878"/>
      <c r="G23" s="878"/>
      <c r="H23" s="878"/>
      <c r="I23" s="878"/>
      <c r="J23" s="878"/>
      <c r="K23" s="878"/>
      <c r="L23" s="878"/>
      <c r="M23" s="878"/>
      <c r="N23" s="878"/>
      <c r="O23" s="878"/>
      <c r="P23" s="878"/>
      <c r="Q23" s="878"/>
      <c r="R23" s="878"/>
      <c r="S23" s="878"/>
      <c r="T23" s="878"/>
      <c r="U23" s="877"/>
      <c r="V23" s="824"/>
      <c r="W23" s="807"/>
      <c r="X23" s="807"/>
      <c r="Y23" s="807"/>
      <c r="Z23" s="807"/>
      <c r="AA23" s="807"/>
      <c r="AB23" s="165"/>
      <c r="AC23" s="165"/>
      <c r="AD23" s="165"/>
      <c r="AE23" s="165"/>
      <c r="AF23" s="165"/>
      <c r="AG23" s="165"/>
      <c r="AH23" s="165"/>
      <c r="AI23" s="165"/>
      <c r="AJ23" s="165"/>
      <c r="AK23" s="165"/>
      <c r="AL23" s="165"/>
      <c r="AM23" s="807" t="s">
        <v>120</v>
      </c>
      <c r="AN23" s="807"/>
      <c r="AO23" s="807"/>
      <c r="AP23" s="807"/>
      <c r="AQ23" s="807"/>
      <c r="AR23" s="165"/>
      <c r="AS23" s="165"/>
      <c r="AT23" s="165"/>
      <c r="AU23" s="165"/>
      <c r="AV23" s="165"/>
      <c r="AW23" s="165"/>
      <c r="AX23" s="165"/>
      <c r="AY23" s="165"/>
      <c r="AZ23" s="165"/>
      <c r="BA23" s="165"/>
      <c r="BB23" s="165"/>
      <c r="BC23" s="165"/>
      <c r="BD23" s="187"/>
      <c r="BE23" s="73"/>
    </row>
    <row r="24" spans="2:60" s="72" customFormat="1" ht="20.100000000000001" customHeight="1">
      <c r="B24" s="777"/>
      <c r="C24" s="878"/>
      <c r="D24" s="878"/>
      <c r="E24" s="878"/>
      <c r="F24" s="878"/>
      <c r="G24" s="878"/>
      <c r="H24" s="878"/>
      <c r="I24" s="878"/>
      <c r="J24" s="878"/>
      <c r="K24" s="878"/>
      <c r="L24" s="878"/>
      <c r="M24" s="878"/>
      <c r="N24" s="878"/>
      <c r="O24" s="878"/>
      <c r="P24" s="878"/>
      <c r="Q24" s="878"/>
      <c r="R24" s="878"/>
      <c r="S24" s="878"/>
      <c r="T24" s="878"/>
      <c r="U24" s="877"/>
      <c r="V24" s="824"/>
      <c r="W24" s="807"/>
      <c r="X24" s="807"/>
      <c r="Y24" s="807"/>
      <c r="Z24" s="807"/>
      <c r="AA24" s="807"/>
      <c r="AB24" s="165"/>
      <c r="AC24" s="165"/>
      <c r="AD24" s="165"/>
      <c r="AE24" s="165"/>
      <c r="AF24" s="165"/>
      <c r="AG24" s="165"/>
      <c r="AH24" s="165"/>
      <c r="AI24" s="165"/>
      <c r="AJ24" s="165"/>
      <c r="AK24" s="165"/>
      <c r="AL24" s="165"/>
      <c r="AM24" s="807" t="s">
        <v>120</v>
      </c>
      <c r="AN24" s="807"/>
      <c r="AO24" s="807"/>
      <c r="AP24" s="807"/>
      <c r="AQ24" s="807"/>
      <c r="AR24" s="165"/>
      <c r="AS24" s="165"/>
      <c r="AT24" s="165"/>
      <c r="AU24" s="165"/>
      <c r="AV24" s="165"/>
      <c r="AW24" s="165"/>
      <c r="AX24" s="165"/>
      <c r="AY24" s="165"/>
      <c r="AZ24" s="165"/>
      <c r="BA24" s="165"/>
      <c r="BB24" s="165"/>
      <c r="BC24" s="165"/>
      <c r="BD24" s="187"/>
      <c r="BE24" s="73"/>
    </row>
    <row r="25" spans="2:60" s="9" customFormat="1" ht="20.100000000000001" customHeight="1">
      <c r="B25" s="777"/>
      <c r="C25" s="879"/>
      <c r="D25" s="879"/>
      <c r="E25" s="879"/>
      <c r="F25" s="879"/>
      <c r="G25" s="879"/>
      <c r="H25" s="879"/>
      <c r="I25" s="879"/>
      <c r="J25" s="879"/>
      <c r="K25" s="879"/>
      <c r="L25" s="879"/>
      <c r="M25" s="879"/>
      <c r="N25" s="879"/>
      <c r="O25" s="879"/>
      <c r="P25" s="879"/>
      <c r="Q25" s="879"/>
      <c r="R25" s="879"/>
      <c r="S25" s="879"/>
      <c r="T25" s="879"/>
      <c r="U25" s="880"/>
      <c r="V25" s="827"/>
      <c r="W25" s="783"/>
      <c r="X25" s="783"/>
      <c r="Y25" s="783"/>
      <c r="Z25" s="783"/>
      <c r="AA25" s="783"/>
      <c r="AB25" s="165"/>
      <c r="AC25" s="165"/>
      <c r="AD25" s="165"/>
      <c r="AE25" s="165"/>
      <c r="AF25" s="165"/>
      <c r="AG25" s="169"/>
      <c r="AH25" s="169"/>
      <c r="AI25" s="169"/>
      <c r="AJ25" s="169"/>
      <c r="AK25" s="169"/>
      <c r="AL25" s="169"/>
      <c r="AM25" s="807" t="s">
        <v>120</v>
      </c>
      <c r="AN25" s="807"/>
      <c r="AO25" s="807"/>
      <c r="AP25" s="807"/>
      <c r="AQ25" s="807"/>
      <c r="AR25" s="165"/>
      <c r="AS25" s="165"/>
      <c r="AT25" s="165"/>
      <c r="AU25" s="165"/>
      <c r="AV25" s="165"/>
      <c r="AW25" s="165"/>
      <c r="AX25" s="165"/>
      <c r="AY25" s="165"/>
      <c r="AZ25" s="169"/>
      <c r="BA25" s="169"/>
      <c r="BB25" s="169"/>
      <c r="BC25" s="169"/>
      <c r="BD25" s="184"/>
      <c r="BE25" s="22"/>
    </row>
    <row r="26" spans="2:60" s="76" customFormat="1" ht="20.100000000000001" customHeight="1">
      <c r="B26" s="850">
        <v>6</v>
      </c>
      <c r="C26" s="846" t="s">
        <v>522</v>
      </c>
      <c r="D26" s="846"/>
      <c r="E26" s="846"/>
      <c r="F26" s="846"/>
      <c r="G26" s="846"/>
      <c r="H26" s="846"/>
      <c r="I26" s="846"/>
      <c r="J26" s="846"/>
      <c r="K26" s="846"/>
      <c r="L26" s="846"/>
      <c r="M26" s="846"/>
      <c r="N26" s="846"/>
      <c r="O26" s="846"/>
      <c r="P26" s="846"/>
      <c r="Q26" s="846"/>
      <c r="R26" s="846"/>
      <c r="S26" s="846"/>
      <c r="T26" s="846"/>
      <c r="U26" s="847"/>
      <c r="V26" s="148"/>
      <c r="W26" s="155" t="s">
        <v>88</v>
      </c>
      <c r="X26" s="155"/>
      <c r="Y26" s="155"/>
      <c r="Z26" s="155"/>
      <c r="AA26" s="155"/>
      <c r="AB26" s="155"/>
      <c r="AC26" s="155"/>
      <c r="AD26" s="155"/>
      <c r="AE26" s="155"/>
      <c r="AF26" s="155"/>
      <c r="AG26" s="155"/>
      <c r="AH26" s="155"/>
      <c r="AI26" s="155"/>
      <c r="AK26" s="171"/>
      <c r="AL26" s="829"/>
      <c r="AM26" s="829"/>
      <c r="AN26" s="829"/>
      <c r="AO26" s="829"/>
      <c r="AP26" s="829"/>
      <c r="AQ26" s="155" t="s">
        <v>245</v>
      </c>
      <c r="AR26" s="155"/>
      <c r="AS26" s="155"/>
      <c r="AT26" s="155"/>
      <c r="AU26" s="155"/>
      <c r="AV26" s="155"/>
      <c r="AW26" s="155"/>
      <c r="AX26" s="179"/>
      <c r="AY26" s="179"/>
      <c r="AZ26" s="179"/>
      <c r="BA26" s="179"/>
      <c r="BB26" s="179"/>
      <c r="BC26" s="179"/>
      <c r="BD26" s="190"/>
      <c r="BE26" s="193"/>
    </row>
    <row r="27" spans="2:60" s="76" customFormat="1" ht="20.100000000000001" customHeight="1">
      <c r="B27" s="782"/>
      <c r="C27" s="879"/>
      <c r="D27" s="879"/>
      <c r="E27" s="879"/>
      <c r="F27" s="879"/>
      <c r="G27" s="879"/>
      <c r="H27" s="879"/>
      <c r="I27" s="879"/>
      <c r="J27" s="879"/>
      <c r="K27" s="879"/>
      <c r="L27" s="879"/>
      <c r="M27" s="879"/>
      <c r="N27" s="879"/>
      <c r="O27" s="879"/>
      <c r="P27" s="879"/>
      <c r="Q27" s="879"/>
      <c r="R27" s="879"/>
      <c r="S27" s="879"/>
      <c r="T27" s="879"/>
      <c r="U27" s="880"/>
      <c r="V27" s="149"/>
      <c r="W27" s="156" t="s">
        <v>20</v>
      </c>
      <c r="X27" s="156"/>
      <c r="Y27" s="156"/>
      <c r="Z27" s="156"/>
      <c r="AA27" s="156"/>
      <c r="AB27" s="156"/>
      <c r="AC27" s="156"/>
      <c r="AD27" s="156"/>
      <c r="AE27" s="156"/>
      <c r="AF27" s="156"/>
      <c r="AG27" s="156"/>
      <c r="AH27" s="156"/>
      <c r="AI27" s="156"/>
      <c r="AJ27" s="156"/>
      <c r="AK27" s="172"/>
      <c r="AL27" s="814"/>
      <c r="AM27" s="814"/>
      <c r="AN27" s="814"/>
      <c r="AO27" s="814"/>
      <c r="AP27" s="814"/>
      <c r="AQ27" s="156" t="s">
        <v>245</v>
      </c>
      <c r="AR27" s="156"/>
      <c r="AS27" s="156"/>
      <c r="AT27" s="156"/>
      <c r="AU27" s="156"/>
      <c r="AV27" s="156"/>
      <c r="AW27" s="156"/>
      <c r="AX27" s="180"/>
      <c r="AY27" s="180"/>
      <c r="AZ27" s="180"/>
      <c r="BA27" s="180"/>
      <c r="BB27" s="180"/>
      <c r="BC27" s="180"/>
      <c r="BD27" s="191"/>
      <c r="BE27" s="193"/>
    </row>
    <row r="28" spans="2:60" s="9" customFormat="1" ht="20.100000000000001" customHeight="1">
      <c r="B28" s="140">
        <v>7</v>
      </c>
      <c r="C28" s="696" t="s">
        <v>139</v>
      </c>
      <c r="D28" s="696"/>
      <c r="E28" s="696"/>
      <c r="F28" s="696"/>
      <c r="G28" s="696"/>
      <c r="H28" s="696"/>
      <c r="I28" s="696"/>
      <c r="J28" s="696"/>
      <c r="K28" s="696"/>
      <c r="L28" s="696"/>
      <c r="M28" s="696"/>
      <c r="N28" s="696"/>
      <c r="O28" s="696"/>
      <c r="P28" s="696"/>
      <c r="Q28" s="696"/>
      <c r="R28" s="696"/>
      <c r="S28" s="696"/>
      <c r="T28" s="696"/>
      <c r="U28" s="830"/>
      <c r="V28" s="147"/>
      <c r="W28" s="831" t="s">
        <v>259</v>
      </c>
      <c r="X28" s="831"/>
      <c r="Y28" s="831"/>
      <c r="Z28" s="831"/>
      <c r="AA28" s="831"/>
      <c r="AB28" s="831"/>
      <c r="AC28" s="831"/>
      <c r="AD28" s="831"/>
      <c r="AE28" s="831"/>
      <c r="AF28" s="831"/>
      <c r="AG28" s="831"/>
      <c r="AH28" s="831"/>
      <c r="AI28" s="831"/>
      <c r="AJ28" s="831"/>
      <c r="AK28" s="173"/>
      <c r="AL28" s="832" t="s">
        <v>261</v>
      </c>
      <c r="AM28" s="832"/>
      <c r="AN28" s="832"/>
      <c r="AO28" s="832"/>
      <c r="AP28" s="832"/>
      <c r="AQ28" s="832"/>
      <c r="AR28" s="832"/>
      <c r="AS28" s="832"/>
      <c r="AT28" s="832"/>
      <c r="AU28" s="832"/>
      <c r="AV28" s="832"/>
      <c r="AW28" s="832"/>
      <c r="AX28" s="832"/>
      <c r="AY28" s="832"/>
      <c r="AZ28" s="832"/>
      <c r="BA28" s="832"/>
      <c r="BB28" s="832"/>
      <c r="BC28" s="832"/>
      <c r="BD28" s="833"/>
      <c r="BE28" s="134"/>
    </row>
    <row r="29" spans="2:60" s="9" customFormat="1" ht="20.100000000000001" customHeight="1">
      <c r="B29" s="111">
        <v>8</v>
      </c>
      <c r="C29" s="696" t="s">
        <v>186</v>
      </c>
      <c r="D29" s="696"/>
      <c r="E29" s="696"/>
      <c r="F29" s="696"/>
      <c r="G29" s="696"/>
      <c r="H29" s="696"/>
      <c r="I29" s="696"/>
      <c r="J29" s="696"/>
      <c r="K29" s="696"/>
      <c r="L29" s="696"/>
      <c r="M29" s="696"/>
      <c r="N29" s="696"/>
      <c r="O29" s="696"/>
      <c r="P29" s="696"/>
      <c r="Q29" s="696"/>
      <c r="R29" s="696"/>
      <c r="S29" s="696"/>
      <c r="T29" s="696"/>
      <c r="U29" s="830"/>
      <c r="V29" s="145"/>
      <c r="W29" s="834" t="s">
        <v>74</v>
      </c>
      <c r="X29" s="834"/>
      <c r="Y29" s="834"/>
      <c r="Z29" s="834"/>
      <c r="AA29" s="834"/>
      <c r="AB29" s="834"/>
      <c r="AC29" s="834"/>
      <c r="AD29" s="834"/>
      <c r="AE29" s="834"/>
      <c r="AF29" s="834"/>
      <c r="AG29" s="834"/>
      <c r="AH29" s="834"/>
      <c r="AI29" s="834"/>
      <c r="AJ29" s="834"/>
      <c r="AK29" s="834"/>
      <c r="AL29" s="834"/>
      <c r="AM29" s="834"/>
      <c r="AN29" s="834"/>
      <c r="AO29" s="834"/>
      <c r="AP29" s="834"/>
      <c r="AQ29" s="834"/>
      <c r="AR29" s="834"/>
      <c r="AS29" s="834"/>
      <c r="AT29" s="834"/>
      <c r="AU29" s="834"/>
      <c r="AV29" s="834"/>
      <c r="AW29" s="834"/>
      <c r="AX29" s="834"/>
      <c r="AY29" s="834"/>
      <c r="AZ29" s="834"/>
      <c r="BA29" s="834"/>
      <c r="BB29" s="834"/>
      <c r="BC29" s="834"/>
      <c r="BD29" s="835"/>
      <c r="BE29" s="134"/>
    </row>
    <row r="30" spans="2:60" s="9" customFormat="1" ht="20.100000000000001" customHeight="1">
      <c r="B30" s="850">
        <v>9</v>
      </c>
      <c r="C30" s="848" t="s">
        <v>246</v>
      </c>
      <c r="D30" s="848"/>
      <c r="E30" s="848"/>
      <c r="F30" s="848"/>
      <c r="G30" s="848"/>
      <c r="H30" s="848"/>
      <c r="I30" s="848"/>
      <c r="J30" s="848"/>
      <c r="K30" s="848"/>
      <c r="L30" s="848"/>
      <c r="M30" s="848"/>
      <c r="N30" s="848"/>
      <c r="O30" s="848"/>
      <c r="P30" s="848"/>
      <c r="Q30" s="848"/>
      <c r="R30" s="848"/>
      <c r="S30" s="848"/>
      <c r="T30" s="848"/>
      <c r="U30" s="849"/>
      <c r="V30" s="147"/>
      <c r="W30" s="80" t="s">
        <v>247</v>
      </c>
      <c r="X30" s="80"/>
      <c r="Y30" s="157"/>
      <c r="Z30" s="157"/>
      <c r="AA30" s="157"/>
      <c r="AB30" s="157"/>
      <c r="AC30" s="157"/>
      <c r="AD30" s="157"/>
      <c r="AE30" s="157"/>
      <c r="AF30" s="157"/>
      <c r="AG30" s="157"/>
      <c r="AH30" s="157"/>
      <c r="AI30" s="157"/>
      <c r="AJ30" s="157"/>
      <c r="AK30" s="80"/>
      <c r="AL30" s="80"/>
      <c r="AM30" s="80"/>
      <c r="AN30" s="80"/>
      <c r="AO30" s="80"/>
      <c r="AP30" s="80"/>
      <c r="AQ30" s="80"/>
      <c r="AR30" s="80"/>
      <c r="AS30" s="80"/>
      <c r="AT30" s="80"/>
      <c r="AU30" s="80"/>
      <c r="AV30" s="80"/>
      <c r="AW30" s="80"/>
      <c r="AX30" s="80"/>
      <c r="AY30" s="80"/>
      <c r="AZ30" s="80"/>
      <c r="BA30" s="80"/>
      <c r="BB30" s="80"/>
      <c r="BC30" s="80"/>
      <c r="BD30" s="188"/>
      <c r="BE30" s="134"/>
    </row>
    <row r="31" spans="2:60" s="72" customFormat="1" ht="20.100000000000001" customHeight="1">
      <c r="B31" s="782"/>
      <c r="C31" s="851"/>
      <c r="D31" s="851"/>
      <c r="E31" s="851"/>
      <c r="F31" s="851"/>
      <c r="G31" s="851"/>
      <c r="H31" s="851"/>
      <c r="I31" s="851"/>
      <c r="J31" s="851"/>
      <c r="K31" s="851"/>
      <c r="L31" s="851"/>
      <c r="M31" s="851"/>
      <c r="N31" s="851"/>
      <c r="O31" s="851"/>
      <c r="P31" s="851"/>
      <c r="Q31" s="851"/>
      <c r="R31" s="851"/>
      <c r="S31" s="851"/>
      <c r="T31" s="851"/>
      <c r="U31" s="852"/>
      <c r="V31" s="147"/>
      <c r="W31" s="80" t="s">
        <v>249</v>
      </c>
      <c r="X31" s="80"/>
      <c r="Y31" s="157"/>
      <c r="Z31" s="157"/>
      <c r="AA31" s="157"/>
      <c r="AB31" s="157"/>
      <c r="AC31" s="157"/>
      <c r="AD31" s="157"/>
      <c r="AE31" s="157"/>
      <c r="AF31" s="157"/>
      <c r="AG31" s="157"/>
      <c r="AH31" s="80" t="s">
        <v>508</v>
      </c>
      <c r="AI31" s="80"/>
      <c r="AJ31" s="80"/>
      <c r="AK31" s="157" t="s">
        <v>166</v>
      </c>
      <c r="AL31" s="817"/>
      <c r="AM31" s="817"/>
      <c r="AN31" s="817"/>
      <c r="AO31" s="157" t="s">
        <v>196</v>
      </c>
      <c r="AP31" s="157"/>
      <c r="AQ31" s="72" t="s">
        <v>160</v>
      </c>
      <c r="AR31" s="83"/>
      <c r="AS31" s="83"/>
      <c r="AT31" s="83"/>
      <c r="AV31" s="157" t="s">
        <v>166</v>
      </c>
      <c r="AW31" s="817"/>
      <c r="AX31" s="817"/>
      <c r="AY31" s="817"/>
      <c r="AZ31" s="157" t="s">
        <v>196</v>
      </c>
      <c r="BA31" s="157"/>
      <c r="BB31" s="80"/>
      <c r="BC31" s="80"/>
      <c r="BD31" s="188"/>
      <c r="BE31" s="168"/>
    </row>
    <row r="32" spans="2:60" s="9" customFormat="1" ht="20.100000000000001" customHeight="1">
      <c r="B32" s="140">
        <v>10</v>
      </c>
      <c r="C32" s="836" t="s">
        <v>609</v>
      </c>
      <c r="D32" s="836"/>
      <c r="E32" s="836"/>
      <c r="F32" s="836"/>
      <c r="G32" s="836"/>
      <c r="H32" s="836"/>
      <c r="I32" s="836"/>
      <c r="J32" s="836"/>
      <c r="K32" s="836"/>
      <c r="L32" s="836"/>
      <c r="M32" s="836"/>
      <c r="N32" s="836"/>
      <c r="O32" s="836"/>
      <c r="P32" s="836"/>
      <c r="Q32" s="836"/>
      <c r="R32" s="836"/>
      <c r="S32" s="836"/>
      <c r="T32" s="836"/>
      <c r="U32" s="837"/>
      <c r="V32" s="146"/>
      <c r="W32" s="158" t="s">
        <v>282</v>
      </c>
      <c r="X32" s="158"/>
      <c r="Y32" s="158"/>
      <c r="Z32" s="158"/>
      <c r="AA32" s="158"/>
      <c r="AB32" s="158"/>
      <c r="AC32" s="158"/>
      <c r="AD32" s="158"/>
      <c r="AE32" s="158"/>
      <c r="AF32" s="158"/>
      <c r="AG32" s="158"/>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92"/>
    </row>
    <row r="33" spans="2:57" s="9" customFormat="1" ht="20.100000000000001" customHeight="1">
      <c r="B33" s="111">
        <v>11</v>
      </c>
      <c r="C33" s="696" t="s">
        <v>8</v>
      </c>
      <c r="D33" s="696"/>
      <c r="E33" s="696"/>
      <c r="F33" s="696"/>
      <c r="G33" s="696"/>
      <c r="H33" s="696"/>
      <c r="I33" s="696"/>
      <c r="J33" s="696"/>
      <c r="K33" s="696"/>
      <c r="L33" s="696"/>
      <c r="M33" s="696"/>
      <c r="N33" s="696"/>
      <c r="O33" s="696"/>
      <c r="P33" s="696"/>
      <c r="Q33" s="696"/>
      <c r="R33" s="696"/>
      <c r="S33" s="696"/>
      <c r="T33" s="696"/>
      <c r="U33" s="830"/>
      <c r="V33" s="147"/>
      <c r="W33" s="838" t="s">
        <v>179</v>
      </c>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8"/>
      <c r="AY33" s="838"/>
      <c r="AZ33" s="838"/>
      <c r="BA33" s="838"/>
      <c r="BB33" s="838"/>
      <c r="BC33" s="838"/>
      <c r="BD33" s="839"/>
      <c r="BE33" s="134"/>
    </row>
    <row r="34" spans="2:57" s="9" customFormat="1" ht="20.100000000000001" customHeight="1">
      <c r="B34" s="140">
        <v>12</v>
      </c>
      <c r="C34" s="696" t="s">
        <v>255</v>
      </c>
      <c r="D34" s="696"/>
      <c r="E34" s="696"/>
      <c r="F34" s="696"/>
      <c r="G34" s="696"/>
      <c r="H34" s="696"/>
      <c r="I34" s="696"/>
      <c r="J34" s="696"/>
      <c r="K34" s="696"/>
      <c r="L34" s="696"/>
      <c r="M34" s="696"/>
      <c r="N34" s="696"/>
      <c r="O34" s="696"/>
      <c r="P34" s="696"/>
      <c r="Q34" s="696"/>
      <c r="R34" s="696"/>
      <c r="S34" s="696"/>
      <c r="T34" s="696"/>
      <c r="U34" s="830"/>
      <c r="V34" s="147"/>
      <c r="W34" s="838" t="s">
        <v>179</v>
      </c>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8"/>
      <c r="AY34" s="838"/>
      <c r="AZ34" s="838"/>
      <c r="BA34" s="838"/>
      <c r="BB34" s="838"/>
      <c r="BC34" s="838"/>
      <c r="BD34" s="839"/>
      <c r="BE34" s="134"/>
    </row>
    <row r="35" spans="2:57" s="9" customFormat="1" ht="20.100000000000001" customHeight="1">
      <c r="B35" s="105">
        <v>13</v>
      </c>
      <c r="C35" s="696" t="s">
        <v>3</v>
      </c>
      <c r="D35" s="696"/>
      <c r="E35" s="696"/>
      <c r="F35" s="696"/>
      <c r="G35" s="696"/>
      <c r="H35" s="696"/>
      <c r="I35" s="696"/>
      <c r="J35" s="696"/>
      <c r="K35" s="696"/>
      <c r="L35" s="696"/>
      <c r="M35" s="696"/>
      <c r="N35" s="696"/>
      <c r="O35" s="696"/>
      <c r="P35" s="696"/>
      <c r="Q35" s="696"/>
      <c r="R35" s="696"/>
      <c r="S35" s="696"/>
      <c r="T35" s="696"/>
      <c r="U35" s="830"/>
      <c r="V35" s="144"/>
      <c r="W35" s="838" t="s">
        <v>56</v>
      </c>
      <c r="X35" s="838"/>
      <c r="Y35" s="838"/>
      <c r="Z35" s="838"/>
      <c r="AA35" s="838"/>
      <c r="AB35" s="838"/>
      <c r="AC35" s="838"/>
      <c r="AD35" s="838"/>
      <c r="AE35" s="838"/>
      <c r="AF35" s="838"/>
      <c r="AG35" s="838"/>
      <c r="AH35" s="838"/>
      <c r="AI35" s="838"/>
      <c r="AJ35" s="838"/>
      <c r="AK35" s="838"/>
      <c r="AL35" s="838"/>
      <c r="AM35" s="838"/>
      <c r="AN35" s="838"/>
      <c r="AO35" s="838"/>
      <c r="AP35" s="838"/>
      <c r="AQ35" s="838"/>
      <c r="AR35" s="838"/>
      <c r="AS35" s="838"/>
      <c r="AT35" s="838"/>
      <c r="AU35" s="838"/>
      <c r="AV35" s="838"/>
      <c r="AW35" s="838"/>
      <c r="AX35" s="838"/>
      <c r="AY35" s="838"/>
      <c r="AZ35" s="838"/>
      <c r="BA35" s="838"/>
      <c r="BB35" s="838"/>
      <c r="BC35" s="838"/>
      <c r="BD35" s="839"/>
      <c r="BE35" s="22"/>
    </row>
    <row r="36" spans="2:57" s="9" customFormat="1" ht="20.100000000000001" customHeight="1">
      <c r="B36" s="140">
        <v>14</v>
      </c>
      <c r="C36" s="840" t="s">
        <v>241</v>
      </c>
      <c r="D36" s="841"/>
      <c r="E36" s="841"/>
      <c r="F36" s="841"/>
      <c r="G36" s="841"/>
      <c r="H36" s="841"/>
      <c r="I36" s="841"/>
      <c r="J36" s="841"/>
      <c r="K36" s="841"/>
      <c r="L36" s="841"/>
      <c r="M36" s="841"/>
      <c r="N36" s="841"/>
      <c r="O36" s="841"/>
      <c r="P36" s="841"/>
      <c r="Q36" s="841"/>
      <c r="R36" s="841"/>
      <c r="S36" s="841"/>
      <c r="T36" s="841"/>
      <c r="U36" s="842"/>
      <c r="V36" s="147"/>
      <c r="W36" s="838" t="s">
        <v>74</v>
      </c>
      <c r="X36" s="838"/>
      <c r="Y36" s="838"/>
      <c r="Z36" s="838"/>
      <c r="AA36" s="838"/>
      <c r="AB36" s="838"/>
      <c r="AC36" s="838"/>
      <c r="AD36" s="838"/>
      <c r="AE36" s="838"/>
      <c r="AF36" s="838"/>
      <c r="AG36" s="838"/>
      <c r="AH36" s="838"/>
      <c r="AI36" s="838"/>
      <c r="AJ36" s="838"/>
      <c r="AK36" s="838"/>
      <c r="AL36" s="838"/>
      <c r="AM36" s="838"/>
      <c r="AN36" s="838"/>
      <c r="AO36" s="838"/>
      <c r="AP36" s="838"/>
      <c r="AQ36" s="838"/>
      <c r="AR36" s="838"/>
      <c r="AS36" s="838"/>
      <c r="AT36" s="838"/>
      <c r="AU36" s="838"/>
      <c r="AV36" s="838"/>
      <c r="AW36" s="838"/>
      <c r="AX36" s="838"/>
      <c r="AY36" s="838"/>
      <c r="AZ36" s="838"/>
      <c r="BA36" s="838"/>
      <c r="BB36" s="838"/>
      <c r="BC36" s="838"/>
      <c r="BD36" s="839"/>
      <c r="BE36" s="134"/>
    </row>
    <row r="37" spans="2:57" s="9" customFormat="1" ht="20.100000000000001" customHeight="1">
      <c r="B37" s="140">
        <v>15</v>
      </c>
      <c r="C37" s="696" t="s">
        <v>623</v>
      </c>
      <c r="D37" s="841"/>
      <c r="E37" s="841"/>
      <c r="F37" s="841"/>
      <c r="G37" s="841"/>
      <c r="H37" s="841"/>
      <c r="I37" s="841"/>
      <c r="J37" s="841"/>
      <c r="K37" s="841"/>
      <c r="L37" s="841"/>
      <c r="M37" s="841"/>
      <c r="N37" s="841"/>
      <c r="O37" s="841"/>
      <c r="P37" s="841"/>
      <c r="Q37" s="841"/>
      <c r="R37" s="841"/>
      <c r="S37" s="841"/>
      <c r="T37" s="841"/>
      <c r="U37" s="842"/>
      <c r="V37" s="147"/>
      <c r="W37" s="838" t="s">
        <v>263</v>
      </c>
      <c r="X37" s="838"/>
      <c r="Y37" s="838"/>
      <c r="Z37" s="838"/>
      <c r="AA37" s="838"/>
      <c r="AB37" s="838"/>
      <c r="AC37" s="838"/>
      <c r="AD37" s="838"/>
      <c r="AE37" s="838"/>
      <c r="AF37" s="838"/>
      <c r="AG37" s="838"/>
      <c r="AH37" s="838"/>
      <c r="AI37" s="838"/>
      <c r="AJ37" s="838"/>
      <c r="AK37" s="838"/>
      <c r="AL37" s="838"/>
      <c r="AM37" s="838"/>
      <c r="AN37" s="838"/>
      <c r="AO37" s="838"/>
      <c r="AP37" s="838"/>
      <c r="AQ37" s="838"/>
      <c r="AR37" s="838"/>
      <c r="AS37" s="838"/>
      <c r="AT37" s="838"/>
      <c r="AU37" s="838"/>
      <c r="AV37" s="838"/>
      <c r="AW37" s="838"/>
      <c r="AX37" s="838"/>
      <c r="AY37" s="838"/>
      <c r="AZ37" s="838"/>
      <c r="BA37" s="838"/>
      <c r="BB37" s="838"/>
      <c r="BC37" s="838"/>
      <c r="BD37" s="839"/>
      <c r="BE37" s="134"/>
    </row>
    <row r="38" spans="2:57" s="72" customFormat="1" ht="28.5" customHeight="1">
      <c r="B38" s="139">
        <v>16</v>
      </c>
      <c r="C38" s="846" t="s">
        <v>536</v>
      </c>
      <c r="D38" s="846"/>
      <c r="E38" s="846"/>
      <c r="F38" s="846"/>
      <c r="G38" s="846"/>
      <c r="H38" s="846"/>
      <c r="I38" s="846"/>
      <c r="J38" s="846"/>
      <c r="K38" s="846"/>
      <c r="L38" s="846"/>
      <c r="M38" s="846"/>
      <c r="N38" s="846"/>
      <c r="O38" s="846"/>
      <c r="P38" s="846"/>
      <c r="Q38" s="846"/>
      <c r="R38" s="846"/>
      <c r="S38" s="846"/>
      <c r="T38" s="846"/>
      <c r="U38" s="847"/>
      <c r="V38" s="147"/>
      <c r="W38" s="838" t="s">
        <v>74</v>
      </c>
      <c r="X38" s="838"/>
      <c r="Y38" s="838"/>
      <c r="Z38" s="838"/>
      <c r="AA38" s="838"/>
      <c r="AB38" s="838"/>
      <c r="AC38" s="838"/>
      <c r="AD38" s="838"/>
      <c r="AE38" s="838"/>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838"/>
      <c r="BB38" s="838"/>
      <c r="BC38" s="838"/>
      <c r="BD38" s="839"/>
      <c r="BE38" s="168"/>
    </row>
    <row r="39" spans="2:57" s="72" customFormat="1" ht="20.100000000000001" customHeight="1">
      <c r="B39" s="139">
        <v>17</v>
      </c>
      <c r="C39" s="848" t="s">
        <v>509</v>
      </c>
      <c r="D39" s="848"/>
      <c r="E39" s="848"/>
      <c r="F39" s="848"/>
      <c r="G39" s="848"/>
      <c r="H39" s="848"/>
      <c r="I39" s="848"/>
      <c r="J39" s="848"/>
      <c r="K39" s="848"/>
      <c r="L39" s="848"/>
      <c r="M39" s="848"/>
      <c r="N39" s="848"/>
      <c r="O39" s="848"/>
      <c r="P39" s="848"/>
      <c r="Q39" s="848"/>
      <c r="R39" s="848"/>
      <c r="S39" s="848"/>
      <c r="T39" s="848"/>
      <c r="U39" s="849"/>
      <c r="V39" s="147"/>
      <c r="W39" s="838" t="s">
        <v>74</v>
      </c>
      <c r="X39" s="838"/>
      <c r="Y39" s="838"/>
      <c r="Z39" s="838"/>
      <c r="AA39" s="838"/>
      <c r="AB39" s="838"/>
      <c r="AC39" s="838"/>
      <c r="AD39" s="838"/>
      <c r="AE39" s="838"/>
      <c r="AF39" s="838"/>
      <c r="AG39" s="838"/>
      <c r="AH39" s="838"/>
      <c r="AI39" s="838"/>
      <c r="AJ39" s="838"/>
      <c r="AK39" s="838"/>
      <c r="AL39" s="838"/>
      <c r="AM39" s="838"/>
      <c r="AN39" s="838"/>
      <c r="AO39" s="838"/>
      <c r="AP39" s="838"/>
      <c r="AQ39" s="838"/>
      <c r="AR39" s="838"/>
      <c r="AS39" s="838"/>
      <c r="AT39" s="838"/>
      <c r="AU39" s="838"/>
      <c r="AV39" s="838"/>
      <c r="AW39" s="838"/>
      <c r="AX39" s="838"/>
      <c r="AY39" s="838"/>
      <c r="AZ39" s="838"/>
      <c r="BA39" s="838"/>
      <c r="BB39" s="838"/>
      <c r="BC39" s="838"/>
      <c r="BD39" s="839"/>
      <c r="BE39" s="168"/>
    </row>
    <row r="40" spans="2:57" s="72" customFormat="1" ht="20.100000000000001" customHeight="1">
      <c r="B40" s="139">
        <v>18</v>
      </c>
      <c r="C40" s="848" t="s">
        <v>375</v>
      </c>
      <c r="D40" s="848"/>
      <c r="E40" s="848"/>
      <c r="F40" s="848"/>
      <c r="G40" s="848"/>
      <c r="H40" s="848"/>
      <c r="I40" s="848"/>
      <c r="J40" s="848"/>
      <c r="K40" s="848"/>
      <c r="L40" s="848"/>
      <c r="M40" s="848"/>
      <c r="N40" s="848"/>
      <c r="O40" s="848"/>
      <c r="P40" s="848"/>
      <c r="Q40" s="848"/>
      <c r="R40" s="848"/>
      <c r="S40" s="848"/>
      <c r="T40" s="848"/>
      <c r="U40" s="849"/>
      <c r="V40" s="147"/>
      <c r="W40" s="838" t="s">
        <v>74</v>
      </c>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8"/>
      <c r="AY40" s="838"/>
      <c r="AZ40" s="838"/>
      <c r="BA40" s="838"/>
      <c r="BB40" s="838"/>
      <c r="BC40" s="838"/>
      <c r="BD40" s="839"/>
      <c r="BE40" s="168"/>
    </row>
    <row r="41" spans="2:57" s="72" customFormat="1" ht="20.100000000000001" customHeight="1">
      <c r="B41" s="139">
        <v>19</v>
      </c>
      <c r="C41" s="848" t="s">
        <v>331</v>
      </c>
      <c r="D41" s="848"/>
      <c r="E41" s="848"/>
      <c r="F41" s="848"/>
      <c r="G41" s="848"/>
      <c r="H41" s="848"/>
      <c r="I41" s="848"/>
      <c r="J41" s="848"/>
      <c r="K41" s="848"/>
      <c r="L41" s="848"/>
      <c r="M41" s="848"/>
      <c r="N41" s="848"/>
      <c r="O41" s="848"/>
      <c r="P41" s="848"/>
      <c r="Q41" s="848"/>
      <c r="R41" s="848"/>
      <c r="S41" s="848"/>
      <c r="T41" s="848"/>
      <c r="U41" s="849"/>
      <c r="V41" s="147"/>
      <c r="W41" s="838" t="s">
        <v>74</v>
      </c>
      <c r="X41" s="838"/>
      <c r="Y41" s="838"/>
      <c r="Z41" s="838"/>
      <c r="AA41" s="838"/>
      <c r="AB41" s="838"/>
      <c r="AC41" s="838"/>
      <c r="AD41" s="838"/>
      <c r="AE41" s="838"/>
      <c r="AF41" s="838"/>
      <c r="AG41" s="838"/>
      <c r="AH41" s="838"/>
      <c r="AI41" s="838"/>
      <c r="AJ41" s="838"/>
      <c r="AK41" s="838"/>
      <c r="AL41" s="838"/>
      <c r="AM41" s="838"/>
      <c r="AN41" s="838"/>
      <c r="AO41" s="838"/>
      <c r="AP41" s="838"/>
      <c r="AQ41" s="838"/>
      <c r="AR41" s="838"/>
      <c r="AS41" s="838"/>
      <c r="AT41" s="838"/>
      <c r="AU41" s="838"/>
      <c r="AV41" s="838"/>
      <c r="AW41" s="838"/>
      <c r="AX41" s="838"/>
      <c r="AY41" s="838"/>
      <c r="AZ41" s="838"/>
      <c r="BA41" s="838"/>
      <c r="BB41" s="838"/>
      <c r="BC41" s="838"/>
      <c r="BD41" s="839"/>
      <c r="BE41" s="168"/>
    </row>
    <row r="42" spans="2:57" s="9" customFormat="1" ht="20.100000000000001" customHeight="1">
      <c r="B42" s="850">
        <v>20</v>
      </c>
      <c r="C42" s="884" t="s">
        <v>268</v>
      </c>
      <c r="D42" s="885"/>
      <c r="E42" s="885"/>
      <c r="F42" s="885"/>
      <c r="G42" s="885"/>
      <c r="H42" s="885"/>
      <c r="I42" s="885"/>
      <c r="J42" s="885"/>
      <c r="K42" s="885"/>
      <c r="L42" s="853" t="s">
        <v>269</v>
      </c>
      <c r="M42" s="854"/>
      <c r="N42" s="854"/>
      <c r="O42" s="854"/>
      <c r="P42" s="854"/>
      <c r="Q42" s="854"/>
      <c r="R42" s="854"/>
      <c r="S42" s="854"/>
      <c r="T42" s="854"/>
      <c r="U42" s="854"/>
      <c r="V42" s="150"/>
      <c r="W42" s="855" t="s">
        <v>242</v>
      </c>
      <c r="X42" s="855"/>
      <c r="Y42" s="855"/>
      <c r="Z42" s="855"/>
      <c r="AA42" s="855"/>
      <c r="AB42" s="855"/>
      <c r="AC42" s="855"/>
      <c r="AD42" s="855"/>
      <c r="AE42" s="855"/>
      <c r="AF42" s="855"/>
      <c r="AG42" s="855"/>
      <c r="AH42" s="855"/>
      <c r="AI42" s="855"/>
      <c r="AJ42" s="855"/>
      <c r="AK42" s="855"/>
      <c r="AL42" s="855"/>
      <c r="AM42" s="855"/>
      <c r="AN42" s="855"/>
      <c r="AO42" s="855"/>
      <c r="AP42" s="855"/>
      <c r="AQ42" s="855"/>
      <c r="AR42" s="855"/>
      <c r="AS42" s="855"/>
      <c r="AT42" s="855"/>
      <c r="AU42" s="855"/>
      <c r="AV42" s="855"/>
      <c r="AW42" s="855"/>
      <c r="AX42" s="855"/>
      <c r="AY42" s="855"/>
      <c r="AZ42" s="855"/>
      <c r="BA42" s="855"/>
      <c r="BB42" s="855"/>
      <c r="BC42" s="855"/>
      <c r="BD42" s="856"/>
      <c r="BE42" s="22"/>
    </row>
    <row r="43" spans="2:57" s="9" customFormat="1" ht="20.100000000000001" customHeight="1">
      <c r="B43" s="782"/>
      <c r="C43" s="886"/>
      <c r="D43" s="886"/>
      <c r="E43" s="886"/>
      <c r="F43" s="886"/>
      <c r="G43" s="886"/>
      <c r="H43" s="886"/>
      <c r="I43" s="886"/>
      <c r="J43" s="886"/>
      <c r="K43" s="886"/>
      <c r="L43" s="857" t="s">
        <v>272</v>
      </c>
      <c r="M43" s="858"/>
      <c r="N43" s="858"/>
      <c r="O43" s="858"/>
      <c r="P43" s="858"/>
      <c r="Q43" s="858"/>
      <c r="R43" s="858"/>
      <c r="S43" s="858"/>
      <c r="T43" s="858"/>
      <c r="U43" s="858"/>
      <c r="V43" s="145"/>
      <c r="W43" s="859" t="s">
        <v>273</v>
      </c>
      <c r="X43" s="859"/>
      <c r="Y43" s="859"/>
      <c r="Z43" s="859"/>
      <c r="AA43" s="859"/>
      <c r="AB43" s="859"/>
      <c r="AC43" s="859"/>
      <c r="AD43" s="859"/>
      <c r="AE43" s="859"/>
      <c r="AF43" s="859"/>
      <c r="AG43" s="859"/>
      <c r="AH43" s="859"/>
      <c r="AI43" s="859"/>
      <c r="AJ43" s="859"/>
      <c r="AK43" s="859"/>
      <c r="AL43" s="859"/>
      <c r="AM43" s="859"/>
      <c r="AN43" s="859"/>
      <c r="AO43" s="859"/>
      <c r="AP43" s="859"/>
      <c r="AQ43" s="859"/>
      <c r="AR43" s="859"/>
      <c r="AS43" s="859"/>
      <c r="AT43" s="859"/>
      <c r="AU43" s="859"/>
      <c r="AV43" s="859"/>
      <c r="AW43" s="859"/>
      <c r="AX43" s="859"/>
      <c r="AY43" s="859"/>
      <c r="AZ43" s="859"/>
      <c r="BA43" s="859"/>
      <c r="BB43" s="859"/>
      <c r="BC43" s="859"/>
      <c r="BD43" s="860"/>
      <c r="BE43" s="45"/>
    </row>
    <row r="44" spans="2:57" s="9" customFormat="1" ht="20.100000000000001" customHeight="1">
      <c r="B44" s="850">
        <v>21</v>
      </c>
      <c r="C44" s="884" t="s">
        <v>205</v>
      </c>
      <c r="D44" s="884"/>
      <c r="E44" s="884"/>
      <c r="F44" s="884"/>
      <c r="G44" s="884"/>
      <c r="H44" s="884"/>
      <c r="I44" s="884"/>
      <c r="J44" s="884"/>
      <c r="K44" s="884"/>
      <c r="L44" s="884"/>
      <c r="M44" s="884"/>
      <c r="N44" s="884"/>
      <c r="O44" s="884"/>
      <c r="P44" s="884"/>
      <c r="Q44" s="884"/>
      <c r="R44" s="884"/>
      <c r="S44" s="884"/>
      <c r="T44" s="884"/>
      <c r="U44" s="887"/>
      <c r="V44" s="150"/>
      <c r="W44" s="855" t="s">
        <v>183</v>
      </c>
      <c r="X44" s="855"/>
      <c r="Y44" s="855"/>
      <c r="Z44" s="855"/>
      <c r="AA44" s="855"/>
      <c r="AB44" s="855"/>
      <c r="AC44" s="855"/>
      <c r="AD44" s="855"/>
      <c r="AE44" s="855"/>
      <c r="AF44" s="855"/>
      <c r="AG44" s="855"/>
      <c r="AH44" s="855"/>
      <c r="AI44" s="855"/>
      <c r="AJ44" s="855"/>
      <c r="AK44" s="855"/>
      <c r="AL44" s="855"/>
      <c r="AM44" s="855"/>
      <c r="AN44" s="855"/>
      <c r="AO44" s="855"/>
      <c r="AP44" s="855"/>
      <c r="AQ44" s="855"/>
      <c r="AR44" s="855"/>
      <c r="AS44" s="855"/>
      <c r="AT44" s="855"/>
      <c r="AU44" s="855"/>
      <c r="AV44" s="855"/>
      <c r="AW44" s="855"/>
      <c r="AX44" s="855"/>
      <c r="AY44" s="855"/>
      <c r="AZ44" s="855"/>
      <c r="BA44" s="855"/>
      <c r="BB44" s="855"/>
      <c r="BC44" s="855"/>
      <c r="BD44" s="856"/>
      <c r="BE44" s="22"/>
    </row>
    <row r="45" spans="2:57" s="9" customFormat="1" ht="20.100000000000001" customHeight="1">
      <c r="B45" s="782"/>
      <c r="C45" s="888"/>
      <c r="D45" s="888"/>
      <c r="E45" s="888"/>
      <c r="F45" s="888"/>
      <c r="G45" s="888"/>
      <c r="H45" s="888"/>
      <c r="I45" s="888"/>
      <c r="J45" s="888"/>
      <c r="K45" s="888"/>
      <c r="L45" s="888"/>
      <c r="M45" s="888"/>
      <c r="N45" s="888"/>
      <c r="O45" s="888"/>
      <c r="P45" s="888"/>
      <c r="Q45" s="888"/>
      <c r="R45" s="888"/>
      <c r="S45" s="888"/>
      <c r="T45" s="888"/>
      <c r="U45" s="889"/>
      <c r="V45" s="145"/>
      <c r="W45" s="859" t="s">
        <v>54</v>
      </c>
      <c r="X45" s="859"/>
      <c r="Y45" s="859"/>
      <c r="Z45" s="859"/>
      <c r="AA45" s="859"/>
      <c r="AB45" s="859"/>
      <c r="AC45" s="859"/>
      <c r="AD45" s="859"/>
      <c r="AE45" s="859"/>
      <c r="AF45" s="859"/>
      <c r="AG45" s="859"/>
      <c r="AH45" s="859"/>
      <c r="AI45" s="859"/>
      <c r="AJ45" s="859"/>
      <c r="AK45" s="859"/>
      <c r="AL45" s="859"/>
      <c r="AM45" s="859"/>
      <c r="AN45" s="859"/>
      <c r="AO45" s="859"/>
      <c r="AP45" s="859"/>
      <c r="AQ45" s="859"/>
      <c r="AR45" s="859"/>
      <c r="AS45" s="859"/>
      <c r="AT45" s="859"/>
      <c r="AU45" s="859"/>
      <c r="AV45" s="859"/>
      <c r="AW45" s="859"/>
      <c r="AX45" s="859"/>
      <c r="AY45" s="859"/>
      <c r="AZ45" s="859"/>
      <c r="BA45" s="859"/>
      <c r="BB45" s="859"/>
      <c r="BC45" s="859"/>
      <c r="BD45" s="860"/>
      <c r="BE45" s="45"/>
    </row>
    <row r="46" spans="2:57" s="9" customFormat="1" ht="20.100000000000001" customHeight="1">
      <c r="B46" s="850">
        <v>22</v>
      </c>
      <c r="C46" s="848" t="s">
        <v>55</v>
      </c>
      <c r="D46" s="848"/>
      <c r="E46" s="848"/>
      <c r="F46" s="848"/>
      <c r="G46" s="848"/>
      <c r="H46" s="848"/>
      <c r="I46" s="848"/>
      <c r="J46" s="848"/>
      <c r="K46" s="848"/>
      <c r="L46" s="848"/>
      <c r="M46" s="848"/>
      <c r="N46" s="848"/>
      <c r="O46" s="848"/>
      <c r="P46" s="848"/>
      <c r="Q46" s="848"/>
      <c r="R46" s="848"/>
      <c r="S46" s="848"/>
      <c r="T46" s="848"/>
      <c r="U46" s="849"/>
      <c r="V46" s="150"/>
      <c r="W46" s="855" t="s">
        <v>183</v>
      </c>
      <c r="X46" s="855"/>
      <c r="Y46" s="855"/>
      <c r="Z46" s="855"/>
      <c r="AA46" s="855"/>
      <c r="AB46" s="855"/>
      <c r="AC46" s="855"/>
      <c r="AD46" s="855"/>
      <c r="AE46" s="855"/>
      <c r="AF46" s="855"/>
      <c r="AG46" s="855"/>
      <c r="AH46" s="855"/>
      <c r="AI46" s="855"/>
      <c r="AJ46" s="855"/>
      <c r="AK46" s="855"/>
      <c r="AL46" s="855"/>
      <c r="AM46" s="855"/>
      <c r="AN46" s="855"/>
      <c r="AO46" s="855"/>
      <c r="AP46" s="855"/>
      <c r="AQ46" s="855"/>
      <c r="AR46" s="855"/>
      <c r="AS46" s="855"/>
      <c r="AT46" s="855"/>
      <c r="AU46" s="855"/>
      <c r="AV46" s="855"/>
      <c r="AW46" s="855"/>
      <c r="AX46" s="855"/>
      <c r="AY46" s="855"/>
      <c r="AZ46" s="855"/>
      <c r="BA46" s="855"/>
      <c r="BB46" s="855"/>
      <c r="BC46" s="855"/>
      <c r="BD46" s="856"/>
      <c r="BE46" s="22"/>
    </row>
    <row r="47" spans="2:57" s="9" customFormat="1" ht="20.100000000000001" customHeight="1">
      <c r="B47" s="782"/>
      <c r="C47" s="851"/>
      <c r="D47" s="851"/>
      <c r="E47" s="851"/>
      <c r="F47" s="851"/>
      <c r="G47" s="851"/>
      <c r="H47" s="851"/>
      <c r="I47" s="851"/>
      <c r="J47" s="851"/>
      <c r="K47" s="851"/>
      <c r="L47" s="851"/>
      <c r="M47" s="851"/>
      <c r="N47" s="851"/>
      <c r="O47" s="851"/>
      <c r="P47" s="851"/>
      <c r="Q47" s="851"/>
      <c r="R47" s="851"/>
      <c r="S47" s="851"/>
      <c r="T47" s="851"/>
      <c r="U47" s="852"/>
      <c r="V47" s="145"/>
      <c r="W47" s="859" t="s">
        <v>54</v>
      </c>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59"/>
      <c r="AY47" s="859"/>
      <c r="AZ47" s="859"/>
      <c r="BA47" s="859"/>
      <c r="BB47" s="859"/>
      <c r="BC47" s="859"/>
      <c r="BD47" s="860"/>
      <c r="BE47" s="45"/>
    </row>
    <row r="48" spans="2:57" s="9" customFormat="1" ht="20.100000000000001" customHeight="1">
      <c r="B48" s="777">
        <v>23</v>
      </c>
      <c r="C48" s="869" t="s">
        <v>112</v>
      </c>
      <c r="D48" s="869"/>
      <c r="E48" s="869"/>
      <c r="F48" s="869"/>
      <c r="G48" s="869"/>
      <c r="H48" s="869"/>
      <c r="I48" s="869"/>
      <c r="J48" s="869"/>
      <c r="K48" s="869"/>
      <c r="L48" s="869"/>
      <c r="M48" s="869"/>
      <c r="N48" s="869"/>
      <c r="O48" s="869"/>
      <c r="P48" s="869"/>
      <c r="Q48" s="869"/>
      <c r="R48" s="869"/>
      <c r="S48" s="869"/>
      <c r="T48" s="869"/>
      <c r="U48" s="870"/>
      <c r="V48" s="151"/>
      <c r="W48" s="843" t="s">
        <v>274</v>
      </c>
      <c r="X48" s="844"/>
      <c r="Y48" s="844"/>
      <c r="Z48" s="844"/>
      <c r="AA48" s="844"/>
      <c r="AB48" s="844"/>
      <c r="AC48" s="844"/>
      <c r="AD48" s="844"/>
      <c r="AE48" s="844"/>
      <c r="AF48" s="844"/>
      <c r="AG48" s="844"/>
      <c r="AH48" s="844"/>
      <c r="AI48" s="844"/>
      <c r="AJ48" s="844"/>
      <c r="AK48" s="844"/>
      <c r="AL48" s="844"/>
      <c r="AM48" s="844"/>
      <c r="AN48" s="844"/>
      <c r="AO48" s="844"/>
      <c r="AP48" s="844"/>
      <c r="AQ48" s="844"/>
      <c r="AR48" s="844"/>
      <c r="AS48" s="844"/>
      <c r="AT48" s="844"/>
      <c r="AU48" s="844"/>
      <c r="AV48" s="844"/>
      <c r="AW48" s="844"/>
      <c r="AX48" s="844"/>
      <c r="AY48" s="844"/>
      <c r="AZ48" s="844"/>
      <c r="BA48" s="844"/>
      <c r="BB48" s="844"/>
      <c r="BC48" s="844"/>
      <c r="BD48" s="845"/>
      <c r="BE48" s="22"/>
    </row>
    <row r="49" spans="2:57" s="9" customFormat="1" ht="20.100000000000001" customHeight="1">
      <c r="B49" s="868"/>
      <c r="C49" s="871"/>
      <c r="D49" s="871"/>
      <c r="E49" s="871"/>
      <c r="F49" s="871"/>
      <c r="G49" s="871"/>
      <c r="H49" s="871"/>
      <c r="I49" s="871"/>
      <c r="J49" s="871"/>
      <c r="K49" s="871"/>
      <c r="L49" s="871"/>
      <c r="M49" s="871"/>
      <c r="N49" s="871"/>
      <c r="O49" s="871"/>
      <c r="P49" s="871"/>
      <c r="Q49" s="871"/>
      <c r="R49" s="871"/>
      <c r="S49" s="871"/>
      <c r="T49" s="871"/>
      <c r="U49" s="872"/>
      <c r="V49" s="152"/>
      <c r="W49" s="873" t="s">
        <v>92</v>
      </c>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4"/>
      <c r="AY49" s="874"/>
      <c r="AZ49" s="874"/>
      <c r="BA49" s="874"/>
      <c r="BB49" s="874"/>
      <c r="BC49" s="874"/>
      <c r="BD49" s="875"/>
      <c r="BE49" s="45"/>
    </row>
    <row r="50" spans="2:57" s="136" customFormat="1" ht="11.25" customHeight="1">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c r="BE50" s="141"/>
    </row>
    <row r="51" spans="2:57" s="9" customFormat="1" ht="15" customHeight="1">
      <c r="B51" s="39" t="s">
        <v>275</v>
      </c>
      <c r="C51" s="112"/>
      <c r="D51" s="112"/>
      <c r="E51" s="112"/>
      <c r="F51" s="112"/>
      <c r="G51" s="112"/>
      <c r="H51" s="112"/>
      <c r="I51" s="112"/>
      <c r="J51" s="112"/>
      <c r="K51" s="112"/>
      <c r="L51" s="112"/>
      <c r="M51" s="112"/>
      <c r="N51" s="112"/>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14"/>
      <c r="BE51" s="134"/>
    </row>
    <row r="52" spans="2:57" s="137" customFormat="1" ht="15" customHeight="1">
      <c r="B52" s="448" t="s">
        <v>672</v>
      </c>
      <c r="C52" s="142"/>
      <c r="D52" s="142"/>
      <c r="E52" s="142"/>
      <c r="F52" s="142"/>
      <c r="G52" s="142"/>
      <c r="H52" s="142"/>
      <c r="I52" s="142"/>
      <c r="J52" s="142"/>
      <c r="K52" s="142"/>
      <c r="L52" s="142"/>
      <c r="M52" s="142"/>
      <c r="N52" s="142"/>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37"/>
    </row>
    <row r="53" spans="2:57" s="9" customFormat="1" ht="19.5" customHeight="1">
      <c r="B53" s="134" t="s">
        <v>373</v>
      </c>
    </row>
  </sheetData>
  <mergeCells count="116">
    <mergeCell ref="C12:U14"/>
    <mergeCell ref="B12:B14"/>
    <mergeCell ref="B48:B49"/>
    <mergeCell ref="C48:U49"/>
    <mergeCell ref="W49:BD49"/>
    <mergeCell ref="B7:B11"/>
    <mergeCell ref="C7:U11"/>
    <mergeCell ref="W10:Z11"/>
    <mergeCell ref="B15:B16"/>
    <mergeCell ref="C15:U16"/>
    <mergeCell ref="B17:B20"/>
    <mergeCell ref="C17:U20"/>
    <mergeCell ref="V18:Z19"/>
    <mergeCell ref="B21:B25"/>
    <mergeCell ref="C21:U25"/>
    <mergeCell ref="V21:AA25"/>
    <mergeCell ref="B26:B27"/>
    <mergeCell ref="C26:U27"/>
    <mergeCell ref="B30:B31"/>
    <mergeCell ref="C30:U31"/>
    <mergeCell ref="B42:B43"/>
    <mergeCell ref="C42:K43"/>
    <mergeCell ref="B44:B45"/>
    <mergeCell ref="C44:U45"/>
    <mergeCell ref="B46:B47"/>
    <mergeCell ref="C46:U47"/>
    <mergeCell ref="L42:U42"/>
    <mergeCell ref="W42:BD42"/>
    <mergeCell ref="L43:U43"/>
    <mergeCell ref="W43:BD43"/>
    <mergeCell ref="W44:BD44"/>
    <mergeCell ref="W45:BD45"/>
    <mergeCell ref="W46:BD46"/>
    <mergeCell ref="W47:BD47"/>
    <mergeCell ref="W48:BD48"/>
    <mergeCell ref="C37:U37"/>
    <mergeCell ref="W37:BD37"/>
    <mergeCell ref="C38:U38"/>
    <mergeCell ref="W38:BD38"/>
    <mergeCell ref="C39:U39"/>
    <mergeCell ref="W39:BD39"/>
    <mergeCell ref="C40:U40"/>
    <mergeCell ref="W40:BD40"/>
    <mergeCell ref="C41:U41"/>
    <mergeCell ref="W41:BD41"/>
    <mergeCell ref="C32:U32"/>
    <mergeCell ref="C33:U33"/>
    <mergeCell ref="W33:BD33"/>
    <mergeCell ref="C34:U34"/>
    <mergeCell ref="W34:BD34"/>
    <mergeCell ref="C35:U35"/>
    <mergeCell ref="W35:BD35"/>
    <mergeCell ref="C36:U36"/>
    <mergeCell ref="W36:BD36"/>
    <mergeCell ref="AM25:AQ25"/>
    <mergeCell ref="AL26:AP26"/>
    <mergeCell ref="AL27:AP27"/>
    <mergeCell ref="C28:U28"/>
    <mergeCell ref="W28:AJ28"/>
    <mergeCell ref="AL28:BD28"/>
    <mergeCell ref="C29:U29"/>
    <mergeCell ref="W29:BD29"/>
    <mergeCell ref="AL31:AN31"/>
    <mergeCell ref="AW31:AY31"/>
    <mergeCell ref="AA19:AG19"/>
    <mergeCell ref="AH19:AM19"/>
    <mergeCell ref="AN19:AT19"/>
    <mergeCell ref="AU19:AZ19"/>
    <mergeCell ref="V20:Z20"/>
    <mergeCell ref="AM21:AQ21"/>
    <mergeCell ref="AM22:AQ22"/>
    <mergeCell ref="AM23:AQ23"/>
    <mergeCell ref="AM24:AQ24"/>
    <mergeCell ref="BI15:BK15"/>
    <mergeCell ref="BM15:BN15"/>
    <mergeCell ref="BR15:BS15"/>
    <mergeCell ref="AA16:AB16"/>
    <mergeCell ref="AC16:AD16"/>
    <mergeCell ref="V17:Z17"/>
    <mergeCell ref="AN17:AT17"/>
    <mergeCell ref="AA18:AG18"/>
    <mergeCell ref="AH18:AM18"/>
    <mergeCell ref="AN18:AT18"/>
    <mergeCell ref="AU18:AZ18"/>
    <mergeCell ref="AF11:AH11"/>
    <mergeCell ref="AL11:AN11"/>
    <mergeCell ref="AP11:AS11"/>
    <mergeCell ref="BA11:BB11"/>
    <mergeCell ref="AE12:AI12"/>
    <mergeCell ref="AG13:AJ13"/>
    <mergeCell ref="Z15:AA15"/>
    <mergeCell ref="AC15:AE15"/>
    <mergeCell ref="AK15:AL15"/>
    <mergeCell ref="AN15:AO15"/>
    <mergeCell ref="AS15:AT15"/>
    <mergeCell ref="AV15:AX15"/>
    <mergeCell ref="AZ15:BB15"/>
    <mergeCell ref="Y9:AF9"/>
    <mergeCell ref="AH9:AJ9"/>
    <mergeCell ref="AK9:AL9"/>
    <mergeCell ref="AO9:AS9"/>
    <mergeCell ref="AU9:AW9"/>
    <mergeCell ref="AX9:BC9"/>
    <mergeCell ref="AF10:AH10"/>
    <mergeCell ref="AL10:AN10"/>
    <mergeCell ref="AP10:AS10"/>
    <mergeCell ref="BA10:BB10"/>
    <mergeCell ref="B2:H2"/>
    <mergeCell ref="AC2:AM2"/>
    <mergeCell ref="C6:U6"/>
    <mergeCell ref="V6:BD6"/>
    <mergeCell ref="BE6:BF6"/>
    <mergeCell ref="W7:BD7"/>
    <mergeCell ref="AH8:AJ8"/>
    <mergeCell ref="AU8:AW8"/>
    <mergeCell ref="AN2:BE2"/>
  </mergeCells>
  <phoneticPr fontId="22"/>
  <pageMargins left="0.51181102362204722" right="0.31496062992125984" top="0.59055118110236227" bottom="0.19685039370078741" header="0" footer="0"/>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S69"/>
  <sheetViews>
    <sheetView view="pageBreakPreview" topLeftCell="A13" zoomScaleSheetLayoutView="100" workbookViewId="0">
      <selection activeCell="AD17" sqref="AD17:AE17"/>
    </sheetView>
  </sheetViews>
  <sheetFormatPr defaultColWidth="9" defaultRowHeight="14.25"/>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ol min="56" max="16384" width="9" style="1"/>
  </cols>
  <sheetData>
    <row r="1" spans="2:45" ht="3.75" customHeight="1"/>
    <row r="2" spans="2:45" ht="19.5" customHeight="1">
      <c r="B2" s="668" t="s">
        <v>13</v>
      </c>
      <c r="C2" s="799"/>
      <c r="D2" s="799"/>
      <c r="E2" s="800"/>
      <c r="O2" s="692" t="s">
        <v>637</v>
      </c>
      <c r="P2" s="693"/>
      <c r="Q2" s="693"/>
      <c r="R2" s="693"/>
      <c r="S2" s="693"/>
      <c r="T2" s="693"/>
      <c r="U2" s="890"/>
      <c r="V2" s="891" t="str">
        <f>CONCATENATE('(変更)1-1'!T25,"・",'(変更)1-1'!N27)</f>
        <v>１－１・</v>
      </c>
      <c r="W2" s="711"/>
      <c r="X2" s="711"/>
      <c r="Y2" s="711"/>
      <c r="Z2" s="711"/>
      <c r="AA2" s="711"/>
      <c r="AB2" s="711"/>
      <c r="AC2" s="711"/>
      <c r="AD2" s="711"/>
      <c r="AE2" s="712"/>
      <c r="AF2" s="227"/>
      <c r="AG2" s="227"/>
      <c r="AH2" s="227"/>
      <c r="AI2" s="227"/>
      <c r="AJ2" s="227"/>
      <c r="AK2" s="227"/>
      <c r="AL2" s="227"/>
      <c r="AM2" s="227"/>
      <c r="AN2" s="227"/>
      <c r="AO2" s="227"/>
      <c r="AP2" s="227"/>
      <c r="AQ2" s="227"/>
      <c r="AR2" s="227"/>
      <c r="AS2" s="3"/>
    </row>
    <row r="3" spans="2:45" ht="28.5" customHeight="1">
      <c r="B3" s="892" t="s">
        <v>663</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row>
    <row r="4" spans="2:45" ht="24" customHeight="1">
      <c r="B4" s="893" t="s">
        <v>48</v>
      </c>
      <c r="C4" s="894"/>
      <c r="D4" s="894"/>
      <c r="E4" s="894"/>
      <c r="F4" s="894"/>
      <c r="G4" s="895" t="str">
        <f>'(変更)1-1'!N19</f>
        <v>離職者等委託訓練　知識等習得コース</v>
      </c>
      <c r="H4" s="896"/>
      <c r="I4" s="896"/>
      <c r="J4" s="896"/>
      <c r="K4" s="896"/>
      <c r="L4" s="896"/>
      <c r="M4" s="896"/>
      <c r="N4" s="896"/>
      <c r="O4" s="896"/>
      <c r="P4" s="896"/>
      <c r="Q4" s="896"/>
      <c r="R4" s="896"/>
      <c r="S4" s="896"/>
      <c r="T4" s="896"/>
      <c r="U4" s="896"/>
      <c r="V4" s="896"/>
      <c r="W4" s="214"/>
      <c r="X4" s="214"/>
      <c r="Y4" s="214"/>
      <c r="Z4" s="214"/>
      <c r="AA4" s="214"/>
      <c r="AB4" s="214"/>
      <c r="AC4" s="214"/>
      <c r="AD4" s="214"/>
      <c r="AE4" s="223"/>
      <c r="AG4" s="137"/>
      <c r="AH4" s="137"/>
      <c r="AI4" s="137"/>
      <c r="AJ4" s="137"/>
      <c r="AK4" s="137"/>
    </row>
    <row r="5" spans="2:45" ht="24" customHeight="1">
      <c r="B5" s="893" t="s">
        <v>58</v>
      </c>
      <c r="C5" s="894"/>
      <c r="D5" s="894"/>
      <c r="E5" s="894"/>
      <c r="F5" s="894"/>
      <c r="G5" s="895" t="str">
        <f>'(変更)1-1'!N21</f>
        <v>パソコン初級</v>
      </c>
      <c r="H5" s="896"/>
      <c r="I5" s="896"/>
      <c r="J5" s="896"/>
      <c r="K5" s="896"/>
      <c r="L5" s="896"/>
      <c r="M5" s="896"/>
      <c r="N5" s="896"/>
      <c r="O5" s="896"/>
      <c r="P5" s="896"/>
      <c r="Q5" s="896"/>
      <c r="R5" s="896"/>
      <c r="S5" s="896"/>
      <c r="T5" s="896"/>
      <c r="U5" s="896"/>
      <c r="V5" s="896"/>
      <c r="W5" s="214" t="s">
        <v>41</v>
      </c>
      <c r="X5" s="214"/>
      <c r="Y5" s="214"/>
      <c r="Z5" s="214"/>
      <c r="AA5" s="214"/>
      <c r="AB5" s="214"/>
      <c r="AC5" s="214"/>
      <c r="AD5" s="214"/>
      <c r="AE5" s="223"/>
      <c r="AG5" s="137"/>
      <c r="AH5" s="137"/>
      <c r="AI5" s="137"/>
      <c r="AJ5" s="137"/>
      <c r="AK5" s="137"/>
    </row>
    <row r="6" spans="2:45" ht="42" customHeight="1">
      <c r="B6" s="897" t="s">
        <v>69</v>
      </c>
      <c r="C6" s="898"/>
      <c r="D6" s="898"/>
      <c r="E6" s="898"/>
      <c r="F6" s="899"/>
      <c r="G6" s="900"/>
      <c r="H6" s="900"/>
      <c r="I6" s="900"/>
      <c r="J6" s="900"/>
      <c r="K6" s="900"/>
      <c r="L6" s="900"/>
      <c r="M6" s="900"/>
      <c r="N6" s="900"/>
      <c r="O6" s="900"/>
      <c r="P6" s="900"/>
      <c r="Q6" s="900"/>
      <c r="R6" s="900"/>
      <c r="S6" s="900"/>
      <c r="T6" s="900"/>
      <c r="U6" s="900"/>
      <c r="V6" s="900"/>
      <c r="W6" s="900"/>
      <c r="X6" s="900"/>
      <c r="Y6" s="900"/>
      <c r="Z6" s="900"/>
      <c r="AA6" s="900"/>
      <c r="AB6" s="900"/>
      <c r="AC6" s="900"/>
      <c r="AD6" s="900"/>
      <c r="AE6" s="901"/>
    </row>
    <row r="7" spans="2:45" ht="20.100000000000001" customHeight="1">
      <c r="B7" s="988" t="s">
        <v>31</v>
      </c>
      <c r="C7" s="989"/>
      <c r="D7" s="989"/>
      <c r="E7" s="989"/>
      <c r="F7" s="990"/>
      <c r="G7" s="194" t="s">
        <v>25</v>
      </c>
      <c r="H7" s="198"/>
      <c r="I7" s="902"/>
      <c r="J7" s="903"/>
      <c r="K7" s="903"/>
      <c r="L7" s="903"/>
      <c r="M7" s="903"/>
      <c r="N7" s="903"/>
      <c r="O7" s="903"/>
      <c r="P7" s="903"/>
      <c r="Q7" s="903"/>
      <c r="R7" s="903"/>
      <c r="S7" s="210" t="s">
        <v>278</v>
      </c>
      <c r="T7" s="210"/>
      <c r="U7" s="904"/>
      <c r="V7" s="905"/>
      <c r="W7" s="905"/>
      <c r="X7" s="198" t="s">
        <v>279</v>
      </c>
      <c r="Y7" s="216"/>
      <c r="Z7" s="218" t="s">
        <v>280</v>
      </c>
      <c r="AA7" s="906"/>
      <c r="AB7" s="902"/>
      <c r="AC7" s="902"/>
      <c r="AD7" s="902"/>
      <c r="AE7" s="907"/>
    </row>
    <row r="8" spans="2:45" ht="20.100000000000001" customHeight="1">
      <c r="B8" s="991"/>
      <c r="C8" s="992"/>
      <c r="D8" s="992"/>
      <c r="E8" s="992"/>
      <c r="F8" s="993"/>
      <c r="G8" s="195" t="s">
        <v>25</v>
      </c>
      <c r="H8" s="199"/>
      <c r="I8" s="908"/>
      <c r="J8" s="909"/>
      <c r="K8" s="909"/>
      <c r="L8" s="909"/>
      <c r="M8" s="909"/>
      <c r="N8" s="909"/>
      <c r="O8" s="909"/>
      <c r="P8" s="909"/>
      <c r="Q8" s="909"/>
      <c r="R8" s="909"/>
      <c r="S8" s="30" t="s">
        <v>278</v>
      </c>
      <c r="T8" s="30"/>
      <c r="U8" s="910"/>
      <c r="V8" s="911"/>
      <c r="W8" s="911"/>
      <c r="X8" s="215" t="s">
        <v>279</v>
      </c>
      <c r="Y8" s="13"/>
      <c r="Z8" s="20" t="s">
        <v>280</v>
      </c>
      <c r="AA8" s="912"/>
      <c r="AB8" s="908"/>
      <c r="AC8" s="908"/>
      <c r="AD8" s="908"/>
      <c r="AE8" s="913"/>
    </row>
    <row r="9" spans="2:45" ht="20.100000000000001" customHeight="1">
      <c r="B9" s="991"/>
      <c r="C9" s="992"/>
      <c r="D9" s="992"/>
      <c r="E9" s="992"/>
      <c r="F9" s="993"/>
      <c r="G9" s="196" t="s">
        <v>25</v>
      </c>
      <c r="H9" s="199"/>
      <c r="I9" s="908"/>
      <c r="J9" s="909"/>
      <c r="K9" s="909"/>
      <c r="L9" s="909"/>
      <c r="M9" s="909"/>
      <c r="N9" s="909"/>
      <c r="O9" s="909"/>
      <c r="P9" s="909"/>
      <c r="Q9" s="909"/>
      <c r="R9" s="909"/>
      <c r="S9" s="30" t="s">
        <v>278</v>
      </c>
      <c r="T9" s="30"/>
      <c r="U9" s="910"/>
      <c r="V9" s="911"/>
      <c r="W9" s="911"/>
      <c r="X9" s="215" t="s">
        <v>279</v>
      </c>
      <c r="Y9" s="13"/>
      <c r="Z9" s="20" t="s">
        <v>280</v>
      </c>
      <c r="AA9" s="912"/>
      <c r="AB9" s="908"/>
      <c r="AC9" s="908"/>
      <c r="AD9" s="908"/>
      <c r="AE9" s="913"/>
    </row>
    <row r="10" spans="2:45" ht="20.100000000000001" customHeight="1">
      <c r="B10" s="994"/>
      <c r="C10" s="995"/>
      <c r="D10" s="995"/>
      <c r="E10" s="995"/>
      <c r="F10" s="996"/>
      <c r="G10" s="197" t="s">
        <v>25</v>
      </c>
      <c r="H10" s="200"/>
      <c r="I10" s="914"/>
      <c r="J10" s="915"/>
      <c r="K10" s="915"/>
      <c r="L10" s="915"/>
      <c r="M10" s="915"/>
      <c r="N10" s="915"/>
      <c r="O10" s="915"/>
      <c r="P10" s="915"/>
      <c r="Q10" s="915"/>
      <c r="R10" s="915"/>
      <c r="S10" s="211" t="s">
        <v>278</v>
      </c>
      <c r="T10" s="211"/>
      <c r="U10" s="916"/>
      <c r="V10" s="917"/>
      <c r="W10" s="917"/>
      <c r="X10" s="211" t="s">
        <v>279</v>
      </c>
      <c r="Y10" s="217"/>
      <c r="Z10" s="219" t="s">
        <v>280</v>
      </c>
      <c r="AA10" s="918"/>
      <c r="AB10" s="914"/>
      <c r="AC10" s="914"/>
      <c r="AD10" s="914"/>
      <c r="AE10" s="919"/>
    </row>
    <row r="11" spans="2:45" ht="30" hidden="1" customHeight="1">
      <c r="B11" s="920"/>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2"/>
    </row>
    <row r="12" spans="2:45" ht="22.5" customHeight="1">
      <c r="B12" s="1022" t="s">
        <v>237</v>
      </c>
      <c r="C12" s="789" t="s">
        <v>229</v>
      </c>
      <c r="D12" s="789"/>
      <c r="E12" s="789"/>
      <c r="F12" s="789"/>
      <c r="G12" s="789"/>
      <c r="H12" s="789"/>
      <c r="I12" s="789"/>
      <c r="J12" s="789"/>
      <c r="K12" s="789"/>
      <c r="L12" s="801" t="s">
        <v>283</v>
      </c>
      <c r="M12" s="789"/>
      <c r="N12" s="789"/>
      <c r="O12" s="789"/>
      <c r="P12" s="789"/>
      <c r="Q12" s="789"/>
      <c r="R12" s="789"/>
      <c r="S12" s="789"/>
      <c r="T12" s="789"/>
      <c r="U12" s="789"/>
      <c r="V12" s="789"/>
      <c r="W12" s="789"/>
      <c r="X12" s="789"/>
      <c r="Y12" s="789"/>
      <c r="Z12" s="789"/>
      <c r="AA12" s="789"/>
      <c r="AB12" s="789"/>
      <c r="AC12" s="790"/>
      <c r="AD12" s="801" t="s">
        <v>115</v>
      </c>
      <c r="AE12" s="791"/>
      <c r="AH12" s="46"/>
    </row>
    <row r="13" spans="2:45" ht="20.100000000000001" customHeight="1">
      <c r="B13" s="1023"/>
      <c r="C13" s="1024" t="s">
        <v>284</v>
      </c>
      <c r="D13" s="923"/>
      <c r="E13" s="924"/>
      <c r="F13" s="924"/>
      <c r="G13" s="924"/>
      <c r="H13" s="924"/>
      <c r="I13" s="924"/>
      <c r="J13" s="924"/>
      <c r="K13" s="924"/>
      <c r="L13" s="925"/>
      <c r="M13" s="926"/>
      <c r="N13" s="926"/>
      <c r="O13" s="926"/>
      <c r="P13" s="926"/>
      <c r="Q13" s="926"/>
      <c r="R13" s="926"/>
      <c r="S13" s="926"/>
      <c r="T13" s="926"/>
      <c r="U13" s="926"/>
      <c r="V13" s="926"/>
      <c r="W13" s="926"/>
      <c r="X13" s="926"/>
      <c r="Y13" s="926"/>
      <c r="Z13" s="926"/>
      <c r="AA13" s="926"/>
      <c r="AB13" s="926"/>
      <c r="AC13" s="927"/>
      <c r="AD13" s="928"/>
      <c r="AE13" s="929"/>
    </row>
    <row r="14" spans="2:45" ht="20.100000000000001" customHeight="1">
      <c r="B14" s="1023"/>
      <c r="C14" s="1025"/>
      <c r="D14" s="930"/>
      <c r="E14" s="931"/>
      <c r="F14" s="931"/>
      <c r="G14" s="931"/>
      <c r="H14" s="931"/>
      <c r="I14" s="931"/>
      <c r="J14" s="931"/>
      <c r="K14" s="931"/>
      <c r="L14" s="932"/>
      <c r="M14" s="933"/>
      <c r="N14" s="933"/>
      <c r="O14" s="933"/>
      <c r="P14" s="933"/>
      <c r="Q14" s="933"/>
      <c r="R14" s="933"/>
      <c r="S14" s="933"/>
      <c r="T14" s="933"/>
      <c r="U14" s="933"/>
      <c r="V14" s="933"/>
      <c r="W14" s="933"/>
      <c r="X14" s="933"/>
      <c r="Y14" s="933"/>
      <c r="Z14" s="933"/>
      <c r="AA14" s="933"/>
      <c r="AB14" s="933"/>
      <c r="AC14" s="934"/>
      <c r="AD14" s="935"/>
      <c r="AE14" s="936"/>
    </row>
    <row r="15" spans="2:45" ht="20.100000000000001" customHeight="1">
      <c r="B15" s="1023"/>
      <c r="C15" s="1025"/>
      <c r="D15" s="930"/>
      <c r="E15" s="931"/>
      <c r="F15" s="931"/>
      <c r="G15" s="931"/>
      <c r="H15" s="931"/>
      <c r="I15" s="931"/>
      <c r="J15" s="931"/>
      <c r="K15" s="931"/>
      <c r="L15" s="932"/>
      <c r="M15" s="933"/>
      <c r="N15" s="933"/>
      <c r="O15" s="933"/>
      <c r="P15" s="933"/>
      <c r="Q15" s="933"/>
      <c r="R15" s="933"/>
      <c r="S15" s="933"/>
      <c r="T15" s="933"/>
      <c r="U15" s="933"/>
      <c r="V15" s="933"/>
      <c r="W15" s="933"/>
      <c r="X15" s="933"/>
      <c r="Y15" s="933"/>
      <c r="Z15" s="933"/>
      <c r="AA15" s="933"/>
      <c r="AB15" s="933"/>
      <c r="AC15" s="934"/>
      <c r="AD15" s="937"/>
      <c r="AE15" s="938"/>
    </row>
    <row r="16" spans="2:45" ht="20.100000000000001" customHeight="1">
      <c r="B16" s="1023"/>
      <c r="C16" s="1025"/>
      <c r="D16" s="930"/>
      <c r="E16" s="931"/>
      <c r="F16" s="931"/>
      <c r="G16" s="931"/>
      <c r="H16" s="931"/>
      <c r="I16" s="931"/>
      <c r="J16" s="931"/>
      <c r="K16" s="931"/>
      <c r="L16" s="201"/>
      <c r="M16" s="204"/>
      <c r="N16" s="204"/>
      <c r="O16" s="204"/>
      <c r="P16" s="204"/>
      <c r="Q16" s="204"/>
      <c r="R16" s="204"/>
      <c r="S16" s="204"/>
      <c r="T16" s="204"/>
      <c r="U16" s="204"/>
      <c r="V16" s="204"/>
      <c r="W16" s="204"/>
      <c r="X16" s="204"/>
      <c r="Y16" s="204"/>
      <c r="Z16" s="204"/>
      <c r="AA16" s="204"/>
      <c r="AB16" s="204"/>
      <c r="AC16" s="220"/>
      <c r="AD16" s="937"/>
      <c r="AE16" s="938"/>
    </row>
    <row r="17" spans="2:31" ht="20.100000000000001" customHeight="1">
      <c r="B17" s="1023"/>
      <c r="C17" s="1025"/>
      <c r="D17" s="930"/>
      <c r="E17" s="931"/>
      <c r="F17" s="931"/>
      <c r="G17" s="931"/>
      <c r="H17" s="931"/>
      <c r="I17" s="931"/>
      <c r="J17" s="931"/>
      <c r="K17" s="931"/>
      <c r="L17" s="932"/>
      <c r="M17" s="933"/>
      <c r="N17" s="933"/>
      <c r="O17" s="933"/>
      <c r="P17" s="933"/>
      <c r="Q17" s="933"/>
      <c r="R17" s="933"/>
      <c r="S17" s="933"/>
      <c r="T17" s="933"/>
      <c r="U17" s="933"/>
      <c r="V17" s="933"/>
      <c r="W17" s="933"/>
      <c r="X17" s="933"/>
      <c r="Y17" s="933"/>
      <c r="Z17" s="933"/>
      <c r="AA17" s="933"/>
      <c r="AB17" s="933"/>
      <c r="AC17" s="934"/>
      <c r="AD17" s="937"/>
      <c r="AE17" s="938"/>
    </row>
    <row r="18" spans="2:31" ht="20.100000000000001" customHeight="1">
      <c r="B18" s="1023"/>
      <c r="C18" s="1025"/>
      <c r="D18" s="930"/>
      <c r="E18" s="931"/>
      <c r="F18" s="931"/>
      <c r="G18" s="931"/>
      <c r="H18" s="931"/>
      <c r="I18" s="931"/>
      <c r="J18" s="931"/>
      <c r="K18" s="931"/>
      <c r="L18" s="201"/>
      <c r="M18" s="204"/>
      <c r="N18" s="204"/>
      <c r="O18" s="204"/>
      <c r="P18" s="204"/>
      <c r="Q18" s="204"/>
      <c r="R18" s="204"/>
      <c r="S18" s="204"/>
      <c r="T18" s="204"/>
      <c r="U18" s="204"/>
      <c r="V18" s="204"/>
      <c r="W18" s="204"/>
      <c r="X18" s="204"/>
      <c r="Y18" s="204"/>
      <c r="Z18" s="204"/>
      <c r="AA18" s="204"/>
      <c r="AB18" s="204"/>
      <c r="AC18" s="220"/>
      <c r="AD18" s="937"/>
      <c r="AE18" s="938"/>
    </row>
    <row r="19" spans="2:31" ht="20.100000000000001" customHeight="1">
      <c r="B19" s="1023"/>
      <c r="C19" s="1025"/>
      <c r="D19" s="930"/>
      <c r="E19" s="931"/>
      <c r="F19" s="931"/>
      <c r="G19" s="931"/>
      <c r="H19" s="931"/>
      <c r="I19" s="931"/>
      <c r="J19" s="931"/>
      <c r="K19" s="931"/>
      <c r="L19" s="201"/>
      <c r="M19" s="204"/>
      <c r="N19" s="204"/>
      <c r="O19" s="204"/>
      <c r="P19" s="204"/>
      <c r="Q19" s="204"/>
      <c r="R19" s="204"/>
      <c r="S19" s="204"/>
      <c r="T19" s="204"/>
      <c r="U19" s="204"/>
      <c r="V19" s="204"/>
      <c r="W19" s="204"/>
      <c r="X19" s="204"/>
      <c r="Y19" s="204"/>
      <c r="Z19" s="204"/>
      <c r="AA19" s="204"/>
      <c r="AB19" s="204"/>
      <c r="AC19" s="220"/>
      <c r="AD19" s="937"/>
      <c r="AE19" s="938"/>
    </row>
    <row r="20" spans="2:31" ht="20.100000000000001" customHeight="1">
      <c r="B20" s="1023"/>
      <c r="C20" s="1025"/>
      <c r="D20" s="930"/>
      <c r="E20" s="931"/>
      <c r="F20" s="931"/>
      <c r="G20" s="931"/>
      <c r="H20" s="931"/>
      <c r="I20" s="931"/>
      <c r="J20" s="931"/>
      <c r="K20" s="931"/>
      <c r="L20" s="932"/>
      <c r="M20" s="933"/>
      <c r="N20" s="933"/>
      <c r="O20" s="933"/>
      <c r="P20" s="933"/>
      <c r="Q20" s="933"/>
      <c r="R20" s="933"/>
      <c r="S20" s="933"/>
      <c r="T20" s="933"/>
      <c r="U20" s="933"/>
      <c r="V20" s="933"/>
      <c r="W20" s="933"/>
      <c r="X20" s="933"/>
      <c r="Y20" s="933"/>
      <c r="Z20" s="933"/>
      <c r="AA20" s="933"/>
      <c r="AB20" s="933"/>
      <c r="AC20" s="934"/>
      <c r="AD20" s="935"/>
      <c r="AE20" s="936"/>
    </row>
    <row r="21" spans="2:31" ht="20.100000000000001" customHeight="1">
      <c r="B21" s="1023"/>
      <c r="C21" s="1026"/>
      <c r="D21" s="939"/>
      <c r="E21" s="940"/>
      <c r="F21" s="940"/>
      <c r="G21" s="940"/>
      <c r="H21" s="940"/>
      <c r="I21" s="940"/>
      <c r="J21" s="940"/>
      <c r="K21" s="940"/>
      <c r="L21" s="941"/>
      <c r="M21" s="942"/>
      <c r="N21" s="942"/>
      <c r="O21" s="942"/>
      <c r="P21" s="942"/>
      <c r="Q21" s="942"/>
      <c r="R21" s="942"/>
      <c r="S21" s="942"/>
      <c r="T21" s="942"/>
      <c r="U21" s="942"/>
      <c r="V21" s="942"/>
      <c r="W21" s="942"/>
      <c r="X21" s="942"/>
      <c r="Y21" s="942"/>
      <c r="Z21" s="942"/>
      <c r="AA21" s="942"/>
      <c r="AB21" s="942"/>
      <c r="AC21" s="943"/>
      <c r="AD21" s="944"/>
      <c r="AE21" s="945"/>
    </row>
    <row r="22" spans="2:31" ht="20.100000000000001" customHeight="1">
      <c r="B22" s="1023"/>
      <c r="C22" s="1024" t="s">
        <v>285</v>
      </c>
      <c r="D22" s="946"/>
      <c r="E22" s="947"/>
      <c r="F22" s="947"/>
      <c r="G22" s="947"/>
      <c r="H22" s="947"/>
      <c r="I22" s="947"/>
      <c r="J22" s="947"/>
      <c r="K22" s="947"/>
      <c r="L22" s="946"/>
      <c r="M22" s="948"/>
      <c r="N22" s="948"/>
      <c r="O22" s="948"/>
      <c r="P22" s="948"/>
      <c r="Q22" s="948"/>
      <c r="R22" s="948"/>
      <c r="S22" s="948"/>
      <c r="T22" s="948"/>
      <c r="U22" s="948"/>
      <c r="V22" s="948"/>
      <c r="W22" s="948"/>
      <c r="X22" s="948"/>
      <c r="Y22" s="948"/>
      <c r="Z22" s="948"/>
      <c r="AA22" s="948"/>
      <c r="AB22" s="948"/>
      <c r="AC22" s="949"/>
      <c r="AD22" s="928"/>
      <c r="AE22" s="929"/>
    </row>
    <row r="23" spans="2:31" ht="20.100000000000001" customHeight="1">
      <c r="B23" s="1023"/>
      <c r="C23" s="1025"/>
      <c r="D23" s="950"/>
      <c r="E23" s="951"/>
      <c r="F23" s="951"/>
      <c r="G23" s="951"/>
      <c r="H23" s="951"/>
      <c r="I23" s="951"/>
      <c r="J23" s="951"/>
      <c r="K23" s="951"/>
      <c r="L23" s="952"/>
      <c r="M23" s="953"/>
      <c r="N23" s="953"/>
      <c r="O23" s="953"/>
      <c r="P23" s="953"/>
      <c r="Q23" s="953"/>
      <c r="R23" s="953"/>
      <c r="S23" s="953"/>
      <c r="T23" s="953"/>
      <c r="U23" s="953"/>
      <c r="V23" s="953"/>
      <c r="W23" s="953"/>
      <c r="X23" s="953"/>
      <c r="Y23" s="953"/>
      <c r="Z23" s="953"/>
      <c r="AA23" s="953"/>
      <c r="AB23" s="953"/>
      <c r="AC23" s="954"/>
      <c r="AD23" s="935"/>
      <c r="AE23" s="936"/>
    </row>
    <row r="24" spans="2:31" ht="20.100000000000001" customHeight="1">
      <c r="B24" s="1023"/>
      <c r="C24" s="1025"/>
      <c r="D24" s="950"/>
      <c r="E24" s="951"/>
      <c r="F24" s="951"/>
      <c r="G24" s="951"/>
      <c r="H24" s="951"/>
      <c r="I24" s="951"/>
      <c r="J24" s="951"/>
      <c r="K24" s="951"/>
      <c r="L24" s="952"/>
      <c r="M24" s="953"/>
      <c r="N24" s="953"/>
      <c r="O24" s="953"/>
      <c r="P24" s="953"/>
      <c r="Q24" s="953"/>
      <c r="R24" s="953"/>
      <c r="S24" s="953"/>
      <c r="T24" s="953"/>
      <c r="U24" s="953"/>
      <c r="V24" s="953"/>
      <c r="W24" s="953"/>
      <c r="X24" s="953"/>
      <c r="Y24" s="953"/>
      <c r="Z24" s="953"/>
      <c r="AA24" s="953"/>
      <c r="AB24" s="953"/>
      <c r="AC24" s="954"/>
      <c r="AD24" s="935"/>
      <c r="AE24" s="936"/>
    </row>
    <row r="25" spans="2:31" ht="20.100000000000001" customHeight="1">
      <c r="B25" s="1023"/>
      <c r="C25" s="1025"/>
      <c r="D25" s="950"/>
      <c r="E25" s="951"/>
      <c r="F25" s="951"/>
      <c r="G25" s="951"/>
      <c r="H25" s="951"/>
      <c r="I25" s="951"/>
      <c r="J25" s="951"/>
      <c r="K25" s="951"/>
      <c r="L25" s="952"/>
      <c r="M25" s="953"/>
      <c r="N25" s="953"/>
      <c r="O25" s="953"/>
      <c r="P25" s="953"/>
      <c r="Q25" s="953"/>
      <c r="R25" s="953"/>
      <c r="S25" s="953"/>
      <c r="T25" s="953"/>
      <c r="U25" s="953"/>
      <c r="V25" s="953"/>
      <c r="W25" s="953"/>
      <c r="X25" s="953"/>
      <c r="Y25" s="953"/>
      <c r="Z25" s="953"/>
      <c r="AA25" s="953"/>
      <c r="AB25" s="953"/>
      <c r="AC25" s="954"/>
      <c r="AD25" s="935"/>
      <c r="AE25" s="936"/>
    </row>
    <row r="26" spans="2:31" ht="20.100000000000001" customHeight="1">
      <c r="B26" s="1023"/>
      <c r="C26" s="1025"/>
      <c r="D26" s="950"/>
      <c r="E26" s="951"/>
      <c r="F26" s="951"/>
      <c r="G26" s="951"/>
      <c r="H26" s="951"/>
      <c r="I26" s="951"/>
      <c r="J26" s="951"/>
      <c r="K26" s="951"/>
      <c r="L26" s="952"/>
      <c r="M26" s="953"/>
      <c r="N26" s="953"/>
      <c r="O26" s="953"/>
      <c r="P26" s="953"/>
      <c r="Q26" s="953"/>
      <c r="R26" s="953"/>
      <c r="S26" s="953"/>
      <c r="T26" s="953"/>
      <c r="U26" s="953"/>
      <c r="V26" s="953"/>
      <c r="W26" s="953"/>
      <c r="X26" s="953"/>
      <c r="Y26" s="953"/>
      <c r="Z26" s="953"/>
      <c r="AA26" s="953"/>
      <c r="AB26" s="953"/>
      <c r="AC26" s="954"/>
      <c r="AD26" s="935"/>
      <c r="AE26" s="936"/>
    </row>
    <row r="27" spans="2:31" ht="20.100000000000001" customHeight="1">
      <c r="B27" s="1023"/>
      <c r="C27" s="1025"/>
      <c r="D27" s="950"/>
      <c r="E27" s="951"/>
      <c r="F27" s="951"/>
      <c r="G27" s="951"/>
      <c r="H27" s="951"/>
      <c r="I27" s="951"/>
      <c r="J27" s="951"/>
      <c r="K27" s="951"/>
      <c r="L27" s="952"/>
      <c r="M27" s="953"/>
      <c r="N27" s="953"/>
      <c r="O27" s="953"/>
      <c r="P27" s="953"/>
      <c r="Q27" s="953"/>
      <c r="R27" s="953"/>
      <c r="S27" s="953"/>
      <c r="T27" s="953"/>
      <c r="U27" s="953"/>
      <c r="V27" s="953"/>
      <c r="W27" s="953"/>
      <c r="X27" s="953"/>
      <c r="Y27" s="953"/>
      <c r="Z27" s="953"/>
      <c r="AA27" s="953"/>
      <c r="AB27" s="953"/>
      <c r="AC27" s="954"/>
      <c r="AD27" s="935"/>
      <c r="AE27" s="936"/>
    </row>
    <row r="28" spans="2:31" ht="20.100000000000001" customHeight="1">
      <c r="B28" s="1023"/>
      <c r="C28" s="1025"/>
      <c r="D28" s="950"/>
      <c r="E28" s="951"/>
      <c r="F28" s="951"/>
      <c r="G28" s="951"/>
      <c r="H28" s="951"/>
      <c r="I28" s="951"/>
      <c r="J28" s="951"/>
      <c r="K28" s="951"/>
      <c r="L28" s="202"/>
      <c r="M28" s="205"/>
      <c r="N28" s="205"/>
      <c r="O28" s="205"/>
      <c r="P28" s="205"/>
      <c r="Q28" s="205"/>
      <c r="R28" s="205"/>
      <c r="S28" s="205"/>
      <c r="T28" s="205"/>
      <c r="U28" s="205"/>
      <c r="V28" s="205"/>
      <c r="W28" s="205"/>
      <c r="X28" s="205"/>
      <c r="Y28" s="205"/>
      <c r="Z28" s="205"/>
      <c r="AA28" s="205"/>
      <c r="AB28" s="205"/>
      <c r="AC28" s="221"/>
      <c r="AD28" s="222"/>
      <c r="AE28" s="224"/>
    </row>
    <row r="29" spans="2:31" ht="20.100000000000001" customHeight="1">
      <c r="B29" s="1023"/>
      <c r="C29" s="1026"/>
      <c r="D29" s="955"/>
      <c r="E29" s="956"/>
      <c r="F29" s="956"/>
      <c r="G29" s="956"/>
      <c r="H29" s="956"/>
      <c r="I29" s="956"/>
      <c r="J29" s="956"/>
      <c r="K29" s="956"/>
      <c r="L29" s="957"/>
      <c r="M29" s="958"/>
      <c r="N29" s="958"/>
      <c r="O29" s="958"/>
      <c r="P29" s="958"/>
      <c r="Q29" s="958"/>
      <c r="R29" s="958"/>
      <c r="S29" s="958"/>
      <c r="T29" s="958"/>
      <c r="U29" s="958"/>
      <c r="V29" s="958"/>
      <c r="W29" s="958"/>
      <c r="X29" s="958"/>
      <c r="Y29" s="958"/>
      <c r="Z29" s="958"/>
      <c r="AA29" s="958"/>
      <c r="AB29" s="958"/>
      <c r="AC29" s="959"/>
      <c r="AD29" s="944"/>
      <c r="AE29" s="945"/>
    </row>
    <row r="30" spans="2:31" ht="20.100000000000001" customHeight="1">
      <c r="B30" s="1023"/>
      <c r="C30" s="1024" t="s">
        <v>287</v>
      </c>
      <c r="D30" s="960" t="s">
        <v>288</v>
      </c>
      <c r="E30" s="961"/>
      <c r="F30" s="961"/>
      <c r="G30" s="961"/>
      <c r="H30" s="961"/>
      <c r="I30" s="961"/>
      <c r="J30" s="961"/>
      <c r="K30" s="961"/>
      <c r="L30" s="960" t="s">
        <v>504</v>
      </c>
      <c r="M30" s="962"/>
      <c r="N30" s="962"/>
      <c r="O30" s="962"/>
      <c r="P30" s="962"/>
      <c r="Q30" s="962"/>
      <c r="R30" s="962"/>
      <c r="S30" s="962"/>
      <c r="T30" s="962"/>
      <c r="U30" s="962"/>
      <c r="V30" s="962"/>
      <c r="W30" s="962"/>
      <c r="X30" s="962"/>
      <c r="Y30" s="962"/>
      <c r="Z30" s="962"/>
      <c r="AA30" s="962"/>
      <c r="AB30" s="962"/>
      <c r="AC30" s="963"/>
      <c r="AD30" s="997"/>
      <c r="AE30" s="998"/>
    </row>
    <row r="31" spans="2:31" ht="20.100000000000001" customHeight="1">
      <c r="B31" s="1023"/>
      <c r="C31" s="1025"/>
      <c r="D31" s="1003" t="s">
        <v>505</v>
      </c>
      <c r="E31" s="1004"/>
      <c r="F31" s="1004"/>
      <c r="G31" s="1004"/>
      <c r="H31" s="1004"/>
      <c r="I31" s="1004"/>
      <c r="J31" s="1004"/>
      <c r="K31" s="1005"/>
      <c r="L31" s="1010" t="s">
        <v>503</v>
      </c>
      <c r="M31" s="1011"/>
      <c r="N31" s="1011"/>
      <c r="O31" s="1011"/>
      <c r="P31" s="1011"/>
      <c r="Q31" s="1011"/>
      <c r="R31" s="1011"/>
      <c r="S31" s="1011"/>
      <c r="T31" s="1011"/>
      <c r="U31" s="1011"/>
      <c r="V31" s="1011"/>
      <c r="W31" s="1011"/>
      <c r="X31" s="1011"/>
      <c r="Y31" s="1011"/>
      <c r="Z31" s="1011"/>
      <c r="AA31" s="1011"/>
      <c r="AB31" s="1011"/>
      <c r="AC31" s="1012"/>
      <c r="AD31" s="999"/>
      <c r="AE31" s="1000"/>
    </row>
    <row r="32" spans="2:31" ht="20.100000000000001" customHeight="1">
      <c r="B32" s="1023"/>
      <c r="C32" s="1025"/>
      <c r="D32" s="1003"/>
      <c r="E32" s="1006"/>
      <c r="F32" s="1006"/>
      <c r="G32" s="1006"/>
      <c r="H32" s="1006"/>
      <c r="I32" s="1006"/>
      <c r="J32" s="1006"/>
      <c r="K32" s="1005"/>
      <c r="L32" s="1013"/>
      <c r="M32" s="1014"/>
      <c r="N32" s="1014"/>
      <c r="O32" s="1014"/>
      <c r="P32" s="1014"/>
      <c r="Q32" s="1014"/>
      <c r="R32" s="1014"/>
      <c r="S32" s="1014"/>
      <c r="T32" s="1014"/>
      <c r="U32" s="1014"/>
      <c r="V32" s="1014"/>
      <c r="W32" s="1014"/>
      <c r="X32" s="1014"/>
      <c r="Y32" s="1014"/>
      <c r="Z32" s="1014"/>
      <c r="AA32" s="1014"/>
      <c r="AB32" s="1014"/>
      <c r="AC32" s="1015"/>
      <c r="AD32" s="999"/>
      <c r="AE32" s="1000"/>
    </row>
    <row r="33" spans="2:33" ht="8.25" customHeight="1">
      <c r="B33" s="1023"/>
      <c r="C33" s="1025"/>
      <c r="D33" s="1007"/>
      <c r="E33" s="1008"/>
      <c r="F33" s="1008"/>
      <c r="G33" s="1008"/>
      <c r="H33" s="1008"/>
      <c r="I33" s="1008"/>
      <c r="J33" s="1008"/>
      <c r="K33" s="1009"/>
      <c r="L33" s="1016"/>
      <c r="M33" s="1017"/>
      <c r="N33" s="1017"/>
      <c r="O33" s="1017"/>
      <c r="P33" s="1017"/>
      <c r="Q33" s="1017"/>
      <c r="R33" s="1017"/>
      <c r="S33" s="1017"/>
      <c r="T33" s="1017"/>
      <c r="U33" s="1017"/>
      <c r="V33" s="1017"/>
      <c r="W33" s="1017"/>
      <c r="X33" s="1017"/>
      <c r="Y33" s="1017"/>
      <c r="Z33" s="1017"/>
      <c r="AA33" s="1017"/>
      <c r="AB33" s="1017"/>
      <c r="AC33" s="1018"/>
      <c r="AD33" s="1001"/>
      <c r="AE33" s="1002"/>
    </row>
    <row r="34" spans="2:33" ht="20.100000000000001" customHeight="1">
      <c r="B34" s="1023"/>
      <c r="C34" s="1025"/>
      <c r="D34" s="950"/>
      <c r="E34" s="951"/>
      <c r="F34" s="951"/>
      <c r="G34" s="951"/>
      <c r="H34" s="951"/>
      <c r="I34" s="951"/>
      <c r="J34" s="951"/>
      <c r="K34" s="951"/>
      <c r="L34" s="952"/>
      <c r="M34" s="953"/>
      <c r="N34" s="953"/>
      <c r="O34" s="953"/>
      <c r="P34" s="953"/>
      <c r="Q34" s="953"/>
      <c r="R34" s="953"/>
      <c r="S34" s="953"/>
      <c r="T34" s="953"/>
      <c r="U34" s="953"/>
      <c r="V34" s="953"/>
      <c r="W34" s="953"/>
      <c r="X34" s="953"/>
      <c r="Y34" s="953"/>
      <c r="Z34" s="953"/>
      <c r="AA34" s="953"/>
      <c r="AB34" s="953"/>
      <c r="AC34" s="954"/>
      <c r="AD34" s="935"/>
      <c r="AE34" s="936"/>
      <c r="AG34" s="137"/>
    </row>
    <row r="35" spans="2:33" ht="20.100000000000001" customHeight="1">
      <c r="B35" s="1023"/>
      <c r="C35" s="1025"/>
      <c r="D35" s="950"/>
      <c r="E35" s="951"/>
      <c r="F35" s="951"/>
      <c r="G35" s="951"/>
      <c r="H35" s="951"/>
      <c r="I35" s="951"/>
      <c r="J35" s="951"/>
      <c r="K35" s="951"/>
      <c r="L35" s="952"/>
      <c r="M35" s="953"/>
      <c r="N35" s="953"/>
      <c r="O35" s="953"/>
      <c r="P35" s="953"/>
      <c r="Q35" s="953"/>
      <c r="R35" s="953"/>
      <c r="S35" s="953"/>
      <c r="T35" s="953"/>
      <c r="U35" s="953"/>
      <c r="V35" s="953"/>
      <c r="W35" s="953"/>
      <c r="X35" s="953"/>
      <c r="Y35" s="953"/>
      <c r="Z35" s="953"/>
      <c r="AA35" s="953"/>
      <c r="AB35" s="953"/>
      <c r="AC35" s="954"/>
      <c r="AD35" s="935"/>
      <c r="AE35" s="936"/>
      <c r="AG35" s="137"/>
    </row>
    <row r="36" spans="2:33" ht="20.100000000000001" customHeight="1">
      <c r="B36" s="1023"/>
      <c r="C36" s="1026"/>
      <c r="D36" s="955"/>
      <c r="E36" s="956"/>
      <c r="F36" s="956"/>
      <c r="G36" s="956"/>
      <c r="H36" s="956"/>
      <c r="I36" s="956"/>
      <c r="J36" s="956"/>
      <c r="K36" s="956"/>
      <c r="L36" s="957"/>
      <c r="M36" s="958"/>
      <c r="N36" s="958"/>
      <c r="O36" s="958"/>
      <c r="P36" s="958"/>
      <c r="Q36" s="958"/>
      <c r="R36" s="958"/>
      <c r="S36" s="958"/>
      <c r="T36" s="958"/>
      <c r="U36" s="958"/>
      <c r="V36" s="958"/>
      <c r="W36" s="958"/>
      <c r="X36" s="958"/>
      <c r="Y36" s="958"/>
      <c r="Z36" s="958"/>
      <c r="AA36" s="958"/>
      <c r="AB36" s="958"/>
      <c r="AC36" s="959"/>
      <c r="AD36" s="944"/>
      <c r="AE36" s="945"/>
      <c r="AG36" s="137"/>
    </row>
    <row r="37" spans="2:33" s="13" customFormat="1" ht="21" customHeight="1">
      <c r="B37" s="1023"/>
      <c r="C37" s="779" t="s">
        <v>289</v>
      </c>
      <c r="D37" s="780"/>
      <c r="E37" s="780"/>
      <c r="F37" s="780"/>
      <c r="G37" s="780"/>
      <c r="H37" s="780"/>
      <c r="I37" s="780"/>
      <c r="J37" s="780"/>
      <c r="K37" s="781"/>
      <c r="L37" s="203"/>
      <c r="M37" s="972" t="s">
        <v>221</v>
      </c>
      <c r="N37" s="972"/>
      <c r="O37" s="972"/>
      <c r="P37" s="972"/>
      <c r="Q37" s="973">
        <f>Q38+W38+AC38</f>
        <v>0</v>
      </c>
      <c r="R37" s="974"/>
      <c r="S37" s="206" t="s">
        <v>290</v>
      </c>
      <c r="T37" s="213"/>
      <c r="U37" s="975" t="s">
        <v>292</v>
      </c>
      <c r="V37" s="976"/>
      <c r="W37" s="976"/>
      <c r="X37" s="976"/>
      <c r="Y37" s="976"/>
      <c r="Z37" s="976"/>
      <c r="AA37" s="976"/>
      <c r="AB37" s="976"/>
      <c r="AC37" s="976"/>
      <c r="AD37" s="976"/>
      <c r="AE37" s="977"/>
    </row>
    <row r="38" spans="2:33" s="13" customFormat="1" ht="21" customHeight="1">
      <c r="B38" s="1023"/>
      <c r="C38" s="1019"/>
      <c r="D38" s="1020"/>
      <c r="E38" s="1020"/>
      <c r="F38" s="1020"/>
      <c r="G38" s="1020"/>
      <c r="H38" s="1020"/>
      <c r="I38" s="1020"/>
      <c r="J38" s="1020"/>
      <c r="K38" s="1021"/>
      <c r="L38" s="134"/>
      <c r="M38" s="1027" t="s">
        <v>251</v>
      </c>
      <c r="N38" s="1028"/>
      <c r="O38" s="1027" t="s">
        <v>293</v>
      </c>
      <c r="P38" s="1028"/>
      <c r="Q38" s="1027">
        <f>SUM(AD13:AE21)</f>
        <v>0</v>
      </c>
      <c r="R38" s="1028"/>
      <c r="S38" s="212" t="s">
        <v>50</v>
      </c>
      <c r="T38" s="134"/>
      <c r="U38" s="1027" t="s">
        <v>68</v>
      </c>
      <c r="V38" s="1028"/>
      <c r="W38" s="1027">
        <f>SUM(AD22:AE29)</f>
        <v>0</v>
      </c>
      <c r="X38" s="1028"/>
      <c r="Y38" s="212" t="s">
        <v>50</v>
      </c>
      <c r="Z38" s="1029" t="s">
        <v>287</v>
      </c>
      <c r="AA38" s="1030"/>
      <c r="AB38" s="1030"/>
      <c r="AC38" s="1027">
        <f>SUM(AD31:AE36)</f>
        <v>0</v>
      </c>
      <c r="AD38" s="1028"/>
      <c r="AE38" s="212" t="s">
        <v>50</v>
      </c>
      <c r="AF38" s="228"/>
    </row>
    <row r="39" spans="2:33" s="13" customFormat="1" ht="30.75" customHeight="1">
      <c r="B39" s="1031" t="s">
        <v>296</v>
      </c>
      <c r="C39" s="1032"/>
      <c r="D39" s="1032"/>
      <c r="E39" s="1032"/>
      <c r="F39" s="1032"/>
      <c r="G39" s="1032"/>
      <c r="H39" s="1032"/>
      <c r="I39" s="1032"/>
      <c r="J39" s="1032"/>
      <c r="K39" s="1033"/>
      <c r="L39" s="1034"/>
      <c r="M39" s="965"/>
      <c r="N39" s="207" t="s">
        <v>26</v>
      </c>
      <c r="O39" s="964"/>
      <c r="P39" s="965"/>
      <c r="Q39" s="207" t="s">
        <v>301</v>
      </c>
      <c r="R39" s="964"/>
      <c r="S39" s="965"/>
      <c r="T39" s="207" t="s">
        <v>26</v>
      </c>
      <c r="U39" s="964"/>
      <c r="V39" s="966"/>
      <c r="W39" s="967" t="s">
        <v>28</v>
      </c>
      <c r="X39" s="968"/>
      <c r="Y39" s="969" t="s">
        <v>303</v>
      </c>
      <c r="Z39" s="970"/>
      <c r="AA39" s="967" t="s">
        <v>304</v>
      </c>
      <c r="AB39" s="780"/>
      <c r="AC39" s="971"/>
      <c r="AD39" s="965"/>
      <c r="AE39" s="225" t="s">
        <v>4</v>
      </c>
    </row>
    <row r="40" spans="2:33" s="62" customFormat="1" ht="30.75" customHeight="1">
      <c r="B40" s="978" t="s">
        <v>170</v>
      </c>
      <c r="C40" s="979"/>
      <c r="D40" s="979"/>
      <c r="E40" s="979"/>
      <c r="F40" s="979"/>
      <c r="G40" s="979"/>
      <c r="H40" s="979"/>
      <c r="I40" s="979"/>
      <c r="J40" s="979"/>
      <c r="K40" s="980"/>
      <c r="L40" s="981">
        <f>Q37*60</f>
        <v>0</v>
      </c>
      <c r="M40" s="982"/>
      <c r="N40" s="982"/>
      <c r="O40" s="982"/>
      <c r="P40" s="209" t="s">
        <v>4</v>
      </c>
      <c r="Q40" s="983" t="s">
        <v>524</v>
      </c>
      <c r="R40" s="983"/>
      <c r="S40" s="983"/>
      <c r="T40" s="983"/>
      <c r="U40" s="983"/>
      <c r="V40" s="983"/>
      <c r="W40" s="983"/>
      <c r="X40" s="983"/>
      <c r="Y40" s="983"/>
      <c r="Z40" s="983"/>
      <c r="AA40" s="984">
        <f>Q37*AC39</f>
        <v>0</v>
      </c>
      <c r="AB40" s="985"/>
      <c r="AC40" s="985"/>
      <c r="AD40" s="985"/>
      <c r="AE40" s="226" t="s">
        <v>4</v>
      </c>
    </row>
    <row r="41" spans="2:33" ht="89.25" customHeight="1">
      <c r="B41" s="986" t="s">
        <v>624</v>
      </c>
      <c r="C41" s="987"/>
      <c r="D41" s="987"/>
      <c r="E41" s="987"/>
      <c r="F41" s="987"/>
      <c r="G41" s="987"/>
      <c r="H41" s="987"/>
      <c r="I41" s="987"/>
      <c r="J41" s="987"/>
      <c r="K41" s="987"/>
      <c r="L41" s="987"/>
      <c r="M41" s="987"/>
      <c r="N41" s="987"/>
      <c r="O41" s="987"/>
      <c r="P41" s="987"/>
      <c r="Q41" s="987"/>
      <c r="R41" s="987"/>
      <c r="S41" s="987"/>
      <c r="T41" s="987"/>
      <c r="U41" s="987"/>
      <c r="V41" s="987"/>
      <c r="W41" s="987"/>
      <c r="X41" s="987"/>
      <c r="Y41" s="987"/>
      <c r="Z41" s="987"/>
      <c r="AA41" s="987"/>
      <c r="AB41" s="987"/>
      <c r="AC41" s="987"/>
      <c r="AD41" s="987"/>
      <c r="AE41" s="987"/>
    </row>
    <row r="42" spans="2:33" ht="15" customHeight="1">
      <c r="B42" s="13"/>
      <c r="C42" s="13"/>
      <c r="D42" s="13"/>
      <c r="E42" s="13"/>
      <c r="F42" s="13"/>
      <c r="G42" s="13"/>
      <c r="H42" s="13"/>
      <c r="I42" s="13"/>
      <c r="J42" s="13"/>
      <c r="K42" s="13"/>
      <c r="L42" s="13"/>
    </row>
    <row r="43" spans="2:33" ht="15" customHeight="1">
      <c r="B43" s="13"/>
      <c r="C43" s="13"/>
      <c r="D43" s="13"/>
      <c r="E43" s="13"/>
      <c r="F43" s="13"/>
      <c r="G43" s="13"/>
      <c r="H43" s="13"/>
      <c r="I43" s="13"/>
      <c r="J43" s="13"/>
      <c r="K43" s="13"/>
      <c r="L43" s="13"/>
      <c r="N43" s="208"/>
    </row>
    <row r="44" spans="2:33" ht="15" customHeight="1">
      <c r="B44" s="13"/>
      <c r="C44" s="13"/>
      <c r="D44" s="13"/>
      <c r="E44" s="13"/>
      <c r="F44" s="13"/>
      <c r="G44" s="13"/>
      <c r="H44" s="13"/>
      <c r="I44" s="13"/>
      <c r="J44" s="13"/>
      <c r="K44" s="13"/>
      <c r="L44" s="13"/>
    </row>
    <row r="45" spans="2:33" ht="15" customHeight="1">
      <c r="B45" s="13"/>
      <c r="C45" s="13"/>
      <c r="D45" s="13"/>
      <c r="E45" s="13"/>
      <c r="F45" s="13"/>
      <c r="G45" s="13"/>
      <c r="H45" s="13"/>
      <c r="I45" s="13"/>
      <c r="J45" s="13"/>
      <c r="K45" s="13"/>
      <c r="L45" s="13"/>
    </row>
    <row r="46" spans="2:33" ht="15" customHeight="1">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row>
    <row r="47" spans="2:33" ht="15" customHeight="1">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row>
    <row r="48" spans="2:33" ht="15" customHeight="1">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row>
    <row r="49" spans="2:31" ht="15" customHeight="1">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row>
    <row r="50" spans="2:31" ht="15" customHeight="1"/>
    <row r="51" spans="2:31" ht="15" customHeight="1"/>
    <row r="52" spans="2:31" ht="15" customHeight="1"/>
    <row r="53" spans="2:31" ht="15" customHeight="1"/>
    <row r="54" spans="2:31" ht="15" customHeight="1"/>
    <row r="55" spans="2:31" ht="15" customHeight="1"/>
    <row r="56" spans="2:31" ht="15" customHeight="1"/>
    <row r="57" spans="2:31" ht="15" customHeight="1"/>
    <row r="58" spans="2:31" ht="15" customHeight="1"/>
    <row r="59" spans="2:31" ht="15" customHeight="1"/>
    <row r="60" spans="2:31" ht="15" customHeight="1"/>
    <row r="61" spans="2:31" ht="15" customHeight="1"/>
    <row r="62" spans="2:31" ht="15" customHeight="1"/>
    <row r="63" spans="2:31" ht="15" customHeight="1"/>
    <row r="64" spans="2:31" ht="15" customHeight="1"/>
    <row r="65" ht="15" customHeight="1"/>
    <row r="66" ht="15" customHeight="1"/>
    <row r="67" ht="15" customHeight="1"/>
    <row r="68" ht="15" customHeight="1"/>
    <row r="69" ht="15" customHeight="1"/>
  </sheetData>
  <mergeCells count="116">
    <mergeCell ref="B40:K40"/>
    <mergeCell ref="L40:O40"/>
    <mergeCell ref="Q40:Z40"/>
    <mergeCell ref="AA40:AD40"/>
    <mergeCell ref="B41:AE41"/>
    <mergeCell ref="B7:F10"/>
    <mergeCell ref="AD30:AE33"/>
    <mergeCell ref="D31:K33"/>
    <mergeCell ref="L31:AC33"/>
    <mergeCell ref="C37:K38"/>
    <mergeCell ref="B12:B38"/>
    <mergeCell ref="C13:C21"/>
    <mergeCell ref="C22:C29"/>
    <mergeCell ref="C30:C36"/>
    <mergeCell ref="M38:N38"/>
    <mergeCell ref="O38:P38"/>
    <mergeCell ref="Q38:R38"/>
    <mergeCell ref="U38:V38"/>
    <mergeCell ref="W38:X38"/>
    <mergeCell ref="Z38:AB38"/>
    <mergeCell ref="AC38:AD38"/>
    <mergeCell ref="B39:K39"/>
    <mergeCell ref="L39:M39"/>
    <mergeCell ref="O39:P39"/>
    <mergeCell ref="R39:S39"/>
    <mergeCell ref="U39:V39"/>
    <mergeCell ref="W39:X39"/>
    <mergeCell ref="Y39:Z39"/>
    <mergeCell ref="AA39:AB39"/>
    <mergeCell ref="AC39:AD39"/>
    <mergeCell ref="D35:K35"/>
    <mergeCell ref="L35:AC35"/>
    <mergeCell ref="AD35:AE35"/>
    <mergeCell ref="D36:K36"/>
    <mergeCell ref="L36:AC36"/>
    <mergeCell ref="AD36:AE36"/>
    <mergeCell ref="M37:P37"/>
    <mergeCell ref="Q37:R37"/>
    <mergeCell ref="U37:AE37"/>
    <mergeCell ref="D28:K28"/>
    <mergeCell ref="D29:K29"/>
    <mergeCell ref="L29:AC29"/>
    <mergeCell ref="AD29:AE29"/>
    <mergeCell ref="D30:K30"/>
    <mergeCell ref="L30:AC30"/>
    <mergeCell ref="D34:K34"/>
    <mergeCell ref="L34:AC34"/>
    <mergeCell ref="AD34:AE34"/>
    <mergeCell ref="D25:K25"/>
    <mergeCell ref="L25:AC25"/>
    <mergeCell ref="AD25:AE25"/>
    <mergeCell ref="D26:K26"/>
    <mergeCell ref="L26:AC26"/>
    <mergeCell ref="AD26:AE26"/>
    <mergeCell ref="D27:K27"/>
    <mergeCell ref="L27:AC27"/>
    <mergeCell ref="AD27:AE27"/>
    <mergeCell ref="D22:K22"/>
    <mergeCell ref="L22:AC22"/>
    <mergeCell ref="AD22:AE22"/>
    <mergeCell ref="D23:K23"/>
    <mergeCell ref="L23:AC23"/>
    <mergeCell ref="AD23:AE23"/>
    <mergeCell ref="D24:K24"/>
    <mergeCell ref="L24:AC24"/>
    <mergeCell ref="AD24:AE24"/>
    <mergeCell ref="D18:K18"/>
    <mergeCell ref="AD18:AE18"/>
    <mergeCell ref="D19:K19"/>
    <mergeCell ref="AD19:AE19"/>
    <mergeCell ref="D20:K20"/>
    <mergeCell ref="L20:AC20"/>
    <mergeCell ref="AD20:AE20"/>
    <mergeCell ref="D21:K21"/>
    <mergeCell ref="L21:AC21"/>
    <mergeCell ref="AD21:AE21"/>
    <mergeCell ref="D14:K14"/>
    <mergeCell ref="L14:AC14"/>
    <mergeCell ref="AD14:AE14"/>
    <mergeCell ref="D15:K15"/>
    <mergeCell ref="L15:AC15"/>
    <mergeCell ref="AD15:AE15"/>
    <mergeCell ref="D16:K16"/>
    <mergeCell ref="AD16:AE16"/>
    <mergeCell ref="D17:K17"/>
    <mergeCell ref="L17:AC17"/>
    <mergeCell ref="AD17:AE17"/>
    <mergeCell ref="I10:R10"/>
    <mergeCell ref="U10:W10"/>
    <mergeCell ref="AA10:AE10"/>
    <mergeCell ref="B11:AE11"/>
    <mergeCell ref="C12:K12"/>
    <mergeCell ref="L12:AC12"/>
    <mergeCell ref="AD12:AE12"/>
    <mergeCell ref="D13:K13"/>
    <mergeCell ref="L13:AC13"/>
    <mergeCell ref="AD13:AE13"/>
    <mergeCell ref="I7:R7"/>
    <mergeCell ref="U7:W7"/>
    <mergeCell ref="AA7:AE7"/>
    <mergeCell ref="I8:R8"/>
    <mergeCell ref="U8:W8"/>
    <mergeCell ref="AA8:AE8"/>
    <mergeCell ref="I9:R9"/>
    <mergeCell ref="U9:W9"/>
    <mergeCell ref="AA9:AE9"/>
    <mergeCell ref="B2:E2"/>
    <mergeCell ref="O2:U2"/>
    <mergeCell ref="V2:AE2"/>
    <mergeCell ref="B3:AE3"/>
    <mergeCell ref="B4:F4"/>
    <mergeCell ref="G4:V4"/>
    <mergeCell ref="B5:F5"/>
    <mergeCell ref="G5:V5"/>
    <mergeCell ref="B6:F6"/>
    <mergeCell ref="G6:AE6"/>
  </mergeCells>
  <phoneticPr fontId="22"/>
  <dataValidations count="2">
    <dataValidation type="whole" operator="equal" allowBlank="1" showInputMessage="1" showErrorMessage="1" sqref="AD13:AE14" xr:uid="{00000000-0002-0000-0400-000000000000}">
      <formula1>3</formula1>
    </dataValidation>
    <dataValidation allowBlank="1" showInputMessage="1" sqref="W4:AE5" xr:uid="{00000000-0002-0000-0400-000001000000}"/>
  </dataValidations>
  <printOptions horizontalCentered="1" verticalCentered="1"/>
  <pageMargins left="0.51181102362204722" right="0.31496062992125984" top="0.39370078740157483" bottom="0.15748031496062992" header="0" footer="0"/>
  <pageSetup paperSize="9" scale="95" orientation="portrait" r:id="rId1"/>
  <colBreaks count="1" manualBreakCount="1">
    <brk id="52" max="6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12743-F9C3-4AE0-9A60-3E1BEC4D450F}">
  <dimension ref="B1:AK68"/>
  <sheetViews>
    <sheetView view="pageBreakPreview" topLeftCell="A23" zoomScaleSheetLayoutView="100" workbookViewId="0">
      <selection activeCell="AJ11" sqref="AJ11"/>
    </sheetView>
  </sheetViews>
  <sheetFormatPr defaultColWidth="9" defaultRowHeight="14.25"/>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16384" width="9" style="1"/>
  </cols>
  <sheetData>
    <row r="1" spans="2:37" ht="3.75" customHeight="1"/>
    <row r="2" spans="2:37" ht="19.5" customHeight="1">
      <c r="B2" s="1035" t="s">
        <v>13</v>
      </c>
      <c r="C2" s="1036"/>
      <c r="D2" s="1036"/>
      <c r="E2" s="1037"/>
      <c r="O2" s="692" t="s">
        <v>637</v>
      </c>
      <c r="P2" s="693"/>
      <c r="Q2" s="693"/>
      <c r="R2" s="693"/>
      <c r="S2" s="693"/>
      <c r="T2" s="693"/>
      <c r="U2" s="1038"/>
      <c r="V2" s="891" t="str">
        <f>CONCATENATE('(変更)1-1'!T25,"・",'(変更)1-1'!N27)</f>
        <v>１－１・</v>
      </c>
      <c r="W2" s="711"/>
      <c r="X2" s="711"/>
      <c r="Y2" s="711"/>
      <c r="Z2" s="711"/>
      <c r="AA2" s="711"/>
      <c r="AB2" s="711"/>
      <c r="AC2" s="711"/>
      <c r="AD2" s="711"/>
      <c r="AE2" s="712"/>
    </row>
    <row r="3" spans="2:37" ht="23.25" customHeight="1" thickBot="1">
      <c r="B3" s="690" t="s">
        <v>717</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row>
    <row r="4" spans="2:37" ht="24" customHeight="1" thickBot="1">
      <c r="B4" s="893" t="s">
        <v>48</v>
      </c>
      <c r="C4" s="894"/>
      <c r="D4" s="894"/>
      <c r="E4" s="894"/>
      <c r="F4" s="894"/>
      <c r="G4" s="1039" t="str">
        <f>'(変更)1-1'!N19</f>
        <v>離職者等委託訓練　知識等習得コース</v>
      </c>
      <c r="H4" s="1040"/>
      <c r="I4" s="1040"/>
      <c r="J4" s="1040"/>
      <c r="K4" s="1040"/>
      <c r="L4" s="1040"/>
      <c r="M4" s="1040"/>
      <c r="N4" s="1040"/>
      <c r="O4" s="1040"/>
      <c r="P4" s="1040"/>
      <c r="Q4" s="1040"/>
      <c r="R4" s="1040"/>
      <c r="S4" s="1040"/>
      <c r="T4" s="1040"/>
      <c r="U4" s="1040"/>
      <c r="V4" s="1040"/>
      <c r="W4" s="505"/>
      <c r="X4" s="505"/>
      <c r="Y4" s="505"/>
      <c r="Z4" s="505"/>
      <c r="AA4" s="505"/>
      <c r="AB4" s="505"/>
      <c r="AC4" s="505"/>
      <c r="AD4" s="505"/>
      <c r="AE4" s="506"/>
      <c r="AG4" s="507"/>
      <c r="AH4" s="507"/>
      <c r="AI4" s="507"/>
      <c r="AJ4" s="507"/>
      <c r="AK4" s="507"/>
    </row>
    <row r="5" spans="2:37" ht="24" customHeight="1" thickBot="1">
      <c r="B5" s="893" t="s">
        <v>58</v>
      </c>
      <c r="C5" s="894"/>
      <c r="D5" s="894"/>
      <c r="E5" s="894"/>
      <c r="F5" s="894"/>
      <c r="G5" s="1039" t="str">
        <f>'(変更)1-1'!N21</f>
        <v>パソコン初級</v>
      </c>
      <c r="H5" s="1040"/>
      <c r="I5" s="1040"/>
      <c r="J5" s="1040"/>
      <c r="K5" s="1040"/>
      <c r="L5" s="1040"/>
      <c r="M5" s="1040"/>
      <c r="N5" s="1040"/>
      <c r="O5" s="1040"/>
      <c r="P5" s="1040"/>
      <c r="Q5" s="1040"/>
      <c r="R5" s="1040"/>
      <c r="S5" s="1040"/>
      <c r="T5" s="1040"/>
      <c r="U5" s="1040"/>
      <c r="V5" s="1040"/>
      <c r="W5" s="505" t="s">
        <v>41</v>
      </c>
      <c r="X5" s="505"/>
      <c r="Y5" s="505"/>
      <c r="Z5" s="505"/>
      <c r="AA5" s="505"/>
      <c r="AB5" s="505"/>
      <c r="AC5" s="505"/>
      <c r="AD5" s="505"/>
      <c r="AE5" s="506"/>
      <c r="AG5" s="507"/>
      <c r="AH5" s="507"/>
      <c r="AI5" s="507"/>
      <c r="AJ5" s="507"/>
      <c r="AK5" s="507"/>
    </row>
    <row r="6" spans="2:37" ht="42" customHeight="1">
      <c r="B6" s="1045" t="s">
        <v>726</v>
      </c>
      <c r="C6" s="1046"/>
      <c r="D6" s="1046"/>
      <c r="E6" s="1046"/>
      <c r="F6" s="1047"/>
      <c r="G6" s="925" t="s">
        <v>718</v>
      </c>
      <c r="H6" s="926"/>
      <c r="I6" s="926"/>
      <c r="J6" s="926"/>
      <c r="K6" s="926"/>
      <c r="L6" s="926"/>
      <c r="M6" s="926"/>
      <c r="N6" s="926"/>
      <c r="O6" s="926"/>
      <c r="P6" s="926"/>
      <c r="Q6" s="926"/>
      <c r="R6" s="926"/>
      <c r="S6" s="926"/>
      <c r="T6" s="926"/>
      <c r="U6" s="926"/>
      <c r="V6" s="926"/>
      <c r="W6" s="926"/>
      <c r="X6" s="926"/>
      <c r="Y6" s="926"/>
      <c r="Z6" s="926"/>
      <c r="AA6" s="926"/>
      <c r="AB6" s="926"/>
      <c r="AC6" s="926"/>
      <c r="AD6" s="926"/>
      <c r="AE6" s="1051"/>
    </row>
    <row r="7" spans="2:37" ht="20.100000000000001" customHeight="1" thickBot="1">
      <c r="B7" s="1048"/>
      <c r="C7" s="1049"/>
      <c r="D7" s="1049"/>
      <c r="E7" s="1049"/>
      <c r="F7" s="1050"/>
      <c r="G7" s="942" t="s">
        <v>719</v>
      </c>
      <c r="H7" s="942"/>
      <c r="I7" s="942"/>
      <c r="J7" s="942"/>
      <c r="K7" s="942"/>
      <c r="L7" s="942"/>
      <c r="M7" s="942"/>
      <c r="N7" s="942"/>
      <c r="O7" s="942"/>
      <c r="P7" s="942"/>
      <c r="Q7" s="942"/>
      <c r="R7" s="942"/>
      <c r="S7" s="942"/>
      <c r="T7" s="942"/>
      <c r="U7" s="942"/>
      <c r="V7" s="942"/>
      <c r="W7" s="942"/>
      <c r="X7" s="942"/>
      <c r="Y7" s="942"/>
      <c r="Z7" s="942"/>
      <c r="AA7" s="942"/>
      <c r="AB7" s="942"/>
      <c r="AC7" s="942"/>
      <c r="AD7" s="942"/>
      <c r="AE7" s="1052"/>
    </row>
    <row r="8" spans="2:37" ht="42" customHeight="1" thickBot="1">
      <c r="B8" s="1053" t="s">
        <v>69</v>
      </c>
      <c r="C8" s="1054"/>
      <c r="D8" s="1054"/>
      <c r="E8" s="1054"/>
      <c r="F8" s="1055"/>
      <c r="G8" s="900"/>
      <c r="H8" s="900"/>
      <c r="I8" s="900"/>
      <c r="J8" s="900"/>
      <c r="K8" s="900"/>
      <c r="L8" s="900"/>
      <c r="M8" s="900"/>
      <c r="N8" s="900"/>
      <c r="O8" s="900"/>
      <c r="P8" s="900"/>
      <c r="Q8" s="900"/>
      <c r="R8" s="900"/>
      <c r="S8" s="900"/>
      <c r="T8" s="900"/>
      <c r="U8" s="900"/>
      <c r="V8" s="900"/>
      <c r="W8" s="900"/>
      <c r="X8" s="900"/>
      <c r="Y8" s="900"/>
      <c r="Z8" s="900"/>
      <c r="AA8" s="900"/>
      <c r="AB8" s="900"/>
      <c r="AC8" s="900"/>
      <c r="AD8" s="900"/>
      <c r="AE8" s="901"/>
    </row>
    <row r="9" spans="2:37" ht="20.100000000000001" customHeight="1">
      <c r="B9" s="1067" t="s">
        <v>31</v>
      </c>
      <c r="C9" s="1068"/>
      <c r="D9" s="1068"/>
      <c r="E9" s="1068"/>
      <c r="F9" s="1069"/>
      <c r="G9" s="508" t="s">
        <v>25</v>
      </c>
      <c r="H9" s="509"/>
      <c r="I9" s="1076"/>
      <c r="J9" s="1077"/>
      <c r="K9" s="1077"/>
      <c r="L9" s="1077"/>
      <c r="M9" s="1077"/>
      <c r="N9" s="1077"/>
      <c r="O9" s="1077"/>
      <c r="P9" s="1077"/>
      <c r="Q9" s="1077"/>
      <c r="R9" s="1077"/>
      <c r="S9" s="509" t="s">
        <v>278</v>
      </c>
      <c r="T9" s="509"/>
      <c r="U9" s="1078"/>
      <c r="V9" s="1077"/>
      <c r="W9" s="1077"/>
      <c r="X9" s="509" t="s">
        <v>279</v>
      </c>
      <c r="Y9" s="510" t="s">
        <v>280</v>
      </c>
      <c r="Z9" s="511"/>
      <c r="AA9" s="1079"/>
      <c r="AB9" s="1077"/>
      <c r="AC9" s="1077"/>
      <c r="AD9" s="1077"/>
      <c r="AE9" s="1080"/>
    </row>
    <row r="10" spans="2:37" ht="20.100000000000001" customHeight="1">
      <c r="B10" s="1070"/>
      <c r="C10" s="1071"/>
      <c r="D10" s="1071"/>
      <c r="E10" s="1071"/>
      <c r="F10" s="1072"/>
      <c r="G10" s="508" t="s">
        <v>25</v>
      </c>
      <c r="H10" s="512"/>
      <c r="I10" s="1041"/>
      <c r="J10" s="1036"/>
      <c r="K10" s="1036"/>
      <c r="L10" s="1036"/>
      <c r="M10" s="1036"/>
      <c r="N10" s="1036"/>
      <c r="O10" s="1036"/>
      <c r="P10" s="1036"/>
      <c r="Q10" s="1036"/>
      <c r="R10" s="1036"/>
      <c r="S10" s="509" t="s">
        <v>278</v>
      </c>
      <c r="T10" s="512"/>
      <c r="U10" s="1042"/>
      <c r="V10" s="1036"/>
      <c r="W10" s="1036"/>
      <c r="X10" s="509" t="s">
        <v>279</v>
      </c>
      <c r="Y10" s="510" t="s">
        <v>280</v>
      </c>
      <c r="Z10" s="513"/>
      <c r="AA10" s="1043"/>
      <c r="AB10" s="1036"/>
      <c r="AC10" s="1036"/>
      <c r="AD10" s="1036"/>
      <c r="AE10" s="1044"/>
    </row>
    <row r="11" spans="2:37" ht="20.100000000000001" customHeight="1">
      <c r="B11" s="1070"/>
      <c r="C11" s="1071"/>
      <c r="D11" s="1071"/>
      <c r="E11" s="1071"/>
      <c r="F11" s="1072"/>
      <c r="G11" s="514" t="s">
        <v>25</v>
      </c>
      <c r="H11" s="512"/>
      <c r="I11" s="1041"/>
      <c r="J11" s="1036"/>
      <c r="K11" s="1036"/>
      <c r="L11" s="1036"/>
      <c r="M11" s="1036"/>
      <c r="N11" s="1036"/>
      <c r="O11" s="1036"/>
      <c r="P11" s="1036"/>
      <c r="Q11" s="1036"/>
      <c r="R11" s="1036"/>
      <c r="S11" s="509" t="s">
        <v>278</v>
      </c>
      <c r="T11" s="512"/>
      <c r="U11" s="1042"/>
      <c r="V11" s="1036"/>
      <c r="W11" s="1036"/>
      <c r="X11" s="509" t="s">
        <v>279</v>
      </c>
      <c r="Y11" s="510" t="s">
        <v>280</v>
      </c>
      <c r="Z11" s="513"/>
      <c r="AA11" s="1043"/>
      <c r="AB11" s="1036"/>
      <c r="AC11" s="1036"/>
      <c r="AD11" s="1036"/>
      <c r="AE11" s="1044"/>
    </row>
    <row r="12" spans="2:37" ht="20.100000000000001" customHeight="1" thickBot="1">
      <c r="B12" s="1070"/>
      <c r="C12" s="1071"/>
      <c r="D12" s="1071"/>
      <c r="E12" s="1071"/>
      <c r="F12" s="1072"/>
      <c r="G12" s="515" t="s">
        <v>25</v>
      </c>
      <c r="H12" s="516"/>
      <c r="I12" s="1041"/>
      <c r="J12" s="1036"/>
      <c r="K12" s="1036"/>
      <c r="L12" s="1036"/>
      <c r="M12" s="1036"/>
      <c r="N12" s="1036"/>
      <c r="O12" s="1036"/>
      <c r="P12" s="1036"/>
      <c r="Q12" s="1036"/>
      <c r="R12" s="1036"/>
      <c r="S12" s="509" t="s">
        <v>278</v>
      </c>
      <c r="T12" s="516"/>
      <c r="U12" s="1042"/>
      <c r="V12" s="1036"/>
      <c r="W12" s="1036"/>
      <c r="X12" s="509" t="s">
        <v>279</v>
      </c>
      <c r="Y12" s="510" t="s">
        <v>280</v>
      </c>
      <c r="Z12" s="517"/>
      <c r="AA12" s="1056"/>
      <c r="AB12" s="1057"/>
      <c r="AC12" s="1057"/>
      <c r="AD12" s="1057"/>
      <c r="AE12" s="1058"/>
    </row>
    <row r="13" spans="2:37" ht="20.100000000000001" hidden="1" customHeight="1">
      <c r="B13" s="1073"/>
      <c r="C13" s="1074"/>
      <c r="D13" s="1074"/>
      <c r="E13" s="1074"/>
      <c r="F13" s="1075"/>
      <c r="G13" s="1059" t="s">
        <v>720</v>
      </c>
      <c r="H13" s="1060"/>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1"/>
    </row>
    <row r="14" spans="2:37" ht="20.100000000000001" customHeight="1" thickBot="1">
      <c r="B14" s="1022" t="s">
        <v>237</v>
      </c>
      <c r="C14" s="1062" t="s">
        <v>229</v>
      </c>
      <c r="D14" s="1062"/>
      <c r="E14" s="1062"/>
      <c r="F14" s="1062"/>
      <c r="G14" s="1062"/>
      <c r="H14" s="1062"/>
      <c r="I14" s="1062"/>
      <c r="J14" s="1062"/>
      <c r="K14" s="1062"/>
      <c r="L14" s="1063" t="s">
        <v>283</v>
      </c>
      <c r="M14" s="1062"/>
      <c r="N14" s="1062"/>
      <c r="O14" s="1062"/>
      <c r="P14" s="1062"/>
      <c r="Q14" s="1062"/>
      <c r="R14" s="1062"/>
      <c r="S14" s="1062"/>
      <c r="T14" s="1062"/>
      <c r="U14" s="1062"/>
      <c r="V14" s="1062"/>
      <c r="W14" s="1062"/>
      <c r="X14" s="1062"/>
      <c r="Y14" s="1062"/>
      <c r="Z14" s="1062"/>
      <c r="AA14" s="1062"/>
      <c r="AB14" s="1062"/>
      <c r="AC14" s="1064"/>
      <c r="AD14" s="1063" t="s">
        <v>115</v>
      </c>
      <c r="AE14" s="1065"/>
    </row>
    <row r="15" spans="2:37" ht="20.100000000000001" customHeight="1">
      <c r="B15" s="1023"/>
      <c r="C15" s="1024" t="s">
        <v>721</v>
      </c>
      <c r="D15" s="923"/>
      <c r="E15" s="924"/>
      <c r="F15" s="924"/>
      <c r="G15" s="924"/>
      <c r="H15" s="924"/>
      <c r="I15" s="924"/>
      <c r="J15" s="924"/>
      <c r="K15" s="924"/>
      <c r="L15" s="925"/>
      <c r="M15" s="926"/>
      <c r="N15" s="926"/>
      <c r="O15" s="926"/>
      <c r="P15" s="926"/>
      <c r="Q15" s="926"/>
      <c r="R15" s="926"/>
      <c r="S15" s="926"/>
      <c r="T15" s="926"/>
      <c r="U15" s="926"/>
      <c r="V15" s="926"/>
      <c r="W15" s="926"/>
      <c r="X15" s="926"/>
      <c r="Y15" s="926"/>
      <c r="Z15" s="926"/>
      <c r="AA15" s="926"/>
      <c r="AB15" s="926"/>
      <c r="AC15" s="927"/>
      <c r="AD15" s="928"/>
      <c r="AE15" s="929"/>
    </row>
    <row r="16" spans="2:37" ht="20.100000000000001" customHeight="1">
      <c r="B16" s="1023"/>
      <c r="C16" s="1066"/>
      <c r="D16" s="930"/>
      <c r="E16" s="931"/>
      <c r="F16" s="931"/>
      <c r="G16" s="931"/>
      <c r="H16" s="931"/>
      <c r="I16" s="931"/>
      <c r="J16" s="931"/>
      <c r="K16" s="931"/>
      <c r="L16" s="932"/>
      <c r="M16" s="933"/>
      <c r="N16" s="933"/>
      <c r="O16" s="933"/>
      <c r="P16" s="933"/>
      <c r="Q16" s="933"/>
      <c r="R16" s="933"/>
      <c r="S16" s="933"/>
      <c r="T16" s="933"/>
      <c r="U16" s="933"/>
      <c r="V16" s="933"/>
      <c r="W16" s="933"/>
      <c r="X16" s="933"/>
      <c r="Y16" s="933"/>
      <c r="Z16" s="933"/>
      <c r="AA16" s="933"/>
      <c r="AB16" s="933"/>
      <c r="AC16" s="934"/>
      <c r="AD16" s="935"/>
      <c r="AE16" s="936"/>
    </row>
    <row r="17" spans="2:31" ht="20.100000000000001" customHeight="1">
      <c r="B17" s="1023"/>
      <c r="C17" s="1066"/>
      <c r="D17" s="930"/>
      <c r="E17" s="931"/>
      <c r="F17" s="931"/>
      <c r="G17" s="931"/>
      <c r="H17" s="931"/>
      <c r="I17" s="931"/>
      <c r="J17" s="931"/>
      <c r="K17" s="931"/>
      <c r="L17" s="932"/>
      <c r="M17" s="933"/>
      <c r="N17" s="933"/>
      <c r="O17" s="933"/>
      <c r="P17" s="933"/>
      <c r="Q17" s="933"/>
      <c r="R17" s="933"/>
      <c r="S17" s="933"/>
      <c r="T17" s="933"/>
      <c r="U17" s="933"/>
      <c r="V17" s="933"/>
      <c r="W17" s="933"/>
      <c r="X17" s="933"/>
      <c r="Y17" s="933"/>
      <c r="Z17" s="933"/>
      <c r="AA17" s="933"/>
      <c r="AB17" s="933"/>
      <c r="AC17" s="934"/>
      <c r="AD17" s="935"/>
      <c r="AE17" s="936"/>
    </row>
    <row r="18" spans="2:31" ht="20.100000000000001" customHeight="1">
      <c r="B18" s="1023"/>
      <c r="C18" s="1066"/>
      <c r="D18" s="930"/>
      <c r="E18" s="931"/>
      <c r="F18" s="931"/>
      <c r="G18" s="931"/>
      <c r="H18" s="931"/>
      <c r="I18" s="931"/>
      <c r="J18" s="931"/>
      <c r="K18" s="931"/>
      <c r="L18" s="470"/>
      <c r="M18" s="471"/>
      <c r="N18" s="471"/>
      <c r="O18" s="471"/>
      <c r="P18" s="471"/>
      <c r="Q18" s="471"/>
      <c r="R18" s="471"/>
      <c r="S18" s="471"/>
      <c r="T18" s="471"/>
      <c r="U18" s="471"/>
      <c r="V18" s="471"/>
      <c r="W18" s="471"/>
      <c r="X18" s="471"/>
      <c r="Y18" s="471"/>
      <c r="Z18" s="471"/>
      <c r="AA18" s="471"/>
      <c r="AB18" s="471"/>
      <c r="AC18" s="472"/>
      <c r="AD18" s="467"/>
      <c r="AE18" s="468"/>
    </row>
    <row r="19" spans="2:31" ht="20.100000000000001" customHeight="1">
      <c r="B19" s="1023"/>
      <c r="C19" s="1066"/>
      <c r="D19" s="930"/>
      <c r="E19" s="931"/>
      <c r="F19" s="931"/>
      <c r="G19" s="931"/>
      <c r="H19" s="931"/>
      <c r="I19" s="931"/>
      <c r="J19" s="931"/>
      <c r="K19" s="931"/>
      <c r="L19" s="932"/>
      <c r="M19" s="933"/>
      <c r="N19" s="933"/>
      <c r="O19" s="933"/>
      <c r="P19" s="933"/>
      <c r="Q19" s="933"/>
      <c r="R19" s="933"/>
      <c r="S19" s="933"/>
      <c r="T19" s="933"/>
      <c r="U19" s="933"/>
      <c r="V19" s="933"/>
      <c r="W19" s="933"/>
      <c r="X19" s="933"/>
      <c r="Y19" s="933"/>
      <c r="Z19" s="933"/>
      <c r="AA19" s="933"/>
      <c r="AB19" s="933"/>
      <c r="AC19" s="934"/>
      <c r="AD19" s="937"/>
      <c r="AE19" s="938"/>
    </row>
    <row r="20" spans="2:31" ht="20.100000000000001" customHeight="1">
      <c r="B20" s="1023"/>
      <c r="C20" s="1066"/>
      <c r="D20" s="930"/>
      <c r="E20" s="931"/>
      <c r="F20" s="931"/>
      <c r="G20" s="931"/>
      <c r="H20" s="931"/>
      <c r="I20" s="931"/>
      <c r="J20" s="931"/>
      <c r="K20" s="931"/>
      <c r="L20" s="470"/>
      <c r="M20" s="471"/>
      <c r="N20" s="471"/>
      <c r="O20" s="471"/>
      <c r="P20" s="471"/>
      <c r="Q20" s="471"/>
      <c r="R20" s="471"/>
      <c r="S20" s="471"/>
      <c r="T20" s="471"/>
      <c r="U20" s="471"/>
      <c r="V20" s="471"/>
      <c r="W20" s="471"/>
      <c r="X20" s="471"/>
      <c r="Y20" s="471"/>
      <c r="Z20" s="471"/>
      <c r="AA20" s="471"/>
      <c r="AB20" s="471"/>
      <c r="AC20" s="472"/>
      <c r="AD20" s="467"/>
      <c r="AE20" s="468"/>
    </row>
    <row r="21" spans="2:31" ht="20.100000000000001" customHeight="1">
      <c r="B21" s="1023"/>
      <c r="C21" s="1066"/>
      <c r="D21" s="930"/>
      <c r="E21" s="931"/>
      <c r="F21" s="931"/>
      <c r="G21" s="931"/>
      <c r="H21" s="931"/>
      <c r="I21" s="931"/>
      <c r="J21" s="931"/>
      <c r="K21" s="931"/>
      <c r="L21" s="470"/>
      <c r="M21" s="471"/>
      <c r="N21" s="471"/>
      <c r="O21" s="471"/>
      <c r="P21" s="471"/>
      <c r="Q21" s="471"/>
      <c r="R21" s="471"/>
      <c r="S21" s="471"/>
      <c r="T21" s="471"/>
      <c r="U21" s="471"/>
      <c r="V21" s="471"/>
      <c r="W21" s="471"/>
      <c r="X21" s="471"/>
      <c r="Y21" s="471"/>
      <c r="Z21" s="471"/>
      <c r="AA21" s="471"/>
      <c r="AB21" s="471"/>
      <c r="AC21" s="472"/>
      <c r="AD21" s="467"/>
      <c r="AE21" s="468"/>
    </row>
    <row r="22" spans="2:31" ht="20.100000000000001" customHeight="1">
      <c r="B22" s="1023"/>
      <c r="C22" s="1066"/>
      <c r="D22" s="930"/>
      <c r="E22" s="931"/>
      <c r="F22" s="931"/>
      <c r="G22" s="931"/>
      <c r="H22" s="931"/>
      <c r="I22" s="931"/>
      <c r="J22" s="931"/>
      <c r="K22" s="931"/>
      <c r="L22" s="932"/>
      <c r="M22" s="933"/>
      <c r="N22" s="933"/>
      <c r="O22" s="933"/>
      <c r="P22" s="933"/>
      <c r="Q22" s="933"/>
      <c r="R22" s="933"/>
      <c r="S22" s="933"/>
      <c r="T22" s="933"/>
      <c r="U22" s="933"/>
      <c r="V22" s="933"/>
      <c r="W22" s="933"/>
      <c r="X22" s="933"/>
      <c r="Y22" s="933"/>
      <c r="Z22" s="933"/>
      <c r="AA22" s="933"/>
      <c r="AB22" s="933"/>
      <c r="AC22" s="934"/>
      <c r="AD22" s="935"/>
      <c r="AE22" s="936"/>
    </row>
    <row r="23" spans="2:31" ht="20.100000000000001" customHeight="1" thickBot="1">
      <c r="B23" s="1023"/>
      <c r="C23" s="1026"/>
      <c r="D23" s="939"/>
      <c r="E23" s="940"/>
      <c r="F23" s="940"/>
      <c r="G23" s="940"/>
      <c r="H23" s="940"/>
      <c r="I23" s="940"/>
      <c r="J23" s="940"/>
      <c r="K23" s="940"/>
      <c r="L23" s="941"/>
      <c r="M23" s="942"/>
      <c r="N23" s="942"/>
      <c r="O23" s="942"/>
      <c r="P23" s="942"/>
      <c r="Q23" s="942"/>
      <c r="R23" s="942"/>
      <c r="S23" s="942"/>
      <c r="T23" s="942"/>
      <c r="U23" s="942"/>
      <c r="V23" s="942"/>
      <c r="W23" s="942"/>
      <c r="X23" s="942"/>
      <c r="Y23" s="942"/>
      <c r="Z23" s="942"/>
      <c r="AA23" s="942"/>
      <c r="AB23" s="942"/>
      <c r="AC23" s="943"/>
      <c r="AD23" s="944"/>
      <c r="AE23" s="945"/>
    </row>
    <row r="24" spans="2:31" ht="20.100000000000001" customHeight="1">
      <c r="B24" s="1023"/>
      <c r="C24" s="1024" t="s">
        <v>285</v>
      </c>
      <c r="D24" s="946"/>
      <c r="E24" s="947"/>
      <c r="F24" s="947"/>
      <c r="G24" s="947"/>
      <c r="H24" s="947"/>
      <c r="I24" s="947"/>
      <c r="J24" s="947"/>
      <c r="K24" s="947"/>
      <c r="L24" s="946"/>
      <c r="M24" s="948"/>
      <c r="N24" s="948"/>
      <c r="O24" s="948"/>
      <c r="P24" s="948"/>
      <c r="Q24" s="948"/>
      <c r="R24" s="948"/>
      <c r="S24" s="948"/>
      <c r="T24" s="948"/>
      <c r="U24" s="948"/>
      <c r="V24" s="948"/>
      <c r="W24" s="948"/>
      <c r="X24" s="948"/>
      <c r="Y24" s="948"/>
      <c r="Z24" s="948"/>
      <c r="AA24" s="948"/>
      <c r="AB24" s="948"/>
      <c r="AC24" s="949"/>
      <c r="AD24" s="928"/>
      <c r="AE24" s="929"/>
    </row>
    <row r="25" spans="2:31" ht="20.100000000000001" customHeight="1">
      <c r="B25" s="1023"/>
      <c r="C25" s="1066"/>
      <c r="D25" s="950"/>
      <c r="E25" s="951"/>
      <c r="F25" s="951"/>
      <c r="G25" s="951"/>
      <c r="H25" s="951"/>
      <c r="I25" s="951"/>
      <c r="J25" s="951"/>
      <c r="K25" s="951"/>
      <c r="L25" s="952"/>
      <c r="M25" s="953"/>
      <c r="N25" s="953"/>
      <c r="O25" s="953"/>
      <c r="P25" s="953"/>
      <c r="Q25" s="953"/>
      <c r="R25" s="953"/>
      <c r="S25" s="953"/>
      <c r="T25" s="953"/>
      <c r="U25" s="953"/>
      <c r="V25" s="953"/>
      <c r="W25" s="953"/>
      <c r="X25" s="953"/>
      <c r="Y25" s="953"/>
      <c r="Z25" s="953"/>
      <c r="AA25" s="953"/>
      <c r="AB25" s="953"/>
      <c r="AC25" s="954"/>
      <c r="AD25" s="935"/>
      <c r="AE25" s="936"/>
    </row>
    <row r="26" spans="2:31" ht="20.100000000000001" customHeight="1">
      <c r="B26" s="1023"/>
      <c r="C26" s="1066"/>
      <c r="D26" s="950"/>
      <c r="E26" s="951"/>
      <c r="F26" s="951"/>
      <c r="G26" s="951"/>
      <c r="H26" s="951"/>
      <c r="I26" s="951"/>
      <c r="J26" s="951"/>
      <c r="K26" s="951"/>
      <c r="L26" s="952"/>
      <c r="M26" s="953"/>
      <c r="N26" s="953"/>
      <c r="O26" s="953"/>
      <c r="P26" s="953"/>
      <c r="Q26" s="953"/>
      <c r="R26" s="953"/>
      <c r="S26" s="953"/>
      <c r="T26" s="953"/>
      <c r="U26" s="953"/>
      <c r="V26" s="953"/>
      <c r="W26" s="953"/>
      <c r="X26" s="953"/>
      <c r="Y26" s="953"/>
      <c r="Z26" s="953"/>
      <c r="AA26" s="953"/>
      <c r="AB26" s="953"/>
      <c r="AC26" s="954"/>
      <c r="AD26" s="935"/>
      <c r="AE26" s="936"/>
    </row>
    <row r="27" spans="2:31" ht="20.100000000000001" customHeight="1">
      <c r="B27" s="1023"/>
      <c r="C27" s="1066"/>
      <c r="D27" s="950"/>
      <c r="E27" s="951"/>
      <c r="F27" s="951"/>
      <c r="G27" s="951"/>
      <c r="H27" s="951"/>
      <c r="I27" s="951"/>
      <c r="J27" s="951"/>
      <c r="K27" s="951"/>
      <c r="L27" s="952"/>
      <c r="M27" s="953"/>
      <c r="N27" s="953"/>
      <c r="O27" s="953"/>
      <c r="P27" s="953"/>
      <c r="Q27" s="953"/>
      <c r="R27" s="953"/>
      <c r="S27" s="953"/>
      <c r="T27" s="953"/>
      <c r="U27" s="953"/>
      <c r="V27" s="953"/>
      <c r="W27" s="953"/>
      <c r="X27" s="953"/>
      <c r="Y27" s="953"/>
      <c r="Z27" s="953"/>
      <c r="AA27" s="953"/>
      <c r="AB27" s="953"/>
      <c r="AC27" s="954"/>
      <c r="AD27" s="935"/>
      <c r="AE27" s="936"/>
    </row>
    <row r="28" spans="2:31" ht="20.100000000000001" customHeight="1">
      <c r="B28" s="1023"/>
      <c r="C28" s="1066"/>
      <c r="D28" s="950"/>
      <c r="E28" s="951"/>
      <c r="F28" s="951"/>
      <c r="G28" s="951"/>
      <c r="H28" s="951"/>
      <c r="I28" s="951"/>
      <c r="J28" s="951"/>
      <c r="K28" s="951"/>
      <c r="L28" s="952"/>
      <c r="M28" s="953"/>
      <c r="N28" s="953"/>
      <c r="O28" s="953"/>
      <c r="P28" s="953"/>
      <c r="Q28" s="953"/>
      <c r="R28" s="953"/>
      <c r="S28" s="953"/>
      <c r="T28" s="953"/>
      <c r="U28" s="953"/>
      <c r="V28" s="953"/>
      <c r="W28" s="953"/>
      <c r="X28" s="953"/>
      <c r="Y28" s="953"/>
      <c r="Z28" s="953"/>
      <c r="AA28" s="953"/>
      <c r="AB28" s="953"/>
      <c r="AC28" s="954"/>
      <c r="AD28" s="935"/>
      <c r="AE28" s="936"/>
    </row>
    <row r="29" spans="2:31" ht="20.100000000000001" customHeight="1">
      <c r="B29" s="1023"/>
      <c r="C29" s="1066"/>
      <c r="D29" s="950"/>
      <c r="E29" s="951"/>
      <c r="F29" s="951"/>
      <c r="G29" s="951"/>
      <c r="H29" s="951"/>
      <c r="I29" s="951"/>
      <c r="J29" s="951"/>
      <c r="K29" s="951"/>
      <c r="L29" s="952"/>
      <c r="M29" s="953"/>
      <c r="N29" s="953"/>
      <c r="O29" s="953"/>
      <c r="P29" s="953"/>
      <c r="Q29" s="953"/>
      <c r="R29" s="953"/>
      <c r="S29" s="953"/>
      <c r="T29" s="953"/>
      <c r="U29" s="953"/>
      <c r="V29" s="953"/>
      <c r="W29" s="953"/>
      <c r="X29" s="953"/>
      <c r="Y29" s="953"/>
      <c r="Z29" s="953"/>
      <c r="AA29" s="953"/>
      <c r="AB29" s="953"/>
      <c r="AC29" s="954"/>
      <c r="AD29" s="935"/>
      <c r="AE29" s="936"/>
    </row>
    <row r="30" spans="2:31" ht="20.100000000000001" customHeight="1">
      <c r="B30" s="1023"/>
      <c r="C30" s="1066"/>
      <c r="D30" s="950"/>
      <c r="E30" s="951"/>
      <c r="F30" s="951"/>
      <c r="G30" s="951"/>
      <c r="H30" s="951"/>
      <c r="I30" s="951"/>
      <c r="J30" s="951"/>
      <c r="K30" s="951"/>
      <c r="L30" s="464"/>
      <c r="M30" s="465"/>
      <c r="N30" s="465"/>
      <c r="O30" s="465"/>
      <c r="P30" s="465"/>
      <c r="Q30" s="465"/>
      <c r="R30" s="465"/>
      <c r="S30" s="465"/>
      <c r="T30" s="465"/>
      <c r="U30" s="465"/>
      <c r="V30" s="465"/>
      <c r="W30" s="465"/>
      <c r="X30" s="465"/>
      <c r="Y30" s="465"/>
      <c r="Z30" s="465"/>
      <c r="AA30" s="465"/>
      <c r="AB30" s="465"/>
      <c r="AC30" s="466"/>
      <c r="AD30" s="467"/>
      <c r="AE30" s="468"/>
    </row>
    <row r="31" spans="2:31" ht="20.100000000000001" customHeight="1">
      <c r="B31" s="1023"/>
      <c r="C31" s="1066"/>
      <c r="D31" s="950"/>
      <c r="E31" s="951"/>
      <c r="F31" s="951"/>
      <c r="G31" s="951"/>
      <c r="H31" s="951"/>
      <c r="I31" s="951"/>
      <c r="J31" s="951"/>
      <c r="K31" s="951"/>
      <c r="L31" s="952"/>
      <c r="M31" s="953"/>
      <c r="N31" s="953"/>
      <c r="O31" s="953"/>
      <c r="P31" s="953"/>
      <c r="Q31" s="953"/>
      <c r="R31" s="953"/>
      <c r="S31" s="953"/>
      <c r="T31" s="953"/>
      <c r="U31" s="953"/>
      <c r="V31" s="953"/>
      <c r="W31" s="953"/>
      <c r="X31" s="953"/>
      <c r="Y31" s="953"/>
      <c r="Z31" s="953"/>
      <c r="AA31" s="953"/>
      <c r="AB31" s="953"/>
      <c r="AC31" s="954"/>
      <c r="AD31" s="935"/>
      <c r="AE31" s="936"/>
    </row>
    <row r="32" spans="2:31" ht="20.100000000000001" customHeight="1" thickBot="1">
      <c r="B32" s="1023"/>
      <c r="C32" s="1026"/>
      <c r="D32" s="955"/>
      <c r="E32" s="956"/>
      <c r="F32" s="956"/>
      <c r="G32" s="956"/>
      <c r="H32" s="956"/>
      <c r="I32" s="956"/>
      <c r="J32" s="956"/>
      <c r="K32" s="956"/>
      <c r="L32" s="957"/>
      <c r="M32" s="958"/>
      <c r="N32" s="958"/>
      <c r="O32" s="958"/>
      <c r="P32" s="958"/>
      <c r="Q32" s="958"/>
      <c r="R32" s="958"/>
      <c r="S32" s="958"/>
      <c r="T32" s="958"/>
      <c r="U32" s="958"/>
      <c r="V32" s="958"/>
      <c r="W32" s="958"/>
      <c r="X32" s="958"/>
      <c r="Y32" s="958"/>
      <c r="Z32" s="958"/>
      <c r="AA32" s="958"/>
      <c r="AB32" s="958"/>
      <c r="AC32" s="959"/>
      <c r="AD32" s="944"/>
      <c r="AE32" s="945"/>
    </row>
    <row r="33" spans="2:33" ht="20.100000000000001" customHeight="1">
      <c r="B33" s="1023"/>
      <c r="C33" s="1024" t="s">
        <v>287</v>
      </c>
      <c r="D33" s="1086" t="s">
        <v>288</v>
      </c>
      <c r="E33" s="1087"/>
      <c r="F33" s="1087"/>
      <c r="G33" s="1087"/>
      <c r="H33" s="1087"/>
      <c r="I33" s="1087"/>
      <c r="J33" s="1087"/>
      <c r="K33" s="1088"/>
      <c r="L33" s="1089" t="s">
        <v>722</v>
      </c>
      <c r="M33" s="1090"/>
      <c r="N33" s="1090"/>
      <c r="O33" s="1090"/>
      <c r="P33" s="1090"/>
      <c r="Q33" s="1090"/>
      <c r="R33" s="1090"/>
      <c r="S33" s="1090"/>
      <c r="T33" s="1090"/>
      <c r="U33" s="1090"/>
      <c r="V33" s="1090"/>
      <c r="W33" s="1090"/>
      <c r="X33" s="1090"/>
      <c r="Y33" s="1090"/>
      <c r="Z33" s="1090"/>
      <c r="AA33" s="1090"/>
      <c r="AB33" s="1090"/>
      <c r="AC33" s="1091"/>
      <c r="AD33" s="1092"/>
      <c r="AE33" s="1093"/>
    </row>
    <row r="34" spans="2:33" ht="20.100000000000001" customHeight="1">
      <c r="B34" s="1023"/>
      <c r="C34" s="1066"/>
      <c r="D34" s="950"/>
      <c r="E34" s="951"/>
      <c r="F34" s="951"/>
      <c r="G34" s="951"/>
      <c r="H34" s="951"/>
      <c r="I34" s="951"/>
      <c r="J34" s="951"/>
      <c r="K34" s="951"/>
      <c r="L34" s="952"/>
      <c r="M34" s="953"/>
      <c r="N34" s="953"/>
      <c r="O34" s="953"/>
      <c r="P34" s="953"/>
      <c r="Q34" s="953"/>
      <c r="R34" s="953"/>
      <c r="S34" s="953"/>
      <c r="T34" s="953"/>
      <c r="U34" s="953"/>
      <c r="V34" s="953"/>
      <c r="W34" s="953"/>
      <c r="X34" s="953"/>
      <c r="Y34" s="953"/>
      <c r="Z34" s="953"/>
      <c r="AA34" s="953"/>
      <c r="AB34" s="953"/>
      <c r="AC34" s="954"/>
      <c r="AD34" s="935"/>
      <c r="AE34" s="936"/>
      <c r="AG34" s="507"/>
    </row>
    <row r="35" spans="2:33" ht="20.100000000000001" customHeight="1">
      <c r="B35" s="1023"/>
      <c r="C35" s="1066"/>
      <c r="D35" s="950"/>
      <c r="E35" s="951"/>
      <c r="F35" s="951"/>
      <c r="G35" s="951"/>
      <c r="H35" s="951"/>
      <c r="I35" s="951"/>
      <c r="J35" s="951"/>
      <c r="K35" s="951"/>
      <c r="L35" s="952"/>
      <c r="M35" s="953"/>
      <c r="N35" s="953"/>
      <c r="O35" s="953"/>
      <c r="P35" s="953"/>
      <c r="Q35" s="953"/>
      <c r="R35" s="953"/>
      <c r="S35" s="953"/>
      <c r="T35" s="953"/>
      <c r="U35" s="953"/>
      <c r="V35" s="953"/>
      <c r="W35" s="953"/>
      <c r="X35" s="953"/>
      <c r="Y35" s="953"/>
      <c r="Z35" s="953"/>
      <c r="AA35" s="953"/>
      <c r="AB35" s="953"/>
      <c r="AC35" s="954"/>
      <c r="AD35" s="935"/>
      <c r="AE35" s="936"/>
      <c r="AG35" s="507"/>
    </row>
    <row r="36" spans="2:33" ht="20.100000000000001" customHeight="1">
      <c r="B36" s="1023"/>
      <c r="C36" s="1066"/>
      <c r="D36" s="950"/>
      <c r="E36" s="951"/>
      <c r="F36" s="951"/>
      <c r="G36" s="951"/>
      <c r="H36" s="951"/>
      <c r="I36" s="951"/>
      <c r="J36" s="951"/>
      <c r="K36" s="951"/>
      <c r="L36" s="952"/>
      <c r="M36" s="953"/>
      <c r="N36" s="953"/>
      <c r="O36" s="953"/>
      <c r="P36" s="953"/>
      <c r="Q36" s="953"/>
      <c r="R36" s="953"/>
      <c r="S36" s="953"/>
      <c r="T36" s="953"/>
      <c r="U36" s="953"/>
      <c r="V36" s="953"/>
      <c r="W36" s="953"/>
      <c r="X36" s="953"/>
      <c r="Y36" s="953"/>
      <c r="Z36" s="953"/>
      <c r="AA36" s="953"/>
      <c r="AB36" s="953"/>
      <c r="AC36" s="954"/>
      <c r="AD36" s="935"/>
      <c r="AE36" s="936"/>
      <c r="AG36" s="507"/>
    </row>
    <row r="37" spans="2:33" ht="21" customHeight="1">
      <c r="B37" s="1023"/>
      <c r="C37" s="1066"/>
      <c r="D37" s="950"/>
      <c r="E37" s="951"/>
      <c r="F37" s="951"/>
      <c r="G37" s="951"/>
      <c r="H37" s="951"/>
      <c r="I37" s="951"/>
      <c r="J37" s="951"/>
      <c r="K37" s="951"/>
      <c r="L37" s="952"/>
      <c r="M37" s="953"/>
      <c r="N37" s="953"/>
      <c r="O37" s="953"/>
      <c r="P37" s="953"/>
      <c r="Q37" s="953"/>
      <c r="R37" s="953"/>
      <c r="S37" s="953"/>
      <c r="T37" s="953"/>
      <c r="U37" s="953"/>
      <c r="V37" s="953"/>
      <c r="W37" s="953"/>
      <c r="X37" s="953"/>
      <c r="Y37" s="953"/>
      <c r="Z37" s="953"/>
      <c r="AA37" s="953"/>
      <c r="AB37" s="953"/>
      <c r="AC37" s="954"/>
      <c r="AD37" s="935"/>
      <c r="AE37" s="936"/>
    </row>
    <row r="38" spans="2:33" ht="21" customHeight="1" thickBot="1">
      <c r="B38" s="1023"/>
      <c r="C38" s="1026"/>
      <c r="D38" s="955"/>
      <c r="E38" s="956"/>
      <c r="F38" s="956"/>
      <c r="G38" s="956"/>
      <c r="H38" s="956"/>
      <c r="I38" s="956"/>
      <c r="J38" s="956"/>
      <c r="K38" s="956"/>
      <c r="L38" s="957"/>
      <c r="M38" s="958"/>
      <c r="N38" s="958"/>
      <c r="O38" s="958"/>
      <c r="P38" s="958"/>
      <c r="Q38" s="958"/>
      <c r="R38" s="958"/>
      <c r="S38" s="958"/>
      <c r="T38" s="958"/>
      <c r="U38" s="958"/>
      <c r="V38" s="958"/>
      <c r="W38" s="958"/>
      <c r="X38" s="958"/>
      <c r="Y38" s="958"/>
      <c r="Z38" s="958"/>
      <c r="AA38" s="958"/>
      <c r="AB38" s="958"/>
      <c r="AC38" s="959"/>
      <c r="AD38" s="944"/>
      <c r="AE38" s="945"/>
      <c r="AF38" s="518"/>
    </row>
    <row r="39" spans="2:33" ht="25.5" customHeight="1">
      <c r="B39" s="1023"/>
      <c r="C39" s="779" t="s">
        <v>289</v>
      </c>
      <c r="D39" s="780"/>
      <c r="E39" s="780"/>
      <c r="F39" s="780"/>
      <c r="G39" s="780"/>
      <c r="H39" s="780"/>
      <c r="I39" s="780"/>
      <c r="J39" s="780"/>
      <c r="K39" s="781"/>
      <c r="L39" s="519"/>
      <c r="M39" s="972" t="s">
        <v>221</v>
      </c>
      <c r="N39" s="972"/>
      <c r="O39" s="972"/>
      <c r="P39" s="972"/>
      <c r="Q39" s="973">
        <f>Q40+W40+AC40</f>
        <v>0</v>
      </c>
      <c r="R39" s="1107"/>
      <c r="S39" s="469" t="s">
        <v>290</v>
      </c>
      <c r="T39" s="520"/>
      <c r="U39" s="521"/>
      <c r="V39" s="522" t="s">
        <v>723</v>
      </c>
      <c r="W39" s="523"/>
      <c r="X39" s="521"/>
      <c r="Y39" s="521"/>
      <c r="Z39" s="520"/>
      <c r="AA39" s="523"/>
      <c r="AB39" s="523"/>
      <c r="AC39" s="520"/>
      <c r="AD39" s="520"/>
      <c r="AE39" s="524"/>
    </row>
    <row r="40" spans="2:33" ht="21" customHeight="1" thickBot="1">
      <c r="B40" s="1023"/>
      <c r="C40" s="1104"/>
      <c r="D40" s="1105"/>
      <c r="E40" s="1105"/>
      <c r="F40" s="1105"/>
      <c r="G40" s="1105"/>
      <c r="H40" s="1105"/>
      <c r="I40" s="1105"/>
      <c r="J40" s="1105"/>
      <c r="K40" s="1106"/>
      <c r="L40" s="72"/>
      <c r="M40" s="1096" t="s">
        <v>251</v>
      </c>
      <c r="N40" s="1097"/>
      <c r="O40" s="1096" t="s">
        <v>293</v>
      </c>
      <c r="P40" s="1097"/>
      <c r="Q40" s="1096">
        <f>SUM(AD15:AE23)</f>
        <v>0</v>
      </c>
      <c r="R40" s="1097"/>
      <c r="S40" s="525" t="s">
        <v>50</v>
      </c>
      <c r="T40" s="72"/>
      <c r="U40" s="1096" t="s">
        <v>68</v>
      </c>
      <c r="V40" s="1097"/>
      <c r="W40" s="1096">
        <f>SUM(AD24:AE32)</f>
        <v>0</v>
      </c>
      <c r="X40" s="1097"/>
      <c r="Y40" s="525" t="s">
        <v>50</v>
      </c>
      <c r="Z40" s="1029" t="s">
        <v>287</v>
      </c>
      <c r="AA40" s="1098"/>
      <c r="AB40" s="1098"/>
      <c r="AC40" s="1096">
        <f>SUM(AD34:AE38)</f>
        <v>0</v>
      </c>
      <c r="AD40" s="1097"/>
      <c r="AE40" s="526" t="s">
        <v>50</v>
      </c>
    </row>
    <row r="41" spans="2:33" ht="30.75" customHeight="1" thickBot="1">
      <c r="B41" s="1099" t="s">
        <v>296</v>
      </c>
      <c r="C41" s="1054"/>
      <c r="D41" s="1054"/>
      <c r="E41" s="1054"/>
      <c r="F41" s="1054"/>
      <c r="G41" s="1054"/>
      <c r="H41" s="1054"/>
      <c r="I41" s="1054"/>
      <c r="J41" s="1054"/>
      <c r="K41" s="1055"/>
      <c r="L41" s="1100"/>
      <c r="M41" s="1085"/>
      <c r="N41" s="527" t="s">
        <v>26</v>
      </c>
      <c r="O41" s="1101"/>
      <c r="P41" s="1085"/>
      <c r="Q41" s="527" t="s">
        <v>301</v>
      </c>
      <c r="R41" s="1101"/>
      <c r="S41" s="1085"/>
      <c r="T41" s="527" t="s">
        <v>26</v>
      </c>
      <c r="U41" s="1101"/>
      <c r="V41" s="1102"/>
      <c r="W41" s="1083" t="s">
        <v>724</v>
      </c>
      <c r="X41" s="1103"/>
      <c r="Y41" s="1081" t="s">
        <v>303</v>
      </c>
      <c r="Z41" s="1082"/>
      <c r="AA41" s="1083" t="s">
        <v>304</v>
      </c>
      <c r="AB41" s="1062"/>
      <c r="AC41" s="1084"/>
      <c r="AD41" s="1085"/>
      <c r="AE41" s="528" t="s">
        <v>4</v>
      </c>
    </row>
    <row r="42" spans="2:33" ht="51" customHeight="1">
      <c r="B42" s="1094" t="s">
        <v>725</v>
      </c>
      <c r="C42" s="1095"/>
      <c r="D42" s="1095"/>
      <c r="E42" s="1095"/>
      <c r="F42" s="1095"/>
      <c r="G42" s="1095"/>
      <c r="H42" s="1095"/>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row>
    <row r="43" spans="2:33" ht="15" customHeight="1"/>
    <row r="44" spans="2:33" ht="15" customHeight="1"/>
    <row r="45" spans="2:33" ht="15" customHeight="1"/>
    <row r="46" spans="2:33" ht="15" customHeight="1"/>
    <row r="47" spans="2:33" ht="15" customHeight="1"/>
    <row r="48" spans="2:3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sheetData>
  <mergeCells count="118">
    <mergeCell ref="B42:AE42"/>
    <mergeCell ref="U40:V40"/>
    <mergeCell ref="W40:X40"/>
    <mergeCell ref="Z40:AB40"/>
    <mergeCell ref="AC40:AD40"/>
    <mergeCell ref="B41:K41"/>
    <mergeCell ref="L41:M41"/>
    <mergeCell ref="O41:P41"/>
    <mergeCell ref="R41:S41"/>
    <mergeCell ref="U41:V41"/>
    <mergeCell ref="W41:X41"/>
    <mergeCell ref="C39:K40"/>
    <mergeCell ref="M39:P39"/>
    <mergeCell ref="Q39:R39"/>
    <mergeCell ref="M40:N40"/>
    <mergeCell ref="O40:P40"/>
    <mergeCell ref="Q40:R40"/>
    <mergeCell ref="B14:B40"/>
    <mergeCell ref="L38:AC38"/>
    <mergeCell ref="AD38:AE38"/>
    <mergeCell ref="D35:K35"/>
    <mergeCell ref="L35:AC35"/>
    <mergeCell ref="AD35:AE35"/>
    <mergeCell ref="D36:K36"/>
    <mergeCell ref="Y41:Z41"/>
    <mergeCell ref="AA41:AB41"/>
    <mergeCell ref="AC41:AD41"/>
    <mergeCell ref="D32:K32"/>
    <mergeCell ref="L32:AC32"/>
    <mergeCell ref="AD32:AE32"/>
    <mergeCell ref="C33:C38"/>
    <mergeCell ref="D33:K33"/>
    <mergeCell ref="L33:AC33"/>
    <mergeCell ref="AD33:AE33"/>
    <mergeCell ref="D34:K34"/>
    <mergeCell ref="L34:AC34"/>
    <mergeCell ref="AD34:AE34"/>
    <mergeCell ref="C24:C32"/>
    <mergeCell ref="D24:K24"/>
    <mergeCell ref="L24:AC24"/>
    <mergeCell ref="AD24:AE24"/>
    <mergeCell ref="D25:K25"/>
    <mergeCell ref="L25:AC25"/>
    <mergeCell ref="AD25:AE25"/>
    <mergeCell ref="D26:K26"/>
    <mergeCell ref="L26:AC26"/>
    <mergeCell ref="AD26:AE26"/>
    <mergeCell ref="D37:K37"/>
    <mergeCell ref="L37:AC37"/>
    <mergeCell ref="AD37:AE37"/>
    <mergeCell ref="D38:K38"/>
    <mergeCell ref="D29:K29"/>
    <mergeCell ref="L29:AC29"/>
    <mergeCell ref="AD29:AE29"/>
    <mergeCell ref="D30:K30"/>
    <mergeCell ref="D31:K31"/>
    <mergeCell ref="L31:AC31"/>
    <mergeCell ref="AD31:AE31"/>
    <mergeCell ref="D28:K28"/>
    <mergeCell ref="L28:AC28"/>
    <mergeCell ref="AD28:AE28"/>
    <mergeCell ref="L36:AC36"/>
    <mergeCell ref="AD36:AE36"/>
    <mergeCell ref="D22:K22"/>
    <mergeCell ref="L22:AC22"/>
    <mergeCell ref="AD22:AE22"/>
    <mergeCell ref="D23:K23"/>
    <mergeCell ref="L23:AC23"/>
    <mergeCell ref="AD23:AE23"/>
    <mergeCell ref="D16:K16"/>
    <mergeCell ref="L16:AC16"/>
    <mergeCell ref="AD16:AE16"/>
    <mergeCell ref="D17:K17"/>
    <mergeCell ref="L17:AC17"/>
    <mergeCell ref="AD17:AE17"/>
    <mergeCell ref="D27:K27"/>
    <mergeCell ref="L27:AC27"/>
    <mergeCell ref="AD27:AE27"/>
    <mergeCell ref="I12:R12"/>
    <mergeCell ref="U12:W12"/>
    <mergeCell ref="AA12:AE12"/>
    <mergeCell ref="G13:AE13"/>
    <mergeCell ref="C14:K14"/>
    <mergeCell ref="L14:AC14"/>
    <mergeCell ref="AD14:AE14"/>
    <mergeCell ref="C15:C23"/>
    <mergeCell ref="D15:K15"/>
    <mergeCell ref="B9:F13"/>
    <mergeCell ref="I9:R9"/>
    <mergeCell ref="U9:W9"/>
    <mergeCell ref="AA9:AE9"/>
    <mergeCell ref="I10:R10"/>
    <mergeCell ref="U10:W10"/>
    <mergeCell ref="AA10:AE10"/>
    <mergeCell ref="D18:K18"/>
    <mergeCell ref="D19:K19"/>
    <mergeCell ref="L19:AC19"/>
    <mergeCell ref="AD19:AE19"/>
    <mergeCell ref="D20:K20"/>
    <mergeCell ref="D21:K21"/>
    <mergeCell ref="L15:AC15"/>
    <mergeCell ref="AD15:AE15"/>
    <mergeCell ref="B2:E2"/>
    <mergeCell ref="O2:U2"/>
    <mergeCell ref="V2:AE2"/>
    <mergeCell ref="B3:AE3"/>
    <mergeCell ref="B4:F4"/>
    <mergeCell ref="G4:V4"/>
    <mergeCell ref="I11:R11"/>
    <mergeCell ref="U11:W11"/>
    <mergeCell ref="AA11:AE11"/>
    <mergeCell ref="B5:F5"/>
    <mergeCell ref="G5:V5"/>
    <mergeCell ref="B6:F7"/>
    <mergeCell ref="G6:AE6"/>
    <mergeCell ref="G7:AE7"/>
    <mergeCell ref="B8:F8"/>
    <mergeCell ref="G8:AE8"/>
  </mergeCells>
  <phoneticPr fontId="122"/>
  <dataValidations count="2">
    <dataValidation allowBlank="1" showInputMessage="1" sqref="W4:AE7" xr:uid="{EB390B74-BB42-4CF0-A2F5-42FF9B0C752E}"/>
    <dataValidation type="whole" operator="equal" allowBlank="1" showInputMessage="1" showErrorMessage="1" sqref="AD15:AE16" xr:uid="{5D740536-C4A2-45B0-8DE2-F92B639BCDCD}">
      <formula1>3</formula1>
    </dataValidation>
  </dataValidations>
  <printOptions horizontalCentered="1" verticalCentered="1"/>
  <pageMargins left="0.51181102362204722" right="0.31496062992125984" top="0.39370078740157483" bottom="0.15748031496062992" header="0" footer="0"/>
  <pageSetup paperSize="9" scale="95" orientation="portrait" r:id="rId1"/>
  <colBreaks count="1" manualBreakCount="1">
    <brk id="52" max="6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W80"/>
  <sheetViews>
    <sheetView view="pageBreakPreview" topLeftCell="A32" zoomScale="75" zoomScaleNormal="75" zoomScaleSheetLayoutView="75" workbookViewId="0">
      <selection activeCell="N19" sqref="N19"/>
    </sheetView>
  </sheetViews>
  <sheetFormatPr defaultColWidth="9" defaultRowHeight="13.5"/>
  <cols>
    <col min="1" max="1" width="1.25" style="229" customWidth="1"/>
    <col min="2" max="2" width="18.625" style="230" customWidth="1"/>
    <col min="3" max="6" width="10.25" style="230" customWidth="1"/>
    <col min="7" max="8" width="5.5" style="230" customWidth="1"/>
    <col min="9" max="15" width="10.25" style="230" customWidth="1"/>
    <col min="16" max="16" width="1.25" style="230" customWidth="1"/>
    <col min="17" max="17" width="10.25" style="230" customWidth="1"/>
    <col min="18" max="257" width="9" style="230"/>
    <col min="258" max="16384" width="9" style="229"/>
  </cols>
  <sheetData>
    <row r="1" spans="2:257" ht="3.75" customHeight="1"/>
    <row r="2" spans="2:257" ht="28.5" customHeight="1">
      <c r="J2" s="683" t="s">
        <v>648</v>
      </c>
      <c r="K2" s="684"/>
      <c r="L2" s="891" t="str">
        <f>CONCATENATE('(変更)1-1'!T25,"・",'(変更)1-1'!N27)</f>
        <v>１－１・</v>
      </c>
      <c r="M2" s="711"/>
      <c r="N2" s="711"/>
      <c r="O2" s="712"/>
      <c r="P2" s="267"/>
      <c r="Q2" s="267"/>
      <c r="IW2" s="229"/>
    </row>
    <row r="4" spans="2:257" ht="27" customHeight="1">
      <c r="C4" s="1108" t="s">
        <v>664</v>
      </c>
      <c r="D4" s="1109"/>
      <c r="E4" s="1109"/>
      <c r="F4" s="1109"/>
      <c r="G4" s="1109"/>
      <c r="H4" s="1109"/>
      <c r="I4" s="1109"/>
      <c r="J4" s="1109"/>
      <c r="K4" s="1109"/>
      <c r="L4" s="1109"/>
      <c r="M4" s="1109"/>
      <c r="N4" s="1109"/>
    </row>
    <row r="5" spans="2:257" ht="13.5" customHeight="1">
      <c r="B5" s="231"/>
      <c r="C5" s="231"/>
      <c r="D5" s="231"/>
    </row>
    <row r="6" spans="2:257" ht="24" customHeight="1">
      <c r="B6" s="232" t="s">
        <v>48</v>
      </c>
      <c r="C6" s="1110" t="str">
        <f>'(変更)1-1'!N19</f>
        <v>離職者等委託訓練　知識等習得コース</v>
      </c>
      <c r="D6" s="911"/>
      <c r="E6" s="911"/>
      <c r="F6" s="911"/>
      <c r="G6" s="1111"/>
      <c r="H6" s="233"/>
      <c r="J6" s="259"/>
      <c r="K6" s="260"/>
      <c r="L6" s="260"/>
      <c r="M6" s="260"/>
      <c r="N6" s="260"/>
      <c r="O6" s="260"/>
      <c r="P6" s="260"/>
      <c r="Q6" s="260"/>
    </row>
    <row r="7" spans="2:257" ht="24" customHeight="1">
      <c r="B7" s="232" t="s">
        <v>58</v>
      </c>
      <c r="C7" s="1110" t="str">
        <f>'(変更)1-1'!N21</f>
        <v>パソコン初級</v>
      </c>
      <c r="D7" s="911"/>
      <c r="E7" s="911"/>
      <c r="F7" s="911"/>
      <c r="G7" s="256" t="s">
        <v>41</v>
      </c>
      <c r="H7" s="258"/>
      <c r="J7" s="260"/>
      <c r="K7" s="260"/>
      <c r="L7" s="260"/>
      <c r="M7" s="260"/>
      <c r="N7" s="260"/>
      <c r="O7" s="260"/>
      <c r="P7" s="260"/>
      <c r="Q7" s="260"/>
    </row>
    <row r="8" spans="2:257" ht="12" customHeight="1">
      <c r="B8" s="233"/>
      <c r="C8" s="233"/>
      <c r="D8" s="233"/>
      <c r="E8" s="233"/>
      <c r="F8" s="233"/>
      <c r="G8" s="233"/>
      <c r="H8" s="233"/>
    </row>
    <row r="9" spans="2:257" ht="27.95" customHeight="1">
      <c r="B9" s="1125" t="s">
        <v>466</v>
      </c>
      <c r="C9" s="1112" t="s">
        <v>271</v>
      </c>
      <c r="D9" s="1113"/>
      <c r="E9" s="1113"/>
      <c r="F9" s="1113"/>
      <c r="G9" s="1114" t="s">
        <v>320</v>
      </c>
      <c r="H9" s="905"/>
      <c r="I9" s="905"/>
      <c r="J9" s="905"/>
      <c r="K9" s="1112"/>
      <c r="L9" s="1113" t="s">
        <v>113</v>
      </c>
      <c r="M9" s="1113"/>
      <c r="N9" s="1113"/>
      <c r="O9" s="1115"/>
    </row>
    <row r="10" spans="2:257" ht="27.95" customHeight="1">
      <c r="B10" s="1126"/>
      <c r="C10" s="242" t="s">
        <v>114</v>
      </c>
      <c r="D10" s="249" t="s">
        <v>472</v>
      </c>
      <c r="E10" s="249" t="s">
        <v>103</v>
      </c>
      <c r="F10" s="249" t="s">
        <v>108</v>
      </c>
      <c r="G10" s="1116" t="s">
        <v>478</v>
      </c>
      <c r="H10" s="1117"/>
      <c r="I10" s="249" t="s">
        <v>433</v>
      </c>
      <c r="J10" s="249" t="s">
        <v>110</v>
      </c>
      <c r="K10" s="249" t="s">
        <v>295</v>
      </c>
      <c r="L10" s="249" t="s">
        <v>481</v>
      </c>
      <c r="M10" s="249" t="s">
        <v>286</v>
      </c>
      <c r="N10" s="249" t="s">
        <v>483</v>
      </c>
      <c r="O10" s="261" t="s">
        <v>484</v>
      </c>
    </row>
    <row r="11" spans="2:257" ht="27.95" customHeight="1">
      <c r="B11" s="234"/>
      <c r="C11" s="243"/>
      <c r="D11" s="250"/>
      <c r="E11" s="250"/>
      <c r="F11" s="250"/>
      <c r="G11" s="1118"/>
      <c r="H11" s="1118"/>
      <c r="I11" s="250"/>
      <c r="J11" s="250"/>
      <c r="K11" s="250"/>
      <c r="L11" s="250"/>
      <c r="M11" s="250"/>
      <c r="N11" s="250"/>
      <c r="O11" s="262"/>
    </row>
    <row r="12" spans="2:257" ht="27.95" customHeight="1">
      <c r="B12" s="235"/>
      <c r="C12" s="244"/>
      <c r="D12" s="251"/>
      <c r="E12" s="251"/>
      <c r="F12" s="251"/>
      <c r="G12" s="1120"/>
      <c r="H12" s="1120"/>
      <c r="I12" s="251"/>
      <c r="J12" s="251"/>
      <c r="K12" s="251"/>
      <c r="L12" s="251"/>
      <c r="M12" s="251"/>
      <c r="N12" s="251"/>
      <c r="O12" s="263"/>
    </row>
    <row r="13" spans="2:257" ht="27.95" customHeight="1">
      <c r="B13" s="235"/>
      <c r="C13" s="244"/>
      <c r="D13" s="251"/>
      <c r="E13" s="251"/>
      <c r="F13" s="251"/>
      <c r="G13" s="1120"/>
      <c r="H13" s="1120"/>
      <c r="I13" s="251"/>
      <c r="J13" s="251"/>
      <c r="K13" s="251"/>
      <c r="L13" s="251"/>
      <c r="M13" s="251"/>
      <c r="N13" s="251"/>
      <c r="O13" s="263"/>
    </row>
    <row r="14" spans="2:257" ht="27.95" customHeight="1">
      <c r="B14" s="235"/>
      <c r="C14" s="244"/>
      <c r="D14" s="251"/>
      <c r="E14" s="251"/>
      <c r="F14" s="251"/>
      <c r="G14" s="1120"/>
      <c r="H14" s="1120"/>
      <c r="I14" s="251"/>
      <c r="J14" s="251"/>
      <c r="K14" s="251"/>
      <c r="L14" s="251"/>
      <c r="M14" s="251"/>
      <c r="N14" s="251"/>
      <c r="O14" s="263"/>
    </row>
    <row r="15" spans="2:257" ht="27.95" customHeight="1">
      <c r="B15" s="235"/>
      <c r="C15" s="244"/>
      <c r="D15" s="251"/>
      <c r="E15" s="251"/>
      <c r="F15" s="251"/>
      <c r="G15" s="1120"/>
      <c r="H15" s="1120"/>
      <c r="I15" s="251"/>
      <c r="J15" s="251"/>
      <c r="K15" s="251"/>
      <c r="L15" s="251"/>
      <c r="M15" s="251"/>
      <c r="N15" s="251"/>
      <c r="O15" s="263"/>
    </row>
    <row r="16" spans="2:257" ht="27.95" customHeight="1">
      <c r="B16" s="235"/>
      <c r="C16" s="244"/>
      <c r="D16" s="251"/>
      <c r="E16" s="251"/>
      <c r="F16" s="251"/>
      <c r="G16" s="1120"/>
      <c r="H16" s="1120"/>
      <c r="I16" s="251"/>
      <c r="J16" s="251"/>
      <c r="K16" s="251"/>
      <c r="L16" s="251"/>
      <c r="M16" s="251"/>
      <c r="N16" s="251"/>
      <c r="O16" s="263"/>
    </row>
    <row r="17" spans="2:15" ht="27.95" customHeight="1">
      <c r="B17" s="235"/>
      <c r="C17" s="244"/>
      <c r="D17" s="251"/>
      <c r="E17" s="251"/>
      <c r="F17" s="251"/>
      <c r="G17" s="1120"/>
      <c r="H17" s="1120"/>
      <c r="I17" s="251"/>
      <c r="J17" s="251"/>
      <c r="K17" s="251"/>
      <c r="L17" s="251"/>
      <c r="M17" s="251"/>
      <c r="N17" s="251"/>
      <c r="O17" s="263"/>
    </row>
    <row r="18" spans="2:15" ht="27.95" customHeight="1">
      <c r="B18" s="236"/>
      <c r="C18" s="245"/>
      <c r="D18" s="252"/>
      <c r="E18" s="252"/>
      <c r="F18" s="252"/>
      <c r="G18" s="1119"/>
      <c r="H18" s="1119"/>
      <c r="I18" s="252"/>
      <c r="J18" s="252"/>
      <c r="K18" s="252"/>
      <c r="L18" s="252"/>
      <c r="M18" s="252"/>
      <c r="N18" s="252"/>
      <c r="O18" s="264"/>
    </row>
    <row r="19" spans="2:15" ht="30" customHeight="1"/>
    <row r="20" spans="2:15" ht="27.95" customHeight="1">
      <c r="B20" s="1125" t="s">
        <v>466</v>
      </c>
      <c r="C20" s="1112" t="s">
        <v>138</v>
      </c>
      <c r="D20" s="1113"/>
      <c r="E20" s="1113"/>
      <c r="F20" s="1113"/>
      <c r="G20" s="1114" t="s">
        <v>122</v>
      </c>
      <c r="H20" s="905"/>
      <c r="I20" s="905"/>
      <c r="J20" s="905"/>
      <c r="K20" s="1112"/>
      <c r="L20" s="1113" t="s">
        <v>254</v>
      </c>
      <c r="M20" s="1113"/>
      <c r="N20" s="1113"/>
      <c r="O20" s="1115"/>
    </row>
    <row r="21" spans="2:15" ht="27.95" customHeight="1">
      <c r="B21" s="1127"/>
      <c r="C21" s="246" t="s">
        <v>9</v>
      </c>
      <c r="D21" s="253" t="s">
        <v>473</v>
      </c>
      <c r="E21" s="253" t="s">
        <v>475</v>
      </c>
      <c r="F21" s="253" t="s">
        <v>477</v>
      </c>
      <c r="G21" s="1122" t="s">
        <v>413</v>
      </c>
      <c r="H21" s="1123"/>
      <c r="I21" s="253" t="s">
        <v>479</v>
      </c>
      <c r="J21" s="253" t="s">
        <v>432</v>
      </c>
      <c r="K21" s="253" t="s">
        <v>294</v>
      </c>
      <c r="L21" s="253" t="s">
        <v>107</v>
      </c>
      <c r="M21" s="253" t="s">
        <v>37</v>
      </c>
      <c r="N21" s="253" t="s">
        <v>224</v>
      </c>
      <c r="O21" s="265" t="s">
        <v>299</v>
      </c>
    </row>
    <row r="22" spans="2:15" ht="27.95" customHeight="1">
      <c r="B22" s="234"/>
      <c r="C22" s="243"/>
      <c r="D22" s="250"/>
      <c r="E22" s="250"/>
      <c r="F22" s="250"/>
      <c r="G22" s="1118"/>
      <c r="H22" s="1118"/>
      <c r="I22" s="250"/>
      <c r="J22" s="250"/>
      <c r="K22" s="250"/>
      <c r="L22" s="250"/>
      <c r="M22" s="250"/>
      <c r="N22" s="250"/>
      <c r="O22" s="262"/>
    </row>
    <row r="23" spans="2:15" ht="27.95" customHeight="1">
      <c r="B23" s="235"/>
      <c r="C23" s="244"/>
      <c r="D23" s="251"/>
      <c r="E23" s="251"/>
      <c r="F23" s="251"/>
      <c r="G23" s="1120"/>
      <c r="H23" s="1120"/>
      <c r="I23" s="251"/>
      <c r="J23" s="251"/>
      <c r="K23" s="251"/>
      <c r="L23" s="251"/>
      <c r="M23" s="251"/>
      <c r="N23" s="251"/>
      <c r="O23" s="263"/>
    </row>
    <row r="24" spans="2:15" ht="27.95" customHeight="1">
      <c r="B24" s="235"/>
      <c r="C24" s="244"/>
      <c r="D24" s="251"/>
      <c r="E24" s="251"/>
      <c r="F24" s="251"/>
      <c r="G24" s="1120"/>
      <c r="H24" s="1120"/>
      <c r="I24" s="251"/>
      <c r="J24" s="251"/>
      <c r="K24" s="251"/>
      <c r="L24" s="251"/>
      <c r="M24" s="251"/>
      <c r="N24" s="251"/>
      <c r="O24" s="263"/>
    </row>
    <row r="25" spans="2:15" ht="27.95" customHeight="1">
      <c r="B25" s="235"/>
      <c r="C25" s="244"/>
      <c r="D25" s="251"/>
      <c r="E25" s="251"/>
      <c r="F25" s="251"/>
      <c r="G25" s="1120"/>
      <c r="H25" s="1120"/>
      <c r="I25" s="251"/>
      <c r="J25" s="251"/>
      <c r="K25" s="251"/>
      <c r="L25" s="251"/>
      <c r="M25" s="251"/>
      <c r="N25" s="251"/>
      <c r="O25" s="263"/>
    </row>
    <row r="26" spans="2:15" ht="27.95" customHeight="1">
      <c r="B26" s="235"/>
      <c r="C26" s="244"/>
      <c r="D26" s="251"/>
      <c r="E26" s="251"/>
      <c r="F26" s="251"/>
      <c r="G26" s="1120"/>
      <c r="H26" s="1120"/>
      <c r="I26" s="251"/>
      <c r="J26" s="251"/>
      <c r="K26" s="251"/>
      <c r="L26" s="251"/>
      <c r="M26" s="251"/>
      <c r="N26" s="251"/>
      <c r="O26" s="263"/>
    </row>
    <row r="27" spans="2:15" ht="27.95" customHeight="1">
      <c r="B27" s="235"/>
      <c r="C27" s="244"/>
      <c r="D27" s="251"/>
      <c r="E27" s="251"/>
      <c r="F27" s="251"/>
      <c r="G27" s="1120"/>
      <c r="H27" s="1120"/>
      <c r="I27" s="251"/>
      <c r="J27" s="251"/>
      <c r="K27" s="251"/>
      <c r="L27" s="251"/>
      <c r="M27" s="251"/>
      <c r="N27" s="251"/>
      <c r="O27" s="263"/>
    </row>
    <row r="28" spans="2:15" ht="27.95" customHeight="1">
      <c r="B28" s="235"/>
      <c r="C28" s="244"/>
      <c r="D28" s="251"/>
      <c r="E28" s="251"/>
      <c r="F28" s="251"/>
      <c r="G28" s="1120"/>
      <c r="H28" s="1120"/>
      <c r="I28" s="251"/>
      <c r="J28" s="251"/>
      <c r="K28" s="251"/>
      <c r="L28" s="251"/>
      <c r="M28" s="251"/>
      <c r="N28" s="251"/>
      <c r="O28" s="263"/>
    </row>
    <row r="29" spans="2:15" ht="27.95" customHeight="1">
      <c r="B29" s="236"/>
      <c r="C29" s="245"/>
      <c r="D29" s="252"/>
      <c r="E29" s="252"/>
      <c r="F29" s="252"/>
      <c r="G29" s="1119"/>
      <c r="H29" s="1119"/>
      <c r="I29" s="252"/>
      <c r="J29" s="252"/>
      <c r="K29" s="252"/>
      <c r="L29" s="252"/>
      <c r="M29" s="252"/>
      <c r="N29" s="252"/>
      <c r="O29" s="264"/>
    </row>
    <row r="30" spans="2:15" ht="30" customHeight="1"/>
    <row r="31" spans="2:15" ht="30" customHeight="1"/>
    <row r="32" spans="2:15" ht="30" customHeight="1">
      <c r="B32" s="237" t="s">
        <v>467</v>
      </c>
    </row>
    <row r="33" spans="2:26" ht="27.95" customHeight="1">
      <c r="B33" s="1125" t="s">
        <v>466</v>
      </c>
      <c r="C33" s="1112" t="s">
        <v>271</v>
      </c>
      <c r="D33" s="1113"/>
      <c r="E33" s="1113"/>
      <c r="F33" s="1113"/>
      <c r="G33" s="1114" t="s">
        <v>320</v>
      </c>
      <c r="H33" s="905"/>
      <c r="I33" s="905"/>
      <c r="J33" s="905"/>
      <c r="K33" s="1112"/>
      <c r="L33" s="1113" t="s">
        <v>113</v>
      </c>
      <c r="M33" s="1113"/>
      <c r="N33" s="1113"/>
      <c r="O33" s="1115"/>
      <c r="P33" s="1121"/>
      <c r="Q33" s="1121"/>
      <c r="R33" s="1121"/>
      <c r="S33" s="1121"/>
      <c r="T33" s="1121"/>
      <c r="U33" s="1121"/>
      <c r="V33" s="1121"/>
      <c r="W33" s="1121"/>
      <c r="X33" s="1121"/>
      <c r="Y33" s="1121"/>
      <c r="Z33" s="1121"/>
    </row>
    <row r="34" spans="2:26" ht="27.95" customHeight="1">
      <c r="B34" s="1127"/>
      <c r="C34" s="246" t="s">
        <v>114</v>
      </c>
      <c r="D34" s="253" t="s">
        <v>472</v>
      </c>
      <c r="E34" s="253" t="s">
        <v>103</v>
      </c>
      <c r="F34" s="253" t="s">
        <v>108</v>
      </c>
      <c r="G34" s="1122" t="s">
        <v>478</v>
      </c>
      <c r="H34" s="1123"/>
      <c r="I34" s="253" t="s">
        <v>433</v>
      </c>
      <c r="J34" s="253" t="s">
        <v>110</v>
      </c>
      <c r="K34" s="253" t="s">
        <v>295</v>
      </c>
      <c r="L34" s="253" t="s">
        <v>481</v>
      </c>
      <c r="M34" s="253" t="s">
        <v>286</v>
      </c>
      <c r="N34" s="253" t="s">
        <v>483</v>
      </c>
      <c r="O34" s="265" t="s">
        <v>484</v>
      </c>
      <c r="P34" s="233"/>
      <c r="Q34" s="233"/>
      <c r="R34" s="233"/>
      <c r="S34" s="233"/>
      <c r="T34" s="233"/>
      <c r="U34" s="233"/>
      <c r="V34" s="233"/>
      <c r="W34" s="233"/>
      <c r="X34" s="233"/>
      <c r="Y34" s="233"/>
      <c r="Z34" s="233"/>
    </row>
    <row r="35" spans="2:26" ht="27.95" customHeight="1">
      <c r="B35" s="238" t="s">
        <v>367</v>
      </c>
      <c r="C35" s="247"/>
      <c r="D35" s="254"/>
      <c r="E35" s="254"/>
      <c r="F35" s="254"/>
      <c r="G35" s="1124"/>
      <c r="H35" s="1124"/>
      <c r="I35" s="254"/>
      <c r="J35" s="254"/>
      <c r="K35" s="254"/>
      <c r="L35" s="254"/>
      <c r="M35" s="254"/>
      <c r="N35" s="254"/>
      <c r="O35" s="266"/>
      <c r="P35" s="233"/>
      <c r="Q35" s="233"/>
      <c r="R35" s="233"/>
      <c r="S35" s="233"/>
      <c r="T35" s="233"/>
      <c r="U35" s="233"/>
      <c r="V35" s="233"/>
      <c r="W35" s="233"/>
      <c r="X35" s="233"/>
      <c r="Y35" s="233"/>
      <c r="Z35" s="233"/>
    </row>
    <row r="36" spans="2:26" ht="27.95" customHeight="1">
      <c r="B36" s="239" t="s">
        <v>468</v>
      </c>
      <c r="C36" s="244"/>
      <c r="D36" s="251"/>
      <c r="E36" s="251"/>
      <c r="F36" s="251"/>
      <c r="G36" s="1120"/>
      <c r="H36" s="1120"/>
      <c r="I36" s="251"/>
      <c r="J36" s="251"/>
      <c r="K36" s="251"/>
      <c r="L36" s="251"/>
      <c r="M36" s="251"/>
      <c r="N36" s="251"/>
      <c r="O36" s="263"/>
      <c r="P36" s="233"/>
      <c r="Q36" s="233"/>
      <c r="R36" s="233"/>
      <c r="S36" s="233"/>
      <c r="T36" s="233"/>
      <c r="U36" s="233"/>
      <c r="V36" s="233"/>
      <c r="W36" s="233"/>
      <c r="X36" s="233"/>
      <c r="Y36" s="233"/>
      <c r="Z36" s="233"/>
    </row>
    <row r="37" spans="2:26" ht="27.95" customHeight="1">
      <c r="B37" s="239" t="s">
        <v>390</v>
      </c>
      <c r="C37" s="244"/>
      <c r="D37" s="251"/>
      <c r="E37" s="251"/>
      <c r="F37" s="251"/>
      <c r="G37" s="1120"/>
      <c r="H37" s="1120"/>
      <c r="I37" s="251"/>
      <c r="J37" s="251"/>
      <c r="K37" s="251"/>
      <c r="L37" s="251"/>
      <c r="M37" s="251"/>
      <c r="N37" s="251"/>
      <c r="O37" s="263"/>
      <c r="P37" s="233"/>
      <c r="Q37" s="233"/>
      <c r="R37" s="233"/>
      <c r="S37" s="233"/>
      <c r="T37" s="233"/>
      <c r="U37" s="233"/>
      <c r="V37" s="233"/>
      <c r="W37" s="233"/>
      <c r="X37" s="233"/>
      <c r="Y37" s="233"/>
      <c r="Z37" s="233"/>
    </row>
    <row r="38" spans="2:26" ht="27.95" customHeight="1">
      <c r="B38" s="240" t="s">
        <v>469</v>
      </c>
      <c r="C38" s="244"/>
      <c r="D38" s="251"/>
      <c r="E38" s="251"/>
      <c r="F38" s="251"/>
      <c r="G38" s="1120"/>
      <c r="H38" s="1120"/>
      <c r="I38" s="251"/>
      <c r="J38" s="251"/>
      <c r="K38" s="251"/>
      <c r="L38" s="251"/>
      <c r="M38" s="251"/>
      <c r="N38" s="251"/>
      <c r="O38" s="263"/>
      <c r="P38" s="233"/>
      <c r="Q38" s="233"/>
      <c r="R38" s="233"/>
      <c r="S38" s="233"/>
      <c r="T38" s="233"/>
      <c r="U38" s="233"/>
      <c r="V38" s="233"/>
      <c r="W38" s="233"/>
      <c r="X38" s="233"/>
      <c r="Y38" s="233"/>
      <c r="Z38" s="233"/>
    </row>
    <row r="39" spans="2:26" ht="27.95" customHeight="1">
      <c r="B39" s="239" t="s">
        <v>250</v>
      </c>
      <c r="C39" s="244"/>
      <c r="D39" s="251"/>
      <c r="E39" s="251"/>
      <c r="F39" s="251"/>
      <c r="G39" s="1120"/>
      <c r="H39" s="1120"/>
      <c r="I39" s="251"/>
      <c r="J39" s="251"/>
      <c r="K39" s="251"/>
      <c r="L39" s="251"/>
      <c r="M39" s="251"/>
      <c r="N39" s="251"/>
      <c r="O39" s="263"/>
      <c r="P39" s="233"/>
      <c r="Q39" s="233"/>
      <c r="R39" s="233"/>
      <c r="S39" s="233"/>
      <c r="T39" s="233"/>
      <c r="U39" s="233"/>
      <c r="V39" s="233"/>
      <c r="W39" s="233"/>
      <c r="X39" s="233"/>
      <c r="Y39" s="233"/>
      <c r="Z39" s="233"/>
    </row>
    <row r="40" spans="2:26" ht="27.95" customHeight="1">
      <c r="B40" s="239" t="s">
        <v>314</v>
      </c>
      <c r="C40" s="244"/>
      <c r="D40" s="251"/>
      <c r="E40" s="251"/>
      <c r="F40" s="251"/>
      <c r="G40" s="1120"/>
      <c r="H40" s="1120"/>
      <c r="I40" s="251"/>
      <c r="J40" s="251"/>
      <c r="K40" s="251"/>
      <c r="L40" s="251"/>
      <c r="M40" s="251"/>
      <c r="N40" s="251"/>
      <c r="O40" s="263"/>
      <c r="P40" s="233"/>
      <c r="Q40" s="233"/>
      <c r="R40" s="233"/>
      <c r="S40" s="233"/>
      <c r="T40" s="233"/>
      <c r="U40" s="233"/>
      <c r="V40" s="233"/>
      <c r="W40" s="233"/>
      <c r="X40" s="233"/>
      <c r="Y40" s="233"/>
      <c r="Z40" s="233"/>
    </row>
    <row r="41" spans="2:26" ht="27.95" customHeight="1">
      <c r="B41" s="239" t="s">
        <v>470</v>
      </c>
      <c r="C41" s="244"/>
      <c r="D41" s="251"/>
      <c r="E41" s="251"/>
      <c r="F41" s="251"/>
      <c r="G41" s="1120"/>
      <c r="H41" s="1120"/>
      <c r="I41" s="251"/>
      <c r="J41" s="251"/>
      <c r="K41" s="251"/>
      <c r="L41" s="251"/>
      <c r="M41" s="251"/>
      <c r="N41" s="251"/>
      <c r="O41" s="263"/>
      <c r="P41" s="233"/>
      <c r="Q41" s="233"/>
      <c r="R41" s="233"/>
      <c r="S41" s="233"/>
      <c r="T41" s="233"/>
      <c r="U41" s="233"/>
      <c r="V41" s="233"/>
      <c r="W41" s="233"/>
      <c r="X41" s="233"/>
      <c r="Y41" s="233"/>
      <c r="Z41" s="233"/>
    </row>
    <row r="42" spans="2:26" ht="27.95" customHeight="1">
      <c r="B42" s="239" t="s">
        <v>471</v>
      </c>
      <c r="C42" s="248"/>
      <c r="D42" s="251"/>
      <c r="E42" s="251"/>
      <c r="F42" s="251"/>
      <c r="G42" s="1120"/>
      <c r="H42" s="1120"/>
      <c r="I42" s="251"/>
      <c r="J42" s="251"/>
      <c r="K42" s="251"/>
      <c r="L42" s="251"/>
      <c r="M42" s="251"/>
      <c r="N42" s="251"/>
      <c r="O42" s="263"/>
      <c r="P42" s="233"/>
      <c r="Q42" s="233"/>
      <c r="R42" s="233"/>
      <c r="S42" s="233"/>
      <c r="T42" s="233"/>
      <c r="U42" s="233"/>
      <c r="V42" s="233"/>
      <c r="W42" s="233"/>
      <c r="X42" s="233"/>
      <c r="Y42" s="233"/>
      <c r="Z42" s="233"/>
    </row>
    <row r="43" spans="2:26" ht="27.95" customHeight="1">
      <c r="B43" s="239" t="s">
        <v>78</v>
      </c>
      <c r="C43" s="248"/>
      <c r="D43" s="251"/>
      <c r="E43" s="255" t="s">
        <v>518</v>
      </c>
      <c r="F43" s="251"/>
      <c r="G43" s="1120"/>
      <c r="H43" s="1120"/>
      <c r="I43" s="251"/>
      <c r="J43" s="255" t="s">
        <v>518</v>
      </c>
      <c r="K43" s="251"/>
      <c r="L43" s="251"/>
      <c r="M43" s="251"/>
      <c r="N43" s="255" t="s">
        <v>518</v>
      </c>
      <c r="O43" s="263"/>
      <c r="P43" s="233"/>
      <c r="Q43" s="233"/>
      <c r="R43" s="233"/>
      <c r="S43" s="233"/>
      <c r="T43" s="233"/>
      <c r="U43" s="233"/>
      <c r="V43" s="233"/>
      <c r="W43" s="233"/>
      <c r="X43" s="233"/>
      <c r="Y43" s="233"/>
      <c r="Z43" s="233"/>
    </row>
    <row r="44" spans="2:26" ht="27.95" customHeight="1">
      <c r="B44" s="241" t="s">
        <v>288</v>
      </c>
      <c r="C44" s="245"/>
      <c r="D44" s="252"/>
      <c r="E44" s="252"/>
      <c r="F44" s="252"/>
      <c r="G44" s="1119"/>
      <c r="H44" s="1119"/>
      <c r="I44" s="252"/>
      <c r="J44" s="252"/>
      <c r="K44" s="257" t="s">
        <v>523</v>
      </c>
      <c r="L44" s="252"/>
      <c r="M44" s="252"/>
      <c r="N44" s="252"/>
      <c r="O44" s="264"/>
      <c r="P44" s="268"/>
      <c r="Q44" s="233"/>
      <c r="R44" s="268"/>
      <c r="S44" s="268"/>
      <c r="T44" s="233"/>
      <c r="U44" s="268"/>
      <c r="V44" s="268"/>
      <c r="W44" s="268"/>
      <c r="X44" s="233"/>
      <c r="Y44" s="268"/>
      <c r="Z44" s="268"/>
    </row>
    <row r="45" spans="2:26" ht="30" customHeight="1"/>
    <row r="46" spans="2:26" ht="30" customHeight="1"/>
    <row r="47" spans="2:26" ht="30" customHeight="1"/>
    <row r="48" spans="2:26"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sheetData>
  <mergeCells count="49">
    <mergeCell ref="B9:B10"/>
    <mergeCell ref="B20:B21"/>
    <mergeCell ref="B33:B34"/>
    <mergeCell ref="G40:H40"/>
    <mergeCell ref="G41:H41"/>
    <mergeCell ref="G26:H26"/>
    <mergeCell ref="G27:H27"/>
    <mergeCell ref="G28:H28"/>
    <mergeCell ref="G29:H29"/>
    <mergeCell ref="C33:F33"/>
    <mergeCell ref="G21:H21"/>
    <mergeCell ref="G22:H22"/>
    <mergeCell ref="G23:H23"/>
    <mergeCell ref="G24:H24"/>
    <mergeCell ref="G25:H25"/>
    <mergeCell ref="G17:H17"/>
    <mergeCell ref="G42:H42"/>
    <mergeCell ref="G43:H43"/>
    <mergeCell ref="G44:H44"/>
    <mergeCell ref="G35:H35"/>
    <mergeCell ref="G36:H36"/>
    <mergeCell ref="G37:H37"/>
    <mergeCell ref="G38:H38"/>
    <mergeCell ref="G39:H39"/>
    <mergeCell ref="L33:O33"/>
    <mergeCell ref="P33:R33"/>
    <mergeCell ref="S33:V33"/>
    <mergeCell ref="W33:Z33"/>
    <mergeCell ref="G34:H34"/>
    <mergeCell ref="G33:K33"/>
    <mergeCell ref="G18:H18"/>
    <mergeCell ref="C20:F20"/>
    <mergeCell ref="G20:K20"/>
    <mergeCell ref="L20:O20"/>
    <mergeCell ref="G12:H12"/>
    <mergeCell ref="G13:H13"/>
    <mergeCell ref="G14:H14"/>
    <mergeCell ref="G15:H15"/>
    <mergeCell ref="G16:H16"/>
    <mergeCell ref="C9:F9"/>
    <mergeCell ref="G9:K9"/>
    <mergeCell ref="L9:O9"/>
    <mergeCell ref="G10:H10"/>
    <mergeCell ref="G11:H11"/>
    <mergeCell ref="J2:K2"/>
    <mergeCell ref="L2:O2"/>
    <mergeCell ref="C4:N4"/>
    <mergeCell ref="C6:G6"/>
    <mergeCell ref="C7:F7"/>
  </mergeCells>
  <phoneticPr fontId="22"/>
  <pageMargins left="0.55118110236220474" right="0.55118110236220474" top="0.78740157480314965" bottom="0.59055118110236227" header="0.51181102362204722" footer="0.51181102362204722"/>
  <pageSetup paperSize="9" scale="6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AK48"/>
  <sheetViews>
    <sheetView view="pageBreakPreview" zoomScaleSheetLayoutView="100" workbookViewId="0">
      <selection activeCell="B16" sqref="B16:AE16"/>
    </sheetView>
  </sheetViews>
  <sheetFormatPr defaultColWidth="9" defaultRowHeight="14.25"/>
  <cols>
    <col min="1" max="1" width="2.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ol min="56" max="16384" width="9" style="1"/>
  </cols>
  <sheetData>
    <row r="1" spans="2:37" ht="10.5" customHeight="1"/>
    <row r="2" spans="2:37" ht="19.5" customHeight="1">
      <c r="B2" s="668" t="s">
        <v>485</v>
      </c>
      <c r="C2" s="799"/>
      <c r="D2" s="799"/>
      <c r="E2" s="800"/>
      <c r="O2" s="692" t="s">
        <v>637</v>
      </c>
      <c r="P2" s="693"/>
      <c r="Q2" s="693"/>
      <c r="R2" s="693"/>
      <c r="S2" s="693"/>
      <c r="T2" s="693"/>
      <c r="U2" s="890"/>
      <c r="V2" s="891" t="str">
        <f>CONCATENATE('(変更)1-1'!T25,"・",'(変更)1-1'!N27)</f>
        <v>１－１・</v>
      </c>
      <c r="W2" s="711"/>
      <c r="X2" s="711"/>
      <c r="Y2" s="711"/>
      <c r="Z2" s="711"/>
      <c r="AA2" s="711"/>
      <c r="AB2" s="711"/>
      <c r="AC2" s="711"/>
      <c r="AD2" s="711"/>
      <c r="AE2" s="712"/>
    </row>
    <row r="3" spans="2:37" ht="10.5" customHeight="1">
      <c r="AC3" s="269"/>
      <c r="AD3" s="269"/>
      <c r="AE3" s="269"/>
    </row>
    <row r="4" spans="2:37" ht="25.5" customHeight="1">
      <c r="B4" s="690" t="s">
        <v>665</v>
      </c>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row>
    <row r="5" spans="2:37" ht="6" customHeight="1">
      <c r="B5" s="75"/>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row>
    <row r="6" spans="2:37" ht="24.95" customHeight="1">
      <c r="B6" s="1128" t="s">
        <v>519</v>
      </c>
      <c r="C6" s="1129"/>
      <c r="D6" s="1129"/>
      <c r="E6" s="1129"/>
      <c r="F6" s="1129"/>
      <c r="G6" s="1129"/>
      <c r="H6" s="1129"/>
      <c r="I6" s="1129"/>
      <c r="J6" s="1129"/>
      <c r="K6" s="1129"/>
      <c r="L6" s="1129"/>
      <c r="M6" s="1129"/>
      <c r="N6" s="1129"/>
      <c r="O6" s="1129"/>
      <c r="P6" s="1129"/>
      <c r="Q6" s="1129"/>
      <c r="R6" s="1129"/>
      <c r="S6" s="1129"/>
      <c r="T6" s="1129"/>
      <c r="U6" s="1129"/>
      <c r="V6" s="1129"/>
      <c r="W6" s="1129"/>
      <c r="X6" s="1129"/>
      <c r="Y6" s="1129"/>
      <c r="Z6" s="1129"/>
      <c r="AA6" s="1129"/>
      <c r="AB6" s="1129"/>
      <c r="AC6" s="1129"/>
      <c r="AD6" s="1129"/>
      <c r="AE6" s="1129"/>
      <c r="AF6" s="1129"/>
    </row>
    <row r="7" spans="2:37" ht="31.5" customHeight="1">
      <c r="B7" s="893" t="s">
        <v>48</v>
      </c>
      <c r="C7" s="894"/>
      <c r="D7" s="894"/>
      <c r="E7" s="894"/>
      <c r="F7" s="894"/>
      <c r="G7" s="895" t="str">
        <f>'(変更)1-1'!N19</f>
        <v>離職者等委託訓練　知識等習得コース</v>
      </c>
      <c r="H7" s="896"/>
      <c r="I7" s="896"/>
      <c r="J7" s="896"/>
      <c r="K7" s="896"/>
      <c r="L7" s="896"/>
      <c r="M7" s="896"/>
      <c r="N7" s="896"/>
      <c r="O7" s="896"/>
      <c r="P7" s="896"/>
      <c r="Q7" s="896"/>
      <c r="R7" s="896"/>
      <c r="S7" s="896"/>
      <c r="T7" s="896"/>
      <c r="U7" s="896"/>
      <c r="V7" s="896"/>
      <c r="W7" s="214"/>
      <c r="X7" s="214"/>
      <c r="Y7" s="214"/>
      <c r="Z7" s="214"/>
      <c r="AA7" s="214"/>
      <c r="AB7" s="214"/>
      <c r="AC7" s="214"/>
      <c r="AD7" s="214"/>
      <c r="AE7" s="223"/>
      <c r="AG7" s="137"/>
      <c r="AH7" s="137"/>
      <c r="AI7" s="137"/>
      <c r="AJ7" s="137"/>
      <c r="AK7" s="137"/>
    </row>
    <row r="8" spans="2:37" ht="28.5" customHeight="1">
      <c r="B8" s="893" t="s">
        <v>58</v>
      </c>
      <c r="C8" s="894"/>
      <c r="D8" s="894"/>
      <c r="E8" s="894"/>
      <c r="F8" s="894"/>
      <c r="G8" s="895" t="str">
        <f>'(変更)1-1'!N21</f>
        <v>パソコン初級</v>
      </c>
      <c r="H8" s="896"/>
      <c r="I8" s="896"/>
      <c r="J8" s="896"/>
      <c r="K8" s="896"/>
      <c r="L8" s="896"/>
      <c r="M8" s="896"/>
      <c r="N8" s="896"/>
      <c r="O8" s="896"/>
      <c r="P8" s="896"/>
      <c r="Q8" s="896"/>
      <c r="R8" s="896"/>
      <c r="S8" s="896"/>
      <c r="T8" s="896"/>
      <c r="U8" s="896"/>
      <c r="V8" s="896"/>
      <c r="W8" s="214" t="s">
        <v>41</v>
      </c>
      <c r="X8" s="214"/>
      <c r="Y8" s="214"/>
      <c r="Z8" s="214"/>
      <c r="AA8" s="214"/>
      <c r="AB8" s="214"/>
      <c r="AC8" s="214"/>
      <c r="AD8" s="214"/>
      <c r="AE8" s="223"/>
      <c r="AG8" s="137"/>
      <c r="AH8" s="137"/>
      <c r="AI8" s="137"/>
      <c r="AJ8" s="137"/>
      <c r="AK8" s="137"/>
    </row>
    <row r="9" spans="2:37" s="3" customFormat="1" ht="24" customHeight="1">
      <c r="B9" s="1130" t="s">
        <v>531</v>
      </c>
      <c r="C9" s="1131"/>
      <c r="D9" s="1131"/>
      <c r="E9" s="1131"/>
      <c r="F9" s="1131"/>
      <c r="G9" s="1131"/>
      <c r="H9" s="1131"/>
      <c r="I9" s="1131"/>
      <c r="J9" s="1131"/>
      <c r="K9" s="1131"/>
      <c r="L9" s="1132"/>
      <c r="M9" s="1132"/>
      <c r="N9" s="1132"/>
      <c r="O9" s="1132"/>
      <c r="P9" s="1132"/>
      <c r="Q9" s="1132"/>
      <c r="R9" s="1132"/>
      <c r="S9" s="1132"/>
      <c r="T9" s="1132"/>
      <c r="U9" s="1132"/>
      <c r="V9" s="1132"/>
      <c r="W9" s="1132"/>
      <c r="X9" s="1132"/>
      <c r="Y9" s="1132"/>
      <c r="Z9" s="1132"/>
      <c r="AA9" s="1132"/>
      <c r="AB9" s="1132"/>
      <c r="AC9" s="1132"/>
      <c r="AD9" s="1132"/>
      <c r="AE9" s="1133"/>
    </row>
    <row r="10" spans="2:37" ht="30.75" customHeight="1">
      <c r="B10" s="1134" t="s">
        <v>392</v>
      </c>
      <c r="C10" s="1135"/>
      <c r="D10" s="1135"/>
      <c r="E10" s="1135"/>
      <c r="F10" s="1135"/>
      <c r="G10" s="1135"/>
      <c r="H10" s="1135"/>
      <c r="I10" s="1135"/>
      <c r="J10" s="1135"/>
      <c r="K10" s="1135"/>
      <c r="L10" s="1135"/>
      <c r="M10" s="1135"/>
      <c r="N10" s="1135"/>
      <c r="O10" s="1135"/>
      <c r="P10" s="1135"/>
      <c r="Q10" s="1135"/>
      <c r="R10" s="1135"/>
      <c r="S10" s="1135"/>
      <c r="T10" s="1135"/>
      <c r="U10" s="1135"/>
      <c r="V10" s="1135"/>
      <c r="W10" s="1135"/>
      <c r="X10" s="1135"/>
      <c r="Y10" s="1135"/>
      <c r="Z10" s="1135"/>
      <c r="AA10" s="1135"/>
      <c r="AB10" s="1135"/>
      <c r="AC10" s="1135"/>
      <c r="AD10" s="1135"/>
      <c r="AE10" s="1136"/>
    </row>
    <row r="11" spans="2:37" ht="99.95" customHeight="1">
      <c r="B11" s="1137" t="s">
        <v>451</v>
      </c>
      <c r="C11" s="1138"/>
      <c r="D11" s="1138"/>
      <c r="E11" s="1138"/>
      <c r="F11" s="1138"/>
      <c r="G11" s="1138"/>
      <c r="H11" s="1138"/>
      <c r="I11" s="1138"/>
      <c r="J11" s="1138"/>
      <c r="K11" s="1138"/>
      <c r="L11" s="1139"/>
      <c r="M11" s="1139"/>
      <c r="N11" s="1139"/>
      <c r="O11" s="1139"/>
      <c r="P11" s="1139"/>
      <c r="Q11" s="1139"/>
      <c r="R11" s="1139"/>
      <c r="S11" s="1139"/>
      <c r="T11" s="1139"/>
      <c r="U11" s="1139"/>
      <c r="V11" s="1139"/>
      <c r="W11" s="1139"/>
      <c r="X11" s="1139"/>
      <c r="Y11" s="1139"/>
      <c r="Z11" s="1139"/>
      <c r="AA11" s="1139"/>
      <c r="AB11" s="1139"/>
      <c r="AC11" s="1139"/>
      <c r="AD11" s="1139"/>
      <c r="AE11" s="1140"/>
    </row>
    <row r="12" spans="2:37" ht="20.100000000000001" customHeight="1">
      <c r="B12" s="1134" t="s">
        <v>360</v>
      </c>
      <c r="C12" s="1135"/>
      <c r="D12" s="1135"/>
      <c r="E12" s="1135"/>
      <c r="F12" s="1135"/>
      <c r="G12" s="1135"/>
      <c r="H12" s="1135"/>
      <c r="I12" s="1135"/>
      <c r="J12" s="1135"/>
      <c r="K12" s="1135"/>
      <c r="L12" s="1135"/>
      <c r="M12" s="1135"/>
      <c r="N12" s="1135"/>
      <c r="O12" s="1135"/>
      <c r="P12" s="1135"/>
      <c r="Q12" s="1135"/>
      <c r="R12" s="1135"/>
      <c r="S12" s="1135"/>
      <c r="T12" s="1135"/>
      <c r="U12" s="1135"/>
      <c r="V12" s="1135"/>
      <c r="W12" s="1135"/>
      <c r="X12" s="1135"/>
      <c r="Y12" s="1135"/>
      <c r="Z12" s="1135"/>
      <c r="AA12" s="1135"/>
      <c r="AB12" s="1135"/>
      <c r="AC12" s="1135"/>
      <c r="AD12" s="1135"/>
      <c r="AE12" s="1136"/>
    </row>
    <row r="13" spans="2:37" ht="93.75" customHeight="1">
      <c r="B13" s="1141" t="s">
        <v>451</v>
      </c>
      <c r="C13" s="958"/>
      <c r="D13" s="958"/>
      <c r="E13" s="958"/>
      <c r="F13" s="958"/>
      <c r="G13" s="958"/>
      <c r="H13" s="958"/>
      <c r="I13" s="958"/>
      <c r="J13" s="958"/>
      <c r="K13" s="958"/>
      <c r="L13" s="1142"/>
      <c r="M13" s="1142"/>
      <c r="N13" s="1142"/>
      <c r="O13" s="1142"/>
      <c r="P13" s="1142"/>
      <c r="Q13" s="1142"/>
      <c r="R13" s="1142"/>
      <c r="S13" s="1142"/>
      <c r="T13" s="1142"/>
      <c r="U13" s="1142"/>
      <c r="V13" s="1142"/>
      <c r="W13" s="1142"/>
      <c r="X13" s="1142"/>
      <c r="Y13" s="1142"/>
      <c r="Z13" s="1142"/>
      <c r="AA13" s="1142"/>
      <c r="AB13" s="1142"/>
      <c r="AC13" s="1142"/>
      <c r="AD13" s="1142"/>
      <c r="AE13" s="1143"/>
    </row>
    <row r="14" spans="2:37" s="3" customFormat="1" ht="24" customHeight="1">
      <c r="B14" s="1130" t="s">
        <v>535</v>
      </c>
      <c r="C14" s="1131"/>
      <c r="D14" s="1131"/>
      <c r="E14" s="1131"/>
      <c r="F14" s="1131"/>
      <c r="G14" s="1131"/>
      <c r="H14" s="1131"/>
      <c r="I14" s="1131"/>
      <c r="J14" s="1131"/>
      <c r="K14" s="1131"/>
      <c r="L14" s="1132"/>
      <c r="M14" s="1132"/>
      <c r="N14" s="1132"/>
      <c r="O14" s="1132"/>
      <c r="P14" s="1132"/>
      <c r="Q14" s="1132"/>
      <c r="R14" s="1132"/>
      <c r="S14" s="1132"/>
      <c r="T14" s="1132"/>
      <c r="U14" s="1132"/>
      <c r="V14" s="1132"/>
      <c r="W14" s="1132"/>
      <c r="X14" s="1132"/>
      <c r="Y14" s="1132"/>
      <c r="Z14" s="1132"/>
      <c r="AA14" s="1132"/>
      <c r="AB14" s="1132"/>
      <c r="AC14" s="1132"/>
      <c r="AD14" s="1132"/>
      <c r="AE14" s="1133"/>
    </row>
    <row r="15" spans="2:37" ht="78.599999999999994" customHeight="1">
      <c r="B15" s="1134" t="s">
        <v>1113</v>
      </c>
      <c r="C15" s="1144"/>
      <c r="D15" s="1144"/>
      <c r="E15" s="1144"/>
      <c r="F15" s="1144"/>
      <c r="G15" s="1144"/>
      <c r="H15" s="1144"/>
      <c r="I15" s="1144"/>
      <c r="J15" s="1144"/>
      <c r="K15" s="1144"/>
      <c r="L15" s="1144"/>
      <c r="M15" s="1144"/>
      <c r="N15" s="1144"/>
      <c r="O15" s="1144"/>
      <c r="P15" s="1144"/>
      <c r="Q15" s="1144"/>
      <c r="R15" s="1144"/>
      <c r="S15" s="1144"/>
      <c r="T15" s="1144"/>
      <c r="U15" s="1144"/>
      <c r="V15" s="1144"/>
      <c r="W15" s="1144"/>
      <c r="X15" s="1144"/>
      <c r="Y15" s="1144"/>
      <c r="Z15" s="1144"/>
      <c r="AA15" s="1144"/>
      <c r="AB15" s="1144"/>
      <c r="AC15" s="1144"/>
      <c r="AD15" s="1144"/>
      <c r="AE15" s="1145"/>
    </row>
    <row r="16" spans="2:37" ht="120" customHeight="1">
      <c r="B16" s="1137" t="s">
        <v>451</v>
      </c>
      <c r="C16" s="1138"/>
      <c r="D16" s="1138"/>
      <c r="E16" s="1138"/>
      <c r="F16" s="1138"/>
      <c r="G16" s="1138"/>
      <c r="H16" s="1138"/>
      <c r="I16" s="1138"/>
      <c r="J16" s="1138"/>
      <c r="K16" s="1138"/>
      <c r="L16" s="1139"/>
      <c r="M16" s="1139"/>
      <c r="N16" s="1139"/>
      <c r="O16" s="1139"/>
      <c r="P16" s="1139"/>
      <c r="Q16" s="1139"/>
      <c r="R16" s="1139"/>
      <c r="S16" s="1139"/>
      <c r="T16" s="1139"/>
      <c r="U16" s="1139"/>
      <c r="V16" s="1139"/>
      <c r="W16" s="1139"/>
      <c r="X16" s="1139"/>
      <c r="Y16" s="1139"/>
      <c r="Z16" s="1139"/>
      <c r="AA16" s="1139"/>
      <c r="AB16" s="1139"/>
      <c r="AC16" s="1139"/>
      <c r="AD16" s="1139"/>
      <c r="AE16" s="1140"/>
    </row>
    <row r="17" spans="2:31" ht="20.100000000000001" customHeight="1">
      <c r="B17" s="1134" t="s">
        <v>532</v>
      </c>
      <c r="C17" s="1135"/>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5"/>
      <c r="Z17" s="1135"/>
      <c r="AA17" s="1135"/>
      <c r="AB17" s="1135"/>
      <c r="AC17" s="1135"/>
      <c r="AD17" s="1135"/>
      <c r="AE17" s="1136"/>
    </row>
    <row r="18" spans="2:31" ht="120" customHeight="1">
      <c r="B18" s="1137" t="s">
        <v>451</v>
      </c>
      <c r="C18" s="1138"/>
      <c r="D18" s="1138"/>
      <c r="E18" s="1138"/>
      <c r="F18" s="1138"/>
      <c r="G18" s="1138"/>
      <c r="H18" s="1138"/>
      <c r="I18" s="1138"/>
      <c r="J18" s="1138"/>
      <c r="K18" s="1138"/>
      <c r="L18" s="1139"/>
      <c r="M18" s="1139"/>
      <c r="N18" s="1139"/>
      <c r="O18" s="1139"/>
      <c r="P18" s="1139"/>
      <c r="Q18" s="1139"/>
      <c r="R18" s="1139"/>
      <c r="S18" s="1139"/>
      <c r="T18" s="1139"/>
      <c r="U18" s="1139"/>
      <c r="V18" s="1139"/>
      <c r="W18" s="1139"/>
      <c r="X18" s="1139"/>
      <c r="Y18" s="1139"/>
      <c r="Z18" s="1139"/>
      <c r="AA18" s="1139"/>
      <c r="AB18" s="1139"/>
      <c r="AC18" s="1139"/>
      <c r="AD18" s="1139"/>
      <c r="AE18" s="1140"/>
    </row>
    <row r="19" spans="2:31" ht="20.100000000000001" customHeight="1">
      <c r="B19" s="1134" t="s">
        <v>534</v>
      </c>
      <c r="C19" s="1135"/>
      <c r="D19" s="1135"/>
      <c r="E19" s="1135"/>
      <c r="F19" s="1135"/>
      <c r="G19" s="1135"/>
      <c r="H19" s="1135"/>
      <c r="I19" s="1135"/>
      <c r="J19" s="1135"/>
      <c r="K19" s="1135"/>
      <c r="L19" s="1135"/>
      <c r="M19" s="1135"/>
      <c r="N19" s="1135"/>
      <c r="O19" s="1135"/>
      <c r="P19" s="1135"/>
      <c r="Q19" s="1135"/>
      <c r="R19" s="1135"/>
      <c r="S19" s="1135"/>
      <c r="T19" s="1135"/>
      <c r="U19" s="1135"/>
      <c r="V19" s="1135"/>
      <c r="W19" s="1135"/>
      <c r="X19" s="1135"/>
      <c r="Y19" s="1135"/>
      <c r="Z19" s="1135"/>
      <c r="AA19" s="1135"/>
      <c r="AB19" s="1135"/>
      <c r="AC19" s="1135"/>
      <c r="AD19" s="1135"/>
      <c r="AE19" s="1136"/>
    </row>
    <row r="20" spans="2:31" ht="120" customHeight="1">
      <c r="B20" s="1141"/>
      <c r="C20" s="958"/>
      <c r="D20" s="958"/>
      <c r="E20" s="958"/>
      <c r="F20" s="958"/>
      <c r="G20" s="958"/>
      <c r="H20" s="958"/>
      <c r="I20" s="958"/>
      <c r="J20" s="958"/>
      <c r="K20" s="958"/>
      <c r="L20" s="1142"/>
      <c r="M20" s="1142"/>
      <c r="N20" s="1142"/>
      <c r="O20" s="1142"/>
      <c r="P20" s="1142"/>
      <c r="Q20" s="1142"/>
      <c r="R20" s="1142"/>
      <c r="S20" s="1142"/>
      <c r="T20" s="1142"/>
      <c r="U20" s="1142"/>
      <c r="V20" s="1142"/>
      <c r="W20" s="1142"/>
      <c r="X20" s="1142"/>
      <c r="Y20" s="1142"/>
      <c r="Z20" s="1142"/>
      <c r="AA20" s="1142"/>
      <c r="AB20" s="1142"/>
      <c r="AC20" s="1142"/>
      <c r="AD20" s="1142"/>
      <c r="AE20" s="1143"/>
    </row>
    <row r="21" spans="2:31" ht="15" customHeight="1">
      <c r="B21" s="13"/>
      <c r="C21" s="13"/>
      <c r="D21" s="13"/>
      <c r="E21" s="13"/>
      <c r="F21" s="13"/>
      <c r="G21" s="13"/>
      <c r="H21" s="13"/>
      <c r="I21" s="13"/>
      <c r="J21" s="13"/>
      <c r="K21" s="13"/>
      <c r="L21" s="13"/>
    </row>
    <row r="22" spans="2:31" ht="15" customHeight="1">
      <c r="B22" s="13"/>
      <c r="C22" s="13"/>
      <c r="D22" s="13"/>
      <c r="E22" s="13"/>
      <c r="F22" s="13"/>
      <c r="G22" s="13"/>
      <c r="H22" s="13"/>
      <c r="I22" s="13"/>
      <c r="J22" s="13"/>
      <c r="K22" s="13"/>
      <c r="L22" s="13"/>
    </row>
    <row r="23" spans="2:31" ht="15" customHeight="1">
      <c r="B23" s="13"/>
      <c r="C23" s="13"/>
      <c r="D23" s="13"/>
      <c r="E23" s="13"/>
      <c r="F23" s="13"/>
      <c r="G23" s="13"/>
      <c r="H23" s="13"/>
      <c r="I23" s="13"/>
      <c r="J23" s="13"/>
      <c r="K23" s="13"/>
      <c r="L23" s="13"/>
    </row>
    <row r="24" spans="2:31" ht="15" customHeight="1">
      <c r="B24" s="13"/>
      <c r="C24" s="13"/>
      <c r="D24" s="13"/>
      <c r="E24" s="13"/>
      <c r="F24" s="13"/>
      <c r="G24" s="13"/>
      <c r="H24" s="13"/>
      <c r="I24" s="13"/>
      <c r="J24" s="13"/>
      <c r="K24" s="13"/>
      <c r="L24" s="13"/>
    </row>
    <row r="25" spans="2:31" ht="1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row>
    <row r="26" spans="2:31" ht="1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row>
    <row r="27" spans="2:31" ht="1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row>
    <row r="28" spans="2:31" ht="1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row>
    <row r="29" spans="2:31" ht="15" customHeight="1"/>
    <row r="30" spans="2:31" ht="15" customHeight="1"/>
    <row r="31" spans="2:31" ht="15" customHeight="1"/>
    <row r="32" spans="2:31"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sheetData>
  <mergeCells count="21">
    <mergeCell ref="B20:AE20"/>
    <mergeCell ref="B15:AE15"/>
    <mergeCell ref="B16:AE16"/>
    <mergeCell ref="B17:AE17"/>
    <mergeCell ref="B18:AE18"/>
    <mergeCell ref="B19:AE19"/>
    <mergeCell ref="B10:AE10"/>
    <mergeCell ref="B11:AE11"/>
    <mergeCell ref="B12:AE12"/>
    <mergeCell ref="B13:AE13"/>
    <mergeCell ref="B14:AE14"/>
    <mergeCell ref="B7:F7"/>
    <mergeCell ref="G7:V7"/>
    <mergeCell ref="B8:F8"/>
    <mergeCell ref="G8:V8"/>
    <mergeCell ref="B9:AE9"/>
    <mergeCell ref="B2:E2"/>
    <mergeCell ref="O2:U2"/>
    <mergeCell ref="V2:AE2"/>
    <mergeCell ref="B4:AF4"/>
    <mergeCell ref="B6:AF6"/>
  </mergeCells>
  <phoneticPr fontId="22"/>
  <dataValidations count="1">
    <dataValidation allowBlank="1" showInputMessage="1" sqref="W7:AE8" xr:uid="{00000000-0002-0000-0700-000000000000}"/>
  </dataValidations>
  <printOptions horizontalCentered="1" verticalCentered="1"/>
  <pageMargins left="0.51181102362204722" right="0.31496062992125984" top="0.39370078740157483" bottom="0.15748031496062992" header="0" footer="0"/>
  <pageSetup paperSize="9" scale="95" orientation="portrait" r:id="rId1"/>
  <colBreaks count="1" manualBreakCount="1">
    <brk id="52" max="6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E41"/>
  <sheetViews>
    <sheetView view="pageBreakPreview" zoomScaleSheetLayoutView="100" workbookViewId="0">
      <selection activeCell="K14" sqref="K14"/>
    </sheetView>
  </sheetViews>
  <sheetFormatPr defaultColWidth="9" defaultRowHeight="13.5"/>
  <cols>
    <col min="1" max="1" width="1.25" style="270" customWidth="1"/>
    <col min="2" max="2" width="35.625" style="270" customWidth="1"/>
    <col min="3" max="3" width="6.625" style="270" customWidth="1"/>
    <col min="4" max="4" width="11.875" style="270" customWidth="1"/>
    <col min="5" max="5" width="13.875" style="270" customWidth="1"/>
    <col min="6" max="7" width="12.625" style="270" customWidth="1"/>
    <col min="8" max="8" width="10" style="270" customWidth="1"/>
    <col min="9" max="9" width="1.25" style="270" customWidth="1"/>
    <col min="10" max="12" width="15.625" style="270" customWidth="1"/>
    <col min="13" max="13" width="9" style="270" bestFit="1"/>
    <col min="14" max="16384" width="9" style="270"/>
  </cols>
  <sheetData>
    <row r="1" spans="1:57" ht="7.5" customHeight="1"/>
    <row r="2" spans="1:57" ht="19.5" customHeight="1">
      <c r="A2" s="271"/>
      <c r="C2" s="288"/>
      <c r="D2" s="683" t="s">
        <v>648</v>
      </c>
      <c r="E2" s="684"/>
      <c r="F2" s="711" t="str">
        <f>CONCATENATE('(変更)1-1'!T25,"・",'(変更)1-1'!N27)</f>
        <v>１－１・</v>
      </c>
      <c r="G2" s="711"/>
      <c r="H2" s="712"/>
      <c r="I2" s="303"/>
      <c r="J2" s="303"/>
      <c r="K2" s="303"/>
      <c r="AO2" s="304"/>
      <c r="AP2" s="305"/>
      <c r="AQ2" s="305"/>
      <c r="AR2" s="305"/>
      <c r="AS2" s="305"/>
      <c r="AT2" s="305"/>
      <c r="AU2" s="306"/>
    </row>
    <row r="3" spans="1:57" ht="7.5" customHeight="1"/>
    <row r="4" spans="1:57" ht="24" customHeight="1">
      <c r="B4" s="1146" t="s">
        <v>491</v>
      </c>
      <c r="C4" s="1146"/>
      <c r="D4" s="1146"/>
      <c r="E4" s="1146"/>
      <c r="F4" s="1146"/>
      <c r="G4" s="1146"/>
      <c r="H4" s="1146"/>
    </row>
    <row r="5" spans="1:57" ht="27.75" customHeight="1"/>
    <row r="6" spans="1:57" ht="30" customHeight="1">
      <c r="B6" s="272" t="s">
        <v>79</v>
      </c>
      <c r="C6" s="1147">
        <f>'(変更)1-1'!N27</f>
        <v>0</v>
      </c>
      <c r="D6" s="1148"/>
      <c r="E6" s="1148"/>
      <c r="F6" s="300"/>
      <c r="G6" s="300"/>
      <c r="H6" s="279"/>
    </row>
    <row r="7" spans="1:57" ht="30" customHeight="1">
      <c r="B7" s="272" t="s">
        <v>121</v>
      </c>
      <c r="C7" s="1149" t="str">
        <f>'(変更)1-1'!N19</f>
        <v>離職者等委託訓練　知識等習得コース</v>
      </c>
      <c r="D7" s="1150"/>
      <c r="E7" s="1150"/>
      <c r="F7" s="1151"/>
      <c r="G7" s="301"/>
    </row>
    <row r="8" spans="1:57" ht="30" customHeight="1">
      <c r="B8" s="272" t="s">
        <v>257</v>
      </c>
      <c r="C8" s="1152" t="str">
        <f>'(変更)1-1'!N21</f>
        <v>パソコン初級</v>
      </c>
      <c r="D8" s="1153"/>
      <c r="E8" s="1153"/>
      <c r="F8" s="302" t="s">
        <v>41</v>
      </c>
      <c r="G8" s="302"/>
    </row>
    <row r="9" spans="1:57" ht="20.25" customHeight="1">
      <c r="B9" s="272"/>
      <c r="C9" s="289"/>
      <c r="D9" s="233"/>
      <c r="E9" s="233"/>
      <c r="F9" s="302"/>
      <c r="G9" s="302"/>
    </row>
    <row r="10" spans="1:57" ht="21.75" customHeight="1">
      <c r="B10" s="273" t="s">
        <v>499</v>
      </c>
    </row>
    <row r="11" spans="1:57" ht="27" customHeight="1">
      <c r="B11" s="274" t="s">
        <v>217</v>
      </c>
      <c r="C11" s="1154" t="s">
        <v>315</v>
      </c>
      <c r="D11" s="1155"/>
      <c r="E11" s="295" t="s">
        <v>316</v>
      </c>
      <c r="F11" s="1156" t="s">
        <v>120</v>
      </c>
      <c r="G11" s="1154"/>
      <c r="H11" s="1157"/>
    </row>
    <row r="12" spans="1:57" ht="27" customHeight="1">
      <c r="B12" s="275"/>
      <c r="C12" s="1158"/>
      <c r="D12" s="1159"/>
      <c r="E12" s="296"/>
      <c r="F12" s="1160"/>
      <c r="G12" s="1161"/>
      <c r="H12" s="1162"/>
    </row>
    <row r="13" spans="1:57" ht="27" customHeight="1">
      <c r="B13" s="276"/>
      <c r="C13" s="1158"/>
      <c r="D13" s="1159"/>
      <c r="E13" s="296"/>
      <c r="F13" s="1163"/>
      <c r="G13" s="1164"/>
      <c r="H13" s="1165"/>
      <c r="BE13" s="1"/>
    </row>
    <row r="14" spans="1:57" ht="27" customHeight="1">
      <c r="B14" s="276"/>
      <c r="C14" s="1158"/>
      <c r="D14" s="1159"/>
      <c r="E14" s="296"/>
      <c r="F14" s="1163"/>
      <c r="G14" s="1164"/>
      <c r="H14" s="1165"/>
    </row>
    <row r="15" spans="1:57" ht="27" customHeight="1">
      <c r="B15" s="277"/>
      <c r="C15" s="1166"/>
      <c r="D15" s="1167"/>
      <c r="E15" s="296"/>
      <c r="F15" s="1163"/>
      <c r="G15" s="1164"/>
      <c r="H15" s="1165"/>
    </row>
    <row r="16" spans="1:57" ht="27" customHeight="1">
      <c r="B16" s="275"/>
      <c r="C16" s="1166"/>
      <c r="D16" s="1167"/>
      <c r="E16" s="296"/>
      <c r="F16" s="1163"/>
      <c r="G16" s="1164"/>
      <c r="H16" s="1165"/>
    </row>
    <row r="17" spans="2:8" ht="27" customHeight="1">
      <c r="B17" s="275"/>
      <c r="C17" s="1166"/>
      <c r="D17" s="1167"/>
      <c r="E17" s="296"/>
      <c r="F17" s="1163"/>
      <c r="G17" s="1164"/>
      <c r="H17" s="1165"/>
    </row>
    <row r="18" spans="2:8" ht="27" customHeight="1">
      <c r="B18" s="275"/>
      <c r="C18" s="1166"/>
      <c r="D18" s="1167"/>
      <c r="E18" s="296"/>
      <c r="F18" s="1163"/>
      <c r="G18" s="1164"/>
      <c r="H18" s="1165"/>
    </row>
    <row r="19" spans="2:8" ht="27" customHeight="1">
      <c r="B19" s="275"/>
      <c r="C19" s="1168"/>
      <c r="D19" s="1169"/>
      <c r="E19" s="297"/>
      <c r="F19" s="1163"/>
      <c r="G19" s="1164"/>
      <c r="H19" s="1165"/>
    </row>
    <row r="20" spans="2:8" ht="27" customHeight="1">
      <c r="B20" s="276"/>
      <c r="C20" s="1170"/>
      <c r="D20" s="1171"/>
      <c r="E20" s="298"/>
      <c r="F20" s="1172"/>
      <c r="G20" s="1173"/>
      <c r="H20" s="1174"/>
    </row>
    <row r="21" spans="2:8" ht="27" customHeight="1">
      <c r="B21" s="1175" t="s">
        <v>311</v>
      </c>
      <c r="C21" s="1176"/>
      <c r="D21" s="1155"/>
      <c r="E21" s="290">
        <f>SUM(E12:E20)</f>
        <v>0</v>
      </c>
      <c r="F21" s="1177"/>
      <c r="G21" s="1178"/>
      <c r="H21" s="1179"/>
    </row>
    <row r="22" spans="2:8" ht="15" customHeight="1">
      <c r="B22" s="279"/>
      <c r="C22" s="279"/>
      <c r="D22" s="279"/>
      <c r="E22" s="299"/>
      <c r="F22" s="279"/>
      <c r="G22" s="279"/>
      <c r="H22" s="279"/>
    </row>
    <row r="23" spans="2:8" ht="30" customHeight="1">
      <c r="B23" s="280" t="s">
        <v>167</v>
      </c>
      <c r="C23" s="287"/>
      <c r="D23" s="287"/>
      <c r="E23" s="287"/>
      <c r="F23" s="287"/>
      <c r="G23" s="287"/>
      <c r="H23" s="287"/>
    </row>
    <row r="24" spans="2:8" ht="27.75" customHeight="1">
      <c r="B24" s="278" t="s">
        <v>195</v>
      </c>
      <c r="C24" s="1154" t="s">
        <v>431</v>
      </c>
      <c r="D24" s="1155"/>
      <c r="E24" s="1154" t="s">
        <v>144</v>
      </c>
      <c r="F24" s="1176"/>
      <c r="G24" s="1176"/>
      <c r="H24" s="1180"/>
    </row>
    <row r="25" spans="2:8" ht="27.75" customHeight="1">
      <c r="B25" s="281"/>
      <c r="C25" s="1161"/>
      <c r="D25" s="1181"/>
      <c r="E25" s="1161"/>
      <c r="F25" s="1182"/>
      <c r="G25" s="1182"/>
      <c r="H25" s="1183"/>
    </row>
    <row r="26" spans="2:8" ht="27.75" customHeight="1">
      <c r="B26" s="282"/>
      <c r="C26" s="1164"/>
      <c r="D26" s="1184"/>
      <c r="E26" s="1164"/>
      <c r="F26" s="1185"/>
      <c r="G26" s="1185"/>
      <c r="H26" s="1186"/>
    </row>
    <row r="27" spans="2:8" ht="27.75" customHeight="1">
      <c r="B27" s="283"/>
      <c r="C27" s="1187"/>
      <c r="D27" s="1188"/>
      <c r="E27" s="1189"/>
      <c r="F27" s="1190"/>
      <c r="G27" s="1190"/>
      <c r="H27" s="1191"/>
    </row>
    <row r="28" spans="2:8" ht="27.75" customHeight="1">
      <c r="B28" s="278" t="s">
        <v>311</v>
      </c>
      <c r="C28" s="1192">
        <f>SUM(C25:D27)</f>
        <v>0</v>
      </c>
      <c r="D28" s="1193"/>
      <c r="E28" s="1194"/>
      <c r="F28" s="1195"/>
      <c r="G28" s="1195"/>
      <c r="H28" s="1196"/>
    </row>
    <row r="29" spans="2:8" ht="15" customHeight="1">
      <c r="B29" s="1197" t="s">
        <v>487</v>
      </c>
      <c r="C29" s="1197"/>
      <c r="D29" s="1197"/>
      <c r="E29" s="1197"/>
      <c r="F29" s="1197"/>
      <c r="G29" s="1197"/>
      <c r="H29" s="1197"/>
    </row>
    <row r="30" spans="2:8" ht="15" customHeight="1">
      <c r="B30" s="284"/>
      <c r="C30" s="284"/>
      <c r="D30" s="284"/>
      <c r="E30" s="284"/>
      <c r="F30" s="284"/>
      <c r="G30" s="284"/>
      <c r="H30" s="284"/>
    </row>
    <row r="31" spans="2:8" ht="24.95" customHeight="1">
      <c r="B31" s="280" t="s">
        <v>317</v>
      </c>
      <c r="C31" s="287"/>
      <c r="D31" s="287"/>
      <c r="E31" s="287"/>
      <c r="F31" s="287"/>
      <c r="G31" s="287"/>
      <c r="H31" s="287"/>
    </row>
    <row r="32" spans="2:8" ht="24.95" customHeight="1">
      <c r="B32" s="274" t="s">
        <v>217</v>
      </c>
      <c r="C32" s="291" t="s">
        <v>57</v>
      </c>
      <c r="D32" s="1154" t="s">
        <v>319</v>
      </c>
      <c r="E32" s="1176"/>
      <c r="F32" s="1156" t="s">
        <v>120</v>
      </c>
      <c r="G32" s="1154"/>
      <c r="H32" s="1157"/>
    </row>
    <row r="33" spans="2:8" ht="24.95" customHeight="1">
      <c r="B33" s="285"/>
      <c r="C33" s="292"/>
      <c r="D33" s="1198"/>
      <c r="E33" s="1199"/>
      <c r="F33" s="1200"/>
      <c r="G33" s="1187"/>
      <c r="H33" s="1201"/>
    </row>
    <row r="34" spans="2:8" ht="24.95" customHeight="1">
      <c r="B34" s="276"/>
      <c r="C34" s="293"/>
      <c r="D34" s="1202"/>
      <c r="E34" s="1203"/>
      <c r="F34" s="1163"/>
      <c r="G34" s="1164"/>
      <c r="H34" s="1165"/>
    </row>
    <row r="35" spans="2:8" ht="24.95" customHeight="1">
      <c r="B35" s="276"/>
      <c r="C35" s="293"/>
      <c r="D35" s="1202"/>
      <c r="E35" s="1203"/>
      <c r="F35" s="1163"/>
      <c r="G35" s="1164"/>
      <c r="H35" s="1165"/>
    </row>
    <row r="36" spans="2:8" ht="24.95" customHeight="1">
      <c r="B36" s="276"/>
      <c r="C36" s="293"/>
      <c r="D36" s="1202"/>
      <c r="E36" s="1203"/>
      <c r="F36" s="1163"/>
      <c r="G36" s="1164"/>
      <c r="H36" s="1165"/>
    </row>
    <row r="37" spans="2:8" ht="27" customHeight="1">
      <c r="B37" s="286"/>
      <c r="C37" s="294"/>
      <c r="D37" s="1205"/>
      <c r="E37" s="1206"/>
      <c r="F37" s="1207"/>
      <c r="G37" s="1189"/>
      <c r="H37" s="1208"/>
    </row>
    <row r="38" spans="2:8" ht="20.100000000000001" hidden="1" customHeight="1">
      <c r="B38" s="287" t="s">
        <v>322</v>
      </c>
      <c r="C38" s="287"/>
      <c r="D38" s="287"/>
      <c r="E38" s="287"/>
      <c r="F38" s="287"/>
      <c r="G38" s="287"/>
      <c r="H38" s="287"/>
    </row>
    <row r="39" spans="2:8" ht="17.25" customHeight="1">
      <c r="B39" s="284" t="s">
        <v>10</v>
      </c>
      <c r="C39" s="287"/>
      <c r="D39" s="287"/>
      <c r="E39" s="287"/>
      <c r="F39" s="287"/>
      <c r="G39" s="287"/>
      <c r="H39" s="287"/>
    </row>
    <row r="40" spans="2:8" ht="20.100000000000001" customHeight="1">
      <c r="B40" s="1204"/>
      <c r="C40" s="1204"/>
      <c r="D40" s="1204"/>
      <c r="E40" s="1204"/>
      <c r="F40" s="1204"/>
      <c r="G40" s="287"/>
      <c r="H40" s="287"/>
    </row>
    <row r="41" spans="2:8" ht="20.100000000000001" customHeight="1"/>
  </sheetData>
  <mergeCells count="52">
    <mergeCell ref="B40:F40"/>
    <mergeCell ref="D35:E35"/>
    <mergeCell ref="F35:H35"/>
    <mergeCell ref="D36:E36"/>
    <mergeCell ref="F36:H36"/>
    <mergeCell ref="D37:E37"/>
    <mergeCell ref="F37:H37"/>
    <mergeCell ref="D32:E32"/>
    <mergeCell ref="F32:H32"/>
    <mergeCell ref="D33:E33"/>
    <mergeCell ref="F33:H33"/>
    <mergeCell ref="D34:E34"/>
    <mergeCell ref="F34:H34"/>
    <mergeCell ref="C27:D27"/>
    <mergeCell ref="E27:H27"/>
    <mergeCell ref="C28:D28"/>
    <mergeCell ref="E28:H28"/>
    <mergeCell ref="B29:H29"/>
    <mergeCell ref="C24:D24"/>
    <mergeCell ref="E24:H24"/>
    <mergeCell ref="C25:D25"/>
    <mergeCell ref="E25:H25"/>
    <mergeCell ref="C26:D26"/>
    <mergeCell ref="E26:H26"/>
    <mergeCell ref="C19:D19"/>
    <mergeCell ref="F19:H19"/>
    <mergeCell ref="C20:D20"/>
    <mergeCell ref="F20:H20"/>
    <mergeCell ref="B21:D21"/>
    <mergeCell ref="F21:H21"/>
    <mergeCell ref="C16:D16"/>
    <mergeCell ref="F16:H16"/>
    <mergeCell ref="C17:D17"/>
    <mergeCell ref="F17:H17"/>
    <mergeCell ref="C18:D18"/>
    <mergeCell ref="F18:H18"/>
    <mergeCell ref="C13:D13"/>
    <mergeCell ref="F13:H13"/>
    <mergeCell ref="C14:D14"/>
    <mergeCell ref="F14:H14"/>
    <mergeCell ref="C15:D15"/>
    <mergeCell ref="F15:H15"/>
    <mergeCell ref="C8:E8"/>
    <mergeCell ref="C11:D11"/>
    <mergeCell ref="F11:H11"/>
    <mergeCell ref="C12:D12"/>
    <mergeCell ref="F12:H12"/>
    <mergeCell ref="D2:E2"/>
    <mergeCell ref="F2:H2"/>
    <mergeCell ref="B4:H4"/>
    <mergeCell ref="C6:E6"/>
    <mergeCell ref="C7:F7"/>
  </mergeCells>
  <phoneticPr fontId="22"/>
  <pageMargins left="0.51181102362204722" right="0.31496062992125984" top="0.55118110236220474" bottom="0.35433070866141736" header="0" footer="0"/>
  <pageSetup paperSize="9" scale="90" orientation="portrait" r:id="rId1"/>
  <colBreaks count="1" manualBreakCount="1">
    <brk id="9" max="3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32</vt:i4>
      </vt:variant>
    </vt:vector>
  </HeadingPairs>
  <TitlesOfParts>
    <vt:vector size="63" baseType="lpstr">
      <vt:lpstr>(変更)1-1</vt:lpstr>
      <vt:lpstr>1-2</vt:lpstr>
      <vt:lpstr>2-1</vt:lpstr>
      <vt:lpstr>(変更)2-2</vt:lpstr>
      <vt:lpstr>3-1（離職者）</vt:lpstr>
      <vt:lpstr>3-1（障害者）</vt:lpstr>
      <vt:lpstr>3-2</vt:lpstr>
      <vt:lpstr>（変更）3-3</vt:lpstr>
      <vt:lpstr>4</vt:lpstr>
      <vt:lpstr>5</vt:lpstr>
      <vt:lpstr>6-1</vt:lpstr>
      <vt:lpstr>6-2</vt:lpstr>
      <vt:lpstr>6-2 (写)</vt:lpstr>
      <vt:lpstr>7-1</vt:lpstr>
      <vt:lpstr>7-2</vt:lpstr>
      <vt:lpstr>7-3</vt:lpstr>
      <vt:lpstr>8</vt:lpstr>
      <vt:lpstr>9</vt:lpstr>
      <vt:lpstr>10</vt:lpstr>
      <vt:lpstr>参考1-1</vt:lpstr>
      <vt:lpstr>参考1-2</vt:lpstr>
      <vt:lpstr>(追加)参考1-3</vt:lpstr>
      <vt:lpstr>参考2-1</vt:lpstr>
      <vt:lpstr>参考2-2</vt:lpstr>
      <vt:lpstr>参考3</vt:lpstr>
      <vt:lpstr>参考4</vt:lpstr>
      <vt:lpstr>参考５</vt:lpstr>
      <vt:lpstr>参考6</vt:lpstr>
      <vt:lpstr>参考7</vt:lpstr>
      <vt:lpstr>参考8</vt:lpstr>
      <vt:lpstr>参考9</vt:lpstr>
      <vt:lpstr>'(追加)参考1-3'!Print_Area</vt:lpstr>
      <vt:lpstr>'(変更)1-1'!Print_Area</vt:lpstr>
      <vt:lpstr>'(変更)2-2'!Print_Area</vt:lpstr>
      <vt:lpstr>'（変更）3-3'!Print_Area</vt:lpstr>
      <vt:lpstr>'10'!Print_Area</vt:lpstr>
      <vt:lpstr>'1-2'!Print_Area</vt:lpstr>
      <vt:lpstr>'2-1'!Print_Area</vt:lpstr>
      <vt:lpstr>'3-1（障害者）'!Print_Area</vt:lpstr>
      <vt:lpstr>'3-1（離職者）'!Print_Area</vt:lpstr>
      <vt:lpstr>'3-2'!Print_Area</vt:lpstr>
      <vt:lpstr>'4'!Print_Area</vt:lpstr>
      <vt:lpstr>'5'!Print_Area</vt:lpstr>
      <vt:lpstr>'6-1'!Print_Area</vt:lpstr>
      <vt:lpstr>'6-2'!Print_Area</vt:lpstr>
      <vt:lpstr>'6-2 (写)'!Print_Area</vt:lpstr>
      <vt:lpstr>'7-1'!Print_Area</vt:lpstr>
      <vt:lpstr>'7-2'!Print_Area</vt:lpstr>
      <vt:lpstr>'7-3'!Print_Area</vt:lpstr>
      <vt:lpstr>'8'!Print_Area</vt:lpstr>
      <vt:lpstr>'9'!Print_Area</vt:lpstr>
      <vt:lpstr>'参考1-1'!Print_Area</vt:lpstr>
      <vt:lpstr>'参考1-2'!Print_Area</vt:lpstr>
      <vt:lpstr>'参考2-1'!Print_Area</vt:lpstr>
      <vt:lpstr>'参考2-2'!Print_Area</vt:lpstr>
      <vt:lpstr>参考3!Print_Area</vt:lpstr>
      <vt:lpstr>参考4!Print_Area</vt:lpstr>
      <vt:lpstr>参考５!Print_Area</vt:lpstr>
      <vt:lpstr>参考6!Print_Area</vt:lpstr>
      <vt:lpstr>参考7!Print_Area</vt:lpstr>
      <vt:lpstr>参考8!Print_Area</vt:lpstr>
      <vt:lpstr>参考9!Print_Area</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優子</dc:creator>
  <cp:lastModifiedBy>佐藤　優子</cp:lastModifiedBy>
  <cp:lastPrinted>2026-01-09T04:43:37Z</cp:lastPrinted>
  <dcterms:created xsi:type="dcterms:W3CDTF">2023-04-12T01:47:08Z</dcterms:created>
  <dcterms:modified xsi:type="dcterms:W3CDTF">2026-01-09T05:04:20Z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7" baseType="lpwstr">
      <vt:lpwstr>3.0.4.0</vt:lpwstr>
      <vt:lpwstr>3.1.10.0</vt:lpwstr>
      <vt:lpwstr>3.1.2.0</vt:lpwstr>
      <vt:lpwstr>3.1.4.0</vt:lpwstr>
      <vt:lpwstr>3.1.6.0</vt:lpwstr>
      <vt:lpwstr>3.1.7.0</vt:lpwstr>
      <vt:lpwstr>3.1.9.0</vt:lpwstr>
    </vt:vector>
  </property>
  <property fmtid="{DCFEDD21-7773-49B2-8022-6FC58DB5260B}" pid="3" name="LastSavedVersion">
    <vt:lpwstr>3.1.10.0</vt:lpwstr>
  </property>
  <property fmtid="{DCFEDD21-7773-49B2-8022-6FC58DB5260B}" pid="4" name="LastSavedDate">
    <vt:filetime>2024-12-24T07:02:17Z</vt:filetime>
  </property>
</Properties>
</file>