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10.18.2.11\長寿社会課\R08\C_介護保険チーム\C-06_負担金・交付金等\C-06-0009_介護人材確保・職場環境改善等事業\04_要綱\県　要綱\施行文\"/>
    </mc:Choice>
  </mc:AlternateContent>
  <xr:revisionPtr revIDLastSave="0" documentId="13_ncr:1_{50C5104F-D1DB-43C7-A3F0-0AD00569D056}" xr6:coauthVersionLast="47" xr6:coauthVersionMax="47" xr10:uidLastSave="{00000000-0000-0000-0000-000000000000}"/>
  <bookViews>
    <workbookView xWindow="-19310" yWindow="-110" windowWidth="19420" windowHeight="11500" firstSheet="2" activeTab="3" xr2:uid="{00000000-000D-0000-FFFF-FFFF00000000}"/>
  </bookViews>
  <sheets>
    <sheet name="印刷用シート（変更申請書）" sheetId="10" r:id="rId1"/>
    <sheet name="入力用シート（基本情報）" sheetId="2" r:id="rId2"/>
    <sheet name="管理用（入力しないこと）" sheetId="5" r:id="rId3"/>
    <sheet name="入力・印刷用シート（変更申請の内訳書）" sheetId="11" r:id="rId4"/>
    <sheet name="入力・印刷用シート（変更申請の内訳書）記載例" sheetId="1" r:id="rId5"/>
  </sheets>
  <definedNames>
    <definedName name="_xlnm.Print_Area" localSheetId="0">'印刷用シート（変更申請書）'!$A$1:$J$33</definedName>
    <definedName name="_xlnm.Print_Area" localSheetId="3">'入力・印刷用シート（変更申請の内訳書）'!$A$1:$G$109</definedName>
    <definedName name="_xlnm.Print_Area" localSheetId="4">'入力・印刷用シート（変更申請の内訳書）記載例'!$A$1:$G$109</definedName>
    <definedName name="_xlnm.Print_Area" localSheetId="1">'入力用シート（基本情報）'!$A$1:$C$16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7" i="11" l="1"/>
  <c r="J147" i="11"/>
  <c r="K147" i="11"/>
  <c r="I148" i="11"/>
  <c r="J148" i="11"/>
  <c r="K148" i="11"/>
  <c r="I149" i="11"/>
  <c r="J149" i="11"/>
  <c r="K149" i="11"/>
  <c r="I150" i="11"/>
  <c r="J150" i="11"/>
  <c r="K150" i="11"/>
  <c r="L150" i="11" s="1"/>
  <c r="I151" i="11"/>
  <c r="J151" i="11"/>
  <c r="K151" i="11"/>
  <c r="I152" i="11"/>
  <c r="J152" i="11"/>
  <c r="K152" i="11"/>
  <c r="I153" i="11"/>
  <c r="J153" i="11"/>
  <c r="K153" i="11"/>
  <c r="H4" i="10"/>
  <c r="G9" i="10"/>
  <c r="K146" i="11"/>
  <c r="J146" i="11"/>
  <c r="I146" i="11"/>
  <c r="K145" i="11"/>
  <c r="J145" i="11"/>
  <c r="I145" i="11"/>
  <c r="K144" i="11"/>
  <c r="J144" i="11"/>
  <c r="I144" i="11"/>
  <c r="K143" i="11"/>
  <c r="J143" i="11"/>
  <c r="I143" i="11"/>
  <c r="K142" i="11"/>
  <c r="J142" i="11"/>
  <c r="I142" i="11"/>
  <c r="K141" i="11"/>
  <c r="J141" i="11"/>
  <c r="I141" i="11"/>
  <c r="K140" i="11"/>
  <c r="J140" i="11"/>
  <c r="I140" i="11"/>
  <c r="K139" i="11"/>
  <c r="J139" i="11"/>
  <c r="I139" i="11"/>
  <c r="K138" i="11"/>
  <c r="J138" i="11"/>
  <c r="I138" i="11"/>
  <c r="K137" i="11"/>
  <c r="J137" i="11"/>
  <c r="I137" i="11"/>
  <c r="K136" i="11"/>
  <c r="J136" i="11"/>
  <c r="I136" i="11"/>
  <c r="K135" i="11"/>
  <c r="J135" i="11"/>
  <c r="I135" i="11"/>
  <c r="K134" i="11"/>
  <c r="J134" i="11"/>
  <c r="I134" i="11"/>
  <c r="K133" i="11"/>
  <c r="J133" i="11"/>
  <c r="I133" i="11"/>
  <c r="K132" i="11"/>
  <c r="J132" i="11"/>
  <c r="I132" i="11"/>
  <c r="K131" i="11"/>
  <c r="J131" i="11"/>
  <c r="I131" i="11"/>
  <c r="K130" i="11"/>
  <c r="J130" i="11"/>
  <c r="I130" i="11"/>
  <c r="K129" i="11"/>
  <c r="J129" i="11"/>
  <c r="I129" i="11"/>
  <c r="K128" i="11"/>
  <c r="J128" i="11"/>
  <c r="I128" i="11"/>
  <c r="K127" i="11"/>
  <c r="J127" i="11"/>
  <c r="I127" i="11"/>
  <c r="K126" i="11"/>
  <c r="J126" i="11"/>
  <c r="I126" i="11"/>
  <c r="K125" i="11"/>
  <c r="J125" i="11"/>
  <c r="I125" i="11"/>
  <c r="K124" i="11"/>
  <c r="J124" i="11"/>
  <c r="I124" i="11"/>
  <c r="K123" i="11"/>
  <c r="J123" i="11"/>
  <c r="I123" i="11"/>
  <c r="F109" i="11"/>
  <c r="F4" i="11" s="1"/>
  <c r="E109" i="11"/>
  <c r="E4" i="11" s="1"/>
  <c r="G108" i="11"/>
  <c r="G107" i="11"/>
  <c r="G106" i="11"/>
  <c r="G105" i="11"/>
  <c r="G104" i="1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C12" i="10"/>
  <c r="G10" i="10"/>
  <c r="G24" i="10"/>
  <c r="G22" i="10"/>
  <c r="C29" i="10"/>
  <c r="G8" i="10"/>
  <c r="N4" i="5"/>
  <c r="M4" i="5"/>
  <c r="L4" i="5"/>
  <c r="J4" i="5"/>
  <c r="I4" i="5"/>
  <c r="G4" i="5"/>
  <c r="F4" i="5"/>
  <c r="D4" i="5"/>
  <c r="C4" i="5"/>
  <c r="B4" i="5"/>
  <c r="A4" i="5"/>
  <c r="K146" i="1"/>
  <c r="J146" i="1"/>
  <c r="I146" i="1"/>
  <c r="K145" i="1"/>
  <c r="L145" i="1" s="1"/>
  <c r="J145" i="1"/>
  <c r="I145" i="1"/>
  <c r="K144" i="1"/>
  <c r="J144" i="1"/>
  <c r="I144" i="1"/>
  <c r="K143" i="1"/>
  <c r="J143" i="1"/>
  <c r="I143" i="1"/>
  <c r="K142" i="1"/>
  <c r="J142" i="1"/>
  <c r="I142" i="1"/>
  <c r="K141" i="1"/>
  <c r="L141" i="1" s="1"/>
  <c r="J141" i="1"/>
  <c r="I141" i="1"/>
  <c r="K140" i="1"/>
  <c r="J140" i="1"/>
  <c r="I140" i="1"/>
  <c r="K139" i="1"/>
  <c r="J139" i="1"/>
  <c r="I139" i="1"/>
  <c r="K138" i="1"/>
  <c r="J138" i="1"/>
  <c r="I138" i="1"/>
  <c r="K137" i="1"/>
  <c r="J137" i="1"/>
  <c r="I137" i="1"/>
  <c r="K136" i="1"/>
  <c r="J136" i="1"/>
  <c r="I136" i="1"/>
  <c r="K135" i="1"/>
  <c r="J135" i="1"/>
  <c r="I135" i="1"/>
  <c r="K134" i="1"/>
  <c r="J134" i="1"/>
  <c r="I134" i="1"/>
  <c r="K133" i="1"/>
  <c r="L133" i="1" s="1"/>
  <c r="J133" i="1"/>
  <c r="I133" i="1"/>
  <c r="K132" i="1"/>
  <c r="J132" i="1"/>
  <c r="I132" i="1"/>
  <c r="K131" i="1"/>
  <c r="J131" i="1"/>
  <c r="I131" i="1"/>
  <c r="K130" i="1"/>
  <c r="J130" i="1"/>
  <c r="I130" i="1"/>
  <c r="K129" i="1"/>
  <c r="L129" i="1" s="1"/>
  <c r="J129" i="1"/>
  <c r="I129" i="1"/>
  <c r="K128" i="1"/>
  <c r="J128" i="1"/>
  <c r="I128" i="1"/>
  <c r="K127" i="1"/>
  <c r="J127" i="1"/>
  <c r="I127" i="1"/>
  <c r="K126" i="1"/>
  <c r="J126" i="1"/>
  <c r="I126" i="1"/>
  <c r="K125" i="1"/>
  <c r="J125" i="1"/>
  <c r="I125" i="1"/>
  <c r="K124" i="1"/>
  <c r="J124" i="1"/>
  <c r="I124" i="1"/>
  <c r="K123" i="1"/>
  <c r="J123" i="1"/>
  <c r="I123" i="1"/>
  <c r="F109" i="1"/>
  <c r="F4" i="1" s="1"/>
  <c r="E109" i="1"/>
  <c r="E4" i="1" s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109" i="1" s="1"/>
  <c r="G4" i="1" s="1"/>
  <c r="L139" i="1" l="1"/>
  <c r="L147" i="11"/>
  <c r="L126" i="1"/>
  <c r="L130" i="1"/>
  <c r="L127" i="1"/>
  <c r="J147" i="1"/>
  <c r="L142" i="1"/>
  <c r="L138" i="1"/>
  <c r="L151" i="11"/>
  <c r="L153" i="11"/>
  <c r="L149" i="11"/>
  <c r="L152" i="11"/>
  <c r="L148" i="11"/>
  <c r="L126" i="11"/>
  <c r="L130" i="11"/>
  <c r="L129" i="11"/>
  <c r="L133" i="11"/>
  <c r="L137" i="11"/>
  <c r="L141" i="11"/>
  <c r="L145" i="11"/>
  <c r="J154" i="11"/>
  <c r="I154" i="11"/>
  <c r="L127" i="11"/>
  <c r="L143" i="11"/>
  <c r="L124" i="11"/>
  <c r="L128" i="11"/>
  <c r="L132" i="11"/>
  <c r="L136" i="11"/>
  <c r="L140" i="11"/>
  <c r="L144" i="11"/>
  <c r="G109" i="11"/>
  <c r="G4" i="11" s="1"/>
  <c r="L135" i="11"/>
  <c r="L139" i="11"/>
  <c r="L131" i="11"/>
  <c r="L123" i="11"/>
  <c r="L125" i="11"/>
  <c r="L134" i="11"/>
  <c r="L138" i="11"/>
  <c r="L142" i="11"/>
  <c r="L146" i="11"/>
  <c r="K154" i="11"/>
  <c r="H4" i="5"/>
  <c r="E4" i="5"/>
  <c r="L125" i="1"/>
  <c r="L128" i="1"/>
  <c r="L131" i="1"/>
  <c r="L134" i="1"/>
  <c r="L137" i="1"/>
  <c r="L140" i="1"/>
  <c r="L143" i="1"/>
  <c r="L146" i="1"/>
  <c r="I147" i="1"/>
  <c r="K147" i="1"/>
  <c r="L123" i="1"/>
  <c r="L132" i="1"/>
  <c r="L135" i="1"/>
  <c r="L144" i="1"/>
  <c r="L124" i="1"/>
  <c r="L136" i="1"/>
  <c r="L147" i="1" l="1"/>
  <c r="L154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藤原　貴晃</author>
  </authors>
  <commentList>
    <comment ref="B22" authorId="0" shapeId="0" xr:uid="{00000000-0006-0000-0100-000001000000}">
      <text>
        <r>
          <rPr>
            <b/>
            <sz val="18"/>
            <color theme="0"/>
            <rFont val="游ゴシック"/>
            <family val="3"/>
            <charset val="128"/>
          </rPr>
          <t>「入力欄」に必要事項を入力してください。
※このシートは印刷不要です。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藤原　貴晃</author>
  </authors>
  <commentList>
    <comment ref="A23" authorId="0" shapeId="0" xr:uid="{00000000-0006-0000-0200-000001000000}">
      <text>
        <r>
          <rPr>
            <sz val="11"/>
            <color theme="1"/>
            <rFont val="游ゴシック"/>
            <family val="3"/>
            <charset val="128"/>
          </rPr>
          <t xml:space="preserve">15以上の事業所を入力する場合は、
行の非表示を解除して入力してください。
</t>
        </r>
      </text>
    </comment>
  </commentList>
</comments>
</file>

<file path=xl/sharedStrings.xml><?xml version="1.0" encoding="utf-8"?>
<sst xmlns="http://schemas.openxmlformats.org/spreadsheetml/2006/main" count="219" uniqueCount="130">
  <si>
    <t>３</t>
  </si>
  <si>
    <t>変更を受けたい理由</t>
    <rPh sb="0" eb="2">
      <t>ヘンコウ</t>
    </rPh>
    <rPh sb="3" eb="4">
      <t>ウ</t>
    </rPh>
    <rPh sb="7" eb="9">
      <t>リユウ</t>
    </rPh>
    <phoneticPr fontId="1"/>
  </si>
  <si>
    <t>現金</t>
    <rPh sb="0" eb="2">
      <t>ゲンキン</t>
    </rPh>
    <phoneticPr fontId="1"/>
  </si>
  <si>
    <t>で交付決定のあった</t>
    <rPh sb="1" eb="3">
      <t>コウフ</t>
    </rPh>
    <rPh sb="3" eb="5">
      <t>ケッテイ</t>
    </rPh>
    <phoneticPr fontId="1"/>
  </si>
  <si>
    <t>１</t>
  </si>
  <si>
    <t>担当者名</t>
    <rPh sb="0" eb="3">
      <t>たんとうしゃ</t>
    </rPh>
    <rPh sb="3" eb="4">
      <t>めい</t>
    </rPh>
    <phoneticPr fontId="1" type="Hiragana"/>
  </si>
  <si>
    <t>メールアドレス</t>
  </si>
  <si>
    <t>金　</t>
    <rPh sb="0" eb="1">
      <t>キン</t>
    </rPh>
    <phoneticPr fontId="1"/>
  </si>
  <si>
    <t>４</t>
  </si>
  <si>
    <t>変更後
（円）</t>
    <rPh sb="0" eb="2">
      <t>へんこう</t>
    </rPh>
    <rPh sb="2" eb="3">
      <t>ご</t>
    </rPh>
    <rPh sb="5" eb="6">
      <t>えん</t>
    </rPh>
    <phoneticPr fontId="1" type="Hiragana"/>
  </si>
  <si>
    <t>５</t>
  </si>
  <si>
    <t>当初交付決定日・番号</t>
    <rPh sb="0" eb="2">
      <t>とうしょ</t>
    </rPh>
    <rPh sb="4" eb="6">
      <t>けってい</t>
    </rPh>
    <rPh sb="8" eb="10">
      <t>ばんごう</t>
    </rPh>
    <phoneticPr fontId="1" type="Hiragana"/>
  </si>
  <si>
    <t>補助基準額</t>
    <rPh sb="0" eb="2">
      <t>ほじょ</t>
    </rPh>
    <rPh sb="2" eb="5">
      <t>きじゅんがく</t>
    </rPh>
    <phoneticPr fontId="1" type="Hiragana"/>
  </si>
  <si>
    <t>（介護予防）訪問入浴介護</t>
  </si>
  <si>
    <t>訪問介護センター○○</t>
    <rPh sb="0" eb="2">
      <t>ほうもん</t>
    </rPh>
    <rPh sb="2" eb="4">
      <t>かいご</t>
    </rPh>
    <phoneticPr fontId="1" type="Hiragana"/>
  </si>
  <si>
    <t>項目</t>
    <rPh sb="0" eb="2">
      <t>コウモク</t>
    </rPh>
    <phoneticPr fontId="1"/>
  </si>
  <si>
    <t>通所型サービス（総合事業）（独自A6）</t>
    <rPh sb="0" eb="3">
      <t>つうしょがた</t>
    </rPh>
    <phoneticPr fontId="1" type="Hiragana"/>
  </si>
  <si>
    <t>交付決定書の指令番号</t>
    <rPh sb="0" eb="2">
      <t>コウフ</t>
    </rPh>
    <rPh sb="2" eb="5">
      <t>ケッテイショ</t>
    </rPh>
    <rPh sb="6" eb="8">
      <t>シレイ</t>
    </rPh>
    <rPh sb="8" eb="10">
      <t>バンゴウ</t>
    </rPh>
    <phoneticPr fontId="1"/>
  </si>
  <si>
    <t>２</t>
  </si>
  <si>
    <t>様式第２号</t>
    <rPh sb="0" eb="2">
      <t>ヨウシキ</t>
    </rPh>
    <rPh sb="2" eb="3">
      <t>ダイ</t>
    </rPh>
    <rPh sb="4" eb="5">
      <t>ゴウ</t>
    </rPh>
    <phoneticPr fontId="1"/>
  </si>
  <si>
    <t>入力欄</t>
    <rPh sb="0" eb="3">
      <t>ニュウリョクラン</t>
    </rPh>
    <phoneticPr fontId="1"/>
  </si>
  <si>
    <t>留意事項</t>
    <rPh sb="0" eb="2">
      <t>リュウイ</t>
    </rPh>
    <rPh sb="2" eb="4">
      <t>ジコウ</t>
    </rPh>
    <phoneticPr fontId="1"/>
  </si>
  <si>
    <t>訪問介護</t>
  </si>
  <si>
    <t>当初交付決定額</t>
    <rPh sb="0" eb="2">
      <t>とうしょ</t>
    </rPh>
    <phoneticPr fontId="1" type="Hiragana"/>
  </si>
  <si>
    <t>（介護予防）認知症対応型通所介護</t>
  </si>
  <si>
    <t>デイサービスセンター○○</t>
  </si>
  <si>
    <t>交付決定年月日</t>
    <rPh sb="0" eb="2">
      <t>コウフ</t>
    </rPh>
    <rPh sb="2" eb="4">
      <t>ケッテイ</t>
    </rPh>
    <rPh sb="4" eb="7">
      <t>ネンガッピ</t>
    </rPh>
    <phoneticPr fontId="1"/>
  </si>
  <si>
    <t>灯油券</t>
    <rPh sb="0" eb="2">
      <t>トウユ</t>
    </rPh>
    <rPh sb="2" eb="3">
      <t>ケン</t>
    </rPh>
    <phoneticPr fontId="1"/>
  </si>
  <si>
    <t>合計</t>
    <rPh sb="0" eb="2">
      <t>ごうけい</t>
    </rPh>
    <phoneticPr fontId="1" type="Hiragana"/>
  </si>
  <si>
    <t>変更を受けたい理由</t>
  </si>
  <si>
    <t>補助金等の名称</t>
    <rPh sb="3" eb="4">
      <t>トウ</t>
    </rPh>
    <phoneticPr fontId="1"/>
  </si>
  <si>
    <t>補助金の交付変更額</t>
    <rPh sb="0" eb="3">
      <t>ホジョキン</t>
    </rPh>
    <rPh sb="4" eb="6">
      <t>コウフ</t>
    </rPh>
    <rPh sb="6" eb="8">
      <t>ヘンコウ</t>
    </rPh>
    <rPh sb="8" eb="9">
      <t>ガク</t>
    </rPh>
    <phoneticPr fontId="1"/>
  </si>
  <si>
    <t>補助事業等の種類</t>
    <rPh sb="0" eb="2">
      <t>ホジョ</t>
    </rPh>
    <rPh sb="2" eb="4">
      <t>ジギョウ</t>
    </rPh>
    <rPh sb="4" eb="5">
      <t>トウ</t>
    </rPh>
    <rPh sb="6" eb="8">
      <t>シュルイ</t>
    </rPh>
    <phoneticPr fontId="1"/>
  </si>
  <si>
    <t>サービス区分</t>
    <rPh sb="4" eb="6">
      <t>くぶん</t>
    </rPh>
    <phoneticPr fontId="1" type="Hiragana"/>
  </si>
  <si>
    <t>補助金等交付変更申請書</t>
    <rPh sb="0" eb="3">
      <t>ホジョキン</t>
    </rPh>
    <rPh sb="3" eb="4">
      <t>トウ</t>
    </rPh>
    <rPh sb="4" eb="6">
      <t>コウフ</t>
    </rPh>
    <rPh sb="6" eb="8">
      <t>ヘンコウ</t>
    </rPh>
    <rPh sb="8" eb="11">
      <t>シンセイショ</t>
    </rPh>
    <phoneticPr fontId="1"/>
  </si>
  <si>
    <t>６</t>
  </si>
  <si>
    <t>法人郵便番号</t>
    <rPh sb="0" eb="2">
      <t>ホウジン</t>
    </rPh>
    <rPh sb="2" eb="4">
      <t>ユウビン</t>
    </rPh>
    <rPh sb="4" eb="6">
      <t>バンゴウ</t>
    </rPh>
    <phoneticPr fontId="1"/>
  </si>
  <si>
    <t>法人住所</t>
    <rPh sb="0" eb="2">
      <t>ホウジン</t>
    </rPh>
    <rPh sb="2" eb="4">
      <t>ジュウショ</t>
    </rPh>
    <phoneticPr fontId="1"/>
  </si>
  <si>
    <t>介護老人保健施設○○</t>
    <rPh sb="0" eb="2">
      <t>かいご</t>
    </rPh>
    <rPh sb="2" eb="4">
      <t>ろうじん</t>
    </rPh>
    <rPh sb="4" eb="6">
      <t>ほけん</t>
    </rPh>
    <rPh sb="6" eb="8">
      <t>しせつ</t>
    </rPh>
    <phoneticPr fontId="1" type="Hiragana"/>
  </si>
  <si>
    <t>介護老人福祉施設</t>
  </si>
  <si>
    <t>(1)変更前交付決定額</t>
    <rPh sb="3" eb="5">
      <t>ヘンコウ</t>
    </rPh>
    <rPh sb="5" eb="6">
      <t>マエ</t>
    </rPh>
    <rPh sb="6" eb="8">
      <t>コウフ</t>
    </rPh>
    <rPh sb="8" eb="10">
      <t>ケッテイ</t>
    </rPh>
    <rPh sb="10" eb="11">
      <t>ガク</t>
    </rPh>
    <phoneticPr fontId="1"/>
  </si>
  <si>
    <t>変更交付申請額</t>
    <rPh sb="0" eb="2">
      <t>へんこう</t>
    </rPh>
    <rPh sb="2" eb="4">
      <t>こうふ</t>
    </rPh>
    <rPh sb="4" eb="6">
      <t>しんせい</t>
    </rPh>
    <rPh sb="6" eb="7">
      <t>がく</t>
    </rPh>
    <phoneticPr fontId="1" type="Hiragana"/>
  </si>
  <si>
    <t>(2)変更後交付申請額</t>
    <rPh sb="3" eb="5">
      <t>ヘンコウ</t>
    </rPh>
    <rPh sb="5" eb="6">
      <t>ゴ</t>
    </rPh>
    <rPh sb="6" eb="8">
      <t>コウフ</t>
    </rPh>
    <rPh sb="8" eb="11">
      <t>シンセイガク</t>
    </rPh>
    <phoneticPr fontId="1"/>
  </si>
  <si>
    <t>補助事業等の実施期間</t>
    <rPh sb="0" eb="2">
      <t>ホジョ</t>
    </rPh>
    <rPh sb="2" eb="4">
      <t>ジギョウ</t>
    </rPh>
    <rPh sb="4" eb="5">
      <t>トウ</t>
    </rPh>
    <rPh sb="6" eb="8">
      <t>ジッシ</t>
    </rPh>
    <rPh sb="8" eb="10">
      <t>キカン</t>
    </rPh>
    <phoneticPr fontId="1"/>
  </si>
  <si>
    <t>特別養護老人ホーム○○</t>
  </si>
  <si>
    <t>添付書類</t>
    <rPh sb="0" eb="2">
      <t>テンプ</t>
    </rPh>
    <rPh sb="2" eb="4">
      <t>ショルイ</t>
    </rPh>
    <phoneticPr fontId="1"/>
  </si>
  <si>
    <t>実施期間</t>
    <rPh sb="0" eb="2">
      <t>じっし</t>
    </rPh>
    <rPh sb="2" eb="4">
      <t>きかん</t>
    </rPh>
    <phoneticPr fontId="1" type="Hiragana"/>
  </si>
  <si>
    <t>　秋田県知事　様</t>
    <rPh sb="1" eb="4">
      <t>アキタケン</t>
    </rPh>
    <rPh sb="4" eb="6">
      <t>チジ</t>
    </rPh>
    <rPh sb="7" eb="8">
      <t>サマ</t>
    </rPh>
    <phoneticPr fontId="1"/>
  </si>
  <si>
    <t>法人住所</t>
    <rPh sb="0" eb="2">
      <t>ほうじん</t>
    </rPh>
    <rPh sb="2" eb="4">
      <t>じゅうしょ</t>
    </rPh>
    <phoneticPr fontId="1" type="Hiragana"/>
  </si>
  <si>
    <t>法人名</t>
    <rPh sb="0" eb="2">
      <t>ホウジン</t>
    </rPh>
    <rPh sb="2" eb="3">
      <t>メイ</t>
    </rPh>
    <phoneticPr fontId="1"/>
  </si>
  <si>
    <t>　　　補助金について、交付決定内容を変更したいので、次のとおり申請します。</t>
    <rPh sb="3" eb="6">
      <t>ホジョキン</t>
    </rPh>
    <rPh sb="11" eb="13">
      <t>コウフ</t>
    </rPh>
    <rPh sb="13" eb="15">
      <t>ケッテイ</t>
    </rPh>
    <rPh sb="15" eb="17">
      <t>ナイヨウ</t>
    </rPh>
    <rPh sb="18" eb="20">
      <t>ヘンコウ</t>
    </rPh>
    <rPh sb="26" eb="27">
      <t>ツギ</t>
    </rPh>
    <rPh sb="31" eb="33">
      <t>シンセイ</t>
    </rPh>
    <phoneticPr fontId="1"/>
  </si>
  <si>
    <t>増減</t>
    <rPh sb="0" eb="2">
      <t>ぞうげん</t>
    </rPh>
    <phoneticPr fontId="1" type="Hiragana"/>
  </si>
  <si>
    <t>法人名</t>
    <rPh sb="0" eb="2">
      <t>ほうじん</t>
    </rPh>
    <rPh sb="2" eb="3">
      <t>めい</t>
    </rPh>
    <phoneticPr fontId="1" type="Hiragana"/>
  </si>
  <si>
    <t>介護保険
事業所番号</t>
  </si>
  <si>
    <t>変更の理由</t>
    <rPh sb="0" eb="2">
      <t>へんこう</t>
    </rPh>
    <rPh sb="3" eb="5">
      <t>りゆう</t>
    </rPh>
    <phoneticPr fontId="1" type="Hiragana"/>
  </si>
  <si>
    <t>事業所名</t>
    <rPh sb="0" eb="3">
      <t>じぎょうしょ</t>
    </rPh>
    <rPh sb="3" eb="4">
      <t>めい</t>
    </rPh>
    <phoneticPr fontId="1" type="Hiragana"/>
  </si>
  <si>
    <t>○○訪問入浴介護事業所</t>
  </si>
  <si>
    <t>（介護予防）認知症対応型共同生活介護</t>
  </si>
  <si>
    <t>交付率</t>
    <rPh sb="0" eb="3">
      <t>こうふりつ</t>
    </rPh>
    <phoneticPr fontId="1" type="Hiragana"/>
  </si>
  <si>
    <t>代表者名</t>
    <rPh sb="0" eb="3">
      <t>だいひょうしゃ</t>
    </rPh>
    <rPh sb="3" eb="4">
      <t>めい</t>
    </rPh>
    <phoneticPr fontId="1" type="Hiragana"/>
  </si>
  <si>
    <t>変更額</t>
    <rPh sb="0" eb="2">
      <t>へんこう</t>
    </rPh>
    <rPh sb="2" eb="3">
      <t>がく</t>
    </rPh>
    <phoneticPr fontId="1" type="Hiragana"/>
  </si>
  <si>
    <t>増減
（円）</t>
    <rPh sb="0" eb="2">
      <t>ぞうげん</t>
    </rPh>
    <rPh sb="4" eb="5">
      <t>えん</t>
    </rPh>
    <phoneticPr fontId="1" type="Hiragana"/>
  </si>
  <si>
    <t>交付決定通知の文書番号を入力してください。</t>
    <rPh sb="0" eb="2">
      <t>コウフ</t>
    </rPh>
    <rPh sb="2" eb="4">
      <t>ケッテイ</t>
    </rPh>
    <rPh sb="4" eb="6">
      <t>ツウチ</t>
    </rPh>
    <rPh sb="7" eb="9">
      <t>ブンショ</t>
    </rPh>
    <rPh sb="9" eb="11">
      <t>バンゴウ</t>
    </rPh>
    <rPh sb="12" eb="14">
      <t>ニュウリョク</t>
    </rPh>
    <phoneticPr fontId="1"/>
  </si>
  <si>
    <t>交付決定通知の交付決定日を入力してください。</t>
    <rPh sb="0" eb="2">
      <t>コウフ</t>
    </rPh>
    <rPh sb="2" eb="4">
      <t>ケッテイ</t>
    </rPh>
    <rPh sb="4" eb="6">
      <t>ツウチ</t>
    </rPh>
    <rPh sb="7" eb="9">
      <t>コウフ</t>
    </rPh>
    <rPh sb="9" eb="11">
      <t>ケッテイ</t>
    </rPh>
    <rPh sb="11" eb="12">
      <t>ビ</t>
    </rPh>
    <rPh sb="13" eb="15">
      <t>ニュウリョク</t>
    </rPh>
    <phoneticPr fontId="1"/>
  </si>
  <si>
    <t>変更申請の内訳書</t>
    <rPh sb="0" eb="2">
      <t>ヘンコウ</t>
    </rPh>
    <rPh sb="2" eb="4">
      <t>シンセイ</t>
    </rPh>
    <rPh sb="5" eb="7">
      <t>ウチワケ</t>
    </rPh>
    <rPh sb="7" eb="8">
      <t>ショ</t>
    </rPh>
    <phoneticPr fontId="1"/>
  </si>
  <si>
    <t>当初交付決定額（円単位）</t>
    <rPh sb="0" eb="2">
      <t>トウショ</t>
    </rPh>
    <rPh sb="2" eb="4">
      <t>コウフ</t>
    </rPh>
    <rPh sb="4" eb="7">
      <t>ケッテイガク</t>
    </rPh>
    <rPh sb="8" eb="9">
      <t>エン</t>
    </rPh>
    <rPh sb="9" eb="11">
      <t>タンイ</t>
    </rPh>
    <phoneticPr fontId="1"/>
  </si>
  <si>
    <t>変更後交付申請額（円単位）</t>
    <rPh sb="0" eb="3">
      <t>ヘンコウゴ</t>
    </rPh>
    <rPh sb="3" eb="5">
      <t>コウフ</t>
    </rPh>
    <rPh sb="5" eb="8">
      <t>シンセイガク</t>
    </rPh>
    <phoneticPr fontId="1"/>
  </si>
  <si>
    <t>変更額（円単位）</t>
    <rPh sb="0" eb="2">
      <t>ヘンコウ</t>
    </rPh>
    <rPh sb="2" eb="3">
      <t>ガク</t>
    </rPh>
    <phoneticPr fontId="1"/>
  </si>
  <si>
    <t>円</t>
    <rPh sb="0" eb="1">
      <t>エン</t>
    </rPh>
    <phoneticPr fontId="1"/>
  </si>
  <si>
    <t>補助金の交付申請額</t>
    <rPh sb="0" eb="3">
      <t>ほじょきん</t>
    </rPh>
    <rPh sb="4" eb="6">
      <t>こうふ</t>
    </rPh>
    <rPh sb="6" eb="9">
      <t>しんせいがく</t>
    </rPh>
    <phoneticPr fontId="1" type="Hiragana"/>
  </si>
  <si>
    <t>（介護予防）短期入所療養介護（病院等・医療院）</t>
  </si>
  <si>
    <t>介護医療院</t>
  </si>
  <si>
    <t>（介護予防）短期入所療養介護（老健）</t>
  </si>
  <si>
    <t>介護老人保健施設</t>
  </si>
  <si>
    <t>（介護予防）短期入所生活介護</t>
  </si>
  <si>
    <t>地域密着型介護老人福祉施設</t>
  </si>
  <si>
    <t>看護小規模多機能型居宅介護</t>
  </si>
  <si>
    <t>（介護予防）小規模多機能型居宅介護</t>
  </si>
  <si>
    <t>地域密着型特定施設入居者生活介護</t>
  </si>
  <si>
    <t>（介護予防）特定施設入居者生活介護</t>
  </si>
  <si>
    <t>（介護予防）通所リハビリテーション</t>
  </si>
  <si>
    <t>地域密着型通所介護</t>
  </si>
  <si>
    <t>通所介護</t>
  </si>
  <si>
    <t>定期巡回・随時対応型訪問介護看護</t>
  </si>
  <si>
    <t>夜間対応型訪問介護</t>
  </si>
  <si>
    <t>入力シート</t>
    <rPh sb="0" eb="2">
      <t>ニュウリョク</t>
    </rPh>
    <phoneticPr fontId="1"/>
  </si>
  <si>
    <t>内訳書</t>
    <rPh sb="0" eb="2">
      <t>ウチワケ</t>
    </rPh>
    <rPh sb="2" eb="3">
      <t>ショ</t>
    </rPh>
    <phoneticPr fontId="1"/>
  </si>
  <si>
    <t>事業所数</t>
    <rPh sb="0" eb="3">
      <t>じぎょうしょ</t>
    </rPh>
    <rPh sb="3" eb="4">
      <t>すう</t>
    </rPh>
    <phoneticPr fontId="1" type="Hiragana"/>
  </si>
  <si>
    <t>変更後</t>
    <rPh sb="0" eb="3">
      <t>へんこうご</t>
    </rPh>
    <phoneticPr fontId="1" type="Hiragana"/>
  </si>
  <si>
    <t>変更前</t>
    <rPh sb="0" eb="2">
      <t>へんこう</t>
    </rPh>
    <rPh sb="2" eb="3">
      <t>まえ</t>
    </rPh>
    <phoneticPr fontId="1" type="Hiragana"/>
  </si>
  <si>
    <t>変更交付申請書の提出日</t>
    <rPh sb="0" eb="2">
      <t>ヘンコウ</t>
    </rPh>
    <rPh sb="2" eb="4">
      <t>コウフ</t>
    </rPh>
    <rPh sb="4" eb="7">
      <t>シンセイショ</t>
    </rPh>
    <rPh sb="8" eb="10">
      <t>テイシュツ</t>
    </rPh>
    <rPh sb="10" eb="11">
      <t>ヒ</t>
    </rPh>
    <phoneticPr fontId="1"/>
  </si>
  <si>
    <t>変更交付申請日</t>
    <rPh sb="0" eb="2">
      <t>へんこう</t>
    </rPh>
    <rPh sb="2" eb="4">
      <t>こうふ</t>
    </rPh>
    <rPh sb="4" eb="6">
      <t>しんせい</t>
    </rPh>
    <rPh sb="6" eb="7">
      <t>び</t>
    </rPh>
    <phoneticPr fontId="1" type="Hiragana"/>
  </si>
  <si>
    <t>郵便番号</t>
    <rPh sb="0" eb="2">
      <t>ゆうびん</t>
    </rPh>
    <rPh sb="2" eb="4">
      <t>ばんごう</t>
    </rPh>
    <phoneticPr fontId="1" type="Hiragana"/>
  </si>
  <si>
    <t>電話番号</t>
    <rPh sb="0" eb="2">
      <t>でんわ</t>
    </rPh>
    <rPh sb="2" eb="4">
      <t>ばんごう</t>
    </rPh>
    <phoneticPr fontId="1" type="Hiragana"/>
  </si>
  <si>
    <t>担当者関係</t>
    <rPh sb="0" eb="3">
      <t>たんとうしゃ</t>
    </rPh>
    <rPh sb="3" eb="5">
      <t>かんけい</t>
    </rPh>
    <phoneticPr fontId="1" type="Hiragana"/>
  </si>
  <si>
    <t>変更前
（円）</t>
    <rPh sb="0" eb="3">
      <t>へんこうまえ</t>
    </rPh>
    <rPh sb="5" eb="6">
      <t>えん</t>
    </rPh>
    <phoneticPr fontId="1" type="Hiragana"/>
  </si>
  <si>
    <t>0551111111</t>
  </si>
  <si>
    <t>0591111111</t>
  </si>
  <si>
    <t>0573333333</t>
  </si>
  <si>
    <t>0571111111</t>
  </si>
  <si>
    <t>0572222222</t>
  </si>
  <si>
    <t>訪問型サービス（総合事業）（独自A2）</t>
    <rPh sb="0" eb="3">
      <t>ほうもんがた</t>
    </rPh>
    <rPh sb="14" eb="16">
      <t>どくじ</t>
    </rPh>
    <phoneticPr fontId="1" type="Hiragana"/>
  </si>
  <si>
    <t>訪問型サービス（総合事業）（独自／定率・定額（A3・A4））</t>
    <rPh sb="17" eb="19">
      <t>ていりつ</t>
    </rPh>
    <rPh sb="20" eb="22">
      <t>ていがく</t>
    </rPh>
    <phoneticPr fontId="1" type="Hiragana"/>
  </si>
  <si>
    <t>通所型サービス（総合事業）（独自／定率・定額（A7・A8））</t>
  </si>
  <si>
    <t>法人代表者  職名・氏名</t>
    <rPh sb="0" eb="2">
      <t>ホウジン</t>
    </rPh>
    <rPh sb="2" eb="5">
      <t>ダイヒョウシャ</t>
    </rPh>
    <rPh sb="7" eb="9">
      <t>ショクメイ</t>
    </rPh>
    <rPh sb="10" eb="11">
      <t>シ</t>
    </rPh>
    <rPh sb="11" eb="12">
      <t>メイ</t>
    </rPh>
    <phoneticPr fontId="1"/>
  </si>
  <si>
    <t>※原則として、補助金交付申請書の記載と一致させてください。</t>
    <phoneticPr fontId="1"/>
  </si>
  <si>
    <t>提出書類の確認等で御連絡することがありますので、必ず記載してください。</t>
    <rPh sb="0" eb="2">
      <t>テイシュツ</t>
    </rPh>
    <rPh sb="2" eb="4">
      <t>ショルイ</t>
    </rPh>
    <rPh sb="5" eb="7">
      <t>カクニン</t>
    </rPh>
    <rPh sb="7" eb="8">
      <t>ナド</t>
    </rPh>
    <rPh sb="9" eb="10">
      <t>ゴ</t>
    </rPh>
    <rPh sb="10" eb="12">
      <t>レンラク</t>
    </rPh>
    <rPh sb="24" eb="25">
      <t>カナラ</t>
    </rPh>
    <rPh sb="26" eb="28">
      <t>キサイ</t>
    </rPh>
    <phoneticPr fontId="1"/>
  </si>
  <si>
    <t>交付決定等に関する情報をメールでこのメールアドレス充てにお知らせしますので、必ず記載してください。</t>
    <rPh sb="0" eb="2">
      <t>コウフ</t>
    </rPh>
    <rPh sb="2" eb="4">
      <t>ケッテイ</t>
    </rPh>
    <rPh sb="4" eb="5">
      <t>トウ</t>
    </rPh>
    <rPh sb="6" eb="7">
      <t>カン</t>
    </rPh>
    <rPh sb="9" eb="11">
      <t>ジョウホウ</t>
    </rPh>
    <rPh sb="25" eb="26">
      <t>ア</t>
    </rPh>
    <rPh sb="29" eb="30">
      <t>シ</t>
    </rPh>
    <rPh sb="38" eb="39">
      <t>カナラ</t>
    </rPh>
    <rPh sb="40" eb="42">
      <t>キサイ</t>
    </rPh>
    <phoneticPr fontId="1"/>
  </si>
  <si>
    <t>※原則として、補助金交付申請書の記載と一致させてください。
（代表者の変更がある場合は、県長寿社会課に報告をお願いします。）</t>
    <rPh sb="31" eb="34">
      <t>ダイヒョウシャ</t>
    </rPh>
    <rPh sb="35" eb="37">
      <t>ヘンコウ</t>
    </rPh>
    <rPh sb="40" eb="42">
      <t>バアイ</t>
    </rPh>
    <rPh sb="44" eb="45">
      <t>ケン</t>
    </rPh>
    <rPh sb="45" eb="47">
      <t>チョウジュ</t>
    </rPh>
    <rPh sb="47" eb="50">
      <t>シャカイカ</t>
    </rPh>
    <rPh sb="51" eb="53">
      <t>ホウコク</t>
    </rPh>
    <rPh sb="55" eb="56">
      <t>ネガ</t>
    </rPh>
    <phoneticPr fontId="1"/>
  </si>
  <si>
    <t>※原則として、補助金交付申請書の記載と一致させてください。
（法人名等の変更がある場合は、県長寿社会課に報告をお願いします。）</t>
    <rPh sb="31" eb="33">
      <t>ホウジン</t>
    </rPh>
    <rPh sb="33" eb="34">
      <t>メイ</t>
    </rPh>
    <rPh sb="34" eb="35">
      <t>トウ</t>
    </rPh>
    <phoneticPr fontId="1"/>
  </si>
  <si>
    <t>※原則として、補助金交付申請書の記載と一致させてください。
（法人住所の変更がある場合は、県長寿社会課に報告をお願いします。）</t>
    <rPh sb="1" eb="3">
      <t>ゲンソク</t>
    </rPh>
    <rPh sb="7" eb="10">
      <t>ホジョキン</t>
    </rPh>
    <rPh sb="10" eb="12">
      <t>コウフ</t>
    </rPh>
    <rPh sb="12" eb="15">
      <t>シンセイショ</t>
    </rPh>
    <rPh sb="16" eb="18">
      <t>キサイ</t>
    </rPh>
    <rPh sb="19" eb="21">
      <t>イッチ</t>
    </rPh>
    <rPh sb="33" eb="35">
      <t>ジュウショ</t>
    </rPh>
    <phoneticPr fontId="1"/>
  </si>
  <si>
    <t>通常は、「介護報酬総単位数の変更に伴う交付申請額の増」です。
（違う理由の場合は、県長寿社会課に相談してください。）</t>
    <rPh sb="0" eb="2">
      <t>ツウジョウ</t>
    </rPh>
    <rPh sb="5" eb="7">
      <t>カイゴ</t>
    </rPh>
    <rPh sb="7" eb="9">
      <t>ホウシュウ</t>
    </rPh>
    <rPh sb="9" eb="10">
      <t>ソウ</t>
    </rPh>
    <rPh sb="10" eb="13">
      <t>タンイスウ</t>
    </rPh>
    <rPh sb="14" eb="16">
      <t>ヘンコウ</t>
    </rPh>
    <rPh sb="17" eb="18">
      <t>トモナ</t>
    </rPh>
    <rPh sb="19" eb="21">
      <t>コウフ</t>
    </rPh>
    <rPh sb="21" eb="23">
      <t>シンセイ</t>
    </rPh>
    <rPh sb="23" eb="24">
      <t>ガク</t>
    </rPh>
    <rPh sb="25" eb="26">
      <t>ゾウ</t>
    </rPh>
    <rPh sb="32" eb="33">
      <t>チガ</t>
    </rPh>
    <rPh sb="34" eb="36">
      <t>リユウ</t>
    </rPh>
    <rPh sb="37" eb="39">
      <t>バアイ</t>
    </rPh>
    <rPh sb="41" eb="42">
      <t>ケン</t>
    </rPh>
    <rPh sb="42" eb="44">
      <t>チョウジュ</t>
    </rPh>
    <rPh sb="44" eb="46">
      <t>シャカイ</t>
    </rPh>
    <rPh sb="46" eb="47">
      <t>カ</t>
    </rPh>
    <rPh sb="48" eb="50">
      <t>ソウダン</t>
    </rPh>
    <phoneticPr fontId="1"/>
  </si>
  <si>
    <t>令和７年△月△日</t>
  </si>
  <si>
    <t>指令長寿－□□□－■</t>
  </si>
  <si>
    <t>入力シートと内訳書と数字が違います</t>
  </si>
  <si>
    <t>介護分野の職員の賃上げ・職場環境改善支援事業</t>
    <rPh sb="0" eb="2">
      <t>カイゴ</t>
    </rPh>
    <rPh sb="2" eb="4">
      <t>ブンヤ</t>
    </rPh>
    <rPh sb="5" eb="7">
      <t>ショクイン</t>
    </rPh>
    <rPh sb="8" eb="10">
      <t>チンア</t>
    </rPh>
    <rPh sb="12" eb="14">
      <t>ショクバ</t>
    </rPh>
    <rPh sb="14" eb="16">
      <t>カンキョウ</t>
    </rPh>
    <rPh sb="16" eb="18">
      <t>カイゼン</t>
    </rPh>
    <rPh sb="18" eb="20">
      <t>シエン</t>
    </rPh>
    <rPh sb="20" eb="22">
      <t>ジギョウ</t>
    </rPh>
    <phoneticPr fontId="1"/>
  </si>
  <si>
    <t>介護分野の職員の賃上げ・職場環境改善支援補助金</t>
    <phoneticPr fontId="1"/>
  </si>
  <si>
    <t>令和８年　　月～　　月</t>
    <rPh sb="0" eb="2">
      <t>レイワ</t>
    </rPh>
    <rPh sb="3" eb="4">
      <t>ネン</t>
    </rPh>
    <rPh sb="6" eb="7">
      <t>ガツ</t>
    </rPh>
    <rPh sb="10" eb="11">
      <t>ガツ</t>
    </rPh>
    <phoneticPr fontId="1"/>
  </si>
  <si>
    <t>指令長寿－○○○－○</t>
    <phoneticPr fontId="1"/>
  </si>
  <si>
    <t>令和○年○月○日</t>
    <phoneticPr fontId="1"/>
  </si>
  <si>
    <t>担当者名</t>
    <rPh sb="0" eb="3">
      <t>タントウシャ</t>
    </rPh>
    <rPh sb="3" eb="4">
      <t>メイ</t>
    </rPh>
    <phoneticPr fontId="1"/>
  </si>
  <si>
    <t>担当者連絡先（電話番号）</t>
    <rPh sb="0" eb="2">
      <t>タントウ</t>
    </rPh>
    <rPh sb="2" eb="3">
      <t>シャ</t>
    </rPh>
    <rPh sb="3" eb="5">
      <t>レンラク</t>
    </rPh>
    <rPh sb="5" eb="6">
      <t>サキ</t>
    </rPh>
    <rPh sb="7" eb="9">
      <t>デンワ</t>
    </rPh>
    <rPh sb="9" eb="11">
      <t>バンゴウ</t>
    </rPh>
    <phoneticPr fontId="1"/>
  </si>
  <si>
    <t>担当者連絡先（メールアドレス）</t>
    <rPh sb="0" eb="2">
      <t>タントウ</t>
    </rPh>
    <rPh sb="2" eb="3">
      <t>シャ</t>
    </rPh>
    <rPh sb="3" eb="5">
      <t>レンラク</t>
    </rPh>
    <rPh sb="5" eb="6">
      <t>サキ</t>
    </rPh>
    <phoneticPr fontId="1"/>
  </si>
  <si>
    <t>介護予防ケアマネジメント</t>
  </si>
  <si>
    <t>訪問看護</t>
  </si>
  <si>
    <t>介護予防訪問看護</t>
  </si>
  <si>
    <t>訪問リハビリテーション</t>
  </si>
  <si>
    <t>介護予防訪問リハビリテーション</t>
  </si>
  <si>
    <t>居宅介護支援</t>
  </si>
  <si>
    <t>介護予防支援</t>
    <rPh sb="0" eb="2">
      <t>カイゴ</t>
    </rPh>
    <rPh sb="2" eb="4">
      <t>ヨボウ</t>
    </rPh>
    <rPh sb="4" eb="6">
      <t>シエン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</si>
</sst>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&quot;;@"/>
    <numFmt numFmtId="177" formatCode="[&lt;=999]000;[&lt;=9999]000\-00;000\-0000"/>
    <numFmt numFmtId="178" formatCode="#,##0&quot;円&quot;;[Red]\-#,##0&quot;円&quot;"/>
    <numFmt numFmtId="179" formatCode="#,##0&quot;円&quot;_ "/>
    <numFmt numFmtId="180" formatCode="General&quot;千&quot;&quot;円&quot;"/>
    <numFmt numFmtId="181" formatCode="0.0%"/>
  </numFmts>
  <fonts count="18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2"/>
      <color theme="1"/>
      <name val="ＭＳ 明朝"/>
      <family val="1"/>
    </font>
    <font>
      <sz val="14"/>
      <color theme="1"/>
      <name val="ＭＳ 明朝"/>
      <family val="1"/>
    </font>
    <font>
      <sz val="12"/>
      <name val="ＭＳ 明朝"/>
      <family val="1"/>
    </font>
    <font>
      <sz val="28"/>
      <color rgb="FFFF0000"/>
      <name val="ＭＳ 明朝"/>
      <family val="1"/>
    </font>
    <font>
      <sz val="12"/>
      <color rgb="FFFF0000"/>
      <name val="ＭＳ 明朝"/>
      <family val="1"/>
    </font>
    <font>
      <sz val="1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8"/>
      <color theme="1"/>
      <name val="ＭＳ 明朝"/>
      <family val="1"/>
    </font>
    <font>
      <sz val="24"/>
      <color theme="1"/>
      <name val="游ゴシック"/>
      <family val="3"/>
      <scheme val="minor"/>
    </font>
    <font>
      <sz val="12"/>
      <color theme="1"/>
      <name val="游ゴシック"/>
      <family val="3"/>
      <scheme val="minor"/>
    </font>
    <font>
      <sz val="14"/>
      <color theme="1"/>
      <name val="游ゴシック"/>
      <family val="3"/>
      <scheme val="minor"/>
    </font>
    <font>
      <sz val="11"/>
      <color theme="1"/>
      <name val="游ゴシック"/>
      <family val="3"/>
      <charset val="128"/>
    </font>
    <font>
      <b/>
      <sz val="18"/>
      <color theme="0"/>
      <name val="游ゴシック"/>
      <family val="3"/>
      <charset val="128"/>
    </font>
    <font>
      <sz val="12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0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>
      <alignment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49" fontId="6" fillId="0" borderId="0" xfId="0" applyNumberFormat="1" applyFont="1">
      <alignment vertical="center"/>
    </xf>
    <xf numFmtId="38" fontId="2" fillId="0" borderId="0" xfId="0" applyNumberFormat="1" applyFont="1">
      <alignment vertical="center"/>
    </xf>
    <xf numFmtId="0" fontId="6" fillId="0" borderId="0" xfId="0" applyNumberFormat="1" applyFont="1">
      <alignment vertical="center"/>
    </xf>
    <xf numFmtId="0" fontId="4" fillId="0" borderId="0" xfId="0" applyFont="1" applyAlignment="1">
      <alignment vertical="center"/>
    </xf>
    <xf numFmtId="0" fontId="0" fillId="3" borderId="2" xfId="0" applyFill="1" applyBorder="1">
      <alignment vertical="center"/>
    </xf>
    <xf numFmtId="0" fontId="0" fillId="4" borderId="2" xfId="0" applyFill="1" applyBorder="1" applyAlignment="1">
      <alignment vertical="center" wrapText="1"/>
    </xf>
    <xf numFmtId="0" fontId="0" fillId="4" borderId="2" xfId="0" applyFill="1" applyBorder="1">
      <alignment vertical="center"/>
    </xf>
    <xf numFmtId="0" fontId="0" fillId="0" borderId="2" xfId="0" applyBorder="1">
      <alignment vertical="center"/>
    </xf>
    <xf numFmtId="0" fontId="0" fillId="3" borderId="2" xfId="0" applyFont="1" applyFill="1" applyBorder="1" applyAlignment="1">
      <alignment horizontal="left" vertical="center"/>
    </xf>
    <xf numFmtId="0" fontId="0" fillId="3" borderId="2" xfId="0" applyFont="1" applyFill="1" applyBorder="1" applyAlignment="1">
      <alignment vertical="center" wrapText="1"/>
    </xf>
    <xf numFmtId="0" fontId="0" fillId="4" borderId="0" xfId="0" applyFill="1">
      <alignment vertical="center"/>
    </xf>
    <xf numFmtId="0" fontId="9" fillId="4" borderId="0" xfId="0" applyFont="1" applyFill="1">
      <alignment vertical="center"/>
    </xf>
    <xf numFmtId="0" fontId="0" fillId="4" borderId="0" xfId="0" applyFont="1" applyFill="1" applyAlignment="1">
      <alignment vertical="center"/>
    </xf>
    <xf numFmtId="0" fontId="11" fillId="4" borderId="2" xfId="0" quotePrefix="1" applyFont="1" applyFill="1" applyBorder="1">
      <alignment vertical="center"/>
    </xf>
    <xf numFmtId="0" fontId="11" fillId="4" borderId="2" xfId="0" applyFont="1" applyFill="1" applyBorder="1">
      <alignment vertical="center"/>
    </xf>
    <xf numFmtId="0" fontId="0" fillId="4" borderId="2" xfId="0" applyFont="1" applyFill="1" applyBorder="1" applyAlignment="1">
      <alignment vertical="center" shrinkToFit="1"/>
    </xf>
    <xf numFmtId="0" fontId="12" fillId="4" borderId="0" xfId="0" applyFont="1" applyFill="1" applyAlignment="1">
      <alignment horizontal="right" vertical="center"/>
    </xf>
    <xf numFmtId="178" fontId="11" fillId="3" borderId="2" xfId="1" applyNumberFormat="1" applyFont="1" applyFill="1" applyBorder="1">
      <alignment vertical="center"/>
    </xf>
    <xf numFmtId="179" fontId="11" fillId="4" borderId="2" xfId="0" applyNumberFormat="1" applyFont="1" applyFill="1" applyBorder="1">
      <alignment vertical="center"/>
    </xf>
    <xf numFmtId="179" fontId="11" fillId="3" borderId="2" xfId="0" applyNumberFormat="1" applyFont="1" applyFill="1" applyBorder="1">
      <alignment vertical="center"/>
    </xf>
    <xf numFmtId="0" fontId="12" fillId="4" borderId="0" xfId="0" applyFont="1" applyFill="1">
      <alignment vertical="center"/>
    </xf>
    <xf numFmtId="180" fontId="0" fillId="4" borderId="0" xfId="0" applyNumberFormat="1" applyFont="1" applyFill="1">
      <alignment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Font="1" applyBorder="1" applyAlignment="1">
      <alignment vertical="center" shrinkToFit="1"/>
    </xf>
    <xf numFmtId="0" fontId="0" fillId="4" borderId="2" xfId="0" applyFont="1" applyFill="1" applyBorder="1" applyAlignment="1">
      <alignment horizontal="center" vertical="center"/>
    </xf>
    <xf numFmtId="181" fontId="0" fillId="4" borderId="2" xfId="0" applyNumberFormat="1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38" fontId="0" fillId="0" borderId="2" xfId="1" applyFont="1" applyBorder="1">
      <alignment vertical="center"/>
    </xf>
    <xf numFmtId="38" fontId="0" fillId="4" borderId="2" xfId="0" applyNumberFormat="1" applyFont="1" applyFill="1" applyBorder="1">
      <alignment vertical="center"/>
    </xf>
    <xf numFmtId="177" fontId="0" fillId="0" borderId="2" xfId="0" applyNumberFormat="1" applyBorder="1">
      <alignment vertical="center"/>
    </xf>
    <xf numFmtId="38" fontId="0" fillId="0" borderId="2" xfId="1" applyFont="1" applyBorder="1" applyAlignment="1">
      <alignment horizontal="right" vertical="center"/>
    </xf>
    <xf numFmtId="176" fontId="11" fillId="0" borderId="2" xfId="0" applyNumberFormat="1" applyFont="1" applyBorder="1">
      <alignment vertical="center"/>
    </xf>
    <xf numFmtId="38" fontId="0" fillId="0" borderId="2" xfId="1" applyFont="1" applyBorder="1" applyAlignment="1">
      <alignment vertical="center" shrinkToFit="1"/>
    </xf>
    <xf numFmtId="177" fontId="0" fillId="5" borderId="2" xfId="0" applyNumberFormat="1" applyFill="1" applyBorder="1" applyAlignment="1">
      <alignment horizontal="left" vertical="center"/>
    </xf>
    <xf numFmtId="0" fontId="0" fillId="5" borderId="2" xfId="0" applyFill="1" applyBorder="1" applyAlignment="1">
      <alignment vertical="center" wrapText="1"/>
    </xf>
    <xf numFmtId="0" fontId="0" fillId="5" borderId="2" xfId="0" applyFill="1" applyBorder="1">
      <alignment vertical="center"/>
    </xf>
    <xf numFmtId="49" fontId="7" fillId="5" borderId="2" xfId="0" applyNumberFormat="1" applyFont="1" applyFill="1" applyBorder="1">
      <alignment vertical="center"/>
    </xf>
    <xf numFmtId="38" fontId="7" fillId="5" borderId="2" xfId="1" applyFont="1" applyFill="1" applyBorder="1">
      <alignment vertical="center"/>
    </xf>
    <xf numFmtId="38" fontId="7" fillId="5" borderId="2" xfId="1" applyFont="1" applyFill="1" applyBorder="1" applyAlignment="1">
      <alignment vertical="center" shrinkToFit="1"/>
    </xf>
    <xf numFmtId="0" fontId="7" fillId="5" borderId="2" xfId="0" applyFont="1" applyFill="1" applyBorder="1">
      <alignment vertical="center"/>
    </xf>
    <xf numFmtId="0" fontId="0" fillId="3" borderId="2" xfId="0" applyFill="1" applyBorder="1" applyAlignment="1">
      <alignment vertical="center" wrapText="1"/>
    </xf>
    <xf numFmtId="0" fontId="0" fillId="3" borderId="2" xfId="0" applyFont="1" applyFill="1" applyBorder="1" applyAlignment="1">
      <alignment vertical="center"/>
    </xf>
    <xf numFmtId="0" fontId="0" fillId="3" borderId="2" xfId="0" applyFill="1" applyBorder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0" fillId="4" borderId="0" xfId="0" applyFill="1" applyBorder="1">
      <alignment vertical="center"/>
    </xf>
    <xf numFmtId="0" fontId="0" fillId="4" borderId="0" xfId="0" applyFont="1" applyFill="1" applyBorder="1" applyAlignment="1">
      <alignment horizontal="center" vertical="center"/>
    </xf>
    <xf numFmtId="181" fontId="0" fillId="4" borderId="0" xfId="0" applyNumberFormat="1" applyFont="1" applyFill="1" applyBorder="1">
      <alignment vertical="center"/>
    </xf>
    <xf numFmtId="0" fontId="0" fillId="4" borderId="0" xfId="0" applyFont="1" applyFill="1" applyBorder="1" applyAlignment="1">
      <alignment vertical="center" shrinkToFit="1"/>
    </xf>
    <xf numFmtId="9" fontId="0" fillId="4" borderId="0" xfId="0" applyNumberFormat="1" applyFill="1" applyBorder="1">
      <alignment vertical="center"/>
    </xf>
    <xf numFmtId="181" fontId="0" fillId="4" borderId="0" xfId="0" applyNumberFormat="1" applyFill="1" applyBorder="1">
      <alignment vertical="center"/>
    </xf>
    <xf numFmtId="0" fontId="2" fillId="0" borderId="0" xfId="0" applyFont="1" applyAlignment="1">
      <alignment horizontal="distributed" vertical="center"/>
    </xf>
    <xf numFmtId="38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38" fontId="2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38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0" fontId="0" fillId="3" borderId="7" xfId="0" applyFill="1" applyBorder="1">
      <alignment vertical="center"/>
    </xf>
    <xf numFmtId="0" fontId="0" fillId="3" borderId="8" xfId="0" applyFill="1" applyBorder="1">
      <alignment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 wrapText="1"/>
    </xf>
    <xf numFmtId="0" fontId="0" fillId="3" borderId="13" xfId="0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A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200025</xdr:colOff>
      <xdr:row>5</xdr:row>
      <xdr:rowOff>43180</xdr:rowOff>
    </xdr:from>
    <xdr:to>
      <xdr:col>21</xdr:col>
      <xdr:colOff>359410</xdr:colOff>
      <xdr:row>8</xdr:row>
      <xdr:rowOff>0</xdr:rowOff>
    </xdr:to>
    <xdr:sp macro="" textlink="">
      <xdr:nvSpPr>
        <xdr:cNvPr id="2" name="テキスト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648450" y="1348105"/>
          <a:ext cx="8236585" cy="11855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2600">
              <a:solidFill>
                <a:srgbClr val="FF0000"/>
              </a:solidFill>
              <a:latin typeface="ＭＳ ゴシック"/>
              <a:ea typeface="ＭＳ ゴシック"/>
            </a:rPr>
            <a:t>申請書は他シートへの入力により自動入力されますので、直接入力しないでください。</a:t>
          </a:r>
        </a:p>
      </xdr:txBody>
    </xdr:sp>
    <xdr:clientData/>
  </xdr:twoCellAnchor>
  <xdr:twoCellAnchor>
    <xdr:from>
      <xdr:col>10</xdr:col>
      <xdr:colOff>322206</xdr:colOff>
      <xdr:row>29</xdr:row>
      <xdr:rowOff>123973</xdr:rowOff>
    </xdr:from>
    <xdr:to>
      <xdr:col>21</xdr:col>
      <xdr:colOff>212911</xdr:colOff>
      <xdr:row>35</xdr:row>
      <xdr:rowOff>0</xdr:rowOff>
    </xdr:to>
    <xdr:sp macro="" textlink="">
      <xdr:nvSpPr>
        <xdr:cNvPr id="3" name="四角形 1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776794" y="8068944"/>
          <a:ext cx="7958941" cy="1209527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400" b="1">
              <a:solidFill>
                <a:schemeClr val="tx1"/>
              </a:solidFill>
            </a:rPr>
            <a:t>「介護報酬総単位数の変更に伴う交付申請額の減」の場合は、提出不要です。</a:t>
          </a:r>
          <a:endParaRPr kumimoji="1" lang="en-US" altLang="ja-JP" sz="1400" b="1">
            <a:solidFill>
              <a:schemeClr val="tx1"/>
            </a:solidFill>
          </a:endParaRPr>
        </a:p>
        <a:p>
          <a:r>
            <a:rPr kumimoji="1" lang="ja-JP" altLang="en-US" sz="1400">
              <a:solidFill>
                <a:schemeClr val="tx1"/>
              </a:solidFill>
            </a:rPr>
            <a:t>事業計画自体を変更する必要がある場合は、県実施要綱の</a:t>
          </a:r>
          <a:r>
            <a:rPr kumimoji="1" lang="ja-JP" altLang="en-US" sz="1400">
              <a:solidFill>
                <a:srgbClr val="0070C0"/>
              </a:solidFill>
            </a:rPr>
            <a:t>別紙様式○</a:t>
          </a:r>
          <a:r>
            <a:rPr kumimoji="1" lang="ja-JP" altLang="en-US" sz="1400">
              <a:solidFill>
                <a:sysClr val="windowText" lastClr="000000"/>
              </a:solidFill>
            </a:rPr>
            <a:t>「</a:t>
          </a:r>
          <a:r>
            <a:rPr kumimoji="1" lang="ja-JP" altLang="en-US" sz="1400">
              <a:solidFill>
                <a:schemeClr val="tx1"/>
              </a:solidFill>
            </a:rPr>
            <a:t>介護人材確保・職場環境改善等事業計画書」、及び県実施要綱の</a:t>
          </a:r>
          <a:r>
            <a:rPr kumimoji="1" lang="ja-JP" altLang="en-US" sz="1400">
              <a:solidFill>
                <a:schemeClr val="accent1"/>
              </a:solidFill>
            </a:rPr>
            <a:t>別紙様式４</a:t>
          </a:r>
          <a:r>
            <a:rPr kumimoji="1" lang="ja-JP" altLang="en-US" sz="1400">
              <a:solidFill>
                <a:schemeClr val="tx1"/>
              </a:solidFill>
            </a:rPr>
            <a:t>による「変更届出書」も添付してください。</a:t>
          </a:r>
        </a:p>
        <a:p>
          <a:endParaRPr kumimoji="1" lang="ja-JP" altLang="en-US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850826</xdr:colOff>
      <xdr:row>31</xdr:row>
      <xdr:rowOff>116840</xdr:rowOff>
    </xdr:from>
    <xdr:to>
      <xdr:col>10</xdr:col>
      <xdr:colOff>311599</xdr:colOff>
      <xdr:row>31</xdr:row>
      <xdr:rowOff>116840</xdr:rowOff>
    </xdr:to>
    <xdr:sp macro="" textlink="">
      <xdr:nvSpPr>
        <xdr:cNvPr id="4" name="直線 1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flipH="1" flipV="1">
          <a:off x="6453767" y="8510046"/>
          <a:ext cx="312420" cy="0"/>
        </a:xfrm>
        <a:prstGeom prst="line">
          <a:avLst/>
        </a:prstGeom>
        <a:noFill/>
        <a:ln w="44450">
          <a:solidFill>
            <a:srgbClr val="FF000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628015</xdr:colOff>
      <xdr:row>16</xdr:row>
      <xdr:rowOff>33655</xdr:rowOff>
    </xdr:from>
    <xdr:to>
      <xdr:col>1</xdr:col>
      <xdr:colOff>628015</xdr:colOff>
      <xdr:row>17</xdr:row>
      <xdr:rowOff>135255</xdr:rowOff>
    </xdr:to>
    <xdr:sp macro="" textlink="">
      <xdr:nvSpPr>
        <xdr:cNvPr id="4" name="直線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flipV="1">
          <a:off x="2875915" y="5205730"/>
          <a:ext cx="0" cy="339725"/>
        </a:xfrm>
        <a:prstGeom prst="line">
          <a:avLst/>
        </a:prstGeom>
        <a:noFill/>
        <a:ln w="44450">
          <a:solidFill>
            <a:srgbClr val="FF000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1971675</xdr:colOff>
      <xdr:row>154</xdr:row>
      <xdr:rowOff>37465</xdr:rowOff>
    </xdr:from>
    <xdr:to>
      <xdr:col>6</xdr:col>
      <xdr:colOff>292735</xdr:colOff>
      <xdr:row>176</xdr:row>
      <xdr:rowOff>196215</xdr:rowOff>
    </xdr:to>
    <xdr:sp macro="" textlink="">
      <xdr:nvSpPr>
        <xdr:cNvPr id="2" name="四角形 9">
          <a:extLst>
            <a:ext uri="{FF2B5EF4-FFF2-40B4-BE49-F238E27FC236}">
              <a16:creationId xmlns:a16="http://schemas.microsoft.com/office/drawing/2014/main" id="{5BE6AD79-5740-4965-9253-D7BD453D7C56}"/>
            </a:ext>
          </a:extLst>
        </xdr:cNvPr>
        <xdr:cNvSpPr/>
      </xdr:nvSpPr>
      <xdr:spPr>
        <a:xfrm>
          <a:off x="5248275" y="16468725"/>
          <a:ext cx="3321685" cy="0"/>
        </a:xfrm>
        <a:prstGeom prst="rect">
          <a:avLst/>
        </a:prstGeom>
        <a:solidFill>
          <a:srgbClr val="FF0000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2800">
              <a:solidFill>
                <a:schemeClr val="bg1"/>
              </a:solidFill>
            </a:rPr>
            <a:t>数式が壊れるので、絶対に触らないでください。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1971675</xdr:colOff>
      <xdr:row>147</xdr:row>
      <xdr:rowOff>37465</xdr:rowOff>
    </xdr:from>
    <xdr:to>
      <xdr:col>6</xdr:col>
      <xdr:colOff>292735</xdr:colOff>
      <xdr:row>169</xdr:row>
      <xdr:rowOff>196215</xdr:rowOff>
    </xdr:to>
    <xdr:sp macro="" textlink="">
      <xdr:nvSpPr>
        <xdr:cNvPr id="2" name="四角形 9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248275" y="16506190"/>
          <a:ext cx="3321685" cy="396875"/>
        </a:xfrm>
        <a:prstGeom prst="rect">
          <a:avLst/>
        </a:prstGeom>
        <a:solidFill>
          <a:srgbClr val="FF0000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2800">
              <a:solidFill>
                <a:schemeClr val="bg1"/>
              </a:solidFill>
            </a:rPr>
            <a:t>数式が壊れるので、絶対に触らないでください。</a:t>
          </a:r>
        </a:p>
      </xdr:txBody>
    </xdr:sp>
    <xdr:clientData/>
  </xdr:twoCellAnchor>
  <xdr:twoCellAnchor>
    <xdr:from>
      <xdr:col>3</xdr:col>
      <xdr:colOff>202565</xdr:colOff>
      <xdr:row>0</xdr:row>
      <xdr:rowOff>147955</xdr:rowOff>
    </xdr:from>
    <xdr:to>
      <xdr:col>4</xdr:col>
      <xdr:colOff>182245</xdr:colOff>
      <xdr:row>0</xdr:row>
      <xdr:rowOff>478155</xdr:rowOff>
    </xdr:to>
    <xdr:sp macro="" textlink="">
      <xdr:nvSpPr>
        <xdr:cNvPr id="4" name="四角形 2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479165" y="147955"/>
          <a:ext cx="2256155" cy="330200"/>
        </a:xfrm>
        <a:prstGeom prst="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（記載例）</a:t>
          </a:r>
        </a:p>
      </xdr:txBody>
    </xdr:sp>
    <xdr:clientData/>
  </xdr:twoCellAnchor>
  <xdr:twoCellAnchor>
    <xdr:from>
      <xdr:col>4</xdr:col>
      <xdr:colOff>1130300</xdr:colOff>
      <xdr:row>15</xdr:row>
      <xdr:rowOff>497205</xdr:rowOff>
    </xdr:from>
    <xdr:to>
      <xdr:col>6</xdr:col>
      <xdr:colOff>1282065</xdr:colOff>
      <xdr:row>16</xdr:row>
      <xdr:rowOff>494665</xdr:rowOff>
    </xdr:to>
    <xdr:sp macro="" textlink="">
      <xdr:nvSpPr>
        <xdr:cNvPr id="5" name="四角形 1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6683375" y="8050530"/>
          <a:ext cx="2875915" cy="65468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t"/>
        <a:lstStyle/>
        <a:p>
          <a:r>
            <a:rPr kumimoji="1" lang="ja-JP" altLang="en-US" b="1">
              <a:solidFill>
                <a:schemeClr val="tx1"/>
              </a:solidFill>
            </a:rPr>
            <a:t>変更後の金欄は、月遅れ請求等も勘案の上、不足がないように記載してください。</a:t>
          </a:r>
          <a:endParaRPr kumimoji="1" lang="ja-JP" altLang="en-US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1298575</xdr:colOff>
      <xdr:row>15</xdr:row>
      <xdr:rowOff>513080</xdr:rowOff>
    </xdr:from>
    <xdr:to>
      <xdr:col>4</xdr:col>
      <xdr:colOff>332740</xdr:colOff>
      <xdr:row>16</xdr:row>
      <xdr:rowOff>471805</xdr:rowOff>
    </xdr:to>
    <xdr:sp macro="" textlink="">
      <xdr:nvSpPr>
        <xdr:cNvPr id="8" name="四角形 25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651000" y="8066405"/>
          <a:ext cx="4234815" cy="61595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t"/>
        <a:lstStyle/>
        <a:p>
          <a:pPr algn="l"/>
          <a:r>
            <a:rPr kumimoji="1" lang="ja-JP" altLang="en-US" b="1">
              <a:solidFill>
                <a:schemeClr val="tx1"/>
              </a:solidFill>
            </a:rPr>
            <a:t>B列（事業所名）～E列（変更前）の欄は、当初の交付申請書の「交付申請額の内訳書」のB列～E列をコピーしてください。</a:t>
          </a:r>
        </a:p>
      </xdr:txBody>
    </xdr:sp>
    <xdr:clientData/>
  </xdr:twoCellAnchor>
  <xdr:twoCellAnchor>
    <xdr:from>
      <xdr:col>1</xdr:col>
      <xdr:colOff>70485</xdr:colOff>
      <xdr:row>14</xdr:row>
      <xdr:rowOff>613410</xdr:rowOff>
    </xdr:from>
    <xdr:to>
      <xdr:col>4</xdr:col>
      <xdr:colOff>1297940</xdr:colOff>
      <xdr:row>15</xdr:row>
      <xdr:rowOff>443230</xdr:rowOff>
    </xdr:to>
    <xdr:sp macro="" textlink="">
      <xdr:nvSpPr>
        <xdr:cNvPr id="9" name="図形 26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 rot="5400000">
          <a:off x="422910" y="7509510"/>
          <a:ext cx="6428105" cy="487045"/>
        </a:xfrm>
        <a:prstGeom prst="rightBrace">
          <a:avLst>
            <a:gd name="adj1" fmla="val 8333"/>
            <a:gd name="adj2" fmla="val 50000"/>
          </a:avLst>
        </a:prstGeom>
        <a:noFill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5</xdr:col>
      <xdr:colOff>47625</xdr:colOff>
      <xdr:row>14</xdr:row>
      <xdr:rowOff>623570</xdr:rowOff>
    </xdr:from>
    <xdr:to>
      <xdr:col>5</xdr:col>
      <xdr:colOff>1332865</xdr:colOff>
      <xdr:row>15</xdr:row>
      <xdr:rowOff>453390</xdr:rowOff>
    </xdr:to>
    <xdr:sp macro="" textlink="">
      <xdr:nvSpPr>
        <xdr:cNvPr id="10" name="図形 27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 rot="5400000">
          <a:off x="6962775" y="7519670"/>
          <a:ext cx="1285240" cy="487045"/>
        </a:xfrm>
        <a:prstGeom prst="rightBrace">
          <a:avLst>
            <a:gd name="adj1" fmla="val 8333"/>
            <a:gd name="adj2" fmla="val 50000"/>
          </a:avLst>
        </a:prstGeom>
        <a:noFill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Y46"/>
  <sheetViews>
    <sheetView view="pageBreakPreview" topLeftCell="A3" zoomScaleSheetLayoutView="100" workbookViewId="0">
      <selection activeCell="H5" sqref="H5"/>
    </sheetView>
  </sheetViews>
  <sheetFormatPr defaultColWidth="9" defaultRowHeight="14.25" x14ac:dyDescent="0.4"/>
  <cols>
    <col min="1" max="1" width="7" style="1" customWidth="1"/>
    <col min="2" max="2" width="1.375" style="1" customWidth="1"/>
    <col min="3" max="3" width="9" style="1" customWidth="1"/>
    <col min="4" max="4" width="16.375" style="1" customWidth="1"/>
    <col min="5" max="5" width="4.125" style="1" customWidth="1"/>
    <col min="6" max="6" width="2.625" style="1" customWidth="1"/>
    <col min="7" max="7" width="18.75" style="1" customWidth="1"/>
    <col min="8" max="8" width="10.75" style="1" customWidth="1"/>
    <col min="9" max="9" width="3.5" style="1" customWidth="1"/>
    <col min="10" max="10" width="11.25" style="1" customWidth="1"/>
    <col min="11" max="11" width="10.375" style="1" customWidth="1"/>
    <col min="12" max="12" width="12.875" style="1" bestFit="1" customWidth="1"/>
    <col min="13" max="13" width="9" style="1" customWidth="1"/>
    <col min="14" max="14" width="10.75" style="1" bestFit="1" customWidth="1"/>
    <col min="15" max="15" width="9" style="1" customWidth="1"/>
    <col min="16" max="16384" width="9" style="1"/>
  </cols>
  <sheetData>
    <row r="1" spans="1:25" x14ac:dyDescent="0.4">
      <c r="A1" s="1" t="s">
        <v>19</v>
      </c>
    </row>
    <row r="2" spans="1:25" ht="23.25" customHeight="1" x14ac:dyDescent="0.4">
      <c r="A2" s="78" t="s">
        <v>34</v>
      </c>
      <c r="B2" s="78"/>
      <c r="C2" s="78"/>
      <c r="D2" s="78"/>
      <c r="E2" s="78"/>
      <c r="F2" s="78"/>
      <c r="G2" s="78"/>
      <c r="H2" s="78"/>
      <c r="I2" s="78"/>
      <c r="J2" s="78"/>
      <c r="K2" s="2"/>
    </row>
    <row r="3" spans="1:25" ht="33" customHeight="1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25" ht="18" customHeight="1" x14ac:dyDescent="0.4">
      <c r="H4" s="79" t="str">
        <f>'入力用シート（基本情報）'!B7</f>
        <v>令和○年○月○日</v>
      </c>
      <c r="I4" s="80"/>
      <c r="J4" s="80"/>
    </row>
    <row r="6" spans="1:25" ht="32.25" x14ac:dyDescent="0.4">
      <c r="L6" s="13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spans="1:25" ht="32.25" x14ac:dyDescent="0.4">
      <c r="A7" s="1" t="s">
        <v>47</v>
      </c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</row>
    <row r="8" spans="1:25" ht="32.25" x14ac:dyDescent="0.4">
      <c r="G8" s="67">
        <f>'入力用シート（基本情報）'!B4</f>
        <v>0</v>
      </c>
      <c r="H8" s="68"/>
      <c r="I8" s="68"/>
      <c r="J8" s="69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</row>
    <row r="9" spans="1:25" ht="32.25" x14ac:dyDescent="0.4">
      <c r="G9" s="67">
        <f>'入力用シート（基本情報）'!B5</f>
        <v>0</v>
      </c>
      <c r="H9" s="68"/>
      <c r="I9" s="68"/>
      <c r="J9" s="69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</row>
    <row r="10" spans="1:25" ht="32.25" x14ac:dyDescent="0.4">
      <c r="G10" s="67">
        <f>'入力用シート（基本情報）'!B6</f>
        <v>0</v>
      </c>
      <c r="H10" s="68"/>
      <c r="I10" s="68"/>
      <c r="J10" s="69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pans="1:25" ht="32.25" x14ac:dyDescent="0.4">
      <c r="K11" s="2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</row>
    <row r="12" spans="1:25" ht="32.25" x14ac:dyDescent="0.4">
      <c r="C12" s="5" t="str">
        <f>'入力用シート（基本情報）'!B12&amp;"付け"&amp;'入力用シート（基本情報）'!B13</f>
        <v>令和○年○月○日付け指令長寿－○○○－○</v>
      </c>
      <c r="D12" s="5"/>
      <c r="E12" s="5"/>
      <c r="F12" s="5"/>
      <c r="G12" s="5"/>
      <c r="H12" s="7" t="s">
        <v>3</v>
      </c>
      <c r="I12" s="7"/>
      <c r="J12" s="7"/>
      <c r="K12" s="2"/>
      <c r="L12" s="15" t="s">
        <v>112</v>
      </c>
      <c r="M12" s="17" t="s">
        <v>113</v>
      </c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</row>
    <row r="13" spans="1:25" ht="29.25" customHeight="1" x14ac:dyDescent="0.4">
      <c r="A13" s="81" t="s">
        <v>50</v>
      </c>
      <c r="B13" s="81"/>
      <c r="C13" s="81"/>
      <c r="D13" s="81"/>
      <c r="E13" s="81"/>
      <c r="F13" s="81"/>
      <c r="G13" s="81"/>
      <c r="H13" s="81"/>
      <c r="I13" s="81"/>
      <c r="J13" s="81"/>
      <c r="K13" s="2"/>
    </row>
    <row r="14" spans="1:25" ht="19.5" customHeight="1" x14ac:dyDescent="0.4">
      <c r="A14" s="81"/>
      <c r="B14" s="81"/>
      <c r="C14" s="81"/>
      <c r="D14" s="81"/>
      <c r="E14" s="81"/>
      <c r="F14" s="81"/>
      <c r="G14" s="81"/>
      <c r="H14" s="81"/>
      <c r="I14" s="81"/>
      <c r="J14" s="81"/>
    </row>
    <row r="15" spans="1:25" ht="18" customHeight="1" x14ac:dyDescent="0.4"/>
    <row r="16" spans="1:25" ht="18" customHeight="1" x14ac:dyDescent="0.4">
      <c r="A16" s="3" t="s">
        <v>4</v>
      </c>
      <c r="B16" s="3"/>
      <c r="C16" s="66" t="s">
        <v>30</v>
      </c>
      <c r="D16" s="66"/>
      <c r="F16" s="76" t="s">
        <v>116</v>
      </c>
      <c r="G16" s="76"/>
      <c r="H16" s="76"/>
      <c r="I16" s="76"/>
      <c r="J16" s="76"/>
      <c r="K16" s="2"/>
    </row>
    <row r="17" spans="1:15" ht="18" customHeight="1" x14ac:dyDescent="0.4">
      <c r="A17" s="3"/>
      <c r="B17" s="3"/>
      <c r="C17" s="77"/>
      <c r="D17" s="77"/>
    </row>
    <row r="18" spans="1:15" ht="18" customHeight="1" x14ac:dyDescent="0.4">
      <c r="A18" s="3" t="s">
        <v>18</v>
      </c>
      <c r="B18" s="3"/>
      <c r="C18" s="66" t="s">
        <v>32</v>
      </c>
      <c r="D18" s="66"/>
      <c r="F18" s="1" t="s">
        <v>115</v>
      </c>
    </row>
    <row r="19" spans="1:15" ht="18" customHeight="1" x14ac:dyDescent="0.4">
      <c r="A19" s="3"/>
      <c r="B19" s="3"/>
      <c r="C19" s="2"/>
      <c r="D19" s="2"/>
    </row>
    <row r="20" spans="1:15" ht="18" customHeight="1" x14ac:dyDescent="0.4">
      <c r="A20" s="3" t="s">
        <v>0</v>
      </c>
      <c r="B20" s="3"/>
      <c r="C20" s="66" t="s">
        <v>31</v>
      </c>
      <c r="D20" s="66"/>
      <c r="L20" s="1" t="s">
        <v>85</v>
      </c>
      <c r="N20" s="1" t="s">
        <v>86</v>
      </c>
    </row>
    <row r="21" spans="1:15" ht="18" customHeight="1" x14ac:dyDescent="0.4">
      <c r="A21" s="3"/>
      <c r="B21" s="3"/>
      <c r="C21" s="59"/>
      <c r="D21" s="59"/>
    </row>
    <row r="22" spans="1:15" ht="18" customHeight="1" x14ac:dyDescent="0.4">
      <c r="A22" s="3"/>
      <c r="B22" s="3"/>
      <c r="C22" s="66" t="s">
        <v>40</v>
      </c>
      <c r="D22" s="66"/>
      <c r="F22" s="9" t="s">
        <v>7</v>
      </c>
      <c r="G22" s="72">
        <f>'入力用シート（基本情報）'!B8</f>
        <v>0</v>
      </c>
      <c r="H22" s="73"/>
      <c r="I22" s="9" t="s">
        <v>68</v>
      </c>
      <c r="L22" s="16">
        <v>1250000</v>
      </c>
      <c r="N22" s="16">
        <v>767200</v>
      </c>
      <c r="O22" s="17" t="s">
        <v>114</v>
      </c>
    </row>
    <row r="23" spans="1:15" ht="18" customHeight="1" x14ac:dyDescent="0.4">
      <c r="A23" s="3"/>
      <c r="B23" s="3"/>
      <c r="C23" s="66"/>
      <c r="D23" s="66"/>
      <c r="G23" s="11"/>
      <c r="H23" s="11"/>
      <c r="N23" s="16"/>
      <c r="O23" s="17"/>
    </row>
    <row r="24" spans="1:15" ht="18" customHeight="1" x14ac:dyDescent="0.4">
      <c r="A24" s="3"/>
      <c r="B24" s="3"/>
      <c r="C24" s="66" t="s">
        <v>42</v>
      </c>
      <c r="D24" s="66"/>
      <c r="F24" s="9" t="s">
        <v>7</v>
      </c>
      <c r="G24" s="72">
        <f>'入力用シート（基本情報）'!B9</f>
        <v>0</v>
      </c>
      <c r="H24" s="73"/>
      <c r="I24" s="9" t="s">
        <v>68</v>
      </c>
      <c r="J24" s="7"/>
      <c r="K24" s="8"/>
      <c r="L24" s="16">
        <v>1365000</v>
      </c>
      <c r="N24" s="16">
        <v>791938</v>
      </c>
      <c r="O24" s="17" t="s">
        <v>114</v>
      </c>
    </row>
    <row r="25" spans="1:15" ht="18" customHeight="1" x14ac:dyDescent="0.4">
      <c r="A25" s="3"/>
      <c r="B25" s="3"/>
      <c r="C25" s="6"/>
      <c r="D25" s="6"/>
      <c r="F25" s="8"/>
      <c r="G25" s="8"/>
      <c r="H25" s="8"/>
      <c r="I25" s="8"/>
      <c r="J25" s="8"/>
      <c r="K25" s="8"/>
    </row>
    <row r="26" spans="1:15" ht="18" customHeight="1" x14ac:dyDescent="0.4">
      <c r="A26" s="3" t="s">
        <v>8</v>
      </c>
      <c r="B26" s="3"/>
      <c r="C26" s="66" t="s">
        <v>43</v>
      </c>
      <c r="D26" s="66"/>
      <c r="F26" s="74" t="s">
        <v>117</v>
      </c>
      <c r="G26" s="75"/>
      <c r="H26" s="75"/>
      <c r="I26" s="75"/>
      <c r="J26" s="75"/>
      <c r="K26" s="8"/>
    </row>
    <row r="27" spans="1:15" ht="18" customHeight="1" x14ac:dyDescent="0.4">
      <c r="A27" s="3"/>
      <c r="B27" s="3"/>
      <c r="C27" s="6"/>
      <c r="D27" s="6"/>
      <c r="F27" s="10"/>
      <c r="G27" s="12"/>
      <c r="H27" s="12"/>
      <c r="I27" s="10"/>
    </row>
    <row r="28" spans="1:15" ht="18" customHeight="1" x14ac:dyDescent="0.4">
      <c r="A28" s="3" t="s">
        <v>10</v>
      </c>
      <c r="B28" s="3"/>
      <c r="C28" s="66" t="s">
        <v>1</v>
      </c>
      <c r="D28" s="66"/>
      <c r="F28" s="76"/>
      <c r="G28" s="76"/>
      <c r="H28" s="76"/>
      <c r="I28" s="76"/>
      <c r="J28" s="76"/>
      <c r="K28" s="8"/>
    </row>
    <row r="29" spans="1:15" ht="18" customHeight="1" x14ac:dyDescent="0.4">
      <c r="A29" s="3"/>
      <c r="B29" s="3"/>
      <c r="C29" s="70">
        <f>'入力用シート（基本情報）'!B11</f>
        <v>0</v>
      </c>
      <c r="D29" s="71"/>
      <c r="E29" s="71"/>
      <c r="F29" s="71"/>
      <c r="G29" s="71"/>
      <c r="H29" s="71"/>
      <c r="I29" s="71"/>
      <c r="J29" s="71"/>
      <c r="K29" s="8"/>
    </row>
    <row r="30" spans="1:15" ht="18" customHeight="1" x14ac:dyDescent="0.4">
      <c r="A30" s="3"/>
      <c r="B30" s="3"/>
      <c r="C30" s="7"/>
      <c r="D30" s="6"/>
      <c r="F30" s="8"/>
      <c r="G30" s="8"/>
      <c r="H30" s="8"/>
      <c r="I30" s="8"/>
      <c r="J30" s="8"/>
      <c r="K30" s="8"/>
    </row>
    <row r="31" spans="1:15" ht="18" customHeight="1" x14ac:dyDescent="0.4">
      <c r="A31" s="3" t="s">
        <v>35</v>
      </c>
      <c r="B31" s="3"/>
      <c r="C31" s="66" t="s">
        <v>45</v>
      </c>
      <c r="D31" s="66"/>
      <c r="F31" s="8"/>
      <c r="G31" s="8"/>
      <c r="H31" s="8"/>
      <c r="I31" s="8"/>
      <c r="J31" s="8"/>
      <c r="K31" s="8"/>
    </row>
    <row r="32" spans="1:15" ht="18" customHeight="1" x14ac:dyDescent="0.4">
      <c r="A32" s="3"/>
      <c r="B32" s="3"/>
      <c r="D32" s="6"/>
      <c r="F32" s="8"/>
      <c r="G32" s="8"/>
      <c r="H32" s="8"/>
      <c r="I32" s="8"/>
      <c r="J32" s="8"/>
      <c r="K32" s="8"/>
    </row>
    <row r="33" spans="1:15" ht="18" customHeight="1" x14ac:dyDescent="0.4">
      <c r="A33" s="3"/>
      <c r="B33" s="3"/>
    </row>
    <row r="34" spans="1:15" ht="20.25" customHeight="1" x14ac:dyDescent="0.4">
      <c r="A34" s="4"/>
      <c r="B34" s="4"/>
      <c r="C34" s="7"/>
      <c r="D34" s="7"/>
    </row>
    <row r="35" spans="1:15" x14ac:dyDescent="0.4">
      <c r="A35" s="4"/>
      <c r="B35" s="4"/>
      <c r="C35" s="66"/>
      <c r="D35" s="66"/>
    </row>
    <row r="36" spans="1:15" x14ac:dyDescent="0.4">
      <c r="A36" s="4"/>
      <c r="B36" s="4"/>
      <c r="C36" s="66"/>
      <c r="D36" s="66"/>
    </row>
    <row r="37" spans="1:15" x14ac:dyDescent="0.4">
      <c r="A37" s="4"/>
      <c r="B37" s="4"/>
      <c r="C37" s="66"/>
      <c r="D37" s="66"/>
      <c r="O37" s="18"/>
    </row>
    <row r="38" spans="1:15" x14ac:dyDescent="0.4">
      <c r="A38" s="4"/>
      <c r="B38" s="4"/>
      <c r="C38" s="66"/>
      <c r="D38" s="66"/>
    </row>
    <row r="39" spans="1:15" x14ac:dyDescent="0.4">
      <c r="C39" s="66"/>
      <c r="D39" s="66"/>
    </row>
    <row r="40" spans="1:15" x14ac:dyDescent="0.4">
      <c r="C40" s="66"/>
      <c r="D40" s="66"/>
    </row>
    <row r="41" spans="1:15" x14ac:dyDescent="0.4">
      <c r="C41" s="66"/>
      <c r="D41" s="66"/>
    </row>
    <row r="42" spans="1:15" x14ac:dyDescent="0.4">
      <c r="C42" s="66"/>
      <c r="D42" s="66"/>
    </row>
    <row r="43" spans="1:15" x14ac:dyDescent="0.4">
      <c r="C43" s="66"/>
      <c r="D43" s="66"/>
    </row>
    <row r="44" spans="1:15" x14ac:dyDescent="0.4">
      <c r="C44" s="66"/>
      <c r="D44" s="66"/>
    </row>
    <row r="45" spans="1:15" x14ac:dyDescent="0.4">
      <c r="C45" s="66"/>
      <c r="D45" s="66"/>
    </row>
    <row r="46" spans="1:15" x14ac:dyDescent="0.4">
      <c r="C46" s="66"/>
      <c r="D46" s="66"/>
    </row>
  </sheetData>
  <mergeCells count="35">
    <mergeCell ref="A2:J2"/>
    <mergeCell ref="H4:J4"/>
    <mergeCell ref="A13:J13"/>
    <mergeCell ref="A14:J14"/>
    <mergeCell ref="C16:D16"/>
    <mergeCell ref="F16:J16"/>
    <mergeCell ref="C17:D17"/>
    <mergeCell ref="C18:D18"/>
    <mergeCell ref="C20:D20"/>
    <mergeCell ref="C22:D22"/>
    <mergeCell ref="G22:H22"/>
    <mergeCell ref="C23:D23"/>
    <mergeCell ref="C37:D37"/>
    <mergeCell ref="C24:D24"/>
    <mergeCell ref="G24:H24"/>
    <mergeCell ref="C26:D26"/>
    <mergeCell ref="F26:J26"/>
    <mergeCell ref="C28:D28"/>
    <mergeCell ref="F28:J28"/>
    <mergeCell ref="C43:D43"/>
    <mergeCell ref="C44:D44"/>
    <mergeCell ref="C45:D45"/>
    <mergeCell ref="C46:D46"/>
    <mergeCell ref="G8:J8"/>
    <mergeCell ref="G9:J9"/>
    <mergeCell ref="G10:J10"/>
    <mergeCell ref="C38:D38"/>
    <mergeCell ref="C39:D39"/>
    <mergeCell ref="C40:D40"/>
    <mergeCell ref="C41:D41"/>
    <mergeCell ref="C42:D42"/>
    <mergeCell ref="C29:J29"/>
    <mergeCell ref="C31:D31"/>
    <mergeCell ref="C35:D35"/>
    <mergeCell ref="C36:D36"/>
  </mergeCells>
  <phoneticPr fontId="1"/>
  <pageMargins left="0.7" right="0.50314960629921257" top="0.75" bottom="0.75" header="0.3" footer="0.3"/>
  <pageSetup paperSize="9" scale="96" orientation="portrait" blackAndWhite="1" cellComments="asDisplaye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U22"/>
  <sheetViews>
    <sheetView view="pageBreakPreview" topLeftCell="A11" zoomScaleSheetLayoutView="100" workbookViewId="0">
      <selection activeCell="A17" sqref="A17"/>
    </sheetView>
  </sheetViews>
  <sheetFormatPr defaultRowHeight="18.75" x14ac:dyDescent="0.4"/>
  <cols>
    <col min="1" max="1" width="29.5" customWidth="1"/>
    <col min="2" max="2" width="40.75" customWidth="1"/>
    <col min="3" max="3" width="67.375" bestFit="1" customWidth="1"/>
  </cols>
  <sheetData>
    <row r="1" spans="1:21" x14ac:dyDescent="0.4">
      <c r="U1" t="s">
        <v>2</v>
      </c>
    </row>
    <row r="2" spans="1:21" x14ac:dyDescent="0.4">
      <c r="A2" s="57" t="s">
        <v>15</v>
      </c>
      <c r="B2" s="19" t="s">
        <v>20</v>
      </c>
      <c r="C2" s="19" t="s">
        <v>21</v>
      </c>
      <c r="U2" t="s">
        <v>27</v>
      </c>
    </row>
    <row r="3" spans="1:21" ht="34.5" customHeight="1" x14ac:dyDescent="0.4">
      <c r="A3" s="58" t="s">
        <v>36</v>
      </c>
      <c r="B3" s="49"/>
      <c r="C3" s="23" t="s">
        <v>105</v>
      </c>
    </row>
    <row r="4" spans="1:21" ht="34.5" customHeight="1" x14ac:dyDescent="0.4">
      <c r="A4" s="19" t="s">
        <v>37</v>
      </c>
      <c r="B4" s="50"/>
      <c r="C4" s="56" t="s">
        <v>110</v>
      </c>
    </row>
    <row r="5" spans="1:21" ht="34.5" customHeight="1" x14ac:dyDescent="0.4">
      <c r="A5" s="19" t="s">
        <v>49</v>
      </c>
      <c r="B5" s="51"/>
      <c r="C5" s="56" t="s">
        <v>109</v>
      </c>
    </row>
    <row r="6" spans="1:21" ht="34.5" customHeight="1" x14ac:dyDescent="0.4">
      <c r="A6" s="58" t="s">
        <v>104</v>
      </c>
      <c r="B6" s="51"/>
      <c r="C6" s="56" t="s">
        <v>108</v>
      </c>
    </row>
    <row r="7" spans="1:21" ht="34.5" customHeight="1" x14ac:dyDescent="0.4">
      <c r="A7" s="19" t="s">
        <v>90</v>
      </c>
      <c r="B7" s="52" t="s">
        <v>119</v>
      </c>
      <c r="C7" s="19"/>
    </row>
    <row r="8" spans="1:21" ht="34.5" customHeight="1" x14ac:dyDescent="0.4">
      <c r="A8" s="19" t="s">
        <v>65</v>
      </c>
      <c r="B8" s="53"/>
      <c r="C8" s="19"/>
    </row>
    <row r="9" spans="1:21" ht="34.5" customHeight="1" x14ac:dyDescent="0.4">
      <c r="A9" s="19" t="s">
        <v>66</v>
      </c>
      <c r="B9" s="53"/>
      <c r="C9" s="19"/>
    </row>
    <row r="10" spans="1:21" ht="34.5" customHeight="1" x14ac:dyDescent="0.4">
      <c r="A10" s="19" t="s">
        <v>67</v>
      </c>
      <c r="B10" s="54"/>
      <c r="C10" s="19"/>
    </row>
    <row r="11" spans="1:21" ht="34.5" customHeight="1" x14ac:dyDescent="0.4">
      <c r="A11" s="19" t="s">
        <v>29</v>
      </c>
      <c r="B11" s="54"/>
      <c r="C11" s="24" t="s">
        <v>111</v>
      </c>
    </row>
    <row r="12" spans="1:21" ht="34.5" customHeight="1" x14ac:dyDescent="0.4">
      <c r="A12" s="19" t="s">
        <v>26</v>
      </c>
      <c r="B12" s="52" t="s">
        <v>119</v>
      </c>
      <c r="C12" s="19" t="s">
        <v>63</v>
      </c>
    </row>
    <row r="13" spans="1:21" ht="34.5" customHeight="1" x14ac:dyDescent="0.4">
      <c r="A13" s="19" t="s">
        <v>17</v>
      </c>
      <c r="B13" s="55" t="s">
        <v>118</v>
      </c>
      <c r="C13" s="19" t="s">
        <v>62</v>
      </c>
    </row>
    <row r="14" spans="1:21" ht="34.5" customHeight="1" x14ac:dyDescent="0.4">
      <c r="A14" s="19" t="s">
        <v>120</v>
      </c>
      <c r="B14" s="51"/>
      <c r="C14" s="56" t="s">
        <v>106</v>
      </c>
    </row>
    <row r="15" spans="1:21" ht="34.5" customHeight="1" x14ac:dyDescent="0.4">
      <c r="A15" s="19" t="s">
        <v>121</v>
      </c>
      <c r="B15" s="51"/>
      <c r="C15" s="56" t="s">
        <v>106</v>
      </c>
    </row>
    <row r="16" spans="1:21" ht="34.5" customHeight="1" x14ac:dyDescent="0.4">
      <c r="A16" s="19" t="s">
        <v>122</v>
      </c>
      <c r="B16" s="51"/>
      <c r="C16" s="56" t="s">
        <v>107</v>
      </c>
    </row>
    <row r="22" spans="2:2" x14ac:dyDescent="0.4"/>
  </sheetData>
  <phoneticPr fontId="1"/>
  <pageMargins left="0.7" right="0.7" top="0.75" bottom="0.75" header="0.3" footer="0.3"/>
  <pageSetup paperSize="9" scale="87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"/>
  <sheetViews>
    <sheetView topLeftCell="F1" workbookViewId="0">
      <selection activeCell="I4" sqref="I4"/>
    </sheetView>
  </sheetViews>
  <sheetFormatPr defaultRowHeight="18.75" x14ac:dyDescent="0.4"/>
  <cols>
    <col min="1" max="1" width="12" customWidth="1"/>
    <col min="2" max="4" width="26.75" customWidth="1"/>
    <col min="5" max="5" width="47.25" customWidth="1"/>
    <col min="6" max="7" width="21.5" bestFit="1" customWidth="1"/>
    <col min="8" max="8" width="22.625" customWidth="1"/>
    <col min="9" max="9" width="19.375" customWidth="1"/>
    <col min="10" max="10" width="22.625" customWidth="1"/>
    <col min="11" max="11" width="4.375" customWidth="1"/>
    <col min="12" max="12" width="14" customWidth="1"/>
    <col min="13" max="13" width="14.5" customWidth="1"/>
    <col min="14" max="14" width="15.25" bestFit="1" customWidth="1"/>
    <col min="15" max="15" width="5" customWidth="1"/>
  </cols>
  <sheetData>
    <row r="1" spans="1:14" x14ac:dyDescent="0.4">
      <c r="L1" t="s">
        <v>94</v>
      </c>
    </row>
    <row r="3" spans="1:14" x14ac:dyDescent="0.4">
      <c r="A3" s="22" t="s">
        <v>92</v>
      </c>
      <c r="B3" s="22" t="s">
        <v>48</v>
      </c>
      <c r="C3" s="22" t="s">
        <v>52</v>
      </c>
      <c r="D3" s="22" t="s">
        <v>59</v>
      </c>
      <c r="E3" s="22" t="s">
        <v>11</v>
      </c>
      <c r="F3" s="42" t="s">
        <v>23</v>
      </c>
      <c r="G3" s="42" t="s">
        <v>41</v>
      </c>
      <c r="H3" s="42" t="s">
        <v>60</v>
      </c>
      <c r="I3" s="42" t="s">
        <v>91</v>
      </c>
      <c r="J3" s="42" t="s">
        <v>54</v>
      </c>
      <c r="L3" s="22" t="s">
        <v>5</v>
      </c>
      <c r="M3" s="22" t="s">
        <v>93</v>
      </c>
      <c r="N3" s="22" t="s">
        <v>6</v>
      </c>
    </row>
    <row r="4" spans="1:14" ht="19.5" x14ac:dyDescent="0.4">
      <c r="A4" s="45" t="str">
        <f>ASC('入力用シート（基本情報）'!B3)</f>
        <v/>
      </c>
      <c r="B4" s="22" t="str">
        <f>CLEAN('入力用シート（基本情報）'!B4)</f>
        <v/>
      </c>
      <c r="C4" s="22" t="str">
        <f>CLEAN('入力用シート（基本情報）'!B5)</f>
        <v/>
      </c>
      <c r="D4" s="22" t="str">
        <f>CLEAN('入力用シート（基本情報）'!B6)</f>
        <v/>
      </c>
      <c r="E4" s="22" t="str">
        <f>'印刷用シート（変更申請書）'!C12</f>
        <v>令和○年○月○日付け指令長寿－○○○－○</v>
      </c>
      <c r="F4" s="46" t="str">
        <f>LOWER(TEXT('入力用シート（基本情報）'!B8,"#,###"))</f>
        <v/>
      </c>
      <c r="G4" s="46" t="str">
        <f>LOWER(TEXT('入力用シート（基本情報）'!B9,"#,###"))</f>
        <v/>
      </c>
      <c r="H4" s="43" t="e">
        <f>G4-F4</f>
        <v>#VALUE!</v>
      </c>
      <c r="I4" s="47" t="str">
        <f>DBCS(TEXT('入力用シート（基本情報）'!B7,"ggge年m月d日"))</f>
        <v>令和○年○月○日</v>
      </c>
      <c r="J4" s="48">
        <f>'入力用シート（基本情報）'!B11</f>
        <v>0</v>
      </c>
      <c r="L4" s="43">
        <f>'入力用シート（基本情報）'!B14</f>
        <v>0</v>
      </c>
      <c r="M4" s="43" t="str">
        <f>ASC('入力用シート（基本情報）'!B15)</f>
        <v/>
      </c>
      <c r="N4" s="43" t="str">
        <f>ASC('入力用シート（基本情報）'!B16)</f>
        <v/>
      </c>
    </row>
  </sheetData>
  <phoneticPr fontId="1" type="Hiragana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D482B-A432-402E-B11F-2664CE0FCC2D}">
  <sheetPr>
    <tabColor theme="1"/>
    <pageSetUpPr fitToPage="1"/>
  </sheetPr>
  <dimension ref="A1:L190"/>
  <sheetViews>
    <sheetView tabSelected="1" view="pageBreakPreview" topLeftCell="C13" zoomScaleSheetLayoutView="100" workbookViewId="0">
      <selection activeCell="C120" sqref="A120:XFD180"/>
    </sheetView>
  </sheetViews>
  <sheetFormatPr defaultColWidth="9" defaultRowHeight="18.75" x14ac:dyDescent="0.4"/>
  <cols>
    <col min="1" max="1" width="4.625" style="25" customWidth="1"/>
    <col min="2" max="2" width="24.875" style="25" customWidth="1"/>
    <col min="3" max="3" width="13.5" style="25" bestFit="1" customWidth="1"/>
    <col min="4" max="4" width="29.875" style="25" customWidth="1"/>
    <col min="5" max="7" width="17.875" style="25" customWidth="1"/>
    <col min="8" max="8" width="46.5" style="25" bestFit="1" customWidth="1"/>
    <col min="9" max="9" width="9" style="25" customWidth="1"/>
    <col min="10" max="16384" width="9" style="25"/>
  </cols>
  <sheetData>
    <row r="1" spans="1:7" ht="49.5" customHeight="1" x14ac:dyDescent="0.4">
      <c r="A1" s="26" t="s">
        <v>64</v>
      </c>
    </row>
    <row r="2" spans="1:7" x14ac:dyDescent="0.4">
      <c r="A2" s="86" t="s">
        <v>69</v>
      </c>
      <c r="B2" s="87"/>
      <c r="C2" s="87"/>
      <c r="D2" s="88"/>
      <c r="E2" s="84" t="s">
        <v>95</v>
      </c>
      <c r="F2" s="82" t="s">
        <v>9</v>
      </c>
      <c r="G2" s="84" t="s">
        <v>61</v>
      </c>
    </row>
    <row r="3" spans="1:7" x14ac:dyDescent="0.4">
      <c r="A3" s="89"/>
      <c r="B3" s="90"/>
      <c r="C3" s="90"/>
      <c r="D3" s="91"/>
      <c r="E3" s="85"/>
      <c r="F3" s="85"/>
      <c r="G3" s="85"/>
    </row>
    <row r="4" spans="1:7" ht="51.75" customHeight="1" x14ac:dyDescent="0.4">
      <c r="A4" s="92"/>
      <c r="B4" s="93"/>
      <c r="C4" s="93"/>
      <c r="D4" s="94"/>
      <c r="E4" s="32">
        <f>E109</f>
        <v>0</v>
      </c>
      <c r="F4" s="32">
        <f>F109</f>
        <v>0</v>
      </c>
      <c r="G4" s="32">
        <f>G109</f>
        <v>0</v>
      </c>
    </row>
    <row r="5" spans="1:7" ht="37.5" customHeight="1" x14ac:dyDescent="0.4"/>
    <row r="6" spans="1:7" x14ac:dyDescent="0.4">
      <c r="A6" s="95"/>
      <c r="B6" s="98" t="s">
        <v>55</v>
      </c>
      <c r="C6" s="84" t="s">
        <v>53</v>
      </c>
      <c r="D6" s="98" t="s">
        <v>33</v>
      </c>
      <c r="E6" s="102" t="s">
        <v>12</v>
      </c>
      <c r="F6" s="103"/>
      <c r="G6" s="104"/>
    </row>
    <row r="7" spans="1:7" x14ac:dyDescent="0.4">
      <c r="A7" s="96"/>
      <c r="B7" s="99"/>
      <c r="C7" s="101"/>
      <c r="D7" s="99"/>
      <c r="E7" s="84" t="s">
        <v>95</v>
      </c>
      <c r="F7" s="82" t="s">
        <v>9</v>
      </c>
      <c r="G7" s="84" t="s">
        <v>61</v>
      </c>
    </row>
    <row r="8" spans="1:7" x14ac:dyDescent="0.4">
      <c r="A8" s="97"/>
      <c r="B8" s="100"/>
      <c r="C8" s="85"/>
      <c r="D8" s="100"/>
      <c r="E8" s="85"/>
      <c r="F8" s="83"/>
      <c r="G8" s="85"/>
    </row>
    <row r="9" spans="1:7" ht="51.75" customHeight="1" x14ac:dyDescent="0.4">
      <c r="A9" s="19">
        <v>1</v>
      </c>
      <c r="B9" s="20"/>
      <c r="C9" s="28"/>
      <c r="D9" s="30"/>
      <c r="E9" s="33"/>
      <c r="F9" s="33"/>
      <c r="G9" s="34" t="str">
        <f t="shared" ref="G9:G72" si="0">IF(B9="","",F9-E9)</f>
        <v/>
      </c>
    </row>
    <row r="10" spans="1:7" ht="51.75" customHeight="1" x14ac:dyDescent="0.4">
      <c r="A10" s="19">
        <v>2</v>
      </c>
      <c r="B10" s="20"/>
      <c r="C10" s="28"/>
      <c r="D10" s="30"/>
      <c r="E10" s="33"/>
      <c r="F10" s="33"/>
      <c r="G10" s="34" t="str">
        <f t="shared" si="0"/>
        <v/>
      </c>
    </row>
    <row r="11" spans="1:7" ht="51.75" customHeight="1" x14ac:dyDescent="0.4">
      <c r="A11" s="19">
        <v>3</v>
      </c>
      <c r="B11" s="20"/>
      <c r="C11" s="28"/>
      <c r="D11" s="30"/>
      <c r="E11" s="33"/>
      <c r="F11" s="33"/>
      <c r="G11" s="34" t="str">
        <f t="shared" si="0"/>
        <v/>
      </c>
    </row>
    <row r="12" spans="1:7" ht="51.75" customHeight="1" x14ac:dyDescent="0.4">
      <c r="A12" s="19">
        <v>4</v>
      </c>
      <c r="B12" s="20"/>
      <c r="C12" s="28"/>
      <c r="D12" s="30"/>
      <c r="E12" s="33"/>
      <c r="F12" s="33"/>
      <c r="G12" s="34" t="str">
        <f t="shared" si="0"/>
        <v/>
      </c>
    </row>
    <row r="13" spans="1:7" ht="51.75" customHeight="1" x14ac:dyDescent="0.4">
      <c r="A13" s="19">
        <v>5</v>
      </c>
      <c r="B13" s="20"/>
      <c r="C13" s="28"/>
      <c r="D13" s="30"/>
      <c r="E13" s="33"/>
      <c r="F13" s="33"/>
      <c r="G13" s="34" t="str">
        <f t="shared" si="0"/>
        <v/>
      </c>
    </row>
    <row r="14" spans="1:7" ht="51.75" customHeight="1" x14ac:dyDescent="0.4">
      <c r="A14" s="19">
        <v>6</v>
      </c>
      <c r="B14" s="20"/>
      <c r="C14" s="28"/>
      <c r="D14" s="30"/>
      <c r="E14" s="33"/>
      <c r="F14" s="33"/>
      <c r="G14" s="34" t="str">
        <f t="shared" si="0"/>
        <v/>
      </c>
    </row>
    <row r="15" spans="1:7" ht="51.75" customHeight="1" x14ac:dyDescent="0.4">
      <c r="A15" s="19">
        <v>7</v>
      </c>
      <c r="B15" s="20"/>
      <c r="C15" s="28"/>
      <c r="D15" s="30"/>
      <c r="E15" s="33"/>
      <c r="F15" s="33"/>
      <c r="G15" s="34" t="str">
        <f t="shared" si="0"/>
        <v/>
      </c>
    </row>
    <row r="16" spans="1:7" ht="51.75" customHeight="1" x14ac:dyDescent="0.4">
      <c r="A16" s="19">
        <v>8</v>
      </c>
      <c r="B16" s="20"/>
      <c r="C16" s="29"/>
      <c r="D16" s="20"/>
      <c r="E16" s="33"/>
      <c r="F16" s="33"/>
      <c r="G16" s="34" t="str">
        <f t="shared" si="0"/>
        <v/>
      </c>
    </row>
    <row r="17" spans="1:7" ht="51.75" customHeight="1" x14ac:dyDescent="0.4">
      <c r="A17" s="19">
        <v>9</v>
      </c>
      <c r="B17" s="20"/>
      <c r="C17" s="29"/>
      <c r="D17" s="20"/>
      <c r="E17" s="33"/>
      <c r="F17" s="33"/>
      <c r="G17" s="34" t="str">
        <f t="shared" si="0"/>
        <v/>
      </c>
    </row>
    <row r="18" spans="1:7" ht="51.75" customHeight="1" x14ac:dyDescent="0.4">
      <c r="A18" s="19">
        <v>10</v>
      </c>
      <c r="B18" s="20"/>
      <c r="C18" s="29"/>
      <c r="D18" s="20"/>
      <c r="E18" s="33"/>
      <c r="F18" s="33"/>
      <c r="G18" s="34" t="str">
        <f t="shared" si="0"/>
        <v/>
      </c>
    </row>
    <row r="19" spans="1:7" ht="51.75" customHeight="1" x14ac:dyDescent="0.4">
      <c r="A19" s="19">
        <v>11</v>
      </c>
      <c r="B19" s="20"/>
      <c r="C19" s="29"/>
      <c r="D19" s="20"/>
      <c r="E19" s="33"/>
      <c r="F19" s="33"/>
      <c r="G19" s="34" t="str">
        <f t="shared" si="0"/>
        <v/>
      </c>
    </row>
    <row r="20" spans="1:7" ht="51.75" customHeight="1" x14ac:dyDescent="0.4">
      <c r="A20" s="19">
        <v>12</v>
      </c>
      <c r="B20" s="20"/>
      <c r="C20" s="29"/>
      <c r="D20" s="20"/>
      <c r="E20" s="33"/>
      <c r="F20" s="33"/>
      <c r="G20" s="34" t="str">
        <f t="shared" si="0"/>
        <v/>
      </c>
    </row>
    <row r="21" spans="1:7" ht="51.75" customHeight="1" x14ac:dyDescent="0.4">
      <c r="A21" s="19">
        <v>13</v>
      </c>
      <c r="B21" s="20"/>
      <c r="C21" s="29"/>
      <c r="D21" s="20"/>
      <c r="E21" s="33"/>
      <c r="F21" s="33"/>
      <c r="G21" s="34" t="str">
        <f t="shared" si="0"/>
        <v/>
      </c>
    </row>
    <row r="22" spans="1:7" ht="51.75" customHeight="1" x14ac:dyDescent="0.4">
      <c r="A22" s="19">
        <v>14</v>
      </c>
      <c r="B22" s="20"/>
      <c r="C22" s="29"/>
      <c r="D22" s="20"/>
      <c r="E22" s="33"/>
      <c r="F22" s="33"/>
      <c r="G22" s="34" t="str">
        <f t="shared" si="0"/>
        <v/>
      </c>
    </row>
    <row r="23" spans="1:7" ht="51.75" customHeight="1" x14ac:dyDescent="0.4">
      <c r="A23" s="19">
        <v>15</v>
      </c>
      <c r="B23" s="20"/>
      <c r="C23" s="29"/>
      <c r="D23" s="20"/>
      <c r="E23" s="33"/>
      <c r="F23" s="33"/>
      <c r="G23" s="34"/>
    </row>
    <row r="24" spans="1:7" ht="51.75" hidden="1" customHeight="1" x14ac:dyDescent="0.4">
      <c r="A24" s="19">
        <v>16</v>
      </c>
      <c r="B24" s="20"/>
      <c r="C24" s="29"/>
      <c r="D24" s="20"/>
      <c r="E24" s="33"/>
      <c r="F24" s="33"/>
      <c r="G24" s="34" t="str">
        <f t="shared" si="0"/>
        <v/>
      </c>
    </row>
    <row r="25" spans="1:7" ht="51.75" hidden="1" customHeight="1" x14ac:dyDescent="0.4">
      <c r="A25" s="19">
        <v>17</v>
      </c>
      <c r="B25" s="20"/>
      <c r="C25" s="29"/>
      <c r="D25" s="20"/>
      <c r="E25" s="33"/>
      <c r="F25" s="33"/>
      <c r="G25" s="34" t="str">
        <f t="shared" si="0"/>
        <v/>
      </c>
    </row>
    <row r="26" spans="1:7" ht="51.75" hidden="1" customHeight="1" x14ac:dyDescent="0.4">
      <c r="A26" s="19">
        <v>18</v>
      </c>
      <c r="B26" s="20"/>
      <c r="C26" s="29"/>
      <c r="D26" s="20"/>
      <c r="E26" s="33"/>
      <c r="F26" s="33"/>
      <c r="G26" s="34" t="str">
        <f t="shared" si="0"/>
        <v/>
      </c>
    </row>
    <row r="27" spans="1:7" ht="51.75" hidden="1" customHeight="1" x14ac:dyDescent="0.4">
      <c r="A27" s="19">
        <v>19</v>
      </c>
      <c r="B27" s="20"/>
      <c r="C27" s="29"/>
      <c r="D27" s="20"/>
      <c r="E27" s="33"/>
      <c r="F27" s="33"/>
      <c r="G27" s="34" t="str">
        <f t="shared" si="0"/>
        <v/>
      </c>
    </row>
    <row r="28" spans="1:7" ht="51.75" hidden="1" customHeight="1" x14ac:dyDescent="0.4">
      <c r="A28" s="19">
        <v>20</v>
      </c>
      <c r="B28" s="20"/>
      <c r="C28" s="29"/>
      <c r="D28" s="20"/>
      <c r="E28" s="33"/>
      <c r="F28" s="33"/>
      <c r="G28" s="34" t="str">
        <f t="shared" si="0"/>
        <v/>
      </c>
    </row>
    <row r="29" spans="1:7" ht="51.75" hidden="1" customHeight="1" x14ac:dyDescent="0.4">
      <c r="A29" s="19">
        <v>21</v>
      </c>
      <c r="B29" s="20"/>
      <c r="C29" s="29"/>
      <c r="D29" s="20"/>
      <c r="E29" s="33"/>
      <c r="F29" s="33"/>
      <c r="G29" s="34" t="str">
        <f t="shared" si="0"/>
        <v/>
      </c>
    </row>
    <row r="30" spans="1:7" ht="51.75" hidden="1" customHeight="1" x14ac:dyDescent="0.4">
      <c r="A30" s="19">
        <v>22</v>
      </c>
      <c r="B30" s="20"/>
      <c r="C30" s="29"/>
      <c r="D30" s="20"/>
      <c r="E30" s="33"/>
      <c r="F30" s="33"/>
      <c r="G30" s="34" t="str">
        <f t="shared" si="0"/>
        <v/>
      </c>
    </row>
    <row r="31" spans="1:7" ht="51.75" hidden="1" customHeight="1" x14ac:dyDescent="0.4">
      <c r="A31" s="19">
        <v>23</v>
      </c>
      <c r="B31" s="20"/>
      <c r="C31" s="29"/>
      <c r="D31" s="20"/>
      <c r="E31" s="33"/>
      <c r="F31" s="33"/>
      <c r="G31" s="34" t="str">
        <f t="shared" si="0"/>
        <v/>
      </c>
    </row>
    <row r="32" spans="1:7" ht="51.75" hidden="1" customHeight="1" x14ac:dyDescent="0.4">
      <c r="A32" s="19">
        <v>24</v>
      </c>
      <c r="B32" s="20"/>
      <c r="C32" s="29"/>
      <c r="D32" s="20"/>
      <c r="E32" s="33"/>
      <c r="F32" s="33"/>
      <c r="G32" s="34" t="str">
        <f t="shared" si="0"/>
        <v/>
      </c>
    </row>
    <row r="33" spans="1:7" ht="51.75" hidden="1" customHeight="1" x14ac:dyDescent="0.4">
      <c r="A33" s="19">
        <v>25</v>
      </c>
      <c r="B33" s="20"/>
      <c r="C33" s="29"/>
      <c r="D33" s="20"/>
      <c r="E33" s="33"/>
      <c r="F33" s="33"/>
      <c r="G33" s="34" t="str">
        <f t="shared" si="0"/>
        <v/>
      </c>
    </row>
    <row r="34" spans="1:7" ht="51.75" hidden="1" customHeight="1" x14ac:dyDescent="0.4">
      <c r="A34" s="19">
        <v>26</v>
      </c>
      <c r="B34" s="20"/>
      <c r="C34" s="29"/>
      <c r="D34" s="20"/>
      <c r="E34" s="33"/>
      <c r="F34" s="33"/>
      <c r="G34" s="34" t="str">
        <f t="shared" si="0"/>
        <v/>
      </c>
    </row>
    <row r="35" spans="1:7" ht="51.75" hidden="1" customHeight="1" x14ac:dyDescent="0.4">
      <c r="A35" s="19">
        <v>27</v>
      </c>
      <c r="B35" s="20"/>
      <c r="C35" s="29"/>
      <c r="D35" s="20"/>
      <c r="E35" s="33"/>
      <c r="F35" s="33"/>
      <c r="G35" s="34" t="str">
        <f t="shared" si="0"/>
        <v/>
      </c>
    </row>
    <row r="36" spans="1:7" ht="51.75" hidden="1" customHeight="1" x14ac:dyDescent="0.4">
      <c r="A36" s="19">
        <v>28</v>
      </c>
      <c r="B36" s="20"/>
      <c r="C36" s="29"/>
      <c r="D36" s="20"/>
      <c r="E36" s="33"/>
      <c r="F36" s="33"/>
      <c r="G36" s="34" t="str">
        <f t="shared" si="0"/>
        <v/>
      </c>
    </row>
    <row r="37" spans="1:7" ht="51.75" hidden="1" customHeight="1" x14ac:dyDescent="0.4">
      <c r="A37" s="19">
        <v>29</v>
      </c>
      <c r="B37" s="20"/>
      <c r="C37" s="29"/>
      <c r="D37" s="20"/>
      <c r="E37" s="33"/>
      <c r="F37" s="33"/>
      <c r="G37" s="34" t="str">
        <f t="shared" si="0"/>
        <v/>
      </c>
    </row>
    <row r="38" spans="1:7" ht="51.75" hidden="1" customHeight="1" x14ac:dyDescent="0.4">
      <c r="A38" s="19">
        <v>30</v>
      </c>
      <c r="B38" s="20"/>
      <c r="C38" s="29"/>
      <c r="D38" s="20"/>
      <c r="E38" s="33"/>
      <c r="F38" s="33"/>
      <c r="G38" s="34" t="str">
        <f t="shared" si="0"/>
        <v/>
      </c>
    </row>
    <row r="39" spans="1:7" ht="51.75" hidden="1" customHeight="1" x14ac:dyDescent="0.4">
      <c r="A39" s="19">
        <v>31</v>
      </c>
      <c r="B39" s="20"/>
      <c r="C39" s="29"/>
      <c r="D39" s="20"/>
      <c r="E39" s="33"/>
      <c r="F39" s="33"/>
      <c r="G39" s="34" t="str">
        <f t="shared" si="0"/>
        <v/>
      </c>
    </row>
    <row r="40" spans="1:7" ht="51.75" hidden="1" customHeight="1" x14ac:dyDescent="0.4">
      <c r="A40" s="19">
        <v>32</v>
      </c>
      <c r="B40" s="20"/>
      <c r="C40" s="29"/>
      <c r="D40" s="20"/>
      <c r="E40" s="33"/>
      <c r="F40" s="33"/>
      <c r="G40" s="34" t="str">
        <f t="shared" si="0"/>
        <v/>
      </c>
    </row>
    <row r="41" spans="1:7" ht="51.75" hidden="1" customHeight="1" x14ac:dyDescent="0.4">
      <c r="A41" s="19">
        <v>33</v>
      </c>
      <c r="B41" s="20"/>
      <c r="C41" s="29"/>
      <c r="D41" s="20"/>
      <c r="E41" s="33"/>
      <c r="F41" s="33"/>
      <c r="G41" s="34" t="str">
        <f t="shared" si="0"/>
        <v/>
      </c>
    </row>
    <row r="42" spans="1:7" ht="51.75" hidden="1" customHeight="1" x14ac:dyDescent="0.4">
      <c r="A42" s="19">
        <v>34</v>
      </c>
      <c r="B42" s="20"/>
      <c r="C42" s="29"/>
      <c r="D42" s="20"/>
      <c r="E42" s="33"/>
      <c r="F42" s="33"/>
      <c r="G42" s="34" t="str">
        <f t="shared" si="0"/>
        <v/>
      </c>
    </row>
    <row r="43" spans="1:7" ht="51.75" hidden="1" customHeight="1" x14ac:dyDescent="0.4">
      <c r="A43" s="19">
        <v>35</v>
      </c>
      <c r="B43" s="20"/>
      <c r="C43" s="29"/>
      <c r="D43" s="20"/>
      <c r="E43" s="33"/>
      <c r="F43" s="33"/>
      <c r="G43" s="34" t="str">
        <f t="shared" si="0"/>
        <v/>
      </c>
    </row>
    <row r="44" spans="1:7" ht="51.75" hidden="1" customHeight="1" x14ac:dyDescent="0.4">
      <c r="A44" s="19">
        <v>36</v>
      </c>
      <c r="B44" s="20"/>
      <c r="C44" s="29"/>
      <c r="D44" s="20"/>
      <c r="E44" s="33"/>
      <c r="F44" s="33"/>
      <c r="G44" s="34" t="str">
        <f t="shared" si="0"/>
        <v/>
      </c>
    </row>
    <row r="45" spans="1:7" ht="51.75" hidden="1" customHeight="1" x14ac:dyDescent="0.4">
      <c r="A45" s="19">
        <v>37</v>
      </c>
      <c r="B45" s="20"/>
      <c r="C45" s="29"/>
      <c r="D45" s="20"/>
      <c r="E45" s="33"/>
      <c r="F45" s="33"/>
      <c r="G45" s="34" t="str">
        <f t="shared" si="0"/>
        <v/>
      </c>
    </row>
    <row r="46" spans="1:7" ht="51.75" hidden="1" customHeight="1" x14ac:dyDescent="0.4">
      <c r="A46" s="19">
        <v>38</v>
      </c>
      <c r="B46" s="20"/>
      <c r="C46" s="29"/>
      <c r="D46" s="20"/>
      <c r="E46" s="33"/>
      <c r="F46" s="33"/>
      <c r="G46" s="34" t="str">
        <f t="shared" si="0"/>
        <v/>
      </c>
    </row>
    <row r="47" spans="1:7" ht="51.75" hidden="1" customHeight="1" x14ac:dyDescent="0.4">
      <c r="A47" s="19">
        <v>39</v>
      </c>
      <c r="B47" s="20"/>
      <c r="C47" s="29"/>
      <c r="D47" s="20"/>
      <c r="E47" s="33"/>
      <c r="F47" s="33"/>
      <c r="G47" s="34" t="str">
        <f t="shared" si="0"/>
        <v/>
      </c>
    </row>
    <row r="48" spans="1:7" ht="51.75" hidden="1" customHeight="1" x14ac:dyDescent="0.4">
      <c r="A48" s="19">
        <v>40</v>
      </c>
      <c r="B48" s="20"/>
      <c r="C48" s="29"/>
      <c r="D48" s="20"/>
      <c r="E48" s="33"/>
      <c r="F48" s="33"/>
      <c r="G48" s="34" t="str">
        <f t="shared" si="0"/>
        <v/>
      </c>
    </row>
    <row r="49" spans="1:7" ht="51.75" hidden="1" customHeight="1" x14ac:dyDescent="0.4">
      <c r="A49" s="19">
        <v>41</v>
      </c>
      <c r="B49" s="20"/>
      <c r="C49" s="29"/>
      <c r="D49" s="20"/>
      <c r="E49" s="33"/>
      <c r="F49" s="33"/>
      <c r="G49" s="34" t="str">
        <f t="shared" si="0"/>
        <v/>
      </c>
    </row>
    <row r="50" spans="1:7" ht="51.75" hidden="1" customHeight="1" x14ac:dyDescent="0.4">
      <c r="A50" s="19">
        <v>42</v>
      </c>
      <c r="B50" s="20"/>
      <c r="C50" s="29"/>
      <c r="D50" s="20"/>
      <c r="E50" s="33"/>
      <c r="F50" s="33"/>
      <c r="G50" s="34" t="str">
        <f t="shared" si="0"/>
        <v/>
      </c>
    </row>
    <row r="51" spans="1:7" ht="51.75" hidden="1" customHeight="1" x14ac:dyDescent="0.4">
      <c r="A51" s="19">
        <v>43</v>
      </c>
      <c r="B51" s="20"/>
      <c r="C51" s="29"/>
      <c r="D51" s="20"/>
      <c r="E51" s="33"/>
      <c r="F51" s="33"/>
      <c r="G51" s="34" t="str">
        <f t="shared" si="0"/>
        <v/>
      </c>
    </row>
    <row r="52" spans="1:7" ht="51.75" hidden="1" customHeight="1" x14ac:dyDescent="0.4">
      <c r="A52" s="19">
        <v>44</v>
      </c>
      <c r="B52" s="20"/>
      <c r="C52" s="29"/>
      <c r="D52" s="20"/>
      <c r="E52" s="33"/>
      <c r="F52" s="33"/>
      <c r="G52" s="34" t="str">
        <f t="shared" si="0"/>
        <v/>
      </c>
    </row>
    <row r="53" spans="1:7" ht="51.75" hidden="1" customHeight="1" x14ac:dyDescent="0.4">
      <c r="A53" s="19">
        <v>45</v>
      </c>
      <c r="B53" s="20"/>
      <c r="C53" s="29"/>
      <c r="D53" s="20"/>
      <c r="E53" s="33"/>
      <c r="F53" s="33"/>
      <c r="G53" s="34" t="str">
        <f t="shared" si="0"/>
        <v/>
      </c>
    </row>
    <row r="54" spans="1:7" ht="51.75" hidden="1" customHeight="1" x14ac:dyDescent="0.4">
      <c r="A54" s="19">
        <v>46</v>
      </c>
      <c r="B54" s="20"/>
      <c r="C54" s="29"/>
      <c r="D54" s="20"/>
      <c r="E54" s="33"/>
      <c r="F54" s="33"/>
      <c r="G54" s="34" t="str">
        <f t="shared" si="0"/>
        <v/>
      </c>
    </row>
    <row r="55" spans="1:7" ht="51.75" hidden="1" customHeight="1" x14ac:dyDescent="0.4">
      <c r="A55" s="19">
        <v>47</v>
      </c>
      <c r="B55" s="20"/>
      <c r="C55" s="29"/>
      <c r="D55" s="20"/>
      <c r="E55" s="33"/>
      <c r="F55" s="33"/>
      <c r="G55" s="34" t="str">
        <f t="shared" si="0"/>
        <v/>
      </c>
    </row>
    <row r="56" spans="1:7" ht="51.75" hidden="1" customHeight="1" x14ac:dyDescent="0.4">
      <c r="A56" s="19">
        <v>48</v>
      </c>
      <c r="B56" s="20"/>
      <c r="C56" s="29"/>
      <c r="D56" s="20"/>
      <c r="E56" s="33"/>
      <c r="F56" s="33"/>
      <c r="G56" s="34" t="str">
        <f t="shared" si="0"/>
        <v/>
      </c>
    </row>
    <row r="57" spans="1:7" ht="51.75" hidden="1" customHeight="1" x14ac:dyDescent="0.4">
      <c r="A57" s="19">
        <v>49</v>
      </c>
      <c r="B57" s="20"/>
      <c r="C57" s="29"/>
      <c r="D57" s="20"/>
      <c r="E57" s="33"/>
      <c r="F57" s="33"/>
      <c r="G57" s="34" t="str">
        <f t="shared" si="0"/>
        <v/>
      </c>
    </row>
    <row r="58" spans="1:7" ht="51.75" hidden="1" customHeight="1" x14ac:dyDescent="0.4">
      <c r="A58" s="19">
        <v>50</v>
      </c>
      <c r="B58" s="20"/>
      <c r="C58" s="29"/>
      <c r="D58" s="20"/>
      <c r="E58" s="33"/>
      <c r="F58" s="33"/>
      <c r="G58" s="34" t="str">
        <f t="shared" si="0"/>
        <v/>
      </c>
    </row>
    <row r="59" spans="1:7" ht="51.75" hidden="1" customHeight="1" x14ac:dyDescent="0.4">
      <c r="A59" s="19">
        <v>51</v>
      </c>
      <c r="B59" s="20"/>
      <c r="C59" s="29"/>
      <c r="D59" s="20"/>
      <c r="E59" s="33"/>
      <c r="F59" s="33"/>
      <c r="G59" s="34" t="str">
        <f t="shared" si="0"/>
        <v/>
      </c>
    </row>
    <row r="60" spans="1:7" ht="51.75" hidden="1" customHeight="1" x14ac:dyDescent="0.4">
      <c r="A60" s="19">
        <v>52</v>
      </c>
      <c r="B60" s="20"/>
      <c r="C60" s="29"/>
      <c r="D60" s="20"/>
      <c r="E60" s="33"/>
      <c r="F60" s="33"/>
      <c r="G60" s="34" t="str">
        <f t="shared" si="0"/>
        <v/>
      </c>
    </row>
    <row r="61" spans="1:7" ht="51.75" hidden="1" customHeight="1" x14ac:dyDescent="0.4">
      <c r="A61" s="19">
        <v>53</v>
      </c>
      <c r="B61" s="20"/>
      <c r="C61" s="29"/>
      <c r="D61" s="20"/>
      <c r="E61" s="33"/>
      <c r="F61" s="33"/>
      <c r="G61" s="34" t="str">
        <f t="shared" si="0"/>
        <v/>
      </c>
    </row>
    <row r="62" spans="1:7" ht="51.75" hidden="1" customHeight="1" x14ac:dyDescent="0.4">
      <c r="A62" s="19">
        <v>54</v>
      </c>
      <c r="B62" s="20"/>
      <c r="C62" s="29"/>
      <c r="D62" s="20"/>
      <c r="E62" s="33"/>
      <c r="F62" s="33"/>
      <c r="G62" s="34" t="str">
        <f t="shared" si="0"/>
        <v/>
      </c>
    </row>
    <row r="63" spans="1:7" ht="51.75" hidden="1" customHeight="1" x14ac:dyDescent="0.4">
      <c r="A63" s="19">
        <v>55</v>
      </c>
      <c r="B63" s="20"/>
      <c r="C63" s="29"/>
      <c r="D63" s="20"/>
      <c r="E63" s="33"/>
      <c r="F63" s="33"/>
      <c r="G63" s="34" t="str">
        <f t="shared" si="0"/>
        <v/>
      </c>
    </row>
    <row r="64" spans="1:7" ht="51.75" hidden="1" customHeight="1" x14ac:dyDescent="0.4">
      <c r="A64" s="19">
        <v>56</v>
      </c>
      <c r="B64" s="20"/>
      <c r="C64" s="29"/>
      <c r="D64" s="20"/>
      <c r="E64" s="33"/>
      <c r="F64" s="33"/>
      <c r="G64" s="34" t="str">
        <f t="shared" si="0"/>
        <v/>
      </c>
    </row>
    <row r="65" spans="1:7" ht="51.75" hidden="1" customHeight="1" x14ac:dyDescent="0.4">
      <c r="A65" s="19">
        <v>57</v>
      </c>
      <c r="B65" s="20"/>
      <c r="C65" s="29"/>
      <c r="D65" s="20"/>
      <c r="E65" s="33"/>
      <c r="F65" s="33"/>
      <c r="G65" s="34" t="str">
        <f t="shared" si="0"/>
        <v/>
      </c>
    </row>
    <row r="66" spans="1:7" ht="51.75" hidden="1" customHeight="1" x14ac:dyDescent="0.4">
      <c r="A66" s="19">
        <v>58</v>
      </c>
      <c r="B66" s="20"/>
      <c r="C66" s="29"/>
      <c r="D66" s="20"/>
      <c r="E66" s="33"/>
      <c r="F66" s="33"/>
      <c r="G66" s="34" t="str">
        <f t="shared" si="0"/>
        <v/>
      </c>
    </row>
    <row r="67" spans="1:7" ht="51.75" hidden="1" customHeight="1" x14ac:dyDescent="0.4">
      <c r="A67" s="19">
        <v>59</v>
      </c>
      <c r="B67" s="20"/>
      <c r="C67" s="29"/>
      <c r="D67" s="20"/>
      <c r="E67" s="33"/>
      <c r="F67" s="33"/>
      <c r="G67" s="34" t="str">
        <f t="shared" si="0"/>
        <v/>
      </c>
    </row>
    <row r="68" spans="1:7" ht="51.75" hidden="1" customHeight="1" x14ac:dyDescent="0.4">
      <c r="A68" s="19">
        <v>60</v>
      </c>
      <c r="B68" s="20"/>
      <c r="C68" s="29"/>
      <c r="D68" s="20"/>
      <c r="E68" s="33"/>
      <c r="F68" s="33"/>
      <c r="G68" s="34" t="str">
        <f t="shared" si="0"/>
        <v/>
      </c>
    </row>
    <row r="69" spans="1:7" ht="51.75" hidden="1" customHeight="1" x14ac:dyDescent="0.4">
      <c r="A69" s="19">
        <v>61</v>
      </c>
      <c r="B69" s="20"/>
      <c r="C69" s="29"/>
      <c r="D69" s="20"/>
      <c r="E69" s="33"/>
      <c r="F69" s="33"/>
      <c r="G69" s="34" t="str">
        <f t="shared" si="0"/>
        <v/>
      </c>
    </row>
    <row r="70" spans="1:7" ht="51.75" hidden="1" customHeight="1" x14ac:dyDescent="0.4">
      <c r="A70" s="19">
        <v>62</v>
      </c>
      <c r="B70" s="20"/>
      <c r="C70" s="29"/>
      <c r="D70" s="20"/>
      <c r="E70" s="33"/>
      <c r="F70" s="33"/>
      <c r="G70" s="34" t="str">
        <f t="shared" si="0"/>
        <v/>
      </c>
    </row>
    <row r="71" spans="1:7" ht="51.75" hidden="1" customHeight="1" x14ac:dyDescent="0.4">
      <c r="A71" s="19">
        <v>63</v>
      </c>
      <c r="B71" s="20"/>
      <c r="C71" s="29"/>
      <c r="D71" s="20"/>
      <c r="E71" s="33"/>
      <c r="F71" s="33"/>
      <c r="G71" s="34" t="str">
        <f t="shared" si="0"/>
        <v/>
      </c>
    </row>
    <row r="72" spans="1:7" ht="51.75" hidden="1" customHeight="1" x14ac:dyDescent="0.4">
      <c r="A72" s="19">
        <v>64</v>
      </c>
      <c r="B72" s="20"/>
      <c r="C72" s="29"/>
      <c r="D72" s="20"/>
      <c r="E72" s="33"/>
      <c r="F72" s="33"/>
      <c r="G72" s="34" t="str">
        <f t="shared" si="0"/>
        <v/>
      </c>
    </row>
    <row r="73" spans="1:7" ht="51.75" hidden="1" customHeight="1" x14ac:dyDescent="0.4">
      <c r="A73" s="19">
        <v>65</v>
      </c>
      <c r="B73" s="20"/>
      <c r="C73" s="29"/>
      <c r="D73" s="20"/>
      <c r="E73" s="33"/>
      <c r="F73" s="33"/>
      <c r="G73" s="34" t="str">
        <f t="shared" ref="G73:G108" si="1">IF(B73="","",F73-E73)</f>
        <v/>
      </c>
    </row>
    <row r="74" spans="1:7" ht="51.75" hidden="1" customHeight="1" x14ac:dyDescent="0.4">
      <c r="A74" s="19">
        <v>66</v>
      </c>
      <c r="B74" s="20"/>
      <c r="C74" s="29"/>
      <c r="D74" s="20"/>
      <c r="E74" s="33"/>
      <c r="F74" s="33"/>
      <c r="G74" s="34" t="str">
        <f t="shared" si="1"/>
        <v/>
      </c>
    </row>
    <row r="75" spans="1:7" ht="51.75" hidden="1" customHeight="1" x14ac:dyDescent="0.4">
      <c r="A75" s="19">
        <v>67</v>
      </c>
      <c r="B75" s="20"/>
      <c r="C75" s="29"/>
      <c r="D75" s="20"/>
      <c r="E75" s="33"/>
      <c r="F75" s="33"/>
      <c r="G75" s="34" t="str">
        <f t="shared" si="1"/>
        <v/>
      </c>
    </row>
    <row r="76" spans="1:7" ht="51.75" hidden="1" customHeight="1" x14ac:dyDescent="0.4">
      <c r="A76" s="19">
        <v>68</v>
      </c>
      <c r="B76" s="20"/>
      <c r="C76" s="29"/>
      <c r="D76" s="20"/>
      <c r="E76" s="33"/>
      <c r="F76" s="33"/>
      <c r="G76" s="34" t="str">
        <f t="shared" si="1"/>
        <v/>
      </c>
    </row>
    <row r="77" spans="1:7" ht="51.75" hidden="1" customHeight="1" x14ac:dyDescent="0.4">
      <c r="A77" s="19">
        <v>69</v>
      </c>
      <c r="B77" s="20"/>
      <c r="C77" s="29"/>
      <c r="D77" s="20"/>
      <c r="E77" s="33"/>
      <c r="F77" s="33"/>
      <c r="G77" s="34" t="str">
        <f t="shared" si="1"/>
        <v/>
      </c>
    </row>
    <row r="78" spans="1:7" ht="51.75" hidden="1" customHeight="1" x14ac:dyDescent="0.4">
      <c r="A78" s="19">
        <v>70</v>
      </c>
      <c r="B78" s="20"/>
      <c r="C78" s="29"/>
      <c r="D78" s="20"/>
      <c r="E78" s="33"/>
      <c r="F78" s="33"/>
      <c r="G78" s="34" t="str">
        <f t="shared" si="1"/>
        <v/>
      </c>
    </row>
    <row r="79" spans="1:7" ht="51.75" hidden="1" customHeight="1" x14ac:dyDescent="0.4">
      <c r="A79" s="19">
        <v>71</v>
      </c>
      <c r="B79" s="20"/>
      <c r="C79" s="29"/>
      <c r="D79" s="20"/>
      <c r="E79" s="33"/>
      <c r="F79" s="33"/>
      <c r="G79" s="34" t="str">
        <f t="shared" si="1"/>
        <v/>
      </c>
    </row>
    <row r="80" spans="1:7" ht="51.75" hidden="1" customHeight="1" x14ac:dyDescent="0.4">
      <c r="A80" s="19">
        <v>72</v>
      </c>
      <c r="B80" s="20"/>
      <c r="C80" s="29"/>
      <c r="D80" s="20"/>
      <c r="E80" s="33"/>
      <c r="F80" s="33"/>
      <c r="G80" s="34" t="str">
        <f t="shared" si="1"/>
        <v/>
      </c>
    </row>
    <row r="81" spans="1:7" ht="51.75" hidden="1" customHeight="1" x14ac:dyDescent="0.4">
      <c r="A81" s="19">
        <v>73</v>
      </c>
      <c r="B81" s="20"/>
      <c r="C81" s="29"/>
      <c r="D81" s="20"/>
      <c r="E81" s="33"/>
      <c r="F81" s="33"/>
      <c r="G81" s="34" t="str">
        <f t="shared" si="1"/>
        <v/>
      </c>
    </row>
    <row r="82" spans="1:7" ht="51.75" hidden="1" customHeight="1" x14ac:dyDescent="0.4">
      <c r="A82" s="19">
        <v>74</v>
      </c>
      <c r="B82" s="20"/>
      <c r="C82" s="29"/>
      <c r="D82" s="20"/>
      <c r="E82" s="33"/>
      <c r="F82" s="33"/>
      <c r="G82" s="34" t="str">
        <f t="shared" si="1"/>
        <v/>
      </c>
    </row>
    <row r="83" spans="1:7" ht="51.75" hidden="1" customHeight="1" x14ac:dyDescent="0.4">
      <c r="A83" s="19">
        <v>75</v>
      </c>
      <c r="B83" s="20"/>
      <c r="C83" s="29"/>
      <c r="D83" s="20"/>
      <c r="E83" s="33"/>
      <c r="F83" s="33"/>
      <c r="G83" s="34" t="str">
        <f t="shared" si="1"/>
        <v/>
      </c>
    </row>
    <row r="84" spans="1:7" ht="51.75" hidden="1" customHeight="1" x14ac:dyDescent="0.4">
      <c r="A84" s="19">
        <v>76</v>
      </c>
      <c r="B84" s="20"/>
      <c r="C84" s="29"/>
      <c r="D84" s="20"/>
      <c r="E84" s="33"/>
      <c r="F84" s="33"/>
      <c r="G84" s="34" t="str">
        <f t="shared" si="1"/>
        <v/>
      </c>
    </row>
    <row r="85" spans="1:7" ht="51.75" hidden="1" customHeight="1" x14ac:dyDescent="0.4">
      <c r="A85" s="19">
        <v>77</v>
      </c>
      <c r="B85" s="20"/>
      <c r="C85" s="29"/>
      <c r="D85" s="20"/>
      <c r="E85" s="33"/>
      <c r="F85" s="33"/>
      <c r="G85" s="34" t="str">
        <f t="shared" si="1"/>
        <v/>
      </c>
    </row>
    <row r="86" spans="1:7" ht="51.75" hidden="1" customHeight="1" x14ac:dyDescent="0.4">
      <c r="A86" s="19">
        <v>78</v>
      </c>
      <c r="B86" s="20"/>
      <c r="C86" s="29"/>
      <c r="D86" s="20"/>
      <c r="E86" s="33"/>
      <c r="F86" s="33"/>
      <c r="G86" s="34" t="str">
        <f t="shared" si="1"/>
        <v/>
      </c>
    </row>
    <row r="87" spans="1:7" ht="51.75" hidden="1" customHeight="1" x14ac:dyDescent="0.4">
      <c r="A87" s="19">
        <v>79</v>
      </c>
      <c r="B87" s="20"/>
      <c r="C87" s="29"/>
      <c r="D87" s="20"/>
      <c r="E87" s="33"/>
      <c r="F87" s="33"/>
      <c r="G87" s="34" t="str">
        <f t="shared" si="1"/>
        <v/>
      </c>
    </row>
    <row r="88" spans="1:7" ht="51.75" hidden="1" customHeight="1" x14ac:dyDescent="0.4">
      <c r="A88" s="19">
        <v>80</v>
      </c>
      <c r="B88" s="20"/>
      <c r="C88" s="29"/>
      <c r="D88" s="20"/>
      <c r="E88" s="33"/>
      <c r="F88" s="33"/>
      <c r="G88" s="34" t="str">
        <f t="shared" si="1"/>
        <v/>
      </c>
    </row>
    <row r="89" spans="1:7" ht="51.75" hidden="1" customHeight="1" x14ac:dyDescent="0.4">
      <c r="A89" s="19">
        <v>81</v>
      </c>
      <c r="B89" s="20"/>
      <c r="C89" s="29"/>
      <c r="D89" s="20"/>
      <c r="E89" s="33"/>
      <c r="F89" s="33"/>
      <c r="G89" s="34" t="str">
        <f t="shared" si="1"/>
        <v/>
      </c>
    </row>
    <row r="90" spans="1:7" ht="51.75" hidden="1" customHeight="1" x14ac:dyDescent="0.4">
      <c r="A90" s="19">
        <v>82</v>
      </c>
      <c r="B90" s="20"/>
      <c r="C90" s="29"/>
      <c r="D90" s="20"/>
      <c r="E90" s="33"/>
      <c r="F90" s="33"/>
      <c r="G90" s="34" t="str">
        <f t="shared" si="1"/>
        <v/>
      </c>
    </row>
    <row r="91" spans="1:7" ht="51.75" hidden="1" customHeight="1" x14ac:dyDescent="0.4">
      <c r="A91" s="19">
        <v>83</v>
      </c>
      <c r="B91" s="20"/>
      <c r="C91" s="29"/>
      <c r="D91" s="20"/>
      <c r="E91" s="33"/>
      <c r="F91" s="33"/>
      <c r="G91" s="34" t="str">
        <f t="shared" si="1"/>
        <v/>
      </c>
    </row>
    <row r="92" spans="1:7" ht="51.75" hidden="1" customHeight="1" x14ac:dyDescent="0.4">
      <c r="A92" s="19">
        <v>84</v>
      </c>
      <c r="B92" s="20"/>
      <c r="C92" s="29"/>
      <c r="D92" s="20"/>
      <c r="E92" s="33"/>
      <c r="F92" s="33"/>
      <c r="G92" s="34" t="str">
        <f t="shared" si="1"/>
        <v/>
      </c>
    </row>
    <row r="93" spans="1:7" ht="51.75" hidden="1" customHeight="1" x14ac:dyDescent="0.4">
      <c r="A93" s="19">
        <v>85</v>
      </c>
      <c r="B93" s="20"/>
      <c r="C93" s="29"/>
      <c r="D93" s="20"/>
      <c r="E93" s="33"/>
      <c r="F93" s="33"/>
      <c r="G93" s="34" t="str">
        <f t="shared" si="1"/>
        <v/>
      </c>
    </row>
    <row r="94" spans="1:7" ht="51.75" hidden="1" customHeight="1" x14ac:dyDescent="0.4">
      <c r="A94" s="19">
        <v>86</v>
      </c>
      <c r="B94" s="20"/>
      <c r="C94" s="29"/>
      <c r="D94" s="20"/>
      <c r="E94" s="33"/>
      <c r="F94" s="33"/>
      <c r="G94" s="34" t="str">
        <f t="shared" si="1"/>
        <v/>
      </c>
    </row>
    <row r="95" spans="1:7" ht="51.75" hidden="1" customHeight="1" x14ac:dyDescent="0.4">
      <c r="A95" s="19">
        <v>87</v>
      </c>
      <c r="B95" s="20"/>
      <c r="C95" s="29"/>
      <c r="D95" s="20"/>
      <c r="E95" s="33"/>
      <c r="F95" s="33"/>
      <c r="G95" s="34" t="str">
        <f t="shared" si="1"/>
        <v/>
      </c>
    </row>
    <row r="96" spans="1:7" ht="51.75" hidden="1" customHeight="1" x14ac:dyDescent="0.4">
      <c r="A96" s="19">
        <v>88</v>
      </c>
      <c r="B96" s="20"/>
      <c r="C96" s="29"/>
      <c r="D96" s="20"/>
      <c r="E96" s="33"/>
      <c r="F96" s="33"/>
      <c r="G96" s="34" t="str">
        <f t="shared" si="1"/>
        <v/>
      </c>
    </row>
    <row r="97" spans="1:7" ht="51.75" hidden="1" customHeight="1" x14ac:dyDescent="0.4">
      <c r="A97" s="19">
        <v>89</v>
      </c>
      <c r="B97" s="20"/>
      <c r="C97" s="29"/>
      <c r="D97" s="20"/>
      <c r="E97" s="33"/>
      <c r="F97" s="33"/>
      <c r="G97" s="34" t="str">
        <f t="shared" si="1"/>
        <v/>
      </c>
    </row>
    <row r="98" spans="1:7" ht="51.75" hidden="1" customHeight="1" x14ac:dyDescent="0.4">
      <c r="A98" s="19">
        <v>90</v>
      </c>
      <c r="B98" s="20"/>
      <c r="C98" s="29"/>
      <c r="D98" s="20"/>
      <c r="E98" s="33"/>
      <c r="F98" s="33"/>
      <c r="G98" s="34" t="str">
        <f t="shared" si="1"/>
        <v/>
      </c>
    </row>
    <row r="99" spans="1:7" ht="51.75" hidden="1" customHeight="1" x14ac:dyDescent="0.4">
      <c r="A99" s="19">
        <v>91</v>
      </c>
      <c r="B99" s="20"/>
      <c r="C99" s="29"/>
      <c r="D99" s="20"/>
      <c r="E99" s="33"/>
      <c r="F99" s="33"/>
      <c r="G99" s="34" t="str">
        <f t="shared" si="1"/>
        <v/>
      </c>
    </row>
    <row r="100" spans="1:7" ht="51.75" hidden="1" customHeight="1" x14ac:dyDescent="0.4">
      <c r="A100" s="19">
        <v>92</v>
      </c>
      <c r="B100" s="20"/>
      <c r="C100" s="29"/>
      <c r="D100" s="20"/>
      <c r="E100" s="33"/>
      <c r="F100" s="33"/>
      <c r="G100" s="34" t="str">
        <f t="shared" si="1"/>
        <v/>
      </c>
    </row>
    <row r="101" spans="1:7" ht="51.75" hidden="1" customHeight="1" x14ac:dyDescent="0.4">
      <c r="A101" s="19">
        <v>93</v>
      </c>
      <c r="B101" s="20"/>
      <c r="C101" s="29"/>
      <c r="D101" s="20"/>
      <c r="E101" s="33"/>
      <c r="F101" s="33"/>
      <c r="G101" s="34" t="str">
        <f t="shared" si="1"/>
        <v/>
      </c>
    </row>
    <row r="102" spans="1:7" ht="51.75" hidden="1" customHeight="1" x14ac:dyDescent="0.4">
      <c r="A102" s="19">
        <v>94</v>
      </c>
      <c r="B102" s="20"/>
      <c r="C102" s="29"/>
      <c r="D102" s="20"/>
      <c r="E102" s="33"/>
      <c r="F102" s="33"/>
      <c r="G102" s="34" t="str">
        <f t="shared" si="1"/>
        <v/>
      </c>
    </row>
    <row r="103" spans="1:7" ht="51.75" hidden="1" customHeight="1" x14ac:dyDescent="0.4">
      <c r="A103" s="19">
        <v>95</v>
      </c>
      <c r="B103" s="20"/>
      <c r="C103" s="29"/>
      <c r="D103" s="20"/>
      <c r="E103" s="33"/>
      <c r="F103" s="33"/>
      <c r="G103" s="34" t="str">
        <f t="shared" si="1"/>
        <v/>
      </c>
    </row>
    <row r="104" spans="1:7" ht="51.75" hidden="1" customHeight="1" x14ac:dyDescent="0.4">
      <c r="A104" s="19">
        <v>96</v>
      </c>
      <c r="B104" s="20"/>
      <c r="C104" s="29"/>
      <c r="D104" s="20"/>
      <c r="E104" s="33"/>
      <c r="F104" s="33"/>
      <c r="G104" s="34" t="str">
        <f t="shared" si="1"/>
        <v/>
      </c>
    </row>
    <row r="105" spans="1:7" ht="51.75" hidden="1" customHeight="1" x14ac:dyDescent="0.4">
      <c r="A105" s="19">
        <v>97</v>
      </c>
      <c r="B105" s="20"/>
      <c r="C105" s="29"/>
      <c r="D105" s="20"/>
      <c r="E105" s="33"/>
      <c r="F105" s="33"/>
      <c r="G105" s="34" t="str">
        <f t="shared" si="1"/>
        <v/>
      </c>
    </row>
    <row r="106" spans="1:7" ht="51.75" hidden="1" customHeight="1" x14ac:dyDescent="0.4">
      <c r="A106" s="19">
        <v>98</v>
      </c>
      <c r="B106" s="20"/>
      <c r="C106" s="29"/>
      <c r="D106" s="20"/>
      <c r="E106" s="33"/>
      <c r="F106" s="33"/>
      <c r="G106" s="34" t="str">
        <f t="shared" si="1"/>
        <v/>
      </c>
    </row>
    <row r="107" spans="1:7" ht="51.75" hidden="1" customHeight="1" x14ac:dyDescent="0.4">
      <c r="A107" s="19">
        <v>99</v>
      </c>
      <c r="B107" s="20"/>
      <c r="C107" s="29"/>
      <c r="D107" s="20"/>
      <c r="E107" s="33"/>
      <c r="F107" s="33"/>
      <c r="G107" s="34" t="str">
        <f t="shared" si="1"/>
        <v/>
      </c>
    </row>
    <row r="108" spans="1:7" ht="51.75" hidden="1" customHeight="1" x14ac:dyDescent="0.4">
      <c r="A108" s="19">
        <v>100</v>
      </c>
      <c r="B108" s="20"/>
      <c r="C108" s="29"/>
      <c r="D108" s="20"/>
      <c r="E108" s="33"/>
      <c r="F108" s="33"/>
      <c r="G108" s="34" t="str">
        <f t="shared" si="1"/>
        <v/>
      </c>
    </row>
    <row r="109" spans="1:7" ht="51.75" customHeight="1" x14ac:dyDescent="0.4">
      <c r="A109" s="27"/>
      <c r="D109" s="31" t="s">
        <v>28</v>
      </c>
      <c r="E109" s="34">
        <f>SUM(E9:E108)</f>
        <v>0</v>
      </c>
      <c r="F109" s="34">
        <f>SUM(F9:F108)</f>
        <v>0</v>
      </c>
      <c r="G109" s="34">
        <f>SUM(G9:G108)</f>
        <v>0</v>
      </c>
    </row>
    <row r="110" spans="1:7" ht="48.75" customHeight="1" x14ac:dyDescent="0.4">
      <c r="E110" s="35"/>
      <c r="F110" s="35"/>
      <c r="G110" s="35"/>
    </row>
    <row r="111" spans="1:7" x14ac:dyDescent="0.4">
      <c r="E111" s="36"/>
      <c r="F111" s="36"/>
      <c r="G111" s="36"/>
    </row>
    <row r="112" spans="1:7" x14ac:dyDescent="0.4">
      <c r="E112" s="36"/>
      <c r="F112" s="36"/>
      <c r="G112" s="36"/>
    </row>
    <row r="113" spans="5:12" x14ac:dyDescent="0.4">
      <c r="E113" s="36"/>
      <c r="F113" s="36"/>
      <c r="G113" s="36"/>
    </row>
    <row r="114" spans="5:12" x14ac:dyDescent="0.4">
      <c r="E114" s="36"/>
      <c r="F114" s="36"/>
      <c r="G114" s="36"/>
    </row>
    <row r="115" spans="5:12" x14ac:dyDescent="0.4">
      <c r="E115" s="36"/>
      <c r="F115" s="36"/>
      <c r="G115" s="36"/>
    </row>
    <row r="116" spans="5:12" x14ac:dyDescent="0.4">
      <c r="E116" s="36"/>
      <c r="F116" s="36"/>
      <c r="G116" s="36"/>
    </row>
    <row r="117" spans="5:12" x14ac:dyDescent="0.4">
      <c r="E117" s="36"/>
      <c r="F117" s="36"/>
      <c r="G117" s="36"/>
    </row>
    <row r="118" spans="5:12" x14ac:dyDescent="0.4">
      <c r="E118" s="36"/>
      <c r="F118" s="36"/>
      <c r="G118" s="36"/>
    </row>
    <row r="119" spans="5:12" x14ac:dyDescent="0.4">
      <c r="E119" s="36"/>
      <c r="F119" s="36"/>
      <c r="G119" s="36"/>
    </row>
    <row r="120" spans="5:12" hidden="1" x14ac:dyDescent="0.4">
      <c r="E120" s="36"/>
      <c r="F120" s="36"/>
      <c r="G120" s="36"/>
    </row>
    <row r="121" spans="5:12" hidden="1" x14ac:dyDescent="0.4">
      <c r="E121" s="36"/>
      <c r="F121" s="36"/>
      <c r="G121" s="36"/>
    </row>
    <row r="122" spans="5:12" hidden="1" x14ac:dyDescent="0.4">
      <c r="E122" s="36"/>
      <c r="F122" s="36"/>
      <c r="G122" s="36"/>
      <c r="H122" s="37" t="s">
        <v>33</v>
      </c>
      <c r="I122" s="38" t="s">
        <v>87</v>
      </c>
      <c r="J122" s="42" t="s">
        <v>89</v>
      </c>
      <c r="K122" s="42" t="s">
        <v>88</v>
      </c>
      <c r="L122" s="40" t="s">
        <v>51</v>
      </c>
    </row>
    <row r="123" spans="5:12" hidden="1" x14ac:dyDescent="0.4">
      <c r="E123" s="36"/>
      <c r="F123" s="36"/>
      <c r="G123" s="36"/>
      <c r="H123" s="38" t="s">
        <v>22</v>
      </c>
      <c r="I123" s="38">
        <f t="shared" ref="I123:I146" si="2">COUNTIF($D$6:$D$107,H123)</f>
        <v>0</v>
      </c>
      <c r="J123" s="43">
        <f t="shared" ref="J123:J146" si="3">SUMIF($D$6:$D$107,H123,$E$6:$E$107)</f>
        <v>0</v>
      </c>
      <c r="K123" s="43">
        <f t="shared" ref="K123:K146" si="4">SUMIF($D$6:$D$107,H123,$F$6:$F$107)</f>
        <v>0</v>
      </c>
      <c r="L123" s="44">
        <f t="shared" ref="L123:L146" si="5">K123-J123</f>
        <v>0</v>
      </c>
    </row>
    <row r="124" spans="5:12" hidden="1" x14ac:dyDescent="0.4">
      <c r="E124" s="36"/>
      <c r="F124" s="36"/>
      <c r="G124" s="36"/>
      <c r="H124" s="38" t="s">
        <v>84</v>
      </c>
      <c r="I124" s="38">
        <f t="shared" si="2"/>
        <v>0</v>
      </c>
      <c r="J124" s="43">
        <f t="shared" si="3"/>
        <v>0</v>
      </c>
      <c r="K124" s="43">
        <f t="shared" si="4"/>
        <v>0</v>
      </c>
      <c r="L124" s="44">
        <f t="shared" si="5"/>
        <v>0</v>
      </c>
    </row>
    <row r="125" spans="5:12" hidden="1" x14ac:dyDescent="0.4">
      <c r="E125" s="36"/>
      <c r="F125" s="36"/>
      <c r="G125" s="36"/>
      <c r="H125" s="38" t="s">
        <v>83</v>
      </c>
      <c r="I125" s="38">
        <f t="shared" si="2"/>
        <v>0</v>
      </c>
      <c r="J125" s="43">
        <f t="shared" si="3"/>
        <v>0</v>
      </c>
      <c r="K125" s="43">
        <f t="shared" si="4"/>
        <v>0</v>
      </c>
      <c r="L125" s="44">
        <f t="shared" si="5"/>
        <v>0</v>
      </c>
    </row>
    <row r="126" spans="5:12" hidden="1" x14ac:dyDescent="0.4">
      <c r="E126" s="36"/>
      <c r="F126" s="36"/>
      <c r="G126" s="36"/>
      <c r="H126" s="38" t="s">
        <v>13</v>
      </c>
      <c r="I126" s="38">
        <f t="shared" si="2"/>
        <v>0</v>
      </c>
      <c r="J126" s="43">
        <f t="shared" si="3"/>
        <v>0</v>
      </c>
      <c r="K126" s="43">
        <f t="shared" si="4"/>
        <v>0</v>
      </c>
      <c r="L126" s="44">
        <f t="shared" si="5"/>
        <v>0</v>
      </c>
    </row>
    <row r="127" spans="5:12" hidden="1" x14ac:dyDescent="0.4">
      <c r="E127" s="36"/>
      <c r="F127" s="36"/>
      <c r="G127" s="36"/>
      <c r="H127" s="38" t="s">
        <v>82</v>
      </c>
      <c r="I127" s="38">
        <f t="shared" si="2"/>
        <v>0</v>
      </c>
      <c r="J127" s="43">
        <f t="shared" si="3"/>
        <v>0</v>
      </c>
      <c r="K127" s="43">
        <f t="shared" si="4"/>
        <v>0</v>
      </c>
      <c r="L127" s="44">
        <f t="shared" si="5"/>
        <v>0</v>
      </c>
    </row>
    <row r="128" spans="5:12" hidden="1" x14ac:dyDescent="0.4">
      <c r="E128" s="36"/>
      <c r="F128" s="36"/>
      <c r="G128" s="36"/>
      <c r="H128" s="38" t="s">
        <v>81</v>
      </c>
      <c r="I128" s="38">
        <f t="shared" si="2"/>
        <v>0</v>
      </c>
      <c r="J128" s="43">
        <f t="shared" si="3"/>
        <v>0</v>
      </c>
      <c r="K128" s="43">
        <f t="shared" si="4"/>
        <v>0</v>
      </c>
      <c r="L128" s="44">
        <f t="shared" si="5"/>
        <v>0</v>
      </c>
    </row>
    <row r="129" spans="5:12" hidden="1" x14ac:dyDescent="0.4">
      <c r="E129" s="36"/>
      <c r="F129" s="36"/>
      <c r="G129" s="36"/>
      <c r="H129" s="38" t="s">
        <v>80</v>
      </c>
      <c r="I129" s="38">
        <f t="shared" si="2"/>
        <v>0</v>
      </c>
      <c r="J129" s="43">
        <f t="shared" si="3"/>
        <v>0</v>
      </c>
      <c r="K129" s="43">
        <f t="shared" si="4"/>
        <v>0</v>
      </c>
      <c r="L129" s="44">
        <f t="shared" si="5"/>
        <v>0</v>
      </c>
    </row>
    <row r="130" spans="5:12" hidden="1" x14ac:dyDescent="0.4">
      <c r="E130" s="36"/>
      <c r="F130" s="36"/>
      <c r="G130" s="36"/>
      <c r="H130" s="38" t="s">
        <v>79</v>
      </c>
      <c r="I130" s="38">
        <f t="shared" si="2"/>
        <v>0</v>
      </c>
      <c r="J130" s="43">
        <f t="shared" si="3"/>
        <v>0</v>
      </c>
      <c r="K130" s="43">
        <f t="shared" si="4"/>
        <v>0</v>
      </c>
      <c r="L130" s="44">
        <f t="shared" si="5"/>
        <v>0</v>
      </c>
    </row>
    <row r="131" spans="5:12" hidden="1" x14ac:dyDescent="0.4">
      <c r="E131" s="36"/>
      <c r="F131" s="36"/>
      <c r="G131" s="36"/>
      <c r="H131" s="38" t="s">
        <v>78</v>
      </c>
      <c r="I131" s="38">
        <f t="shared" si="2"/>
        <v>0</v>
      </c>
      <c r="J131" s="43">
        <f t="shared" si="3"/>
        <v>0</v>
      </c>
      <c r="K131" s="43">
        <f t="shared" si="4"/>
        <v>0</v>
      </c>
      <c r="L131" s="44">
        <f t="shared" si="5"/>
        <v>0</v>
      </c>
    </row>
    <row r="132" spans="5:12" hidden="1" x14ac:dyDescent="0.4">
      <c r="E132" s="36"/>
      <c r="F132" s="36"/>
      <c r="G132" s="36"/>
      <c r="H132" s="38" t="s">
        <v>24</v>
      </c>
      <c r="I132" s="38">
        <f t="shared" si="2"/>
        <v>0</v>
      </c>
      <c r="J132" s="43">
        <f t="shared" si="3"/>
        <v>0</v>
      </c>
      <c r="K132" s="43">
        <f t="shared" si="4"/>
        <v>0</v>
      </c>
      <c r="L132" s="44">
        <f t="shared" si="5"/>
        <v>0</v>
      </c>
    </row>
    <row r="133" spans="5:12" hidden="1" x14ac:dyDescent="0.4">
      <c r="E133" s="36"/>
      <c r="F133" s="36"/>
      <c r="G133" s="36"/>
      <c r="H133" s="38" t="s">
        <v>77</v>
      </c>
      <c r="I133" s="38">
        <f t="shared" si="2"/>
        <v>0</v>
      </c>
      <c r="J133" s="43">
        <f t="shared" si="3"/>
        <v>0</v>
      </c>
      <c r="K133" s="43">
        <f t="shared" si="4"/>
        <v>0</v>
      </c>
      <c r="L133" s="44">
        <f t="shared" si="5"/>
        <v>0</v>
      </c>
    </row>
    <row r="134" spans="5:12" hidden="1" x14ac:dyDescent="0.4">
      <c r="E134" s="36"/>
      <c r="F134" s="36"/>
      <c r="G134" s="36"/>
      <c r="H134" s="38" t="s">
        <v>76</v>
      </c>
      <c r="I134" s="38">
        <f t="shared" si="2"/>
        <v>0</v>
      </c>
      <c r="J134" s="43">
        <f t="shared" si="3"/>
        <v>0</v>
      </c>
      <c r="K134" s="43">
        <f t="shared" si="4"/>
        <v>0</v>
      </c>
      <c r="L134" s="44">
        <f t="shared" si="5"/>
        <v>0</v>
      </c>
    </row>
    <row r="135" spans="5:12" hidden="1" x14ac:dyDescent="0.4">
      <c r="E135" s="36"/>
      <c r="F135" s="36"/>
      <c r="G135" s="36"/>
      <c r="H135" s="38" t="s">
        <v>57</v>
      </c>
      <c r="I135" s="38">
        <f t="shared" si="2"/>
        <v>0</v>
      </c>
      <c r="J135" s="43">
        <f t="shared" si="3"/>
        <v>0</v>
      </c>
      <c r="K135" s="43">
        <f t="shared" si="4"/>
        <v>0</v>
      </c>
      <c r="L135" s="44">
        <f t="shared" si="5"/>
        <v>0</v>
      </c>
    </row>
    <row r="136" spans="5:12" hidden="1" x14ac:dyDescent="0.4">
      <c r="E136" s="36"/>
      <c r="F136" s="36"/>
      <c r="G136" s="36"/>
      <c r="H136" s="38" t="s">
        <v>39</v>
      </c>
      <c r="I136" s="38">
        <f t="shared" si="2"/>
        <v>0</v>
      </c>
      <c r="J136" s="43">
        <f t="shared" si="3"/>
        <v>0</v>
      </c>
      <c r="K136" s="43">
        <f t="shared" si="4"/>
        <v>0</v>
      </c>
      <c r="L136" s="44">
        <f t="shared" si="5"/>
        <v>0</v>
      </c>
    </row>
    <row r="137" spans="5:12" hidden="1" x14ac:dyDescent="0.4">
      <c r="E137" s="36"/>
      <c r="F137" s="36"/>
      <c r="G137" s="36"/>
      <c r="H137" s="38" t="s">
        <v>75</v>
      </c>
      <c r="I137" s="38">
        <f t="shared" si="2"/>
        <v>0</v>
      </c>
      <c r="J137" s="43">
        <f t="shared" si="3"/>
        <v>0</v>
      </c>
      <c r="K137" s="43">
        <f t="shared" si="4"/>
        <v>0</v>
      </c>
      <c r="L137" s="44">
        <f t="shared" si="5"/>
        <v>0</v>
      </c>
    </row>
    <row r="138" spans="5:12" hidden="1" x14ac:dyDescent="0.4">
      <c r="E138" s="36"/>
      <c r="F138" s="36"/>
      <c r="G138" s="36"/>
      <c r="H138" s="38" t="s">
        <v>74</v>
      </c>
      <c r="I138" s="38">
        <f t="shared" si="2"/>
        <v>0</v>
      </c>
      <c r="J138" s="43">
        <f t="shared" si="3"/>
        <v>0</v>
      </c>
      <c r="K138" s="43">
        <f t="shared" si="4"/>
        <v>0</v>
      </c>
      <c r="L138" s="44">
        <f t="shared" si="5"/>
        <v>0</v>
      </c>
    </row>
    <row r="139" spans="5:12" hidden="1" x14ac:dyDescent="0.4">
      <c r="E139" s="36"/>
      <c r="F139" s="36"/>
      <c r="G139" s="36"/>
      <c r="H139" s="38" t="s">
        <v>73</v>
      </c>
      <c r="I139" s="38">
        <f t="shared" si="2"/>
        <v>0</v>
      </c>
      <c r="J139" s="43">
        <f t="shared" si="3"/>
        <v>0</v>
      </c>
      <c r="K139" s="43">
        <f t="shared" si="4"/>
        <v>0</v>
      </c>
      <c r="L139" s="44">
        <f t="shared" si="5"/>
        <v>0</v>
      </c>
    </row>
    <row r="140" spans="5:12" hidden="1" x14ac:dyDescent="0.4">
      <c r="E140" s="36"/>
      <c r="F140" s="36"/>
      <c r="G140" s="36"/>
      <c r="H140" s="38" t="s">
        <v>72</v>
      </c>
      <c r="I140" s="38">
        <f t="shared" si="2"/>
        <v>0</v>
      </c>
      <c r="J140" s="43">
        <f t="shared" si="3"/>
        <v>0</v>
      </c>
      <c r="K140" s="43">
        <f t="shared" si="4"/>
        <v>0</v>
      </c>
      <c r="L140" s="44">
        <f t="shared" si="5"/>
        <v>0</v>
      </c>
    </row>
    <row r="141" spans="5:12" hidden="1" x14ac:dyDescent="0.4">
      <c r="E141" s="36"/>
      <c r="F141" s="36"/>
      <c r="G141" s="36"/>
      <c r="H141" s="38" t="s">
        <v>71</v>
      </c>
      <c r="I141" s="38">
        <f t="shared" si="2"/>
        <v>0</v>
      </c>
      <c r="J141" s="43">
        <f t="shared" si="3"/>
        <v>0</v>
      </c>
      <c r="K141" s="43">
        <f t="shared" si="4"/>
        <v>0</v>
      </c>
      <c r="L141" s="44">
        <f t="shared" si="5"/>
        <v>0</v>
      </c>
    </row>
    <row r="142" spans="5:12" hidden="1" x14ac:dyDescent="0.4">
      <c r="E142" s="36"/>
      <c r="F142" s="36"/>
      <c r="G142" s="36"/>
      <c r="H142" s="38" t="s">
        <v>70</v>
      </c>
      <c r="I142" s="38">
        <f t="shared" si="2"/>
        <v>0</v>
      </c>
      <c r="J142" s="43">
        <f t="shared" si="3"/>
        <v>0</v>
      </c>
      <c r="K142" s="43">
        <f t="shared" si="4"/>
        <v>0</v>
      </c>
      <c r="L142" s="44">
        <f t="shared" si="5"/>
        <v>0</v>
      </c>
    </row>
    <row r="143" spans="5:12" hidden="1" x14ac:dyDescent="0.4">
      <c r="E143" s="36"/>
      <c r="F143" s="36"/>
      <c r="G143" s="36"/>
      <c r="H143" s="39" t="s">
        <v>101</v>
      </c>
      <c r="I143" s="38">
        <f t="shared" si="2"/>
        <v>0</v>
      </c>
      <c r="J143" s="43">
        <f t="shared" si="3"/>
        <v>0</v>
      </c>
      <c r="K143" s="43">
        <f t="shared" si="4"/>
        <v>0</v>
      </c>
      <c r="L143" s="44">
        <f t="shared" si="5"/>
        <v>0</v>
      </c>
    </row>
    <row r="144" spans="5:12" hidden="1" x14ac:dyDescent="0.4">
      <c r="E144" s="36"/>
      <c r="F144" s="36"/>
      <c r="G144" s="36"/>
      <c r="H144" s="39" t="s">
        <v>102</v>
      </c>
      <c r="I144" s="38">
        <f t="shared" si="2"/>
        <v>0</v>
      </c>
      <c r="J144" s="43">
        <f t="shared" si="3"/>
        <v>0</v>
      </c>
      <c r="K144" s="43">
        <f t="shared" si="4"/>
        <v>0</v>
      </c>
      <c r="L144" s="44">
        <f t="shared" si="5"/>
        <v>0</v>
      </c>
    </row>
    <row r="145" spans="5:12" hidden="1" x14ac:dyDescent="0.4">
      <c r="E145" s="36"/>
      <c r="F145" s="36"/>
      <c r="G145" s="36"/>
      <c r="H145" s="39" t="s">
        <v>16</v>
      </c>
      <c r="I145" s="38">
        <f t="shared" si="2"/>
        <v>0</v>
      </c>
      <c r="J145" s="43">
        <f t="shared" si="3"/>
        <v>0</v>
      </c>
      <c r="K145" s="43">
        <f t="shared" si="4"/>
        <v>0</v>
      </c>
      <c r="L145" s="44">
        <f t="shared" si="5"/>
        <v>0</v>
      </c>
    </row>
    <row r="146" spans="5:12" hidden="1" x14ac:dyDescent="0.4">
      <c r="E146" s="36"/>
      <c r="F146" s="36"/>
      <c r="G146" s="36"/>
      <c r="H146" s="39" t="s">
        <v>103</v>
      </c>
      <c r="I146" s="38">
        <f t="shared" si="2"/>
        <v>0</v>
      </c>
      <c r="J146" s="43">
        <f t="shared" si="3"/>
        <v>0</v>
      </c>
      <c r="K146" s="43">
        <f t="shared" si="4"/>
        <v>0</v>
      </c>
      <c r="L146" s="44">
        <f t="shared" si="5"/>
        <v>0</v>
      </c>
    </row>
    <row r="147" spans="5:12" hidden="1" x14ac:dyDescent="0.4">
      <c r="E147" s="36"/>
      <c r="F147" s="36"/>
      <c r="G147" s="36"/>
      <c r="H147" s="39" t="s">
        <v>123</v>
      </c>
      <c r="I147" s="38">
        <f t="shared" ref="I147:I153" si="6">COUNTIF($D$6:$D$107,H147)</f>
        <v>0</v>
      </c>
      <c r="J147" s="43">
        <f t="shared" ref="J147:J153" si="7">SUMIF($D$6:$D$107,H147,$E$6:$E$107)</f>
        <v>0</v>
      </c>
      <c r="K147" s="43">
        <f t="shared" ref="K147:K153" si="8">SUMIF($D$6:$D$107,H147,$F$6:$F$107)</f>
        <v>0</v>
      </c>
      <c r="L147" s="44">
        <f t="shared" ref="L147:L153" si="9">K147-J147</f>
        <v>0</v>
      </c>
    </row>
    <row r="148" spans="5:12" hidden="1" x14ac:dyDescent="0.4">
      <c r="E148" s="36"/>
      <c r="F148" s="36"/>
      <c r="G148" s="36"/>
      <c r="H148" s="39" t="s">
        <v>124</v>
      </c>
      <c r="I148" s="38">
        <f t="shared" si="6"/>
        <v>0</v>
      </c>
      <c r="J148" s="43">
        <f t="shared" si="7"/>
        <v>0</v>
      </c>
      <c r="K148" s="43">
        <f t="shared" si="8"/>
        <v>0</v>
      </c>
      <c r="L148" s="44">
        <f t="shared" si="9"/>
        <v>0</v>
      </c>
    </row>
    <row r="149" spans="5:12" hidden="1" x14ac:dyDescent="0.4">
      <c r="E149" s="36"/>
      <c r="F149" s="36"/>
      <c r="G149" s="36"/>
      <c r="H149" s="39" t="s">
        <v>125</v>
      </c>
      <c r="I149" s="38">
        <f t="shared" si="6"/>
        <v>0</v>
      </c>
      <c r="J149" s="43">
        <f t="shared" si="7"/>
        <v>0</v>
      </c>
      <c r="K149" s="43">
        <f t="shared" si="8"/>
        <v>0</v>
      </c>
      <c r="L149" s="44">
        <f t="shared" si="9"/>
        <v>0</v>
      </c>
    </row>
    <row r="150" spans="5:12" hidden="1" x14ac:dyDescent="0.4">
      <c r="E150" s="36"/>
      <c r="F150" s="36"/>
      <c r="G150" s="36"/>
      <c r="H150" s="39" t="s">
        <v>126</v>
      </c>
      <c r="I150" s="38">
        <f t="shared" si="6"/>
        <v>0</v>
      </c>
      <c r="J150" s="43">
        <f t="shared" si="7"/>
        <v>0</v>
      </c>
      <c r="K150" s="43">
        <f t="shared" si="8"/>
        <v>0</v>
      </c>
      <c r="L150" s="44">
        <f t="shared" si="9"/>
        <v>0</v>
      </c>
    </row>
    <row r="151" spans="5:12" hidden="1" x14ac:dyDescent="0.4">
      <c r="E151" s="36"/>
      <c r="F151" s="36"/>
      <c r="G151" s="36"/>
      <c r="H151" s="39" t="s">
        <v>127</v>
      </c>
      <c r="I151" s="38">
        <f t="shared" si="6"/>
        <v>0</v>
      </c>
      <c r="J151" s="43">
        <f t="shared" si="7"/>
        <v>0</v>
      </c>
      <c r="K151" s="43">
        <f t="shared" si="8"/>
        <v>0</v>
      </c>
      <c r="L151" s="44">
        <f t="shared" si="9"/>
        <v>0</v>
      </c>
    </row>
    <row r="152" spans="5:12" hidden="1" x14ac:dyDescent="0.4">
      <c r="E152" s="36"/>
      <c r="F152" s="36"/>
      <c r="G152" s="36"/>
      <c r="H152" s="39" t="s">
        <v>128</v>
      </c>
      <c r="I152" s="38">
        <f t="shared" si="6"/>
        <v>0</v>
      </c>
      <c r="J152" s="43">
        <f t="shared" si="7"/>
        <v>0</v>
      </c>
      <c r="K152" s="43">
        <f t="shared" si="8"/>
        <v>0</v>
      </c>
      <c r="L152" s="44">
        <f t="shared" si="9"/>
        <v>0</v>
      </c>
    </row>
    <row r="153" spans="5:12" hidden="1" x14ac:dyDescent="0.4">
      <c r="E153" s="36"/>
      <c r="F153" s="36"/>
      <c r="G153" s="36"/>
      <c r="H153" s="39" t="s">
        <v>129</v>
      </c>
      <c r="I153" s="38">
        <f t="shared" si="6"/>
        <v>0</v>
      </c>
      <c r="J153" s="43">
        <f t="shared" si="7"/>
        <v>0</v>
      </c>
      <c r="K153" s="43">
        <f t="shared" si="8"/>
        <v>0</v>
      </c>
      <c r="L153" s="44">
        <f t="shared" si="9"/>
        <v>0</v>
      </c>
    </row>
    <row r="154" spans="5:12" hidden="1" x14ac:dyDescent="0.4">
      <c r="E154" s="36"/>
      <c r="F154" s="36"/>
      <c r="G154" s="36"/>
      <c r="H154" s="38" t="s">
        <v>28</v>
      </c>
      <c r="I154" s="38">
        <f>SUM(I123:I146)</f>
        <v>0</v>
      </c>
      <c r="J154" s="43">
        <f>SUM(J123:J146)</f>
        <v>0</v>
      </c>
      <c r="K154" s="43">
        <f>SUM(K123:K146)</f>
        <v>0</v>
      </c>
      <c r="L154" s="43">
        <f>SUM(L123:L146)</f>
        <v>0</v>
      </c>
    </row>
    <row r="155" spans="5:12" hidden="1" x14ac:dyDescent="0.4"/>
    <row r="156" spans="5:12" hidden="1" x14ac:dyDescent="0.4"/>
    <row r="157" spans="5:12" hidden="1" x14ac:dyDescent="0.4"/>
    <row r="158" spans="5:12" hidden="1" x14ac:dyDescent="0.4">
      <c r="H158" s="61"/>
      <c r="I158" s="61"/>
    </row>
    <row r="159" spans="5:12" hidden="1" x14ac:dyDescent="0.4">
      <c r="H159" s="60"/>
      <c r="I159" s="62"/>
    </row>
    <row r="160" spans="5:12" hidden="1" x14ac:dyDescent="0.4">
      <c r="H160" s="60"/>
      <c r="I160" s="62"/>
    </row>
    <row r="161" spans="8:9" hidden="1" x14ac:dyDescent="0.4">
      <c r="H161" s="60"/>
      <c r="I161" s="62"/>
    </row>
    <row r="162" spans="8:9" hidden="1" x14ac:dyDescent="0.4">
      <c r="H162" s="60"/>
      <c r="I162" s="62"/>
    </row>
    <row r="163" spans="8:9" hidden="1" x14ac:dyDescent="0.4">
      <c r="H163" s="60"/>
      <c r="I163" s="62"/>
    </row>
    <row r="164" spans="8:9" hidden="1" x14ac:dyDescent="0.4">
      <c r="H164" s="60"/>
      <c r="I164" s="62"/>
    </row>
    <row r="165" spans="8:9" hidden="1" x14ac:dyDescent="0.4">
      <c r="H165" s="60"/>
      <c r="I165" s="62"/>
    </row>
    <row r="166" spans="8:9" hidden="1" x14ac:dyDescent="0.4">
      <c r="H166" s="60"/>
      <c r="I166" s="62"/>
    </row>
    <row r="167" spans="8:9" hidden="1" x14ac:dyDescent="0.4">
      <c r="H167" s="60"/>
      <c r="I167" s="62"/>
    </row>
    <row r="168" spans="8:9" hidden="1" x14ac:dyDescent="0.4">
      <c r="H168" s="60"/>
      <c r="I168" s="62"/>
    </row>
    <row r="169" spans="8:9" hidden="1" x14ac:dyDescent="0.4">
      <c r="H169" s="60"/>
      <c r="I169" s="62"/>
    </row>
    <row r="170" spans="8:9" hidden="1" x14ac:dyDescent="0.4">
      <c r="H170" s="60"/>
      <c r="I170" s="62"/>
    </row>
    <row r="171" spans="8:9" hidden="1" x14ac:dyDescent="0.4">
      <c r="H171" s="60"/>
      <c r="I171" s="62"/>
    </row>
    <row r="172" spans="8:9" hidden="1" x14ac:dyDescent="0.4">
      <c r="H172" s="60"/>
      <c r="I172" s="62"/>
    </row>
    <row r="173" spans="8:9" hidden="1" x14ac:dyDescent="0.4">
      <c r="H173" s="60"/>
      <c r="I173" s="62"/>
    </row>
    <row r="174" spans="8:9" hidden="1" x14ac:dyDescent="0.4">
      <c r="H174" s="60"/>
      <c r="I174" s="62"/>
    </row>
    <row r="175" spans="8:9" hidden="1" x14ac:dyDescent="0.4">
      <c r="H175" s="60"/>
      <c r="I175" s="62"/>
    </row>
    <row r="176" spans="8:9" hidden="1" x14ac:dyDescent="0.4">
      <c r="H176" s="60"/>
      <c r="I176" s="62"/>
    </row>
    <row r="177" spans="8:12" hidden="1" x14ac:dyDescent="0.4">
      <c r="H177" s="60"/>
      <c r="I177" s="62"/>
    </row>
    <row r="178" spans="8:12" hidden="1" x14ac:dyDescent="0.4">
      <c r="H178" s="60"/>
      <c r="I178" s="62"/>
      <c r="L178" s="60"/>
    </row>
    <row r="179" spans="8:12" hidden="1" x14ac:dyDescent="0.4">
      <c r="H179" s="63"/>
      <c r="I179" s="62"/>
    </row>
    <row r="180" spans="8:12" hidden="1" x14ac:dyDescent="0.4">
      <c r="H180" s="63"/>
      <c r="I180" s="62"/>
    </row>
    <row r="181" spans="8:12" x14ac:dyDescent="0.4">
      <c r="H181" s="63"/>
      <c r="I181" s="62"/>
    </row>
    <row r="182" spans="8:12" x14ac:dyDescent="0.4">
      <c r="H182" s="63"/>
      <c r="I182" s="62"/>
    </row>
    <row r="183" spans="8:12" x14ac:dyDescent="0.4">
      <c r="H183" s="60"/>
      <c r="I183" s="64"/>
    </row>
    <row r="184" spans="8:12" x14ac:dyDescent="0.4">
      <c r="H184" s="60"/>
      <c r="I184" s="65"/>
    </row>
    <row r="185" spans="8:12" x14ac:dyDescent="0.4">
      <c r="H185" s="60"/>
      <c r="I185" s="65"/>
    </row>
    <row r="186" spans="8:12" x14ac:dyDescent="0.4">
      <c r="H186" s="60"/>
      <c r="I186" s="65"/>
    </row>
    <row r="187" spans="8:12" x14ac:dyDescent="0.4">
      <c r="H187" s="60"/>
      <c r="I187" s="65"/>
    </row>
    <row r="188" spans="8:12" x14ac:dyDescent="0.4">
      <c r="H188" s="60"/>
      <c r="I188" s="65"/>
      <c r="J188" s="60"/>
    </row>
    <row r="189" spans="8:12" x14ac:dyDescent="0.4">
      <c r="H189" s="60"/>
      <c r="I189" s="65"/>
    </row>
    <row r="190" spans="8:12" x14ac:dyDescent="0.4">
      <c r="H190" s="60"/>
      <c r="I190" s="60"/>
      <c r="J190" s="60"/>
    </row>
  </sheetData>
  <mergeCells count="12">
    <mergeCell ref="F7:F8"/>
    <mergeCell ref="G7:G8"/>
    <mergeCell ref="A2:D4"/>
    <mergeCell ref="E2:E3"/>
    <mergeCell ref="F2:F3"/>
    <mergeCell ref="G2:G3"/>
    <mergeCell ref="A6:A8"/>
    <mergeCell ref="B6:B8"/>
    <mergeCell ref="C6:C8"/>
    <mergeCell ref="D6:D8"/>
    <mergeCell ref="E6:G6"/>
    <mergeCell ref="E7:E8"/>
  </mergeCells>
  <phoneticPr fontId="16"/>
  <dataValidations count="2">
    <dataValidation type="list" allowBlank="1" showInputMessage="1" showErrorMessage="1" sqref="D10:D108" xr:uid="{39C983E0-7C15-49A8-B98C-7BFF7F8081C3}">
      <formula1>$H$159:$H$182</formula1>
    </dataValidation>
    <dataValidation type="list" allowBlank="1" showInputMessage="1" showErrorMessage="1" sqref="D9" xr:uid="{26C988C0-7602-4DC8-AF29-58F4534E7F45}">
      <formula1>$H$123:$H$153</formula1>
    </dataValidation>
  </dataValidations>
  <pageMargins left="0.59055118110236215" right="0.39370078740157477" top="0.59055118110236215" bottom="0.59055118110236215" header="0.3" footer="0.3"/>
  <pageSetup paperSize="9" scale="67" fitToHeight="0" orientation="portrait" blackAndWhite="1" cellComments="asDisplayed" r:id="rId1"/>
  <headerFooter>
    <oddHeader>&amp;R&amp;16（添付資料）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  <pageSetUpPr fitToPage="1"/>
  </sheetPr>
  <dimension ref="A1:L175"/>
  <sheetViews>
    <sheetView view="pageBreakPreview" topLeftCell="D1" zoomScaleSheetLayoutView="100" workbookViewId="0">
      <selection activeCell="D120" sqref="A120:XFD175"/>
    </sheetView>
  </sheetViews>
  <sheetFormatPr defaultColWidth="9" defaultRowHeight="18.75" x14ac:dyDescent="0.4"/>
  <cols>
    <col min="1" max="1" width="4.625" style="25" customWidth="1"/>
    <col min="2" max="2" width="24.875" style="25" customWidth="1"/>
    <col min="3" max="3" width="13.5" style="25" bestFit="1" customWidth="1"/>
    <col min="4" max="4" width="29.875" style="25" customWidth="1"/>
    <col min="5" max="7" width="17.875" style="25" customWidth="1"/>
    <col min="8" max="8" width="46.5" style="25" bestFit="1" customWidth="1"/>
    <col min="9" max="9" width="9" style="25" customWidth="1"/>
    <col min="10" max="16384" width="9" style="25"/>
  </cols>
  <sheetData>
    <row r="1" spans="1:7" ht="49.5" customHeight="1" x14ac:dyDescent="0.4">
      <c r="A1" s="26" t="s">
        <v>64</v>
      </c>
    </row>
    <row r="2" spans="1:7" x14ac:dyDescent="0.4">
      <c r="A2" s="86" t="s">
        <v>69</v>
      </c>
      <c r="B2" s="87"/>
      <c r="C2" s="87"/>
      <c r="D2" s="88"/>
      <c r="E2" s="84" t="s">
        <v>95</v>
      </c>
      <c r="F2" s="82" t="s">
        <v>9</v>
      </c>
      <c r="G2" s="84" t="s">
        <v>61</v>
      </c>
    </row>
    <row r="3" spans="1:7" x14ac:dyDescent="0.4">
      <c r="A3" s="89"/>
      <c r="B3" s="90"/>
      <c r="C3" s="90"/>
      <c r="D3" s="91"/>
      <c r="E3" s="85"/>
      <c r="F3" s="85"/>
      <c r="G3" s="85"/>
    </row>
    <row r="4" spans="1:7" ht="51.75" customHeight="1" x14ac:dyDescent="0.4">
      <c r="A4" s="92"/>
      <c r="B4" s="93"/>
      <c r="C4" s="93"/>
      <c r="D4" s="94"/>
      <c r="E4" s="32">
        <f>E109</f>
        <v>767200</v>
      </c>
      <c r="F4" s="32">
        <f>F109</f>
        <v>791938</v>
      </c>
      <c r="G4" s="32">
        <f>G109</f>
        <v>24738.000000000058</v>
      </c>
    </row>
    <row r="5" spans="1:7" ht="37.5" customHeight="1" x14ac:dyDescent="0.4"/>
    <row r="6" spans="1:7" x14ac:dyDescent="0.4">
      <c r="A6" s="95"/>
      <c r="B6" s="98" t="s">
        <v>55</v>
      </c>
      <c r="C6" s="84" t="s">
        <v>53</v>
      </c>
      <c r="D6" s="98" t="s">
        <v>33</v>
      </c>
      <c r="E6" s="102" t="s">
        <v>12</v>
      </c>
      <c r="F6" s="103"/>
      <c r="G6" s="104"/>
    </row>
    <row r="7" spans="1:7" x14ac:dyDescent="0.4">
      <c r="A7" s="96"/>
      <c r="B7" s="99"/>
      <c r="C7" s="101"/>
      <c r="D7" s="99"/>
      <c r="E7" s="84" t="s">
        <v>95</v>
      </c>
      <c r="F7" s="82" t="s">
        <v>9</v>
      </c>
      <c r="G7" s="84" t="s">
        <v>61</v>
      </c>
    </row>
    <row r="8" spans="1:7" x14ac:dyDescent="0.4">
      <c r="A8" s="97"/>
      <c r="B8" s="100"/>
      <c r="C8" s="85"/>
      <c r="D8" s="100"/>
      <c r="E8" s="85"/>
      <c r="F8" s="83"/>
      <c r="G8" s="85"/>
    </row>
    <row r="9" spans="1:7" ht="51.75" customHeight="1" x14ac:dyDescent="0.4">
      <c r="A9" s="19">
        <v>1</v>
      </c>
      <c r="B9" s="20" t="s">
        <v>38</v>
      </c>
      <c r="C9" s="28" t="s">
        <v>96</v>
      </c>
      <c r="D9" s="30" t="s">
        <v>73</v>
      </c>
      <c r="E9" s="33">
        <v>200000</v>
      </c>
      <c r="F9" s="33">
        <v>192850</v>
      </c>
      <c r="G9" s="34">
        <f t="shared" ref="G9:G72" si="0">IF(B9="","",F9-E9)</f>
        <v>-7150</v>
      </c>
    </row>
    <row r="10" spans="1:7" ht="51.75" customHeight="1" x14ac:dyDescent="0.4">
      <c r="A10" s="19">
        <v>2</v>
      </c>
      <c r="B10" s="20" t="s">
        <v>38</v>
      </c>
      <c r="C10" s="28" t="s">
        <v>96</v>
      </c>
      <c r="D10" s="30" t="s">
        <v>80</v>
      </c>
      <c r="E10" s="33">
        <v>31200</v>
      </c>
      <c r="F10" s="33">
        <v>33246</v>
      </c>
      <c r="G10" s="34">
        <f t="shared" si="0"/>
        <v>2046</v>
      </c>
    </row>
    <row r="11" spans="1:7" ht="51.75" customHeight="1" x14ac:dyDescent="0.4">
      <c r="A11" s="19">
        <v>3</v>
      </c>
      <c r="B11" s="20" t="s">
        <v>38</v>
      </c>
      <c r="C11" s="28" t="s">
        <v>96</v>
      </c>
      <c r="D11" s="30" t="s">
        <v>57</v>
      </c>
      <c r="E11" s="33">
        <v>78000</v>
      </c>
      <c r="F11" s="33">
        <v>77984</v>
      </c>
      <c r="G11" s="34">
        <f t="shared" si="0"/>
        <v>-16</v>
      </c>
    </row>
    <row r="12" spans="1:7" ht="51.75" customHeight="1" x14ac:dyDescent="0.4">
      <c r="A12" s="19">
        <v>4</v>
      </c>
      <c r="B12" s="20" t="s">
        <v>14</v>
      </c>
      <c r="C12" s="28" t="s">
        <v>100</v>
      </c>
      <c r="D12" s="30" t="s">
        <v>22</v>
      </c>
      <c r="E12" s="33">
        <v>72000</v>
      </c>
      <c r="F12" s="33">
        <v>73452</v>
      </c>
      <c r="G12" s="34">
        <f t="shared" si="0"/>
        <v>1452</v>
      </c>
    </row>
    <row r="13" spans="1:7" ht="51.75" customHeight="1" x14ac:dyDescent="0.4">
      <c r="A13" s="19">
        <v>5</v>
      </c>
      <c r="B13" s="20" t="s">
        <v>25</v>
      </c>
      <c r="C13" s="28" t="s">
        <v>99</v>
      </c>
      <c r="D13" s="30" t="s">
        <v>82</v>
      </c>
      <c r="E13" s="33">
        <v>56000</v>
      </c>
      <c r="F13" s="33">
        <v>58327</v>
      </c>
      <c r="G13" s="34">
        <f t="shared" si="0"/>
        <v>2327</v>
      </c>
    </row>
    <row r="14" spans="1:7" ht="51.75" customHeight="1" x14ac:dyDescent="0.4">
      <c r="A14" s="19">
        <v>6</v>
      </c>
      <c r="B14" s="20" t="s">
        <v>56</v>
      </c>
      <c r="C14" s="28" t="s">
        <v>98</v>
      </c>
      <c r="D14" s="30" t="s">
        <v>13</v>
      </c>
      <c r="E14" s="33">
        <v>42000</v>
      </c>
      <c r="F14" s="33">
        <v>43204</v>
      </c>
      <c r="G14" s="34">
        <f t="shared" si="0"/>
        <v>1204</v>
      </c>
    </row>
    <row r="15" spans="1:7" ht="51.75" customHeight="1" x14ac:dyDescent="0.4">
      <c r="A15" s="19">
        <v>7</v>
      </c>
      <c r="B15" s="20" t="s">
        <v>44</v>
      </c>
      <c r="C15" s="28" t="s">
        <v>97</v>
      </c>
      <c r="D15" s="30" t="s">
        <v>75</v>
      </c>
      <c r="E15" s="33">
        <v>287999.99999999994</v>
      </c>
      <c r="F15" s="33">
        <v>312875</v>
      </c>
      <c r="G15" s="34">
        <f t="shared" si="0"/>
        <v>24875.000000000058</v>
      </c>
    </row>
    <row r="16" spans="1:7" ht="51.75" customHeight="1" x14ac:dyDescent="0.4">
      <c r="A16" s="19">
        <v>8</v>
      </c>
      <c r="B16" s="20"/>
      <c r="C16" s="29"/>
      <c r="D16" s="20"/>
      <c r="E16" s="33"/>
      <c r="F16" s="33"/>
      <c r="G16" s="34" t="str">
        <f t="shared" si="0"/>
        <v/>
      </c>
    </row>
    <row r="17" spans="1:7" ht="51.75" customHeight="1" x14ac:dyDescent="0.4">
      <c r="A17" s="19">
        <v>9</v>
      </c>
      <c r="B17" s="20"/>
      <c r="C17" s="29"/>
      <c r="D17" s="20"/>
      <c r="E17" s="33"/>
      <c r="F17" s="33"/>
      <c r="G17" s="34" t="str">
        <f t="shared" si="0"/>
        <v/>
      </c>
    </row>
    <row r="18" spans="1:7" ht="51.75" customHeight="1" x14ac:dyDescent="0.4">
      <c r="A18" s="19">
        <v>10</v>
      </c>
      <c r="B18" s="20"/>
      <c r="C18" s="29"/>
      <c r="D18" s="20"/>
      <c r="E18" s="33"/>
      <c r="F18" s="33"/>
      <c r="G18" s="34" t="str">
        <f t="shared" si="0"/>
        <v/>
      </c>
    </row>
    <row r="19" spans="1:7" ht="51.75" customHeight="1" x14ac:dyDescent="0.4">
      <c r="A19" s="19">
        <v>11</v>
      </c>
      <c r="B19" s="20"/>
      <c r="C19" s="29"/>
      <c r="D19" s="20"/>
      <c r="E19" s="33"/>
      <c r="F19" s="33"/>
      <c r="G19" s="34" t="str">
        <f t="shared" si="0"/>
        <v/>
      </c>
    </row>
    <row r="20" spans="1:7" ht="51.75" customHeight="1" x14ac:dyDescent="0.4">
      <c r="A20" s="19">
        <v>12</v>
      </c>
      <c r="B20" s="20"/>
      <c r="C20" s="29"/>
      <c r="D20" s="20"/>
      <c r="E20" s="33"/>
      <c r="F20" s="33"/>
      <c r="G20" s="34" t="str">
        <f t="shared" si="0"/>
        <v/>
      </c>
    </row>
    <row r="21" spans="1:7" ht="51.75" customHeight="1" x14ac:dyDescent="0.4">
      <c r="A21" s="19">
        <v>13</v>
      </c>
      <c r="B21" s="20"/>
      <c r="C21" s="29"/>
      <c r="D21" s="20"/>
      <c r="E21" s="33"/>
      <c r="F21" s="33"/>
      <c r="G21" s="34" t="str">
        <f t="shared" si="0"/>
        <v/>
      </c>
    </row>
    <row r="22" spans="1:7" ht="51.75" customHeight="1" x14ac:dyDescent="0.4">
      <c r="A22" s="19">
        <v>14</v>
      </c>
      <c r="B22" s="20"/>
      <c r="C22" s="29"/>
      <c r="D22" s="20"/>
      <c r="E22" s="33"/>
      <c r="F22" s="33"/>
      <c r="G22" s="34" t="str">
        <f t="shared" si="0"/>
        <v/>
      </c>
    </row>
    <row r="23" spans="1:7" ht="51.75" customHeight="1" x14ac:dyDescent="0.4">
      <c r="A23" s="19">
        <v>15</v>
      </c>
      <c r="B23" s="20"/>
      <c r="C23" s="29"/>
      <c r="D23" s="20"/>
      <c r="E23" s="33"/>
      <c r="F23" s="33"/>
      <c r="G23" s="34" t="str">
        <f t="shared" si="0"/>
        <v/>
      </c>
    </row>
    <row r="24" spans="1:7" ht="51.75" hidden="1" customHeight="1" x14ac:dyDescent="0.4">
      <c r="A24" s="19">
        <v>16</v>
      </c>
      <c r="B24" s="20"/>
      <c r="C24" s="29"/>
      <c r="D24" s="20"/>
      <c r="E24" s="33"/>
      <c r="F24" s="33"/>
      <c r="G24" s="34" t="str">
        <f t="shared" si="0"/>
        <v/>
      </c>
    </row>
    <row r="25" spans="1:7" ht="51.75" hidden="1" customHeight="1" x14ac:dyDescent="0.4">
      <c r="A25" s="19">
        <v>17</v>
      </c>
      <c r="B25" s="20"/>
      <c r="C25" s="29"/>
      <c r="D25" s="20"/>
      <c r="E25" s="33"/>
      <c r="F25" s="33"/>
      <c r="G25" s="34" t="str">
        <f t="shared" si="0"/>
        <v/>
      </c>
    </row>
    <row r="26" spans="1:7" ht="51.75" hidden="1" customHeight="1" x14ac:dyDescent="0.4">
      <c r="A26" s="19">
        <v>18</v>
      </c>
      <c r="B26" s="20"/>
      <c r="C26" s="29"/>
      <c r="D26" s="20"/>
      <c r="E26" s="33"/>
      <c r="F26" s="33"/>
      <c r="G26" s="34" t="str">
        <f t="shared" si="0"/>
        <v/>
      </c>
    </row>
    <row r="27" spans="1:7" ht="51.75" hidden="1" customHeight="1" x14ac:dyDescent="0.4">
      <c r="A27" s="19">
        <v>19</v>
      </c>
      <c r="B27" s="20"/>
      <c r="C27" s="29"/>
      <c r="D27" s="20"/>
      <c r="E27" s="33"/>
      <c r="F27" s="33"/>
      <c r="G27" s="34" t="str">
        <f t="shared" si="0"/>
        <v/>
      </c>
    </row>
    <row r="28" spans="1:7" ht="51.75" hidden="1" customHeight="1" x14ac:dyDescent="0.4">
      <c r="A28" s="19">
        <v>20</v>
      </c>
      <c r="B28" s="20"/>
      <c r="C28" s="29"/>
      <c r="D28" s="20"/>
      <c r="E28" s="33"/>
      <c r="F28" s="33"/>
      <c r="G28" s="34" t="str">
        <f t="shared" si="0"/>
        <v/>
      </c>
    </row>
    <row r="29" spans="1:7" ht="51.75" hidden="1" customHeight="1" x14ac:dyDescent="0.4">
      <c r="A29" s="19">
        <v>21</v>
      </c>
      <c r="B29" s="20"/>
      <c r="C29" s="29"/>
      <c r="D29" s="20"/>
      <c r="E29" s="33"/>
      <c r="F29" s="33"/>
      <c r="G29" s="34" t="str">
        <f t="shared" si="0"/>
        <v/>
      </c>
    </row>
    <row r="30" spans="1:7" ht="51.75" hidden="1" customHeight="1" x14ac:dyDescent="0.4">
      <c r="A30" s="19">
        <v>22</v>
      </c>
      <c r="B30" s="20"/>
      <c r="C30" s="29"/>
      <c r="D30" s="20"/>
      <c r="E30" s="33"/>
      <c r="F30" s="33"/>
      <c r="G30" s="34" t="str">
        <f t="shared" si="0"/>
        <v/>
      </c>
    </row>
    <row r="31" spans="1:7" ht="51.75" hidden="1" customHeight="1" x14ac:dyDescent="0.4">
      <c r="A31" s="19">
        <v>23</v>
      </c>
      <c r="B31" s="20"/>
      <c r="C31" s="29"/>
      <c r="D31" s="20"/>
      <c r="E31" s="33"/>
      <c r="F31" s="33"/>
      <c r="G31" s="34" t="str">
        <f t="shared" si="0"/>
        <v/>
      </c>
    </row>
    <row r="32" spans="1:7" ht="51.75" hidden="1" customHeight="1" x14ac:dyDescent="0.4">
      <c r="A32" s="19">
        <v>24</v>
      </c>
      <c r="B32" s="20"/>
      <c r="C32" s="29"/>
      <c r="D32" s="20"/>
      <c r="E32" s="33"/>
      <c r="F32" s="33"/>
      <c r="G32" s="34" t="str">
        <f t="shared" si="0"/>
        <v/>
      </c>
    </row>
    <row r="33" spans="1:7" ht="51.75" hidden="1" customHeight="1" x14ac:dyDescent="0.4">
      <c r="A33" s="19">
        <v>25</v>
      </c>
      <c r="B33" s="20"/>
      <c r="C33" s="29"/>
      <c r="D33" s="20"/>
      <c r="E33" s="33"/>
      <c r="F33" s="33"/>
      <c r="G33" s="34" t="str">
        <f t="shared" si="0"/>
        <v/>
      </c>
    </row>
    <row r="34" spans="1:7" ht="51.75" hidden="1" customHeight="1" x14ac:dyDescent="0.4">
      <c r="A34" s="19">
        <v>26</v>
      </c>
      <c r="B34" s="20"/>
      <c r="C34" s="29"/>
      <c r="D34" s="20"/>
      <c r="E34" s="33"/>
      <c r="F34" s="33"/>
      <c r="G34" s="34" t="str">
        <f t="shared" si="0"/>
        <v/>
      </c>
    </row>
    <row r="35" spans="1:7" ht="51.75" hidden="1" customHeight="1" x14ac:dyDescent="0.4">
      <c r="A35" s="19">
        <v>27</v>
      </c>
      <c r="B35" s="20"/>
      <c r="C35" s="29"/>
      <c r="D35" s="20"/>
      <c r="E35" s="33"/>
      <c r="F35" s="33"/>
      <c r="G35" s="34" t="str">
        <f t="shared" si="0"/>
        <v/>
      </c>
    </row>
    <row r="36" spans="1:7" ht="51.75" hidden="1" customHeight="1" x14ac:dyDescent="0.4">
      <c r="A36" s="19">
        <v>28</v>
      </c>
      <c r="B36" s="20"/>
      <c r="C36" s="29"/>
      <c r="D36" s="20"/>
      <c r="E36" s="33"/>
      <c r="F36" s="33"/>
      <c r="G36" s="34" t="str">
        <f t="shared" si="0"/>
        <v/>
      </c>
    </row>
    <row r="37" spans="1:7" ht="51.75" hidden="1" customHeight="1" x14ac:dyDescent="0.4">
      <c r="A37" s="19">
        <v>29</v>
      </c>
      <c r="B37" s="20"/>
      <c r="C37" s="29"/>
      <c r="D37" s="20"/>
      <c r="E37" s="33"/>
      <c r="F37" s="33"/>
      <c r="G37" s="34" t="str">
        <f t="shared" si="0"/>
        <v/>
      </c>
    </row>
    <row r="38" spans="1:7" ht="51.75" hidden="1" customHeight="1" x14ac:dyDescent="0.4">
      <c r="A38" s="19">
        <v>30</v>
      </c>
      <c r="B38" s="20"/>
      <c r="C38" s="29"/>
      <c r="D38" s="20"/>
      <c r="E38" s="33"/>
      <c r="F38" s="33"/>
      <c r="G38" s="34" t="str">
        <f t="shared" si="0"/>
        <v/>
      </c>
    </row>
    <row r="39" spans="1:7" ht="51.75" hidden="1" customHeight="1" x14ac:dyDescent="0.4">
      <c r="A39" s="19">
        <v>31</v>
      </c>
      <c r="B39" s="20"/>
      <c r="C39" s="29"/>
      <c r="D39" s="20"/>
      <c r="E39" s="33"/>
      <c r="F39" s="33"/>
      <c r="G39" s="34" t="str">
        <f t="shared" si="0"/>
        <v/>
      </c>
    </row>
    <row r="40" spans="1:7" ht="51.75" hidden="1" customHeight="1" x14ac:dyDescent="0.4">
      <c r="A40" s="19">
        <v>32</v>
      </c>
      <c r="B40" s="20"/>
      <c r="C40" s="29"/>
      <c r="D40" s="20"/>
      <c r="E40" s="33"/>
      <c r="F40" s="33"/>
      <c r="G40" s="34" t="str">
        <f t="shared" si="0"/>
        <v/>
      </c>
    </row>
    <row r="41" spans="1:7" ht="51.75" hidden="1" customHeight="1" x14ac:dyDescent="0.4">
      <c r="A41" s="19">
        <v>33</v>
      </c>
      <c r="B41" s="20"/>
      <c r="C41" s="29"/>
      <c r="D41" s="20"/>
      <c r="E41" s="33"/>
      <c r="F41" s="33"/>
      <c r="G41" s="34" t="str">
        <f t="shared" si="0"/>
        <v/>
      </c>
    </row>
    <row r="42" spans="1:7" ht="51.75" hidden="1" customHeight="1" x14ac:dyDescent="0.4">
      <c r="A42" s="19">
        <v>34</v>
      </c>
      <c r="B42" s="20"/>
      <c r="C42" s="29"/>
      <c r="D42" s="20"/>
      <c r="E42" s="33"/>
      <c r="F42" s="33"/>
      <c r="G42" s="34" t="str">
        <f t="shared" si="0"/>
        <v/>
      </c>
    </row>
    <row r="43" spans="1:7" ht="51.75" hidden="1" customHeight="1" x14ac:dyDescent="0.4">
      <c r="A43" s="19">
        <v>35</v>
      </c>
      <c r="B43" s="20"/>
      <c r="C43" s="29"/>
      <c r="D43" s="20"/>
      <c r="E43" s="33"/>
      <c r="F43" s="33"/>
      <c r="G43" s="34" t="str">
        <f t="shared" si="0"/>
        <v/>
      </c>
    </row>
    <row r="44" spans="1:7" ht="51.75" hidden="1" customHeight="1" x14ac:dyDescent="0.4">
      <c r="A44" s="19">
        <v>36</v>
      </c>
      <c r="B44" s="20"/>
      <c r="C44" s="29"/>
      <c r="D44" s="20"/>
      <c r="E44" s="33"/>
      <c r="F44" s="33"/>
      <c r="G44" s="34" t="str">
        <f t="shared" si="0"/>
        <v/>
      </c>
    </row>
    <row r="45" spans="1:7" ht="51.75" hidden="1" customHeight="1" x14ac:dyDescent="0.4">
      <c r="A45" s="19">
        <v>37</v>
      </c>
      <c r="B45" s="20"/>
      <c r="C45" s="29"/>
      <c r="D45" s="20"/>
      <c r="E45" s="33"/>
      <c r="F45" s="33"/>
      <c r="G45" s="34" t="str">
        <f t="shared" si="0"/>
        <v/>
      </c>
    </row>
    <row r="46" spans="1:7" ht="51.75" hidden="1" customHeight="1" x14ac:dyDescent="0.4">
      <c r="A46" s="19">
        <v>38</v>
      </c>
      <c r="B46" s="20"/>
      <c r="C46" s="29"/>
      <c r="D46" s="20"/>
      <c r="E46" s="33"/>
      <c r="F46" s="33"/>
      <c r="G46" s="34" t="str">
        <f t="shared" si="0"/>
        <v/>
      </c>
    </row>
    <row r="47" spans="1:7" ht="51.75" hidden="1" customHeight="1" x14ac:dyDescent="0.4">
      <c r="A47" s="19">
        <v>39</v>
      </c>
      <c r="B47" s="20"/>
      <c r="C47" s="29"/>
      <c r="D47" s="20"/>
      <c r="E47" s="33"/>
      <c r="F47" s="33"/>
      <c r="G47" s="34" t="str">
        <f t="shared" si="0"/>
        <v/>
      </c>
    </row>
    <row r="48" spans="1:7" ht="51.75" hidden="1" customHeight="1" x14ac:dyDescent="0.4">
      <c r="A48" s="19">
        <v>40</v>
      </c>
      <c r="B48" s="20"/>
      <c r="C48" s="29"/>
      <c r="D48" s="20"/>
      <c r="E48" s="33"/>
      <c r="F48" s="33"/>
      <c r="G48" s="34" t="str">
        <f t="shared" si="0"/>
        <v/>
      </c>
    </row>
    <row r="49" spans="1:7" ht="51.75" hidden="1" customHeight="1" x14ac:dyDescent="0.4">
      <c r="A49" s="19">
        <v>41</v>
      </c>
      <c r="B49" s="20"/>
      <c r="C49" s="29"/>
      <c r="D49" s="20"/>
      <c r="E49" s="33"/>
      <c r="F49" s="33"/>
      <c r="G49" s="34" t="str">
        <f t="shared" si="0"/>
        <v/>
      </c>
    </row>
    <row r="50" spans="1:7" ht="51.75" hidden="1" customHeight="1" x14ac:dyDescent="0.4">
      <c r="A50" s="19">
        <v>42</v>
      </c>
      <c r="B50" s="20"/>
      <c r="C50" s="29"/>
      <c r="D50" s="20"/>
      <c r="E50" s="33"/>
      <c r="F50" s="33"/>
      <c r="G50" s="34" t="str">
        <f t="shared" si="0"/>
        <v/>
      </c>
    </row>
    <row r="51" spans="1:7" ht="51.75" hidden="1" customHeight="1" x14ac:dyDescent="0.4">
      <c r="A51" s="19">
        <v>43</v>
      </c>
      <c r="B51" s="20"/>
      <c r="C51" s="29"/>
      <c r="D51" s="20"/>
      <c r="E51" s="33"/>
      <c r="F51" s="33"/>
      <c r="G51" s="34" t="str">
        <f t="shared" si="0"/>
        <v/>
      </c>
    </row>
    <row r="52" spans="1:7" ht="51.75" hidden="1" customHeight="1" x14ac:dyDescent="0.4">
      <c r="A52" s="19">
        <v>44</v>
      </c>
      <c r="B52" s="20"/>
      <c r="C52" s="29"/>
      <c r="D52" s="20"/>
      <c r="E52" s="33"/>
      <c r="F52" s="33"/>
      <c r="G52" s="34" t="str">
        <f t="shared" si="0"/>
        <v/>
      </c>
    </row>
    <row r="53" spans="1:7" ht="51.75" hidden="1" customHeight="1" x14ac:dyDescent="0.4">
      <c r="A53" s="19">
        <v>45</v>
      </c>
      <c r="B53" s="20"/>
      <c r="C53" s="29"/>
      <c r="D53" s="20"/>
      <c r="E53" s="33"/>
      <c r="F53" s="33"/>
      <c r="G53" s="34" t="str">
        <f t="shared" si="0"/>
        <v/>
      </c>
    </row>
    <row r="54" spans="1:7" ht="51.75" hidden="1" customHeight="1" x14ac:dyDescent="0.4">
      <c r="A54" s="19">
        <v>46</v>
      </c>
      <c r="B54" s="20"/>
      <c r="C54" s="29"/>
      <c r="D54" s="20"/>
      <c r="E54" s="33"/>
      <c r="F54" s="33"/>
      <c r="G54" s="34" t="str">
        <f t="shared" si="0"/>
        <v/>
      </c>
    </row>
    <row r="55" spans="1:7" ht="51.75" hidden="1" customHeight="1" x14ac:dyDescent="0.4">
      <c r="A55" s="19">
        <v>47</v>
      </c>
      <c r="B55" s="20"/>
      <c r="C55" s="29"/>
      <c r="D55" s="20"/>
      <c r="E55" s="33"/>
      <c r="F55" s="33"/>
      <c r="G55" s="34" t="str">
        <f t="shared" si="0"/>
        <v/>
      </c>
    </row>
    <row r="56" spans="1:7" ht="51.75" hidden="1" customHeight="1" x14ac:dyDescent="0.4">
      <c r="A56" s="19">
        <v>48</v>
      </c>
      <c r="B56" s="20"/>
      <c r="C56" s="29"/>
      <c r="D56" s="20"/>
      <c r="E56" s="33"/>
      <c r="F56" s="33"/>
      <c r="G56" s="34" t="str">
        <f t="shared" si="0"/>
        <v/>
      </c>
    </row>
    <row r="57" spans="1:7" ht="51.75" hidden="1" customHeight="1" x14ac:dyDescent="0.4">
      <c r="A57" s="19">
        <v>49</v>
      </c>
      <c r="B57" s="20"/>
      <c r="C57" s="29"/>
      <c r="D57" s="20"/>
      <c r="E57" s="33"/>
      <c r="F57" s="33"/>
      <c r="G57" s="34" t="str">
        <f t="shared" si="0"/>
        <v/>
      </c>
    </row>
    <row r="58" spans="1:7" ht="51.75" hidden="1" customHeight="1" x14ac:dyDescent="0.4">
      <c r="A58" s="19">
        <v>50</v>
      </c>
      <c r="B58" s="20"/>
      <c r="C58" s="29"/>
      <c r="D58" s="20"/>
      <c r="E58" s="33"/>
      <c r="F58" s="33"/>
      <c r="G58" s="34" t="str">
        <f t="shared" si="0"/>
        <v/>
      </c>
    </row>
    <row r="59" spans="1:7" ht="51.75" hidden="1" customHeight="1" x14ac:dyDescent="0.4">
      <c r="A59" s="19">
        <v>51</v>
      </c>
      <c r="B59" s="20"/>
      <c r="C59" s="29"/>
      <c r="D59" s="20"/>
      <c r="E59" s="33"/>
      <c r="F59" s="33"/>
      <c r="G59" s="34" t="str">
        <f t="shared" si="0"/>
        <v/>
      </c>
    </row>
    <row r="60" spans="1:7" ht="51.75" hidden="1" customHeight="1" x14ac:dyDescent="0.4">
      <c r="A60" s="19">
        <v>52</v>
      </c>
      <c r="B60" s="20"/>
      <c r="C60" s="29"/>
      <c r="D60" s="20"/>
      <c r="E60" s="33"/>
      <c r="F60" s="33"/>
      <c r="G60" s="34" t="str">
        <f t="shared" si="0"/>
        <v/>
      </c>
    </row>
    <row r="61" spans="1:7" ht="51.75" hidden="1" customHeight="1" x14ac:dyDescent="0.4">
      <c r="A61" s="19">
        <v>53</v>
      </c>
      <c r="B61" s="20"/>
      <c r="C61" s="29"/>
      <c r="D61" s="20"/>
      <c r="E61" s="33"/>
      <c r="F61" s="33"/>
      <c r="G61" s="34" t="str">
        <f t="shared" si="0"/>
        <v/>
      </c>
    </row>
    <row r="62" spans="1:7" ht="51.75" hidden="1" customHeight="1" x14ac:dyDescent="0.4">
      <c r="A62" s="19">
        <v>54</v>
      </c>
      <c r="B62" s="20"/>
      <c r="C62" s="29"/>
      <c r="D62" s="20"/>
      <c r="E62" s="33"/>
      <c r="F62" s="33"/>
      <c r="G62" s="34" t="str">
        <f t="shared" si="0"/>
        <v/>
      </c>
    </row>
    <row r="63" spans="1:7" ht="51.75" hidden="1" customHeight="1" x14ac:dyDescent="0.4">
      <c r="A63" s="19">
        <v>55</v>
      </c>
      <c r="B63" s="20"/>
      <c r="C63" s="29"/>
      <c r="D63" s="20"/>
      <c r="E63" s="33"/>
      <c r="F63" s="33"/>
      <c r="G63" s="34" t="str">
        <f t="shared" si="0"/>
        <v/>
      </c>
    </row>
    <row r="64" spans="1:7" ht="51.75" hidden="1" customHeight="1" x14ac:dyDescent="0.4">
      <c r="A64" s="19">
        <v>56</v>
      </c>
      <c r="B64" s="20"/>
      <c r="C64" s="29"/>
      <c r="D64" s="20"/>
      <c r="E64" s="33"/>
      <c r="F64" s="33"/>
      <c r="G64" s="34" t="str">
        <f t="shared" si="0"/>
        <v/>
      </c>
    </row>
    <row r="65" spans="1:7" ht="51.75" hidden="1" customHeight="1" x14ac:dyDescent="0.4">
      <c r="A65" s="19">
        <v>57</v>
      </c>
      <c r="B65" s="20"/>
      <c r="C65" s="29"/>
      <c r="D65" s="20"/>
      <c r="E65" s="33"/>
      <c r="F65" s="33"/>
      <c r="G65" s="34" t="str">
        <f t="shared" si="0"/>
        <v/>
      </c>
    </row>
    <row r="66" spans="1:7" ht="51.75" hidden="1" customHeight="1" x14ac:dyDescent="0.4">
      <c r="A66" s="19">
        <v>58</v>
      </c>
      <c r="B66" s="20"/>
      <c r="C66" s="29"/>
      <c r="D66" s="20"/>
      <c r="E66" s="33"/>
      <c r="F66" s="33"/>
      <c r="G66" s="34" t="str">
        <f t="shared" si="0"/>
        <v/>
      </c>
    </row>
    <row r="67" spans="1:7" ht="51.75" hidden="1" customHeight="1" x14ac:dyDescent="0.4">
      <c r="A67" s="19">
        <v>59</v>
      </c>
      <c r="B67" s="20"/>
      <c r="C67" s="29"/>
      <c r="D67" s="20"/>
      <c r="E67" s="33"/>
      <c r="F67" s="33"/>
      <c r="G67" s="34" t="str">
        <f t="shared" si="0"/>
        <v/>
      </c>
    </row>
    <row r="68" spans="1:7" ht="51.75" hidden="1" customHeight="1" x14ac:dyDescent="0.4">
      <c r="A68" s="19">
        <v>60</v>
      </c>
      <c r="B68" s="20"/>
      <c r="C68" s="29"/>
      <c r="D68" s="20"/>
      <c r="E68" s="33"/>
      <c r="F68" s="33"/>
      <c r="G68" s="34" t="str">
        <f t="shared" si="0"/>
        <v/>
      </c>
    </row>
    <row r="69" spans="1:7" ht="51.75" hidden="1" customHeight="1" x14ac:dyDescent="0.4">
      <c r="A69" s="19">
        <v>61</v>
      </c>
      <c r="B69" s="20"/>
      <c r="C69" s="29"/>
      <c r="D69" s="20"/>
      <c r="E69" s="33"/>
      <c r="F69" s="33"/>
      <c r="G69" s="34" t="str">
        <f t="shared" si="0"/>
        <v/>
      </c>
    </row>
    <row r="70" spans="1:7" ht="51.75" hidden="1" customHeight="1" x14ac:dyDescent="0.4">
      <c r="A70" s="19">
        <v>62</v>
      </c>
      <c r="B70" s="20"/>
      <c r="C70" s="29"/>
      <c r="D70" s="20"/>
      <c r="E70" s="33"/>
      <c r="F70" s="33"/>
      <c r="G70" s="34" t="str">
        <f t="shared" si="0"/>
        <v/>
      </c>
    </row>
    <row r="71" spans="1:7" ht="51.75" hidden="1" customHeight="1" x14ac:dyDescent="0.4">
      <c r="A71" s="19">
        <v>63</v>
      </c>
      <c r="B71" s="20"/>
      <c r="C71" s="29"/>
      <c r="D71" s="20"/>
      <c r="E71" s="33"/>
      <c r="F71" s="33"/>
      <c r="G71" s="34" t="str">
        <f t="shared" si="0"/>
        <v/>
      </c>
    </row>
    <row r="72" spans="1:7" ht="51.75" hidden="1" customHeight="1" x14ac:dyDescent="0.4">
      <c r="A72" s="19">
        <v>64</v>
      </c>
      <c r="B72" s="20"/>
      <c r="C72" s="29"/>
      <c r="D72" s="20"/>
      <c r="E72" s="33"/>
      <c r="F72" s="33"/>
      <c r="G72" s="34" t="str">
        <f t="shared" si="0"/>
        <v/>
      </c>
    </row>
    <row r="73" spans="1:7" ht="51.75" hidden="1" customHeight="1" x14ac:dyDescent="0.4">
      <c r="A73" s="19">
        <v>65</v>
      </c>
      <c r="B73" s="20"/>
      <c r="C73" s="29"/>
      <c r="D73" s="20"/>
      <c r="E73" s="33"/>
      <c r="F73" s="33"/>
      <c r="G73" s="34" t="str">
        <f t="shared" ref="G73:G108" si="1">IF(B73="","",F73-E73)</f>
        <v/>
      </c>
    </row>
    <row r="74" spans="1:7" ht="51.75" hidden="1" customHeight="1" x14ac:dyDescent="0.4">
      <c r="A74" s="19">
        <v>66</v>
      </c>
      <c r="B74" s="20"/>
      <c r="C74" s="29"/>
      <c r="D74" s="20"/>
      <c r="E74" s="33"/>
      <c r="F74" s="33"/>
      <c r="G74" s="34" t="str">
        <f t="shared" si="1"/>
        <v/>
      </c>
    </row>
    <row r="75" spans="1:7" ht="51.75" hidden="1" customHeight="1" x14ac:dyDescent="0.4">
      <c r="A75" s="19">
        <v>67</v>
      </c>
      <c r="B75" s="20"/>
      <c r="C75" s="29"/>
      <c r="D75" s="20"/>
      <c r="E75" s="33"/>
      <c r="F75" s="33"/>
      <c r="G75" s="34" t="str">
        <f t="shared" si="1"/>
        <v/>
      </c>
    </row>
    <row r="76" spans="1:7" ht="51.75" hidden="1" customHeight="1" x14ac:dyDescent="0.4">
      <c r="A76" s="19">
        <v>68</v>
      </c>
      <c r="B76" s="20"/>
      <c r="C76" s="29"/>
      <c r="D76" s="20"/>
      <c r="E76" s="33"/>
      <c r="F76" s="33"/>
      <c r="G76" s="34" t="str">
        <f t="shared" si="1"/>
        <v/>
      </c>
    </row>
    <row r="77" spans="1:7" ht="51.75" hidden="1" customHeight="1" x14ac:dyDescent="0.4">
      <c r="A77" s="19">
        <v>69</v>
      </c>
      <c r="B77" s="20"/>
      <c r="C77" s="29"/>
      <c r="D77" s="20"/>
      <c r="E77" s="33"/>
      <c r="F77" s="33"/>
      <c r="G77" s="34" t="str">
        <f t="shared" si="1"/>
        <v/>
      </c>
    </row>
    <row r="78" spans="1:7" ht="51.75" hidden="1" customHeight="1" x14ac:dyDescent="0.4">
      <c r="A78" s="19">
        <v>70</v>
      </c>
      <c r="B78" s="20"/>
      <c r="C78" s="29"/>
      <c r="D78" s="20"/>
      <c r="E78" s="33"/>
      <c r="F78" s="33"/>
      <c r="G78" s="34" t="str">
        <f t="shared" si="1"/>
        <v/>
      </c>
    </row>
    <row r="79" spans="1:7" ht="51.75" hidden="1" customHeight="1" x14ac:dyDescent="0.4">
      <c r="A79" s="19">
        <v>71</v>
      </c>
      <c r="B79" s="20"/>
      <c r="C79" s="29"/>
      <c r="D79" s="20"/>
      <c r="E79" s="33"/>
      <c r="F79" s="33"/>
      <c r="G79" s="34" t="str">
        <f t="shared" si="1"/>
        <v/>
      </c>
    </row>
    <row r="80" spans="1:7" ht="51.75" hidden="1" customHeight="1" x14ac:dyDescent="0.4">
      <c r="A80" s="19">
        <v>72</v>
      </c>
      <c r="B80" s="20"/>
      <c r="C80" s="29"/>
      <c r="D80" s="20"/>
      <c r="E80" s="33"/>
      <c r="F80" s="33"/>
      <c r="G80" s="34" t="str">
        <f t="shared" si="1"/>
        <v/>
      </c>
    </row>
    <row r="81" spans="1:7" ht="51.75" hidden="1" customHeight="1" x14ac:dyDescent="0.4">
      <c r="A81" s="19">
        <v>73</v>
      </c>
      <c r="B81" s="20"/>
      <c r="C81" s="29"/>
      <c r="D81" s="20"/>
      <c r="E81" s="33"/>
      <c r="F81" s="33"/>
      <c r="G81" s="34" t="str">
        <f t="shared" si="1"/>
        <v/>
      </c>
    </row>
    <row r="82" spans="1:7" ht="51.75" hidden="1" customHeight="1" x14ac:dyDescent="0.4">
      <c r="A82" s="19">
        <v>74</v>
      </c>
      <c r="B82" s="20"/>
      <c r="C82" s="29"/>
      <c r="D82" s="20"/>
      <c r="E82" s="33"/>
      <c r="F82" s="33"/>
      <c r="G82" s="34" t="str">
        <f t="shared" si="1"/>
        <v/>
      </c>
    </row>
    <row r="83" spans="1:7" ht="51.75" hidden="1" customHeight="1" x14ac:dyDescent="0.4">
      <c r="A83" s="19">
        <v>75</v>
      </c>
      <c r="B83" s="20"/>
      <c r="C83" s="29"/>
      <c r="D83" s="20"/>
      <c r="E83" s="33"/>
      <c r="F83" s="33"/>
      <c r="G83" s="34" t="str">
        <f t="shared" si="1"/>
        <v/>
      </c>
    </row>
    <row r="84" spans="1:7" ht="51.75" hidden="1" customHeight="1" x14ac:dyDescent="0.4">
      <c r="A84" s="19">
        <v>76</v>
      </c>
      <c r="B84" s="20"/>
      <c r="C84" s="29"/>
      <c r="D84" s="20"/>
      <c r="E84" s="33"/>
      <c r="F84" s="33"/>
      <c r="G84" s="34" t="str">
        <f t="shared" si="1"/>
        <v/>
      </c>
    </row>
    <row r="85" spans="1:7" ht="51.75" hidden="1" customHeight="1" x14ac:dyDescent="0.4">
      <c r="A85" s="19">
        <v>77</v>
      </c>
      <c r="B85" s="20"/>
      <c r="C85" s="29"/>
      <c r="D85" s="20"/>
      <c r="E85" s="33"/>
      <c r="F85" s="33"/>
      <c r="G85" s="34" t="str">
        <f t="shared" si="1"/>
        <v/>
      </c>
    </row>
    <row r="86" spans="1:7" ht="51.75" hidden="1" customHeight="1" x14ac:dyDescent="0.4">
      <c r="A86" s="19">
        <v>78</v>
      </c>
      <c r="B86" s="20"/>
      <c r="C86" s="29"/>
      <c r="D86" s="20"/>
      <c r="E86" s="33"/>
      <c r="F86" s="33"/>
      <c r="G86" s="34" t="str">
        <f t="shared" si="1"/>
        <v/>
      </c>
    </row>
    <row r="87" spans="1:7" ht="51.75" hidden="1" customHeight="1" x14ac:dyDescent="0.4">
      <c r="A87" s="19">
        <v>79</v>
      </c>
      <c r="B87" s="20"/>
      <c r="C87" s="29"/>
      <c r="D87" s="20"/>
      <c r="E87" s="33"/>
      <c r="F87" s="33"/>
      <c r="G87" s="34" t="str">
        <f t="shared" si="1"/>
        <v/>
      </c>
    </row>
    <row r="88" spans="1:7" ht="51.75" hidden="1" customHeight="1" x14ac:dyDescent="0.4">
      <c r="A88" s="19">
        <v>80</v>
      </c>
      <c r="B88" s="20"/>
      <c r="C88" s="29"/>
      <c r="D88" s="20"/>
      <c r="E88" s="33"/>
      <c r="F88" s="33"/>
      <c r="G88" s="34" t="str">
        <f t="shared" si="1"/>
        <v/>
      </c>
    </row>
    <row r="89" spans="1:7" ht="51.75" hidden="1" customHeight="1" x14ac:dyDescent="0.4">
      <c r="A89" s="19">
        <v>81</v>
      </c>
      <c r="B89" s="20"/>
      <c r="C89" s="29"/>
      <c r="D89" s="20"/>
      <c r="E89" s="33"/>
      <c r="F89" s="33"/>
      <c r="G89" s="34" t="str">
        <f t="shared" si="1"/>
        <v/>
      </c>
    </row>
    <row r="90" spans="1:7" ht="51.75" hidden="1" customHeight="1" x14ac:dyDescent="0.4">
      <c r="A90" s="19">
        <v>82</v>
      </c>
      <c r="B90" s="20"/>
      <c r="C90" s="29"/>
      <c r="D90" s="20"/>
      <c r="E90" s="33"/>
      <c r="F90" s="33"/>
      <c r="G90" s="34" t="str">
        <f t="shared" si="1"/>
        <v/>
      </c>
    </row>
    <row r="91" spans="1:7" ht="51.75" hidden="1" customHeight="1" x14ac:dyDescent="0.4">
      <c r="A91" s="19">
        <v>83</v>
      </c>
      <c r="B91" s="20"/>
      <c r="C91" s="29"/>
      <c r="D91" s="20"/>
      <c r="E91" s="33"/>
      <c r="F91" s="33"/>
      <c r="G91" s="34" t="str">
        <f t="shared" si="1"/>
        <v/>
      </c>
    </row>
    <row r="92" spans="1:7" ht="51.75" hidden="1" customHeight="1" x14ac:dyDescent="0.4">
      <c r="A92" s="19">
        <v>84</v>
      </c>
      <c r="B92" s="20"/>
      <c r="C92" s="29"/>
      <c r="D92" s="20"/>
      <c r="E92" s="33"/>
      <c r="F92" s="33"/>
      <c r="G92" s="34" t="str">
        <f t="shared" si="1"/>
        <v/>
      </c>
    </row>
    <row r="93" spans="1:7" ht="51.75" hidden="1" customHeight="1" x14ac:dyDescent="0.4">
      <c r="A93" s="19">
        <v>85</v>
      </c>
      <c r="B93" s="20"/>
      <c r="C93" s="29"/>
      <c r="D93" s="20"/>
      <c r="E93" s="33"/>
      <c r="F93" s="33"/>
      <c r="G93" s="34" t="str">
        <f t="shared" si="1"/>
        <v/>
      </c>
    </row>
    <row r="94" spans="1:7" ht="51.75" hidden="1" customHeight="1" x14ac:dyDescent="0.4">
      <c r="A94" s="19">
        <v>86</v>
      </c>
      <c r="B94" s="20"/>
      <c r="C94" s="29"/>
      <c r="D94" s="20"/>
      <c r="E94" s="33"/>
      <c r="F94" s="33"/>
      <c r="G94" s="34" t="str">
        <f t="shared" si="1"/>
        <v/>
      </c>
    </row>
    <row r="95" spans="1:7" ht="51.75" hidden="1" customHeight="1" x14ac:dyDescent="0.4">
      <c r="A95" s="19">
        <v>87</v>
      </c>
      <c r="B95" s="20"/>
      <c r="C95" s="29"/>
      <c r="D95" s="20"/>
      <c r="E95" s="33"/>
      <c r="F95" s="33"/>
      <c r="G95" s="34" t="str">
        <f t="shared" si="1"/>
        <v/>
      </c>
    </row>
    <row r="96" spans="1:7" ht="51.75" hidden="1" customHeight="1" x14ac:dyDescent="0.4">
      <c r="A96" s="19">
        <v>88</v>
      </c>
      <c r="B96" s="20"/>
      <c r="C96" s="29"/>
      <c r="D96" s="20"/>
      <c r="E96" s="33"/>
      <c r="F96" s="33"/>
      <c r="G96" s="34" t="str">
        <f t="shared" si="1"/>
        <v/>
      </c>
    </row>
    <row r="97" spans="1:7" ht="51.75" hidden="1" customHeight="1" x14ac:dyDescent="0.4">
      <c r="A97" s="19">
        <v>89</v>
      </c>
      <c r="B97" s="20"/>
      <c r="C97" s="29"/>
      <c r="D97" s="20"/>
      <c r="E97" s="33"/>
      <c r="F97" s="33"/>
      <c r="G97" s="34" t="str">
        <f t="shared" si="1"/>
        <v/>
      </c>
    </row>
    <row r="98" spans="1:7" ht="51.75" hidden="1" customHeight="1" x14ac:dyDescent="0.4">
      <c r="A98" s="19">
        <v>90</v>
      </c>
      <c r="B98" s="20"/>
      <c r="C98" s="29"/>
      <c r="D98" s="20"/>
      <c r="E98" s="33"/>
      <c r="F98" s="33"/>
      <c r="G98" s="34" t="str">
        <f t="shared" si="1"/>
        <v/>
      </c>
    </row>
    <row r="99" spans="1:7" ht="51.75" hidden="1" customHeight="1" x14ac:dyDescent="0.4">
      <c r="A99" s="19">
        <v>91</v>
      </c>
      <c r="B99" s="20"/>
      <c r="C99" s="29"/>
      <c r="D99" s="20"/>
      <c r="E99" s="33"/>
      <c r="F99" s="33"/>
      <c r="G99" s="34" t="str">
        <f t="shared" si="1"/>
        <v/>
      </c>
    </row>
    <row r="100" spans="1:7" ht="51.75" hidden="1" customHeight="1" x14ac:dyDescent="0.4">
      <c r="A100" s="19">
        <v>92</v>
      </c>
      <c r="B100" s="20"/>
      <c r="C100" s="29"/>
      <c r="D100" s="20"/>
      <c r="E100" s="33"/>
      <c r="F100" s="33"/>
      <c r="G100" s="34" t="str">
        <f t="shared" si="1"/>
        <v/>
      </c>
    </row>
    <row r="101" spans="1:7" ht="51.75" hidden="1" customHeight="1" x14ac:dyDescent="0.4">
      <c r="A101" s="19">
        <v>93</v>
      </c>
      <c r="B101" s="20"/>
      <c r="C101" s="29"/>
      <c r="D101" s="20"/>
      <c r="E101" s="33"/>
      <c r="F101" s="33"/>
      <c r="G101" s="34" t="str">
        <f t="shared" si="1"/>
        <v/>
      </c>
    </row>
    <row r="102" spans="1:7" ht="51.75" hidden="1" customHeight="1" x14ac:dyDescent="0.4">
      <c r="A102" s="19">
        <v>94</v>
      </c>
      <c r="B102" s="20"/>
      <c r="C102" s="29"/>
      <c r="D102" s="20"/>
      <c r="E102" s="33"/>
      <c r="F102" s="33"/>
      <c r="G102" s="34" t="str">
        <f t="shared" si="1"/>
        <v/>
      </c>
    </row>
    <row r="103" spans="1:7" ht="51.75" hidden="1" customHeight="1" x14ac:dyDescent="0.4">
      <c r="A103" s="19">
        <v>95</v>
      </c>
      <c r="B103" s="20"/>
      <c r="C103" s="29"/>
      <c r="D103" s="20"/>
      <c r="E103" s="33"/>
      <c r="F103" s="33"/>
      <c r="G103" s="34" t="str">
        <f t="shared" si="1"/>
        <v/>
      </c>
    </row>
    <row r="104" spans="1:7" ht="51.75" hidden="1" customHeight="1" x14ac:dyDescent="0.4">
      <c r="A104" s="19">
        <v>96</v>
      </c>
      <c r="B104" s="20"/>
      <c r="C104" s="29"/>
      <c r="D104" s="20"/>
      <c r="E104" s="33"/>
      <c r="F104" s="33"/>
      <c r="G104" s="34" t="str">
        <f t="shared" si="1"/>
        <v/>
      </c>
    </row>
    <row r="105" spans="1:7" ht="51.75" hidden="1" customHeight="1" x14ac:dyDescent="0.4">
      <c r="A105" s="19">
        <v>97</v>
      </c>
      <c r="B105" s="20"/>
      <c r="C105" s="29"/>
      <c r="D105" s="20"/>
      <c r="E105" s="33"/>
      <c r="F105" s="33"/>
      <c r="G105" s="34" t="str">
        <f t="shared" si="1"/>
        <v/>
      </c>
    </row>
    <row r="106" spans="1:7" ht="51.75" hidden="1" customHeight="1" x14ac:dyDescent="0.4">
      <c r="A106" s="19">
        <v>98</v>
      </c>
      <c r="B106" s="20"/>
      <c r="C106" s="29"/>
      <c r="D106" s="20"/>
      <c r="E106" s="33"/>
      <c r="F106" s="33"/>
      <c r="G106" s="34" t="str">
        <f t="shared" si="1"/>
        <v/>
      </c>
    </row>
    <row r="107" spans="1:7" ht="51.75" hidden="1" customHeight="1" x14ac:dyDescent="0.4">
      <c r="A107" s="19">
        <v>99</v>
      </c>
      <c r="B107" s="20"/>
      <c r="C107" s="29"/>
      <c r="D107" s="20"/>
      <c r="E107" s="33"/>
      <c r="F107" s="33"/>
      <c r="G107" s="34" t="str">
        <f t="shared" si="1"/>
        <v/>
      </c>
    </row>
    <row r="108" spans="1:7" ht="51.75" hidden="1" customHeight="1" x14ac:dyDescent="0.4">
      <c r="A108" s="19">
        <v>100</v>
      </c>
      <c r="B108" s="20"/>
      <c r="C108" s="29"/>
      <c r="D108" s="20"/>
      <c r="E108" s="33"/>
      <c r="F108" s="33"/>
      <c r="G108" s="34" t="str">
        <f t="shared" si="1"/>
        <v/>
      </c>
    </row>
    <row r="109" spans="1:7" ht="51.75" customHeight="1" x14ac:dyDescent="0.4">
      <c r="A109" s="27"/>
      <c r="D109" s="31" t="s">
        <v>28</v>
      </c>
      <c r="E109" s="34">
        <f>SUM(E9:E108)</f>
        <v>767200</v>
      </c>
      <c r="F109" s="34">
        <f>SUM(F9:F108)</f>
        <v>791938</v>
      </c>
      <c r="G109" s="34">
        <f>SUM(G9:G108)</f>
        <v>24738.000000000058</v>
      </c>
    </row>
    <row r="110" spans="1:7" ht="48.75" customHeight="1" x14ac:dyDescent="0.4">
      <c r="E110" s="35"/>
      <c r="F110" s="35"/>
      <c r="G110" s="35"/>
    </row>
    <row r="111" spans="1:7" x14ac:dyDescent="0.4">
      <c r="E111" s="36"/>
      <c r="F111" s="36"/>
      <c r="G111" s="36"/>
    </row>
    <row r="112" spans="1:7" x14ac:dyDescent="0.4">
      <c r="E112" s="36"/>
      <c r="F112" s="36"/>
      <c r="G112" s="36"/>
    </row>
    <row r="113" spans="5:12" x14ac:dyDescent="0.4">
      <c r="E113" s="36"/>
      <c r="F113" s="36"/>
      <c r="G113" s="36"/>
    </row>
    <row r="114" spans="5:12" x14ac:dyDescent="0.4">
      <c r="E114" s="36"/>
      <c r="F114" s="36"/>
      <c r="G114" s="36"/>
    </row>
    <row r="115" spans="5:12" x14ac:dyDescent="0.4">
      <c r="E115" s="36"/>
      <c r="F115" s="36"/>
      <c r="G115" s="36"/>
    </row>
    <row r="116" spans="5:12" x14ac:dyDescent="0.4">
      <c r="E116" s="36"/>
      <c r="F116" s="36"/>
      <c r="G116" s="36"/>
    </row>
    <row r="117" spans="5:12" x14ac:dyDescent="0.4">
      <c r="E117" s="36"/>
      <c r="F117" s="36"/>
      <c r="G117" s="36"/>
    </row>
    <row r="118" spans="5:12" x14ac:dyDescent="0.4">
      <c r="E118" s="36"/>
      <c r="F118" s="36"/>
      <c r="G118" s="36"/>
    </row>
    <row r="119" spans="5:12" x14ac:dyDescent="0.4">
      <c r="E119" s="36"/>
      <c r="F119" s="36"/>
      <c r="G119" s="36"/>
    </row>
    <row r="120" spans="5:12" hidden="1" x14ac:dyDescent="0.4">
      <c r="E120" s="36"/>
      <c r="F120" s="36"/>
      <c r="G120" s="36"/>
    </row>
    <row r="121" spans="5:12" hidden="1" x14ac:dyDescent="0.4">
      <c r="E121" s="36"/>
      <c r="F121" s="36"/>
      <c r="G121" s="36"/>
    </row>
    <row r="122" spans="5:12" hidden="1" x14ac:dyDescent="0.4">
      <c r="E122" s="36"/>
      <c r="F122" s="36"/>
      <c r="G122" s="36"/>
      <c r="H122" s="37" t="s">
        <v>33</v>
      </c>
      <c r="I122" s="38" t="s">
        <v>87</v>
      </c>
      <c r="J122" s="42" t="s">
        <v>89</v>
      </c>
      <c r="K122" s="42" t="s">
        <v>88</v>
      </c>
      <c r="L122" s="40" t="s">
        <v>51</v>
      </c>
    </row>
    <row r="123" spans="5:12" hidden="1" x14ac:dyDescent="0.4">
      <c r="E123" s="36"/>
      <c r="F123" s="36"/>
      <c r="G123" s="36"/>
      <c r="H123" s="38" t="s">
        <v>22</v>
      </c>
      <c r="I123" s="38">
        <f t="shared" ref="I123:I146" si="2">COUNTIF($D$6:$D$107,H123)</f>
        <v>1</v>
      </c>
      <c r="J123" s="43">
        <f t="shared" ref="J123:J146" si="3">SUMIF($D$6:$D$107,H123,$E$6:$E$107)</f>
        <v>72000</v>
      </c>
      <c r="K123" s="43">
        <f t="shared" ref="K123:K146" si="4">SUMIF($D$6:$D$107,H123,$F$6:$F$107)</f>
        <v>73452</v>
      </c>
      <c r="L123" s="44">
        <f t="shared" ref="L123:L146" si="5">K123-J123</f>
        <v>1452</v>
      </c>
    </row>
    <row r="124" spans="5:12" hidden="1" x14ac:dyDescent="0.4">
      <c r="E124" s="36"/>
      <c r="F124" s="36"/>
      <c r="G124" s="36"/>
      <c r="H124" s="38" t="s">
        <v>84</v>
      </c>
      <c r="I124" s="38">
        <f t="shared" si="2"/>
        <v>0</v>
      </c>
      <c r="J124" s="43">
        <f t="shared" si="3"/>
        <v>0</v>
      </c>
      <c r="K124" s="43">
        <f t="shared" si="4"/>
        <v>0</v>
      </c>
      <c r="L124" s="44">
        <f t="shared" si="5"/>
        <v>0</v>
      </c>
    </row>
    <row r="125" spans="5:12" hidden="1" x14ac:dyDescent="0.4">
      <c r="E125" s="36"/>
      <c r="F125" s="36"/>
      <c r="G125" s="36"/>
      <c r="H125" s="38" t="s">
        <v>83</v>
      </c>
      <c r="I125" s="38">
        <f t="shared" si="2"/>
        <v>0</v>
      </c>
      <c r="J125" s="43">
        <f t="shared" si="3"/>
        <v>0</v>
      </c>
      <c r="K125" s="43">
        <f t="shared" si="4"/>
        <v>0</v>
      </c>
      <c r="L125" s="44">
        <f t="shared" si="5"/>
        <v>0</v>
      </c>
    </row>
    <row r="126" spans="5:12" hidden="1" x14ac:dyDescent="0.4">
      <c r="E126" s="36"/>
      <c r="F126" s="36"/>
      <c r="G126" s="36"/>
      <c r="H126" s="38" t="s">
        <v>13</v>
      </c>
      <c r="I126" s="38">
        <f t="shared" si="2"/>
        <v>1</v>
      </c>
      <c r="J126" s="43">
        <f t="shared" si="3"/>
        <v>42000</v>
      </c>
      <c r="K126" s="43">
        <f t="shared" si="4"/>
        <v>43204</v>
      </c>
      <c r="L126" s="44">
        <f t="shared" si="5"/>
        <v>1204</v>
      </c>
    </row>
    <row r="127" spans="5:12" hidden="1" x14ac:dyDescent="0.4">
      <c r="E127" s="36"/>
      <c r="F127" s="36"/>
      <c r="G127" s="36"/>
      <c r="H127" s="38" t="s">
        <v>82</v>
      </c>
      <c r="I127" s="38">
        <f t="shared" si="2"/>
        <v>1</v>
      </c>
      <c r="J127" s="43">
        <f t="shared" si="3"/>
        <v>56000</v>
      </c>
      <c r="K127" s="43">
        <f t="shared" si="4"/>
        <v>58327</v>
      </c>
      <c r="L127" s="44">
        <f t="shared" si="5"/>
        <v>2327</v>
      </c>
    </row>
    <row r="128" spans="5:12" hidden="1" x14ac:dyDescent="0.4">
      <c r="E128" s="36"/>
      <c r="F128" s="36"/>
      <c r="G128" s="36"/>
      <c r="H128" s="38" t="s">
        <v>81</v>
      </c>
      <c r="I128" s="38">
        <f t="shared" si="2"/>
        <v>0</v>
      </c>
      <c r="J128" s="43">
        <f t="shared" si="3"/>
        <v>0</v>
      </c>
      <c r="K128" s="43">
        <f t="shared" si="4"/>
        <v>0</v>
      </c>
      <c r="L128" s="44">
        <f t="shared" si="5"/>
        <v>0</v>
      </c>
    </row>
    <row r="129" spans="5:12" hidden="1" x14ac:dyDescent="0.4">
      <c r="E129" s="36"/>
      <c r="F129" s="36"/>
      <c r="G129" s="36"/>
      <c r="H129" s="38" t="s">
        <v>80</v>
      </c>
      <c r="I129" s="38">
        <f t="shared" si="2"/>
        <v>1</v>
      </c>
      <c r="J129" s="43">
        <f t="shared" si="3"/>
        <v>31200</v>
      </c>
      <c r="K129" s="43">
        <f t="shared" si="4"/>
        <v>33246</v>
      </c>
      <c r="L129" s="44">
        <f t="shared" si="5"/>
        <v>2046</v>
      </c>
    </row>
    <row r="130" spans="5:12" hidden="1" x14ac:dyDescent="0.4">
      <c r="E130" s="36"/>
      <c r="F130" s="36"/>
      <c r="G130" s="36"/>
      <c r="H130" s="38" t="s">
        <v>79</v>
      </c>
      <c r="I130" s="38">
        <f t="shared" si="2"/>
        <v>0</v>
      </c>
      <c r="J130" s="43">
        <f t="shared" si="3"/>
        <v>0</v>
      </c>
      <c r="K130" s="43">
        <f t="shared" si="4"/>
        <v>0</v>
      </c>
      <c r="L130" s="44">
        <f t="shared" si="5"/>
        <v>0</v>
      </c>
    </row>
    <row r="131" spans="5:12" hidden="1" x14ac:dyDescent="0.4">
      <c r="E131" s="36"/>
      <c r="F131" s="36"/>
      <c r="G131" s="36"/>
      <c r="H131" s="38" t="s">
        <v>78</v>
      </c>
      <c r="I131" s="38">
        <f t="shared" si="2"/>
        <v>0</v>
      </c>
      <c r="J131" s="43">
        <f t="shared" si="3"/>
        <v>0</v>
      </c>
      <c r="K131" s="43">
        <f t="shared" si="4"/>
        <v>0</v>
      </c>
      <c r="L131" s="44">
        <f t="shared" si="5"/>
        <v>0</v>
      </c>
    </row>
    <row r="132" spans="5:12" hidden="1" x14ac:dyDescent="0.4">
      <c r="E132" s="36"/>
      <c r="F132" s="36"/>
      <c r="G132" s="36"/>
      <c r="H132" s="38" t="s">
        <v>24</v>
      </c>
      <c r="I132" s="38">
        <f t="shared" si="2"/>
        <v>0</v>
      </c>
      <c r="J132" s="43">
        <f t="shared" si="3"/>
        <v>0</v>
      </c>
      <c r="K132" s="43">
        <f t="shared" si="4"/>
        <v>0</v>
      </c>
      <c r="L132" s="44">
        <f t="shared" si="5"/>
        <v>0</v>
      </c>
    </row>
    <row r="133" spans="5:12" hidden="1" x14ac:dyDescent="0.4">
      <c r="E133" s="36"/>
      <c r="F133" s="36"/>
      <c r="G133" s="36"/>
      <c r="H133" s="38" t="s">
        <v>77</v>
      </c>
      <c r="I133" s="38">
        <f t="shared" si="2"/>
        <v>0</v>
      </c>
      <c r="J133" s="43">
        <f t="shared" si="3"/>
        <v>0</v>
      </c>
      <c r="K133" s="43">
        <f t="shared" si="4"/>
        <v>0</v>
      </c>
      <c r="L133" s="44">
        <f t="shared" si="5"/>
        <v>0</v>
      </c>
    </row>
    <row r="134" spans="5:12" hidden="1" x14ac:dyDescent="0.4">
      <c r="E134" s="36"/>
      <c r="F134" s="36"/>
      <c r="G134" s="36"/>
      <c r="H134" s="38" t="s">
        <v>76</v>
      </c>
      <c r="I134" s="38">
        <f t="shared" si="2"/>
        <v>0</v>
      </c>
      <c r="J134" s="43">
        <f t="shared" si="3"/>
        <v>0</v>
      </c>
      <c r="K134" s="43">
        <f t="shared" si="4"/>
        <v>0</v>
      </c>
      <c r="L134" s="44">
        <f t="shared" si="5"/>
        <v>0</v>
      </c>
    </row>
    <row r="135" spans="5:12" hidden="1" x14ac:dyDescent="0.4">
      <c r="E135" s="36"/>
      <c r="F135" s="36"/>
      <c r="G135" s="36"/>
      <c r="H135" s="38" t="s">
        <v>57</v>
      </c>
      <c r="I135" s="38">
        <f t="shared" si="2"/>
        <v>1</v>
      </c>
      <c r="J135" s="43">
        <f t="shared" si="3"/>
        <v>78000</v>
      </c>
      <c r="K135" s="43">
        <f t="shared" si="4"/>
        <v>77984</v>
      </c>
      <c r="L135" s="44">
        <f t="shared" si="5"/>
        <v>-16</v>
      </c>
    </row>
    <row r="136" spans="5:12" hidden="1" x14ac:dyDescent="0.4">
      <c r="E136" s="36"/>
      <c r="F136" s="36"/>
      <c r="G136" s="36"/>
      <c r="H136" s="38" t="s">
        <v>39</v>
      </c>
      <c r="I136" s="38">
        <f t="shared" si="2"/>
        <v>0</v>
      </c>
      <c r="J136" s="43">
        <f t="shared" si="3"/>
        <v>0</v>
      </c>
      <c r="K136" s="43">
        <f t="shared" si="4"/>
        <v>0</v>
      </c>
      <c r="L136" s="44">
        <f t="shared" si="5"/>
        <v>0</v>
      </c>
    </row>
    <row r="137" spans="5:12" hidden="1" x14ac:dyDescent="0.4">
      <c r="E137" s="36"/>
      <c r="F137" s="36"/>
      <c r="G137" s="36"/>
      <c r="H137" s="38" t="s">
        <v>75</v>
      </c>
      <c r="I137" s="38">
        <f t="shared" si="2"/>
        <v>1</v>
      </c>
      <c r="J137" s="43">
        <f t="shared" si="3"/>
        <v>287999.99999999994</v>
      </c>
      <c r="K137" s="43">
        <f t="shared" si="4"/>
        <v>312875</v>
      </c>
      <c r="L137" s="44">
        <f t="shared" si="5"/>
        <v>24875.000000000058</v>
      </c>
    </row>
    <row r="138" spans="5:12" hidden="1" x14ac:dyDescent="0.4">
      <c r="E138" s="36"/>
      <c r="F138" s="36"/>
      <c r="G138" s="36"/>
      <c r="H138" s="38" t="s">
        <v>74</v>
      </c>
      <c r="I138" s="38">
        <f t="shared" si="2"/>
        <v>0</v>
      </c>
      <c r="J138" s="43">
        <f t="shared" si="3"/>
        <v>0</v>
      </c>
      <c r="K138" s="43">
        <f t="shared" si="4"/>
        <v>0</v>
      </c>
      <c r="L138" s="44">
        <f t="shared" si="5"/>
        <v>0</v>
      </c>
    </row>
    <row r="139" spans="5:12" hidden="1" x14ac:dyDescent="0.4">
      <c r="E139" s="36"/>
      <c r="F139" s="36"/>
      <c r="G139" s="36"/>
      <c r="H139" s="38" t="s">
        <v>73</v>
      </c>
      <c r="I139" s="38">
        <f t="shared" si="2"/>
        <v>1</v>
      </c>
      <c r="J139" s="43">
        <f t="shared" si="3"/>
        <v>200000</v>
      </c>
      <c r="K139" s="43">
        <f t="shared" si="4"/>
        <v>192850</v>
      </c>
      <c r="L139" s="44">
        <f t="shared" si="5"/>
        <v>-7150</v>
      </c>
    </row>
    <row r="140" spans="5:12" hidden="1" x14ac:dyDescent="0.4">
      <c r="E140" s="36"/>
      <c r="F140" s="36"/>
      <c r="G140" s="36"/>
      <c r="H140" s="38" t="s">
        <v>72</v>
      </c>
      <c r="I140" s="38">
        <f t="shared" si="2"/>
        <v>0</v>
      </c>
      <c r="J140" s="43">
        <f t="shared" si="3"/>
        <v>0</v>
      </c>
      <c r="K140" s="43">
        <f t="shared" si="4"/>
        <v>0</v>
      </c>
      <c r="L140" s="44">
        <f t="shared" si="5"/>
        <v>0</v>
      </c>
    </row>
    <row r="141" spans="5:12" hidden="1" x14ac:dyDescent="0.4">
      <c r="E141" s="36"/>
      <c r="F141" s="36"/>
      <c r="G141" s="36"/>
      <c r="H141" s="38" t="s">
        <v>71</v>
      </c>
      <c r="I141" s="38">
        <f t="shared" si="2"/>
        <v>0</v>
      </c>
      <c r="J141" s="43">
        <f t="shared" si="3"/>
        <v>0</v>
      </c>
      <c r="K141" s="43">
        <f t="shared" si="4"/>
        <v>0</v>
      </c>
      <c r="L141" s="44">
        <f t="shared" si="5"/>
        <v>0</v>
      </c>
    </row>
    <row r="142" spans="5:12" hidden="1" x14ac:dyDescent="0.4">
      <c r="E142" s="36"/>
      <c r="F142" s="36"/>
      <c r="G142" s="36"/>
      <c r="H142" s="38" t="s">
        <v>70</v>
      </c>
      <c r="I142" s="38">
        <f t="shared" si="2"/>
        <v>0</v>
      </c>
      <c r="J142" s="43">
        <f t="shared" si="3"/>
        <v>0</v>
      </c>
      <c r="K142" s="43">
        <f t="shared" si="4"/>
        <v>0</v>
      </c>
      <c r="L142" s="44">
        <f t="shared" si="5"/>
        <v>0</v>
      </c>
    </row>
    <row r="143" spans="5:12" hidden="1" x14ac:dyDescent="0.4">
      <c r="E143" s="36"/>
      <c r="F143" s="36"/>
      <c r="G143" s="36"/>
      <c r="H143" s="39" t="s">
        <v>101</v>
      </c>
      <c r="I143" s="38">
        <f t="shared" si="2"/>
        <v>0</v>
      </c>
      <c r="J143" s="43">
        <f t="shared" si="3"/>
        <v>0</v>
      </c>
      <c r="K143" s="43">
        <f t="shared" si="4"/>
        <v>0</v>
      </c>
      <c r="L143" s="44">
        <f t="shared" si="5"/>
        <v>0</v>
      </c>
    </row>
    <row r="144" spans="5:12" hidden="1" x14ac:dyDescent="0.4">
      <c r="E144" s="36"/>
      <c r="F144" s="36"/>
      <c r="G144" s="36"/>
      <c r="H144" s="39" t="s">
        <v>102</v>
      </c>
      <c r="I144" s="38">
        <f t="shared" si="2"/>
        <v>0</v>
      </c>
      <c r="J144" s="43">
        <f t="shared" si="3"/>
        <v>0</v>
      </c>
      <c r="K144" s="43">
        <f t="shared" si="4"/>
        <v>0</v>
      </c>
      <c r="L144" s="44">
        <f t="shared" si="5"/>
        <v>0</v>
      </c>
    </row>
    <row r="145" spans="5:12" hidden="1" x14ac:dyDescent="0.4">
      <c r="E145" s="36"/>
      <c r="F145" s="36"/>
      <c r="G145" s="36"/>
      <c r="H145" s="39" t="s">
        <v>16</v>
      </c>
      <c r="I145" s="38">
        <f t="shared" si="2"/>
        <v>0</v>
      </c>
      <c r="J145" s="43">
        <f t="shared" si="3"/>
        <v>0</v>
      </c>
      <c r="K145" s="43">
        <f t="shared" si="4"/>
        <v>0</v>
      </c>
      <c r="L145" s="44">
        <f t="shared" si="5"/>
        <v>0</v>
      </c>
    </row>
    <row r="146" spans="5:12" hidden="1" x14ac:dyDescent="0.4">
      <c r="E146" s="36"/>
      <c r="F146" s="36"/>
      <c r="G146" s="36"/>
      <c r="H146" s="39" t="s">
        <v>103</v>
      </c>
      <c r="I146" s="38">
        <f t="shared" si="2"/>
        <v>0</v>
      </c>
      <c r="J146" s="43">
        <f t="shared" si="3"/>
        <v>0</v>
      </c>
      <c r="K146" s="43">
        <f t="shared" si="4"/>
        <v>0</v>
      </c>
      <c r="L146" s="44">
        <f t="shared" si="5"/>
        <v>0</v>
      </c>
    </row>
    <row r="147" spans="5:12" hidden="1" x14ac:dyDescent="0.4">
      <c r="E147" s="36"/>
      <c r="F147" s="36"/>
      <c r="G147" s="36"/>
      <c r="H147" s="38" t="s">
        <v>28</v>
      </c>
      <c r="I147" s="38">
        <f>SUM(I123:I146)</f>
        <v>7</v>
      </c>
      <c r="J147" s="43">
        <f>SUM(J123:J146)</f>
        <v>767200</v>
      </c>
      <c r="K147" s="43">
        <f>SUM(K123:K146)</f>
        <v>791938</v>
      </c>
      <c r="L147" s="43">
        <f>SUM(L123:L146)</f>
        <v>24738.000000000058</v>
      </c>
    </row>
    <row r="148" spans="5:12" hidden="1" x14ac:dyDescent="0.4"/>
    <row r="149" spans="5:12" hidden="1" x14ac:dyDescent="0.4"/>
    <row r="150" spans="5:12" hidden="1" x14ac:dyDescent="0.4"/>
    <row r="151" spans="5:12" hidden="1" x14ac:dyDescent="0.4">
      <c r="H151" s="40" t="s">
        <v>33</v>
      </c>
      <c r="I151" s="40" t="s">
        <v>58</v>
      </c>
      <c r="K151" s="25" t="s">
        <v>46</v>
      </c>
    </row>
    <row r="152" spans="5:12" hidden="1" x14ac:dyDescent="0.4">
      <c r="H152" s="21" t="s">
        <v>22</v>
      </c>
      <c r="I152" s="41">
        <v>1.2E-2</v>
      </c>
      <c r="K152" s="25">
        <v>1</v>
      </c>
    </row>
    <row r="153" spans="5:12" hidden="1" x14ac:dyDescent="0.4">
      <c r="H153" s="21" t="s">
        <v>84</v>
      </c>
      <c r="I153" s="41">
        <v>1.2E-2</v>
      </c>
      <c r="K153" s="25">
        <v>2</v>
      </c>
    </row>
    <row r="154" spans="5:12" hidden="1" x14ac:dyDescent="0.4">
      <c r="H154" s="21" t="s">
        <v>83</v>
      </c>
      <c r="I154" s="41">
        <v>1.2E-2</v>
      </c>
      <c r="K154" s="25">
        <v>3</v>
      </c>
    </row>
    <row r="155" spans="5:12" hidden="1" x14ac:dyDescent="0.4">
      <c r="H155" s="21" t="s">
        <v>13</v>
      </c>
      <c r="I155" s="41">
        <v>7.0000000000000001E-3</v>
      </c>
      <c r="K155" s="25">
        <v>4</v>
      </c>
    </row>
    <row r="156" spans="5:12" hidden="1" x14ac:dyDescent="0.4">
      <c r="H156" s="21" t="s">
        <v>82</v>
      </c>
      <c r="I156" s="41">
        <v>7.0000000000000001E-3</v>
      </c>
    </row>
    <row r="157" spans="5:12" hidden="1" x14ac:dyDescent="0.4">
      <c r="H157" s="21" t="s">
        <v>81</v>
      </c>
      <c r="I157" s="41">
        <v>7.0000000000000001E-3</v>
      </c>
    </row>
    <row r="158" spans="5:12" hidden="1" x14ac:dyDescent="0.4">
      <c r="H158" s="21" t="s">
        <v>80</v>
      </c>
      <c r="I158" s="41">
        <v>6.0000000000000001E-3</v>
      </c>
    </row>
    <row r="159" spans="5:12" hidden="1" x14ac:dyDescent="0.4">
      <c r="H159" s="21" t="s">
        <v>79</v>
      </c>
      <c r="I159" s="41">
        <v>8.0000000000000002E-3</v>
      </c>
    </row>
    <row r="160" spans="5:12" hidden="1" x14ac:dyDescent="0.4">
      <c r="H160" s="21" t="s">
        <v>78</v>
      </c>
      <c r="I160" s="41">
        <v>8.0000000000000002E-3</v>
      </c>
    </row>
    <row r="161" spans="8:9" hidden="1" x14ac:dyDescent="0.4">
      <c r="H161" s="21" t="s">
        <v>24</v>
      </c>
      <c r="I161" s="41">
        <v>1.4E-2</v>
      </c>
    </row>
    <row r="162" spans="8:9" hidden="1" x14ac:dyDescent="0.4">
      <c r="H162" s="21" t="s">
        <v>77</v>
      </c>
      <c r="I162" s="41">
        <v>0.01</v>
      </c>
    </row>
    <row r="163" spans="8:9" hidden="1" x14ac:dyDescent="0.4">
      <c r="H163" s="21" t="s">
        <v>76</v>
      </c>
      <c r="I163" s="41">
        <v>0.01</v>
      </c>
    </row>
    <row r="164" spans="8:9" hidden="1" x14ac:dyDescent="0.4">
      <c r="H164" s="21" t="s">
        <v>57</v>
      </c>
      <c r="I164" s="41">
        <v>1.4E-2</v>
      </c>
    </row>
    <row r="165" spans="8:9" hidden="1" x14ac:dyDescent="0.4">
      <c r="H165" s="21" t="s">
        <v>39</v>
      </c>
      <c r="I165" s="41">
        <v>8.9999999999999993E-3</v>
      </c>
    </row>
    <row r="166" spans="8:9" hidden="1" x14ac:dyDescent="0.4">
      <c r="H166" s="21" t="s">
        <v>75</v>
      </c>
      <c r="I166" s="41">
        <v>8.9999999999999993E-3</v>
      </c>
    </row>
    <row r="167" spans="8:9" hidden="1" x14ac:dyDescent="0.4">
      <c r="H167" s="21" t="s">
        <v>74</v>
      </c>
      <c r="I167" s="41">
        <v>8.9999999999999993E-3</v>
      </c>
    </row>
    <row r="168" spans="8:9" hidden="1" x14ac:dyDescent="0.4">
      <c r="H168" s="21" t="s">
        <v>73</v>
      </c>
      <c r="I168" s="41">
        <v>5.0000000000000001E-3</v>
      </c>
    </row>
    <row r="169" spans="8:9" hidden="1" x14ac:dyDescent="0.4">
      <c r="H169" s="21" t="s">
        <v>72</v>
      </c>
      <c r="I169" s="41">
        <v>5.0000000000000001E-3</v>
      </c>
    </row>
    <row r="170" spans="8:9" hidden="1" x14ac:dyDescent="0.4">
      <c r="H170" s="21" t="s">
        <v>71</v>
      </c>
      <c r="I170" s="41">
        <v>3.0000000000000001E-3</v>
      </c>
    </row>
    <row r="171" spans="8:9" hidden="1" x14ac:dyDescent="0.4">
      <c r="H171" s="21" t="s">
        <v>70</v>
      </c>
      <c r="I171" s="41">
        <v>3.0000000000000001E-3</v>
      </c>
    </row>
    <row r="172" spans="8:9" hidden="1" x14ac:dyDescent="0.4">
      <c r="H172" s="30" t="s">
        <v>101</v>
      </c>
      <c r="I172" s="41">
        <v>1.2E-2</v>
      </c>
    </row>
    <row r="173" spans="8:9" hidden="1" x14ac:dyDescent="0.4">
      <c r="H173" s="30" t="s">
        <v>102</v>
      </c>
      <c r="I173" s="41">
        <v>1.2E-2</v>
      </c>
    </row>
    <row r="174" spans="8:9" hidden="1" x14ac:dyDescent="0.4">
      <c r="H174" s="30" t="s">
        <v>16</v>
      </c>
      <c r="I174" s="41">
        <v>6.9999999999999993E-3</v>
      </c>
    </row>
    <row r="175" spans="8:9" hidden="1" x14ac:dyDescent="0.4">
      <c r="H175" s="30" t="s">
        <v>103</v>
      </c>
      <c r="I175" s="41">
        <v>6.9999999999999993E-3</v>
      </c>
    </row>
  </sheetData>
  <mergeCells count="12">
    <mergeCell ref="E6:G6"/>
    <mergeCell ref="A2:D4"/>
    <mergeCell ref="E2:E3"/>
    <mergeCell ref="F2:F3"/>
    <mergeCell ref="G2:G3"/>
    <mergeCell ref="A6:A8"/>
    <mergeCell ref="B6:B8"/>
    <mergeCell ref="C6:C8"/>
    <mergeCell ref="D6:D8"/>
    <mergeCell ref="E7:E8"/>
    <mergeCell ref="F7:F8"/>
    <mergeCell ref="G7:G8"/>
  </mergeCells>
  <phoneticPr fontId="1" type="Hiragana"/>
  <dataValidations count="1">
    <dataValidation type="list" allowBlank="1" showInputMessage="1" showErrorMessage="1" sqref="D9:D108" xr:uid="{00000000-0002-0000-0200-000000000000}">
      <formula1>$H$152:$H$175</formula1>
    </dataValidation>
  </dataValidations>
  <pageMargins left="0.59055118110236215" right="0.39370078740157477" top="0.59055118110236215" bottom="0.59055118110236215" header="0.3" footer="0.3"/>
  <pageSetup paperSize="9" scale="67" fitToHeight="0" orientation="portrait" blackAndWhite="1" cellComments="asDisplayed" r:id="rId1"/>
  <headerFooter>
    <oddHeader>&amp;R&amp;16（添付資料）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印刷用シート（変更申請書）</vt:lpstr>
      <vt:lpstr>入力用シート（基本情報）</vt:lpstr>
      <vt:lpstr>管理用（入力しないこと）</vt:lpstr>
      <vt:lpstr>入力・印刷用シート（変更申請の内訳書）</vt:lpstr>
      <vt:lpstr>入力・印刷用シート（変更申請の内訳書）記載例</vt:lpstr>
      <vt:lpstr>'印刷用シート（変更申請書）'!Print_Area</vt:lpstr>
      <vt:lpstr>'入力・印刷用シート（変更申請の内訳書）'!Print_Area</vt:lpstr>
      <vt:lpstr>'入力・印刷用シート（変更申請の内訳書）記載例'!Print_Area</vt:lpstr>
      <vt:lpstr>'入力用シート（基本情報）'!Print_Area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勇人</dc:creator>
  <cp:lastModifiedBy>若松　美希</cp:lastModifiedBy>
  <cp:lastPrinted>2025-12-26T14:03:36Z</cp:lastPrinted>
  <dcterms:created xsi:type="dcterms:W3CDTF">2021-03-03T01:11:17Z</dcterms:created>
  <dcterms:modified xsi:type="dcterms:W3CDTF">2026-01-13T03:53:42Z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4" baseType="lpwstr">
      <vt:lpwstr>3.1.10.0</vt:lpwstr>
      <vt:lpwstr>3.1.6.0</vt:lpwstr>
      <vt:lpwstr>3.1.7.0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2024-07-10T04:27:56Z</vt:filetime>
  </property>
</Properties>
</file>