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0.21.17.7\disk1\02_女性活躍・両立支援班\R6\E-3-20 経営者等の理解促進・好事例発信事業\02_男性の家事・育児参画意識醸成事業\男性の家事・育児応援リーフレット\家事・育児チェックシート\"/>
    </mc:Choice>
  </mc:AlternateContent>
  <xr:revisionPtr revIDLastSave="0" documentId="13_ncr:1_{2F90D890-3DDC-4C1F-97EF-2430DC78FD7D}" xr6:coauthVersionLast="47" xr6:coauthVersionMax="47" xr10:uidLastSave="{00000000-0000-0000-0000-000000000000}"/>
  <bookViews>
    <workbookView xWindow="-120" yWindow="-120" windowWidth="29040" windowHeight="15720" xr2:uid="{4723D954-1FF5-4A9B-9D0B-2AC64B091499}"/>
  </bookViews>
  <sheets>
    <sheet name="家事・育児チェックシート" sheetId="1" r:id="rId1"/>
  </sheets>
  <definedNames>
    <definedName name="_xlnm.Print_Area" localSheetId="0">家事・育児チェックシート!$B$1:$L$47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4" i="1" l="1" a="1"/>
  <c r="H44" i="1"/>
  <c r="G46" i="1"/>
  <c r="H6" i="1" a="1"/>
  <c r="H6" i="1" s="1"/>
  <c r="H10" i="1" a="1"/>
  <c r="H10" i="1" s="1"/>
  <c r="H7" i="1" a="1"/>
  <c r="H7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L7" i="1" a="1"/>
  <c r="L7" i="1" s="1"/>
  <c r="L6" i="1" a="1"/>
  <c r="L6" i="1" s="1"/>
  <c r="H45" i="1" a="1"/>
  <c r="H45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9" i="1" a="1"/>
  <c r="H9" i="1" s="1"/>
  <c r="H8" i="1" a="1"/>
  <c r="H8" i="1" s="1"/>
  <c r="K46" i="1"/>
  <c r="J46" i="1"/>
  <c r="I46" i="1"/>
  <c r="F46" i="1"/>
  <c r="E46" i="1"/>
  <c r="I47" i="1" l="1"/>
  <c r="J47" i="1"/>
  <c r="F47" i="1"/>
  <c r="E47" i="1"/>
  <c r="K47" i="1" l="1"/>
  <c r="G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<sst xmlns="http://schemas.openxmlformats.org/spreadsheetml/2006/main" count="61" uniqueCount="58">
  <si>
    <t>献立を考える</t>
    <rPh sb="0" eb="2">
      <t>コンダテ</t>
    </rPh>
    <rPh sb="3" eb="4">
      <t>カンガ</t>
    </rPh>
    <phoneticPr fontId="2"/>
  </si>
  <si>
    <t>子どもを風呂に入れる</t>
    <rPh sb="0" eb="1">
      <t>コ</t>
    </rPh>
    <rPh sb="4" eb="6">
      <t>フロ</t>
    </rPh>
    <rPh sb="7" eb="8">
      <t>イ</t>
    </rPh>
    <phoneticPr fontId="2"/>
  </si>
  <si>
    <t>子どもを病院に連れて行く</t>
    <rPh sb="0" eb="1">
      <t>コ</t>
    </rPh>
    <rPh sb="4" eb="6">
      <t>ビョウイン</t>
    </rPh>
    <rPh sb="7" eb="8">
      <t>ツ</t>
    </rPh>
    <rPh sb="10" eb="11">
      <t>イ</t>
    </rPh>
    <phoneticPr fontId="2"/>
  </si>
  <si>
    <t>妻</t>
    <rPh sb="0" eb="1">
      <t>ツマ</t>
    </rPh>
    <phoneticPr fontId="1"/>
  </si>
  <si>
    <t>夫</t>
    <rPh sb="0" eb="1">
      <t>オット</t>
    </rPh>
    <phoneticPr fontId="1"/>
  </si>
  <si>
    <t>洗剤や柔軟剤の補充</t>
    <rPh sb="7" eb="9">
      <t>ホジュウ</t>
    </rPh>
    <phoneticPr fontId="1"/>
  </si>
  <si>
    <t>洗濯物を取り込む、畳む</t>
    <phoneticPr fontId="1"/>
  </si>
  <si>
    <t>アイロンをかける</t>
    <phoneticPr fontId="1"/>
  </si>
  <si>
    <t>ごみを出す</t>
    <rPh sb="3" eb="4">
      <t>ダ</t>
    </rPh>
    <phoneticPr fontId="2"/>
  </si>
  <si>
    <t>食器を拭く、棚へ戻す</t>
    <rPh sb="0" eb="2">
      <t>ショッキ</t>
    </rPh>
    <rPh sb="3" eb="4">
      <t>フ</t>
    </rPh>
    <rPh sb="8" eb="9">
      <t>モド</t>
    </rPh>
    <phoneticPr fontId="2"/>
  </si>
  <si>
    <t>洗濯物を干す</t>
    <phoneticPr fontId="1"/>
  </si>
  <si>
    <t>洗面所の掃除</t>
    <rPh sb="0" eb="2">
      <t>センメン</t>
    </rPh>
    <rPh sb="2" eb="3">
      <t>ジョ</t>
    </rPh>
    <rPh sb="4" eb="6">
      <t>ソウジ</t>
    </rPh>
    <phoneticPr fontId="2"/>
  </si>
  <si>
    <t>トイレの掃除</t>
    <phoneticPr fontId="1"/>
  </si>
  <si>
    <t>風呂の掃除</t>
    <phoneticPr fontId="1"/>
  </si>
  <si>
    <t>台所の掃除</t>
    <rPh sb="0" eb="2">
      <t>ダイドコロ</t>
    </rPh>
    <rPh sb="3" eb="5">
      <t>ソウジ</t>
    </rPh>
    <phoneticPr fontId="2"/>
  </si>
  <si>
    <t>テーブルを拭く、食事の配膳</t>
    <rPh sb="5" eb="6">
      <t>フ</t>
    </rPh>
    <rPh sb="8" eb="10">
      <t>ショクジ</t>
    </rPh>
    <rPh sb="11" eb="13">
      <t>ハイゼン</t>
    </rPh>
    <phoneticPr fontId="2"/>
  </si>
  <si>
    <t>学校や園からのお便りの確認</t>
    <rPh sb="0" eb="2">
      <t>ガッコウ</t>
    </rPh>
    <rPh sb="3" eb="4">
      <t>エン</t>
    </rPh>
    <rPh sb="8" eb="9">
      <t>タヨ</t>
    </rPh>
    <rPh sb="11" eb="13">
      <t>カクニン</t>
    </rPh>
    <phoneticPr fontId="2"/>
  </si>
  <si>
    <t>子どもを寝かしつける</t>
    <rPh sb="4" eb="5">
      <t>ネ</t>
    </rPh>
    <phoneticPr fontId="2"/>
  </si>
  <si>
    <t>洗濯物を仕分けて洗濯</t>
    <rPh sb="8" eb="10">
      <t>センタク</t>
    </rPh>
    <phoneticPr fontId="1"/>
  </si>
  <si>
    <t>調味料、食器用洗剤の補充</t>
    <rPh sb="0" eb="3">
      <t>チョウミリョウ</t>
    </rPh>
    <rPh sb="4" eb="6">
      <t>ショッキ</t>
    </rPh>
    <rPh sb="6" eb="7">
      <t>ヨウ</t>
    </rPh>
    <rPh sb="7" eb="9">
      <t>センザイ</t>
    </rPh>
    <rPh sb="10" eb="12">
      <t>ホジュウ</t>
    </rPh>
    <phoneticPr fontId="1"/>
  </si>
  <si>
    <t>食事を作る（朝食、弁当）</t>
    <rPh sb="0" eb="2">
      <t>ショクジ</t>
    </rPh>
    <rPh sb="3" eb="4">
      <t>ツク</t>
    </rPh>
    <rPh sb="6" eb="8">
      <t>チョウショク</t>
    </rPh>
    <rPh sb="9" eb="11">
      <t>ベントウ</t>
    </rPh>
    <phoneticPr fontId="2"/>
  </si>
  <si>
    <t>食事を作る（夕食）</t>
    <rPh sb="0" eb="2">
      <t>ショクジ</t>
    </rPh>
    <rPh sb="3" eb="4">
      <t>ツク</t>
    </rPh>
    <rPh sb="6" eb="8">
      <t>ユウショク</t>
    </rPh>
    <phoneticPr fontId="2"/>
  </si>
  <si>
    <t>食後の食器を台所へ持っていく</t>
    <rPh sb="0" eb="2">
      <t>ショクゴ</t>
    </rPh>
    <rPh sb="3" eb="5">
      <t>ショッキ</t>
    </rPh>
    <rPh sb="6" eb="8">
      <t>ダイドコロ</t>
    </rPh>
    <rPh sb="9" eb="10">
      <t>モ</t>
    </rPh>
    <phoneticPr fontId="2"/>
  </si>
  <si>
    <t>家事・育児チェックシート</t>
    <rPh sb="0" eb="2">
      <t>カジ</t>
    </rPh>
    <rPh sb="3" eb="5">
      <t>イクジ</t>
    </rPh>
    <phoneticPr fontId="1"/>
  </si>
  <si>
    <t>その他</t>
    <phoneticPr fontId="1"/>
  </si>
  <si>
    <t>洗濯物の収納（タオル類の交換）</t>
    <rPh sb="10" eb="11">
      <t>ルイ</t>
    </rPh>
    <rPh sb="12" eb="14">
      <t>コウカン</t>
    </rPh>
    <phoneticPr fontId="1"/>
  </si>
  <si>
    <t>ごみを分別してまとめる（雑誌類含む）</t>
    <phoneticPr fontId="2"/>
  </si>
  <si>
    <t>食器・料理器具を洗う</t>
    <rPh sb="0" eb="2">
      <t>ショッキ</t>
    </rPh>
    <rPh sb="3" eb="5">
      <t>リョウリ</t>
    </rPh>
    <rPh sb="5" eb="7">
      <t>キグ</t>
    </rPh>
    <rPh sb="8" eb="9">
      <t>アラ</t>
    </rPh>
    <phoneticPr fontId="2"/>
  </si>
  <si>
    <t>子どもと遊ぶ（宿題・勉強をみる）</t>
    <rPh sb="0" eb="1">
      <t>コ</t>
    </rPh>
    <rPh sb="4" eb="5">
      <t>アソ</t>
    </rPh>
    <phoneticPr fontId="2"/>
  </si>
  <si>
    <t>生活用品の補充（ﾄｲﾚｯﾄﾍﾟｰﾊﾟｰ、石鹸など）</t>
    <rPh sb="0" eb="2">
      <t>セイカツ</t>
    </rPh>
    <rPh sb="2" eb="4">
      <t>ヨウヒン</t>
    </rPh>
    <rPh sb="5" eb="7">
      <t>ホジュウ</t>
    </rPh>
    <rPh sb="20" eb="22">
      <t>セッケン</t>
    </rPh>
    <phoneticPr fontId="2"/>
  </si>
  <si>
    <t>各部屋の掃除</t>
    <rPh sb="0" eb="1">
      <t>カク</t>
    </rPh>
    <rPh sb="1" eb="3">
      <t>ヘヤ</t>
    </rPh>
    <rPh sb="4" eb="6">
      <t>ソウジ</t>
    </rPh>
    <phoneticPr fontId="2"/>
  </si>
  <si>
    <t>おむつ替え</t>
    <rPh sb="3" eb="4">
      <t>ガ</t>
    </rPh>
    <phoneticPr fontId="2"/>
  </si>
  <si>
    <t>玄関の掃除</t>
    <rPh sb="0" eb="2">
      <t>ゲンカン</t>
    </rPh>
    <rPh sb="3" eb="5">
      <t>ソウジ</t>
    </rPh>
    <phoneticPr fontId="2"/>
  </si>
  <si>
    <t>子どもの食事・身支度の補助</t>
    <rPh sb="0" eb="1">
      <t>コ</t>
    </rPh>
    <rPh sb="4" eb="6">
      <t>ショクジ</t>
    </rPh>
    <rPh sb="7" eb="10">
      <t>ミジタク</t>
    </rPh>
    <rPh sb="11" eb="13">
      <t>ホジョ</t>
    </rPh>
    <phoneticPr fontId="2"/>
  </si>
  <si>
    <t>習い事の送迎</t>
    <rPh sb="0" eb="1">
      <t>ナラ</t>
    </rPh>
    <rPh sb="2" eb="3">
      <t>ゴト</t>
    </rPh>
    <rPh sb="4" eb="6">
      <t>ソウゲイ</t>
    </rPh>
    <phoneticPr fontId="2"/>
  </si>
  <si>
    <t>父母を病院に連れて行く</t>
    <rPh sb="0" eb="2">
      <t>フボ</t>
    </rPh>
    <rPh sb="3" eb="5">
      <t>ビョウイン</t>
    </rPh>
    <rPh sb="6" eb="7">
      <t>ツ</t>
    </rPh>
    <rPh sb="9" eb="10">
      <t>イ</t>
    </rPh>
    <phoneticPr fontId="2"/>
  </si>
  <si>
    <t>他の家族</t>
    <rPh sb="0" eb="1">
      <t>ホカ</t>
    </rPh>
    <rPh sb="2" eb="4">
      <t>カゾク</t>
    </rPh>
    <phoneticPr fontId="1"/>
  </si>
  <si>
    <t>合　　計</t>
    <rPh sb="0" eb="1">
      <t>ゴウ</t>
    </rPh>
    <rPh sb="3" eb="4">
      <t>ケイ</t>
    </rPh>
    <phoneticPr fontId="1"/>
  </si>
  <si>
    <t>家事の名称</t>
    <rPh sb="0" eb="2">
      <t>カジ</t>
    </rPh>
    <rPh sb="3" eb="5">
      <t>メイショウ</t>
    </rPh>
    <phoneticPr fontId="1"/>
  </si>
  <si>
    <t>分類</t>
    <rPh sb="0" eb="2">
      <t>ブンルイ</t>
    </rPh>
    <phoneticPr fontId="1"/>
  </si>
  <si>
    <t>食　事</t>
    <phoneticPr fontId="1"/>
  </si>
  <si>
    <t>掃　除</t>
    <phoneticPr fontId="1"/>
  </si>
  <si>
    <t>洗　濯</t>
    <phoneticPr fontId="1"/>
  </si>
  <si>
    <t>育　児</t>
    <phoneticPr fontId="1"/>
  </si>
  <si>
    <t>買物をする（食料品・日用品）</t>
    <rPh sb="0" eb="1">
      <t>カ</t>
    </rPh>
    <rPh sb="1" eb="2">
      <t>モノ</t>
    </rPh>
    <rPh sb="6" eb="9">
      <t>ショクリョウヒン</t>
    </rPh>
    <rPh sb="10" eb="13">
      <t>ニチヨウヒン</t>
    </rPh>
    <phoneticPr fontId="2"/>
  </si>
  <si>
    <r>
      <rPr>
        <b/>
        <sz val="8"/>
        <color theme="1"/>
        <rFont val="游ゴシック"/>
        <family val="3"/>
        <charset val="128"/>
        <scheme val="minor"/>
      </rPr>
      <t>【参考】(分)</t>
    </r>
    <r>
      <rPr>
        <b/>
        <sz val="11"/>
        <color theme="1"/>
        <rFont val="游ゴシック"/>
        <family val="3"/>
        <charset val="128"/>
        <scheme val="minor"/>
      </rPr>
      <t xml:space="preserve">
</t>
    </r>
    <r>
      <rPr>
        <b/>
        <sz val="8"/>
        <color theme="1"/>
        <rFont val="游ゴシック"/>
        <family val="3"/>
        <charset val="128"/>
        <scheme val="minor"/>
      </rPr>
      <t>時間の目安</t>
    </r>
    <rPh sb="1" eb="3">
      <t>サンコウ</t>
    </rPh>
    <rPh sb="5" eb="6">
      <t>フン</t>
    </rPh>
    <rPh sb="8" eb="10">
      <t>ジカン</t>
    </rPh>
    <rPh sb="11" eb="12">
      <t>メ</t>
    </rPh>
    <rPh sb="12" eb="13">
      <t>ヤス</t>
    </rPh>
    <phoneticPr fontId="1"/>
  </si>
  <si>
    <t>キッチンの片付け・シンクの掃除</t>
    <rPh sb="5" eb="7">
      <t>カタヅ</t>
    </rPh>
    <rPh sb="13" eb="15">
      <t>ソウジ</t>
    </rPh>
    <phoneticPr fontId="1"/>
  </si>
  <si>
    <t>合計</t>
    <rPh sb="0" eb="2">
      <t>ゴウケイ</t>
    </rPh>
    <phoneticPr fontId="1"/>
  </si>
  <si>
    <t>合
計</t>
    <rPh sb="0" eb="1">
      <t>ゴウ</t>
    </rPh>
    <rPh sb="2" eb="3">
      <t>ケイ</t>
    </rPh>
    <phoneticPr fontId="1"/>
  </si>
  <si>
    <t>　　　現　　在</t>
    <rPh sb="3" eb="4">
      <t>ゲン</t>
    </rPh>
    <rPh sb="6" eb="7">
      <t>ザイ</t>
    </rPh>
    <phoneticPr fontId="1"/>
  </si>
  <si>
    <t>寝具類の洗濯（シーツ、タオルケットなど）</t>
    <rPh sb="0" eb="3">
      <t>シングルイ</t>
    </rPh>
    <rPh sb="4" eb="6">
      <t>センタク</t>
    </rPh>
    <phoneticPr fontId="1"/>
  </si>
  <si>
    <t>町内会の活動への参加</t>
    <rPh sb="0" eb="3">
      <t>チョウナイカイ</t>
    </rPh>
    <rPh sb="4" eb="6">
      <t>カツドウ</t>
    </rPh>
    <rPh sb="8" eb="10">
      <t>サンカ</t>
    </rPh>
    <phoneticPr fontId="2"/>
  </si>
  <si>
    <t>授乳（ミルク含む）</t>
    <rPh sb="0" eb="2">
      <t>ジュニュウ</t>
    </rPh>
    <rPh sb="6" eb="7">
      <t>フク</t>
    </rPh>
    <phoneticPr fontId="2"/>
  </si>
  <si>
    <t>ペットの世話</t>
    <rPh sb="4" eb="6">
      <t>セワ</t>
    </rPh>
    <phoneticPr fontId="2"/>
  </si>
  <si>
    <t>家の周りの作業（草むしり、雪寄せなど）</t>
    <rPh sb="0" eb="1">
      <t>イエ</t>
    </rPh>
    <rPh sb="2" eb="3">
      <t>マワ</t>
    </rPh>
    <rPh sb="5" eb="7">
      <t>サギョウ</t>
    </rPh>
    <rPh sb="8" eb="9">
      <t>クサ</t>
    </rPh>
    <rPh sb="13" eb="14">
      <t>ユキ</t>
    </rPh>
    <rPh sb="14" eb="15">
      <t>ヨ</t>
    </rPh>
    <phoneticPr fontId="2"/>
  </si>
  <si>
    <t>保育園・幼稚園・学童クラブの送迎</t>
    <rPh sb="0" eb="3">
      <t>ホイクエン</t>
    </rPh>
    <rPh sb="4" eb="7">
      <t>ヨウチエン</t>
    </rPh>
    <rPh sb="8" eb="10">
      <t>ガクドウ</t>
    </rPh>
    <rPh sb="14" eb="16">
      <t>ソウゲイ</t>
    </rPh>
    <phoneticPr fontId="2"/>
  </si>
  <si>
    <t>　　　 目　　標</t>
    <rPh sb="4" eb="5">
      <t>メ</t>
    </rPh>
    <rPh sb="7" eb="8">
      <t>シルベ</t>
    </rPh>
    <phoneticPr fontId="1"/>
  </si>
  <si>
    <t>役割分担の割合</t>
    <rPh sb="0" eb="2">
      <t>ヤクワリ</t>
    </rPh>
    <rPh sb="2" eb="4">
      <t>ブンタン</t>
    </rPh>
    <rPh sb="5" eb="7">
      <t>ワリアイ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</si>
</sst>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24"/>
      <color theme="1"/>
      <name val="HG創英角ﾎﾟｯﾌﾟ体"/>
      <family val="3"/>
      <charset val="128"/>
    </font>
    <font>
      <b/>
      <sz val="8"/>
      <color theme="1"/>
      <name val="游ゴシック"/>
      <family val="3"/>
      <charset val="128"/>
      <scheme val="minor"/>
    </font>
    <font>
      <b/>
      <sz val="7"/>
      <color theme="1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0" fillId="2" borderId="14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 shrinkToFit="1"/>
    </xf>
    <xf numFmtId="0" fontId="6" fillId="0" borderId="0" xfId="0" applyFont="1" applyAlignment="1">
      <alignment horizontal="centerContinuous" vertical="center"/>
    </xf>
    <xf numFmtId="0" fontId="0" fillId="0" borderId="24" xfId="0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7" fillId="2" borderId="2" xfId="0" applyFont="1" applyFill="1" applyBorder="1">
      <alignment vertical="center"/>
    </xf>
    <xf numFmtId="0" fontId="7" fillId="2" borderId="5" xfId="0" applyFont="1" applyFill="1" applyBorder="1">
      <alignment vertical="center"/>
    </xf>
    <xf numFmtId="0" fontId="7" fillId="2" borderId="8" xfId="0" applyFont="1" applyFill="1" applyBorder="1">
      <alignment vertical="center"/>
    </xf>
    <xf numFmtId="0" fontId="7" fillId="3" borderId="2" xfId="0" applyFont="1" applyFill="1" applyBorder="1">
      <alignment vertical="center"/>
    </xf>
    <xf numFmtId="0" fontId="7" fillId="3" borderId="5" xfId="0" applyFont="1" applyFill="1" applyBorder="1">
      <alignment vertical="center"/>
    </xf>
    <xf numFmtId="0" fontId="7" fillId="4" borderId="2" xfId="0" applyFont="1" applyFill="1" applyBorder="1">
      <alignment vertical="center"/>
    </xf>
    <xf numFmtId="0" fontId="7" fillId="4" borderId="5" xfId="0" applyFont="1" applyFill="1" applyBorder="1">
      <alignment vertical="center"/>
    </xf>
    <xf numFmtId="0" fontId="7" fillId="4" borderId="8" xfId="0" applyFont="1" applyFill="1" applyBorder="1">
      <alignment vertical="center"/>
    </xf>
    <xf numFmtId="0" fontId="7" fillId="5" borderId="5" xfId="0" applyFont="1" applyFill="1" applyBorder="1">
      <alignment vertical="center"/>
    </xf>
    <xf numFmtId="0" fontId="7" fillId="5" borderId="8" xfId="0" applyFont="1" applyFill="1" applyBorder="1">
      <alignment vertical="center"/>
    </xf>
    <xf numFmtId="0" fontId="7" fillId="0" borderId="5" xfId="0" applyFont="1" applyFill="1" applyBorder="1">
      <alignment vertical="center"/>
    </xf>
    <xf numFmtId="0" fontId="7" fillId="0" borderId="7" xfId="0" applyFont="1" applyFill="1" applyBorder="1">
      <alignment vertical="center"/>
    </xf>
    <xf numFmtId="0" fontId="5" fillId="0" borderId="24" xfId="0" applyFont="1" applyFill="1" applyBorder="1" applyAlignment="1">
      <alignment horizontal="center" vertical="center"/>
    </xf>
    <xf numFmtId="0" fontId="4" fillId="0" borderId="0" xfId="0" applyFont="1" applyAlignment="1">
      <alignment horizontal="centerContinuous" vertical="top"/>
    </xf>
    <xf numFmtId="0" fontId="3" fillId="6" borderId="15" xfId="0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35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0" fontId="3" fillId="6" borderId="49" xfId="0" applyFont="1" applyFill="1" applyBorder="1" applyAlignment="1">
      <alignment horizontal="center" vertical="center"/>
    </xf>
    <xf numFmtId="0" fontId="0" fillId="6" borderId="50" xfId="0" applyFill="1" applyBorder="1" applyAlignment="1">
      <alignment horizontal="left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vertical="center"/>
    </xf>
    <xf numFmtId="0" fontId="0" fillId="2" borderId="39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40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1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3" borderId="39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0" xfId="0" applyFill="1" applyBorder="1" applyAlignment="1" applyProtection="1">
      <alignment horizontal="center" vertical="center"/>
      <protection locked="0"/>
    </xf>
    <xf numFmtId="0" fontId="0" fillId="3" borderId="20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4" borderId="39" xfId="0" applyFill="1" applyBorder="1" applyAlignment="1" applyProtection="1">
      <alignment horizontal="center" vertical="center"/>
      <protection locked="0"/>
    </xf>
    <xf numFmtId="0" fontId="0" fillId="4" borderId="19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40" xfId="0" applyFill="1" applyBorder="1" applyAlignment="1" applyProtection="1">
      <alignment horizontal="center" vertical="center"/>
      <protection locked="0"/>
    </xf>
    <xf numFmtId="0" fontId="0" fillId="4" borderId="20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41" xfId="0" applyFill="1" applyBorder="1" applyAlignment="1" applyProtection="1">
      <alignment horizontal="center" vertical="center"/>
      <protection locked="0"/>
    </xf>
    <xf numFmtId="0" fontId="0" fillId="4" borderId="21" xfId="0" applyFill="1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5" borderId="40" xfId="0" applyFill="1" applyBorder="1" applyAlignment="1" applyProtection="1">
      <alignment horizontal="center" vertical="center"/>
      <protection locked="0"/>
    </xf>
    <xf numFmtId="0" fontId="0" fillId="5" borderId="20" xfId="0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41" xfId="0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 applyProtection="1">
      <alignment horizontal="center" vertical="center"/>
      <protection locked="0"/>
    </xf>
    <xf numFmtId="0" fontId="0" fillId="0" borderId="40" xfId="0" applyFill="1" applyBorder="1" applyAlignment="1" applyProtection="1">
      <alignment horizontal="center" vertical="center"/>
      <protection locked="0"/>
    </xf>
    <xf numFmtId="0" fontId="0" fillId="0" borderId="20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42" xfId="0" applyFill="1" applyBorder="1" applyAlignment="1" applyProtection="1">
      <alignment horizontal="center" vertical="center"/>
      <protection locked="0"/>
    </xf>
    <xf numFmtId="0" fontId="0" fillId="0" borderId="25" xfId="0" applyFill="1" applyBorder="1" applyAlignment="1" applyProtection="1">
      <alignment horizontal="center" vertical="center"/>
      <protection locked="0"/>
    </xf>
    <xf numFmtId="0" fontId="0" fillId="0" borderId="26" xfId="0" applyFill="1" applyBorder="1" applyAlignment="1" applyProtection="1">
      <alignment horizontal="center" vertical="center"/>
      <protection locked="0"/>
    </xf>
    <xf numFmtId="0" fontId="0" fillId="0" borderId="43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Alignment="1" applyProtection="1">
      <alignment horizontal="center" vertical="center"/>
      <protection locked="0"/>
    </xf>
    <xf numFmtId="0" fontId="0" fillId="0" borderId="31" xfId="0" applyFill="1" applyBorder="1" applyAlignment="1" applyProtection="1">
      <alignment horizontal="center" vertical="center"/>
      <protection locked="0"/>
    </xf>
    <xf numFmtId="0" fontId="0" fillId="2" borderId="44" xfId="0" applyFill="1" applyBorder="1" applyAlignment="1" applyProtection="1">
      <alignment horizontal="center" vertical="center"/>
      <protection locked="0"/>
    </xf>
    <xf numFmtId="0" fontId="0" fillId="2" borderId="45" xfId="0" applyFill="1" applyBorder="1" applyAlignment="1" applyProtection="1">
      <alignment horizontal="center" vertical="center"/>
      <protection locked="0"/>
    </xf>
    <xf numFmtId="0" fontId="0" fillId="2" borderId="46" xfId="0" applyFill="1" applyBorder="1" applyAlignment="1" applyProtection="1">
      <alignment horizontal="center" vertical="center"/>
      <protection locked="0"/>
    </xf>
    <xf numFmtId="0" fontId="0" fillId="3" borderId="44" xfId="0" applyFill="1" applyBorder="1" applyAlignment="1" applyProtection="1">
      <alignment horizontal="center" vertical="center"/>
      <protection locked="0"/>
    </xf>
    <xf numFmtId="0" fontId="0" fillId="3" borderId="45" xfId="0" applyFill="1" applyBorder="1" applyAlignment="1" applyProtection="1">
      <alignment horizontal="center" vertical="center"/>
      <protection locked="0"/>
    </xf>
    <xf numFmtId="0" fontId="0" fillId="4" borderId="44" xfId="0" applyFill="1" applyBorder="1" applyAlignment="1" applyProtection="1">
      <alignment horizontal="center" vertical="center"/>
      <protection locked="0"/>
    </xf>
    <xf numFmtId="0" fontId="0" fillId="4" borderId="45" xfId="0" applyFill="1" applyBorder="1" applyAlignment="1" applyProtection="1">
      <alignment horizontal="center" vertical="center"/>
      <protection locked="0"/>
    </xf>
    <xf numFmtId="0" fontId="0" fillId="4" borderId="46" xfId="0" applyFill="1" applyBorder="1" applyAlignment="1" applyProtection="1">
      <alignment horizontal="center" vertical="center"/>
      <protection locked="0"/>
    </xf>
    <xf numFmtId="0" fontId="0" fillId="5" borderId="45" xfId="0" applyFill="1" applyBorder="1" applyAlignment="1" applyProtection="1">
      <alignment horizontal="center" vertical="center"/>
      <protection locked="0"/>
    </xf>
    <xf numFmtId="0" fontId="0" fillId="5" borderId="46" xfId="0" applyFill="1" applyBorder="1" applyAlignment="1" applyProtection="1">
      <alignment horizontal="center" vertical="center"/>
      <protection locked="0"/>
    </xf>
    <xf numFmtId="0" fontId="0" fillId="0" borderId="45" xfId="0" applyFill="1" applyBorder="1" applyAlignment="1" applyProtection="1">
      <alignment horizontal="center" vertical="center"/>
      <protection locked="0"/>
    </xf>
    <xf numFmtId="0" fontId="0" fillId="0" borderId="47" xfId="0" applyFill="1" applyBorder="1" applyAlignment="1" applyProtection="1">
      <alignment horizontal="center" vertical="center"/>
      <protection locked="0"/>
    </xf>
    <xf numFmtId="0" fontId="0" fillId="0" borderId="48" xfId="0" applyFill="1" applyBorder="1" applyAlignment="1" applyProtection="1">
      <alignment horizontal="center" vertical="center"/>
      <protection locked="0"/>
    </xf>
    <xf numFmtId="0" fontId="3" fillId="6" borderId="9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51" xfId="0" applyFont="1" applyFill="1" applyBorder="1" applyAlignment="1">
      <alignment horizontal="center" vertical="center" textRotation="255"/>
    </xf>
    <xf numFmtId="0" fontId="4" fillId="0" borderId="0" xfId="0" applyFont="1" applyAlignment="1">
      <alignment vertical="center"/>
    </xf>
    <xf numFmtId="0" fontId="4" fillId="0" borderId="33" xfId="0" applyFont="1" applyBorder="1" applyAlignment="1">
      <alignment vertical="center"/>
    </xf>
    <xf numFmtId="0" fontId="11" fillId="2" borderId="6" xfId="0" applyFont="1" applyFill="1" applyBorder="1" applyAlignment="1" applyProtection="1">
      <alignment vertical="center"/>
      <protection hidden="1"/>
    </xf>
    <xf numFmtId="0" fontId="11" fillId="2" borderId="10" xfId="0" applyFont="1" applyFill="1" applyBorder="1" applyAlignment="1" applyProtection="1">
      <alignment vertical="center"/>
      <protection hidden="1"/>
    </xf>
    <xf numFmtId="0" fontId="11" fillId="3" borderId="4" xfId="0" applyFont="1" applyFill="1" applyBorder="1" applyAlignment="1" applyProtection="1">
      <alignment vertical="center"/>
      <protection hidden="1"/>
    </xf>
    <xf numFmtId="0" fontId="11" fillId="3" borderId="6" xfId="0" applyFont="1" applyFill="1" applyBorder="1" applyAlignment="1" applyProtection="1">
      <alignment vertical="center"/>
      <protection hidden="1"/>
    </xf>
    <xf numFmtId="0" fontId="11" fillId="4" borderId="4" xfId="0" applyFont="1" applyFill="1" applyBorder="1" applyAlignment="1" applyProtection="1">
      <alignment vertical="center"/>
      <protection hidden="1"/>
    </xf>
    <xf numFmtId="0" fontId="11" fillId="4" borderId="6" xfId="0" applyFont="1" applyFill="1" applyBorder="1" applyAlignment="1" applyProtection="1">
      <alignment vertical="center"/>
      <protection hidden="1"/>
    </xf>
    <xf numFmtId="0" fontId="11" fillId="4" borderId="10" xfId="0" applyFont="1" applyFill="1" applyBorder="1" applyAlignment="1" applyProtection="1">
      <alignment vertical="center"/>
      <protection hidden="1"/>
    </xf>
    <xf numFmtId="0" fontId="11" fillId="5" borderId="6" xfId="0" applyFont="1" applyFill="1" applyBorder="1" applyAlignment="1" applyProtection="1">
      <alignment vertical="center"/>
      <protection hidden="1"/>
    </xf>
    <xf numFmtId="0" fontId="11" fillId="5" borderId="10" xfId="0" applyFont="1" applyFill="1" applyBorder="1" applyAlignment="1" applyProtection="1">
      <alignment vertical="center"/>
      <protection hidden="1"/>
    </xf>
    <xf numFmtId="0" fontId="11" fillId="0" borderId="6" xfId="0" applyFont="1" applyFill="1" applyBorder="1" applyAlignment="1" applyProtection="1">
      <alignment vertical="center"/>
      <protection hidden="1"/>
    </xf>
    <xf numFmtId="0" fontId="11" fillId="0" borderId="27" xfId="0" applyFont="1" applyFill="1" applyBorder="1" applyAlignment="1" applyProtection="1">
      <alignment vertical="center"/>
      <protection hidden="1"/>
    </xf>
    <xf numFmtId="0" fontId="11" fillId="0" borderId="32" xfId="0" applyFont="1" applyFill="1" applyBorder="1" applyAlignment="1" applyProtection="1">
      <alignment vertical="center"/>
      <protection hidden="1"/>
    </xf>
    <xf numFmtId="0" fontId="11" fillId="2" borderId="27" xfId="0" applyFont="1" applyFill="1" applyBorder="1" applyAlignment="1" applyProtection="1">
      <alignment vertical="center"/>
      <protection hidden="1"/>
    </xf>
    <xf numFmtId="0" fontId="11" fillId="2" borderId="4" xfId="0" applyFont="1" applyFill="1" applyBorder="1" applyAlignment="1" applyProtection="1">
      <alignment vertical="center"/>
      <protection hidden="1"/>
    </xf>
    <xf numFmtId="0" fontId="8" fillId="0" borderId="0" xfId="0" applyFont="1" applyAlignment="1">
      <alignment horizontal="centerContinuous" vertical="top"/>
    </xf>
    <xf numFmtId="0" fontId="0" fillId="6" borderId="53" xfId="0" applyFill="1" applyBorder="1">
      <alignment vertical="center"/>
    </xf>
    <xf numFmtId="176" fontId="0" fillId="6" borderId="34" xfId="0" applyNumberFormat="1" applyFill="1" applyBorder="1" applyAlignment="1" applyProtection="1">
      <alignment horizontal="center" vertical="center"/>
      <protection hidden="1"/>
    </xf>
    <xf numFmtId="176" fontId="0" fillId="6" borderId="36" xfId="0" applyNumberFormat="1" applyFill="1" applyBorder="1" applyAlignment="1" applyProtection="1">
      <alignment horizontal="center" vertical="center"/>
      <protection hidden="1"/>
    </xf>
    <xf numFmtId="0" fontId="7" fillId="0" borderId="5" xfId="0" applyFont="1" applyBorder="1" applyAlignment="1">
      <alignment vertical="center" shrinkToFit="1"/>
    </xf>
    <xf numFmtId="0" fontId="7" fillId="0" borderId="28" xfId="0" applyFont="1" applyBorder="1">
      <alignment vertical="center"/>
    </xf>
    <xf numFmtId="0" fontId="7" fillId="0" borderId="7" xfId="0" applyFont="1" applyBorder="1">
      <alignment vertical="center"/>
    </xf>
    <xf numFmtId="0" fontId="4" fillId="6" borderId="17" xfId="0" applyFont="1" applyFill="1" applyBorder="1" applyAlignment="1">
      <alignment vertical="center"/>
    </xf>
    <xf numFmtId="0" fontId="3" fillId="6" borderId="11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textRotation="255"/>
    </xf>
    <xf numFmtId="0" fontId="3" fillId="2" borderId="12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4" fillId="6" borderId="2" xfId="0" applyFont="1" applyFill="1" applyBorder="1" applyAlignment="1">
      <alignment vertical="center"/>
    </xf>
    <xf numFmtId="0" fontId="4" fillId="6" borderId="18" xfId="0" applyFont="1" applyFill="1" applyBorder="1" applyAlignment="1">
      <alignment vertical="center"/>
    </xf>
    <xf numFmtId="0" fontId="3" fillId="6" borderId="37" xfId="0" applyFont="1" applyFill="1" applyBorder="1" applyAlignment="1">
      <alignment horizontal="center" vertical="center"/>
    </xf>
    <xf numFmtId="0" fontId="3" fillId="6" borderId="38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 textRotation="255"/>
    </xf>
    <xf numFmtId="0" fontId="3" fillId="4" borderId="12" xfId="0" applyFont="1" applyFill="1" applyBorder="1" applyAlignment="1">
      <alignment horizontal="center" vertical="center" textRotation="255"/>
    </xf>
    <xf numFmtId="0" fontId="3" fillId="4" borderId="13" xfId="0" applyFont="1" applyFill="1" applyBorder="1" applyAlignment="1">
      <alignment horizontal="center" vertical="center" textRotation="255"/>
    </xf>
    <xf numFmtId="0" fontId="3" fillId="5" borderId="11" xfId="0" applyFont="1" applyFill="1" applyBorder="1" applyAlignment="1">
      <alignment horizontal="center" vertical="center" textRotation="255"/>
    </xf>
    <xf numFmtId="0" fontId="3" fillId="5" borderId="12" xfId="0" applyFont="1" applyFill="1" applyBorder="1" applyAlignment="1">
      <alignment horizontal="center" vertical="center" textRotation="255"/>
    </xf>
    <xf numFmtId="0" fontId="3" fillId="5" borderId="13" xfId="0" applyFont="1" applyFill="1" applyBorder="1" applyAlignment="1">
      <alignment horizontal="center" vertical="center" textRotation="255"/>
    </xf>
    <xf numFmtId="0" fontId="3" fillId="0" borderId="11" xfId="0" applyFont="1" applyFill="1" applyBorder="1" applyAlignment="1">
      <alignment horizontal="center" vertical="center" textRotation="255"/>
    </xf>
    <xf numFmtId="0" fontId="3" fillId="0" borderId="12" xfId="0" applyFont="1" applyFill="1" applyBorder="1" applyAlignment="1">
      <alignment horizontal="center" vertical="center" textRotation="255"/>
    </xf>
    <xf numFmtId="0" fontId="3" fillId="6" borderId="11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 textRotation="255"/>
    </xf>
    <xf numFmtId="0" fontId="3" fillId="6" borderId="13" xfId="0" applyFont="1" applyFill="1" applyBorder="1" applyAlignment="1">
      <alignment horizontal="center" vertical="center" textRotation="255"/>
    </xf>
    <xf numFmtId="0" fontId="3" fillId="3" borderId="11" xfId="0" applyFont="1" applyFill="1" applyBorder="1" applyAlignment="1">
      <alignment horizontal="center" vertical="center" textRotation="255"/>
    </xf>
    <xf numFmtId="0" fontId="3" fillId="3" borderId="12" xfId="0" applyFont="1" applyFill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6600"/>
      <color rgb="FFFF505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1</xdr:row>
      <xdr:rowOff>266630</xdr:rowOff>
    </xdr:from>
    <xdr:to>
      <xdr:col>2</xdr:col>
      <xdr:colOff>1015030</xdr:colOff>
      <xdr:row>2</xdr:row>
      <xdr:rowOff>755603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BFD693C-EDEE-A2F3-1136-F5FAD980A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" y="819080"/>
          <a:ext cx="919780" cy="879498"/>
        </a:xfrm>
        <a:prstGeom prst="rect">
          <a:avLst/>
        </a:prstGeom>
      </xdr:spPr>
    </xdr:pic>
    <xdr:clientData/>
  </xdr:twoCellAnchor>
  <xdr:twoCellAnchor>
    <xdr:from>
      <xdr:col>1</xdr:col>
      <xdr:colOff>104775</xdr:colOff>
      <xdr:row>0</xdr:row>
      <xdr:rowOff>514350</xdr:rowOff>
    </xdr:from>
    <xdr:to>
      <xdr:col>2</xdr:col>
      <xdr:colOff>1457325</xdr:colOff>
      <xdr:row>1</xdr:row>
      <xdr:rowOff>238125</xdr:rowOff>
    </xdr:to>
    <xdr:sp macro="" textlink="">
      <xdr:nvSpPr>
        <xdr:cNvPr id="2" name="タイトル 32">
          <a:extLst>
            <a:ext uri="{FF2B5EF4-FFF2-40B4-BE49-F238E27FC236}">
              <a16:creationId xmlns:a16="http://schemas.microsoft.com/office/drawing/2014/main" id="{36C32BF4-0590-93C8-5EC9-D56A75FF656D}"/>
            </a:ext>
          </a:extLst>
        </xdr:cNvPr>
        <xdr:cNvSpPr/>
      </xdr:nvSpPr>
      <xdr:spPr>
        <a:xfrm>
          <a:off x="361950" y="514350"/>
          <a:ext cx="1752600" cy="276225"/>
        </a:xfrm>
        <a:prstGeom prst="rect">
          <a:avLst/>
        </a:prstGeom>
      </xdr:spPr>
      <xdr:txBody>
        <a:bodyPr wrap="square" lIns="36000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 rtl="0"/>
          <a:r>
            <a:rPr lang="ja-JP" altLang="en-US" sz="1400">
              <a:solidFill>
                <a:schemeClr val="tx1">
                  <a:lumMod val="75000"/>
                  <a:lumOff val="25000"/>
                </a:schemeClr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HG創英角ﾎﾟｯﾌﾟ体" panose="040B0A09000000000000" pitchFamily="49" charset="-128"/>
              <a:ea typeface="HG創英角ﾎﾟｯﾌﾟ体" panose="040B0A09000000000000" pitchFamily="49" charset="-128"/>
            </a:rPr>
            <a:t>あきた♡とも家事</a:t>
          </a:r>
          <a:endParaRPr lang="ja-JP" altLang="en-US" sz="1400" b="1">
            <a:solidFill>
              <a:schemeClr val="tx1">
                <a:lumMod val="75000"/>
                <a:lumOff val="25000"/>
              </a:schemeClr>
            </a:solidFill>
            <a:effectLst>
              <a:outerShdw blurRad="38100" dist="38100" dir="2700000" algn="tl">
                <a:srgbClr val="000000">
                  <a:alpha val="43137"/>
                </a:srgbClr>
              </a:outerShdw>
            </a:effectLst>
            <a:latin typeface="HG創英角ﾎﾟｯﾌﾟ体" panose="040B0A09000000000000" pitchFamily="49" charset="-128"/>
            <a:ea typeface="HG創英角ﾎﾟｯﾌﾟ体" panose="040B0A09000000000000" pitchFamily="49" charset="-128"/>
          </a:endParaRPr>
        </a:p>
      </xdr:txBody>
    </xdr:sp>
    <xdr:clientData/>
  </xdr:twoCellAnchor>
  <xdr:twoCellAnchor>
    <xdr:from>
      <xdr:col>2</xdr:col>
      <xdr:colOff>1800225</xdr:colOff>
      <xdr:row>0</xdr:row>
      <xdr:rowOff>533401</xdr:rowOff>
    </xdr:from>
    <xdr:to>
      <xdr:col>12</xdr:col>
      <xdr:colOff>19050</xdr:colOff>
      <xdr:row>1</xdr:row>
      <xdr:rowOff>190501</xdr:rowOff>
    </xdr:to>
    <xdr:sp macro="" textlink="">
      <xdr:nvSpPr>
        <xdr:cNvPr id="4" name="タイトル 32">
          <a:extLst>
            <a:ext uri="{FF2B5EF4-FFF2-40B4-BE49-F238E27FC236}">
              <a16:creationId xmlns:a16="http://schemas.microsoft.com/office/drawing/2014/main" id="{46B7E8BE-727D-4EE4-9B8A-733BD77E920C}"/>
            </a:ext>
          </a:extLst>
        </xdr:cNvPr>
        <xdr:cNvSpPr/>
      </xdr:nvSpPr>
      <xdr:spPr>
        <a:xfrm>
          <a:off x="2457450" y="533401"/>
          <a:ext cx="5343525" cy="209550"/>
        </a:xfrm>
        <a:prstGeom prst="rect">
          <a:avLst/>
        </a:prstGeom>
      </xdr:spPr>
      <xdr:txBody>
        <a:bodyPr wrap="square" lIns="0" rIns="0" rtlCol="0" anchor="ctr" anchorCtr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 rtl="0"/>
          <a:r>
            <a:rPr lang="ja-JP" altLang="en-US" sz="1200" b="0">
              <a:solidFill>
                <a:sysClr val="windowText" lastClr="000000"/>
              </a:solidFill>
              <a:effectLst/>
              <a:latin typeface="HG創英角ﾎﾟｯﾌﾟ体" panose="040B0A09000000000000" pitchFamily="49" charset="-128"/>
              <a:ea typeface="HG創英角ﾎﾟｯﾌﾟ体" panose="040B0A09000000000000" pitchFamily="49" charset="-128"/>
            </a:rPr>
            <a:t>女性に偏りがちな家事･育児をチェックして、役割分担を見直してみましょう。</a:t>
          </a:r>
        </a:p>
      </xdr:txBody>
    </xdr:sp>
    <xdr:clientData/>
  </xdr:twoCellAnchor>
  <xdr:twoCellAnchor>
    <xdr:from>
      <xdr:col>8</xdr:col>
      <xdr:colOff>28589</xdr:colOff>
      <xdr:row>3</xdr:row>
      <xdr:rowOff>38100</xdr:rowOff>
    </xdr:from>
    <xdr:to>
      <xdr:col>8</xdr:col>
      <xdr:colOff>444968</xdr:colOff>
      <xdr:row>3</xdr:row>
      <xdr:rowOff>228600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D3D1233D-B346-3498-2E4B-5FCD1BE4526C}"/>
            </a:ext>
          </a:extLst>
        </xdr:cNvPr>
        <xdr:cNvGrpSpPr/>
      </xdr:nvGrpSpPr>
      <xdr:grpSpPr>
        <a:xfrm>
          <a:off x="5734064" y="1866900"/>
          <a:ext cx="416379" cy="190500"/>
          <a:chOff x="10382250" y="2828925"/>
          <a:chExt cx="323850" cy="190500"/>
        </a:xfrm>
      </xdr:grpSpPr>
      <xdr:sp macro="" textlink="">
        <xdr:nvSpPr>
          <xdr:cNvPr id="17" name="矢印: 山形 16">
            <a:extLst>
              <a:ext uri="{FF2B5EF4-FFF2-40B4-BE49-F238E27FC236}">
                <a16:creationId xmlns:a16="http://schemas.microsoft.com/office/drawing/2014/main" id="{53B8EDB2-05A6-413B-8457-E888EEC55C1A}"/>
              </a:ext>
            </a:extLst>
          </xdr:cNvPr>
          <xdr:cNvSpPr/>
        </xdr:nvSpPr>
        <xdr:spPr>
          <a:xfrm>
            <a:off x="10525125" y="2828925"/>
            <a:ext cx="180975" cy="190500"/>
          </a:xfrm>
          <a:prstGeom prst="chevron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8" name="矢印: 山形 17">
            <a:extLst>
              <a:ext uri="{FF2B5EF4-FFF2-40B4-BE49-F238E27FC236}">
                <a16:creationId xmlns:a16="http://schemas.microsoft.com/office/drawing/2014/main" id="{984FC6DA-723B-4462-80EA-48C12BE02DB3}"/>
              </a:ext>
            </a:extLst>
          </xdr:cNvPr>
          <xdr:cNvSpPr/>
        </xdr:nvSpPr>
        <xdr:spPr>
          <a:xfrm>
            <a:off x="10382250" y="2828925"/>
            <a:ext cx="180975" cy="190500"/>
          </a:xfrm>
          <a:prstGeom prst="chevron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6</xdr:col>
      <xdr:colOff>345635</xdr:colOff>
      <xdr:row>3</xdr:row>
      <xdr:rowOff>38100</xdr:rowOff>
    </xdr:from>
    <xdr:to>
      <xdr:col>7</xdr:col>
      <xdr:colOff>123839</xdr:colOff>
      <xdr:row>3</xdr:row>
      <xdr:rowOff>228600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52AC7AD5-7299-4248-BCF9-2F1F4C4DEC7A}"/>
            </a:ext>
          </a:extLst>
        </xdr:cNvPr>
        <xdr:cNvGrpSpPr/>
      </xdr:nvGrpSpPr>
      <xdr:grpSpPr>
        <a:xfrm>
          <a:off x="5251010" y="1866900"/>
          <a:ext cx="416379" cy="190500"/>
          <a:chOff x="10525125" y="2828925"/>
          <a:chExt cx="323850" cy="190500"/>
        </a:xfrm>
      </xdr:grpSpPr>
      <xdr:sp macro="" textlink="">
        <xdr:nvSpPr>
          <xdr:cNvPr id="10" name="矢印: 山形 9">
            <a:extLst>
              <a:ext uri="{FF2B5EF4-FFF2-40B4-BE49-F238E27FC236}">
                <a16:creationId xmlns:a16="http://schemas.microsoft.com/office/drawing/2014/main" id="{32418273-AC03-A3E1-79EC-B8D708523BC7}"/>
              </a:ext>
            </a:extLst>
          </xdr:cNvPr>
          <xdr:cNvSpPr/>
        </xdr:nvSpPr>
        <xdr:spPr>
          <a:xfrm>
            <a:off x="10525125" y="2828925"/>
            <a:ext cx="180975" cy="190500"/>
          </a:xfrm>
          <a:prstGeom prst="chevron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3" name="矢印: 山形 12">
            <a:extLst>
              <a:ext uri="{FF2B5EF4-FFF2-40B4-BE49-F238E27FC236}">
                <a16:creationId xmlns:a16="http://schemas.microsoft.com/office/drawing/2014/main" id="{3A3841FF-3C35-6047-CD2C-9C64A85C6B00}"/>
              </a:ext>
            </a:extLst>
          </xdr:cNvPr>
          <xdr:cNvSpPr/>
        </xdr:nvSpPr>
        <xdr:spPr>
          <a:xfrm>
            <a:off x="10668000" y="2828925"/>
            <a:ext cx="180975" cy="190500"/>
          </a:xfrm>
          <a:prstGeom prst="chevron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</xdr:col>
      <xdr:colOff>1952625</xdr:colOff>
      <xdr:row>1</xdr:row>
      <xdr:rowOff>219076</xdr:rowOff>
    </xdr:from>
    <xdr:to>
      <xdr:col>11</xdr:col>
      <xdr:colOff>47625</xdr:colOff>
      <xdr:row>2</xdr:row>
      <xdr:rowOff>857251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29B63049-C5A1-5E07-43AD-AD435BCA13FC}"/>
            </a:ext>
          </a:extLst>
        </xdr:cNvPr>
        <xdr:cNvGrpSpPr/>
      </xdr:nvGrpSpPr>
      <xdr:grpSpPr>
        <a:xfrm>
          <a:off x="2609850" y="771526"/>
          <a:ext cx="5057775" cy="1028700"/>
          <a:chOff x="2809877" y="771526"/>
          <a:chExt cx="5504150" cy="1028700"/>
        </a:xfrm>
      </xdr:grpSpPr>
      <xdr:sp macro="" textlink="">
        <xdr:nvSpPr>
          <xdr:cNvPr id="1061" name="Text Box 37">
            <a:extLst>
              <a:ext uri="{FF2B5EF4-FFF2-40B4-BE49-F238E27FC236}">
                <a16:creationId xmlns:a16="http://schemas.microsoft.com/office/drawing/2014/main" id="{F2E10318-4ABD-C363-374D-8D52A77C6573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09877" y="771526"/>
            <a:ext cx="5504150" cy="1028700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27432" tIns="72000" rIns="108000" bIns="0" anchor="t" upright="1"/>
          <a:lstStyle/>
          <a:p>
            <a:pPr marL="0" marR="0" lvl="0" indent="0" algn="l" defTabSz="914400" rtl="0" eaLnBrk="1" fontAlgn="auto" latinLnBrk="0" hangingPunct="1">
              <a:lnSpc>
                <a:spcPts val="15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ja-JP" altLang="ja-JP" sz="1100" b="0">
                <a:effectLst/>
                <a:latin typeface="+mn-ea"/>
                <a:ea typeface="+mn-ea"/>
                <a:cs typeface="+mn-cs"/>
              </a:rPr>
              <a:t>「現在」の役割分担をチェック</a:t>
            </a:r>
            <a:r>
              <a:rPr lang="ja-JP" altLang="en-US" sz="1100" b="0">
                <a:effectLst/>
                <a:latin typeface="+mn-ea"/>
                <a:ea typeface="+mn-ea"/>
                <a:cs typeface="+mn-cs"/>
              </a:rPr>
              <a:t>　　　話し合って</a:t>
            </a:r>
            <a:r>
              <a:rPr lang="ja-JP" altLang="ja-JP" sz="1100" b="0">
                <a:effectLst/>
                <a:latin typeface="+mn-ea"/>
                <a:ea typeface="+mn-ea"/>
                <a:cs typeface="+mn-cs"/>
              </a:rPr>
              <a:t>「目標」を</a:t>
            </a:r>
            <a:r>
              <a:rPr lang="ja-JP" altLang="en-US" sz="1100" b="0">
                <a:effectLst/>
                <a:latin typeface="+mn-ea"/>
                <a:ea typeface="+mn-ea"/>
                <a:cs typeface="+mn-cs"/>
              </a:rPr>
              <a:t>決めてみましょう。</a:t>
            </a:r>
            <a:endParaRPr lang="en-US" altLang="ja-JP" sz="1100" b="0" i="0" u="none" strike="noStrike" baseline="0">
              <a:solidFill>
                <a:srgbClr val="000000"/>
              </a:solidFill>
              <a:latin typeface="+mn-ea"/>
              <a:ea typeface="+mn-ea"/>
            </a:endParaRPr>
          </a:p>
          <a:p>
            <a:pPr algn="l" rtl="0">
              <a:lnSpc>
                <a:spcPts val="1700"/>
              </a:lnSpc>
              <a:defRPr sz="1000"/>
            </a:pPr>
            <a:r>
              <a:rPr lang="en-US" altLang="ja-JP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 【</a:t>
            </a:r>
            <a:r>
              <a: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チェックのしかた</a:t>
            </a:r>
            <a:r>
              <a:rPr lang="en-US" altLang="ja-JP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】</a:t>
            </a:r>
          </a:p>
          <a:p>
            <a:pPr algn="l" rtl="0">
              <a:lnSpc>
                <a:spcPts val="1200"/>
              </a:lnSpc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 ・ひとりでやっている　５点</a:t>
            </a:r>
            <a:endParaRPr lang="en-US" altLang="ja-JP" sz="1100" b="0" i="0" u="none" strike="noStrike" baseline="0">
              <a:solidFill>
                <a:srgbClr val="000000"/>
              </a:solidFill>
              <a:latin typeface="游ゴシック"/>
              <a:ea typeface="游ゴシック"/>
            </a:endParaRPr>
          </a:p>
          <a:p>
            <a:pPr algn="l" rtl="0">
              <a:lnSpc>
                <a:spcPts val="1200"/>
              </a:lnSpc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 ・家族で分担している　１～４点</a:t>
            </a:r>
            <a:endParaRPr lang="en-US" altLang="ja-JP" sz="1100" b="0" i="0" u="none" strike="noStrike" baseline="0">
              <a:solidFill>
                <a:srgbClr val="000000"/>
              </a:solidFill>
              <a:latin typeface="游ゴシック"/>
              <a:ea typeface="游ゴシック"/>
            </a:endParaRPr>
          </a:p>
          <a:p>
            <a:pPr algn="l" rtl="0">
              <a:lnSpc>
                <a:spcPts val="1200"/>
              </a:lnSpc>
              <a:defRPr sz="1000"/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rPr>
              <a:t> ・全くやっていない　　０点</a:t>
            </a:r>
          </a:p>
        </xdr:txBody>
      </xdr:sp>
      <xdr:grpSp>
        <xdr:nvGrpSpPr>
          <xdr:cNvPr id="23" name="グループ化 22">
            <a:extLst>
              <a:ext uri="{FF2B5EF4-FFF2-40B4-BE49-F238E27FC236}">
                <a16:creationId xmlns:a16="http://schemas.microsoft.com/office/drawing/2014/main" id="{1D1F94B1-B5A6-5E41-F542-81F93493B9DF}"/>
              </a:ext>
            </a:extLst>
          </xdr:cNvPr>
          <xdr:cNvGrpSpPr/>
        </xdr:nvGrpSpPr>
        <xdr:grpSpPr>
          <a:xfrm>
            <a:off x="4995927" y="866774"/>
            <a:ext cx="323800" cy="104775"/>
            <a:chOff x="11311002" y="3324224"/>
            <a:chExt cx="323800" cy="104775"/>
          </a:xfrm>
        </xdr:grpSpPr>
        <xdr:sp macro="" textlink="">
          <xdr:nvSpPr>
            <xdr:cNvPr id="16" name="矢印: 山形 15">
              <a:extLst>
                <a:ext uri="{FF2B5EF4-FFF2-40B4-BE49-F238E27FC236}">
                  <a16:creationId xmlns:a16="http://schemas.microsoft.com/office/drawing/2014/main" id="{03CF28BF-E93B-B803-E903-0F05EAB1C857}"/>
                </a:ext>
              </a:extLst>
            </xdr:cNvPr>
            <xdr:cNvSpPr/>
          </xdr:nvSpPr>
          <xdr:spPr>
            <a:xfrm>
              <a:off x="11311002" y="3324224"/>
              <a:ext cx="161898" cy="104775"/>
            </a:xfrm>
            <a:prstGeom prst="chevron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22" name="矢印: 山形 21">
              <a:extLst>
                <a:ext uri="{FF2B5EF4-FFF2-40B4-BE49-F238E27FC236}">
                  <a16:creationId xmlns:a16="http://schemas.microsoft.com/office/drawing/2014/main" id="{D042421C-5812-44F1-AE15-E95F9E635899}"/>
                </a:ext>
              </a:extLst>
            </xdr:cNvPr>
            <xdr:cNvSpPr/>
          </xdr:nvSpPr>
          <xdr:spPr>
            <a:xfrm>
              <a:off x="11472904" y="3324224"/>
              <a:ext cx="161898" cy="104775"/>
            </a:xfrm>
            <a:prstGeom prst="chevron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</xdr:grpSp>
    </xdr:grpSp>
    <xdr:clientData/>
  </xdr:twoCellAnchor>
  <xdr:twoCellAnchor editAs="oneCell">
    <xdr:from>
      <xdr:col>6</xdr:col>
      <xdr:colOff>114300</xdr:colOff>
      <xdr:row>2</xdr:row>
      <xdr:rowOff>76200</xdr:rowOff>
    </xdr:from>
    <xdr:to>
      <xdr:col>10</xdr:col>
      <xdr:colOff>600075</xdr:colOff>
      <xdr:row>3</xdr:row>
      <xdr:rowOff>22481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A95B4B27-CAA9-6BD9-6B9D-D4CDF5E24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9675" y="1019175"/>
          <a:ext cx="2562225" cy="8321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83DD-E86C-4A63-ADD5-724D450C9F18}">
  <sheetPr codeName="Sheet1">
    <pageSetUpPr fitToPage="1"/>
  </sheetPr>
  <dimension ref="B1:L47"/>
  <sheetViews>
    <sheetView showGridLines="0" tabSelected="1" workbookViewId="0">
      <pane ySplit="5" topLeftCell="A6" activePane="bottomLeft" state="frozen"/>
      <selection pane="bottomLeft" activeCell="E6" sqref="E6"/>
    </sheetView>
  </sheetViews>
  <sheetFormatPr defaultRowHeight="18.75" outlineLevelCol="1" x14ac:dyDescent="0.4"/>
  <cols>
    <col min="1" max="1" width="3.375" customWidth="1"/>
    <col min="2" max="2" width="5.25" customWidth="1"/>
    <col min="3" max="3" width="39" customWidth="1"/>
    <col min="4" max="4" width="8.75" style="1" hidden="1" customWidth="1" outlineLevel="1"/>
    <col min="5" max="5" width="8.375" style="1" customWidth="1" collapsed="1"/>
    <col min="6" max="7" width="8.375" style="1" customWidth="1"/>
    <col min="8" max="8" width="2.125" style="1" customWidth="1"/>
    <col min="9" max="11" width="8.375" style="1" customWidth="1"/>
    <col min="12" max="12" width="2.125" style="1" customWidth="1"/>
  </cols>
  <sheetData>
    <row r="1" spans="2:12" ht="43.5" customHeight="1" x14ac:dyDescent="0.4">
      <c r="B1" s="113" t="s">
        <v>23</v>
      </c>
      <c r="C1" s="31"/>
      <c r="D1" s="2"/>
      <c r="E1" s="2"/>
      <c r="F1" s="2"/>
      <c r="G1" s="2"/>
      <c r="H1" s="2"/>
      <c r="I1" s="2"/>
      <c r="J1" s="2"/>
      <c r="K1" s="2"/>
      <c r="L1" s="2"/>
    </row>
    <row r="2" spans="2:12" ht="30.75" customHeight="1" x14ac:dyDescent="0.4">
      <c r="B2" s="14"/>
      <c r="C2" s="2"/>
      <c r="D2" s="97"/>
      <c r="E2" s="97"/>
      <c r="F2" s="97"/>
      <c r="G2" s="97"/>
      <c r="H2" s="97"/>
      <c r="I2" s="97"/>
      <c r="J2" s="97"/>
      <c r="K2" s="97"/>
      <c r="L2" s="97"/>
    </row>
    <row r="3" spans="2:12" ht="69.75" customHeight="1" thickBot="1" x14ac:dyDescent="0.45">
      <c r="B3" s="2"/>
      <c r="C3" s="2"/>
      <c r="D3" s="98"/>
      <c r="E3" s="98"/>
      <c r="F3" s="98"/>
      <c r="G3" s="98"/>
      <c r="H3" s="98"/>
      <c r="I3" s="98"/>
      <c r="J3" s="98"/>
      <c r="K3" s="98"/>
      <c r="L3" s="98"/>
    </row>
    <row r="4" spans="2:12" ht="20.25" customHeight="1" x14ac:dyDescent="0.4">
      <c r="B4" s="139" t="s">
        <v>39</v>
      </c>
      <c r="C4" s="138" t="s">
        <v>38</v>
      </c>
      <c r="D4" s="121" t="s">
        <v>45</v>
      </c>
      <c r="E4" s="126" t="s">
        <v>49</v>
      </c>
      <c r="F4" s="120"/>
      <c r="G4" s="120"/>
      <c r="H4" s="127"/>
      <c r="I4" s="120" t="s">
        <v>56</v>
      </c>
      <c r="J4" s="120"/>
      <c r="K4" s="120"/>
      <c r="L4" s="37"/>
    </row>
    <row r="5" spans="2:12" ht="20.25" customHeight="1" thickBot="1" x14ac:dyDescent="0.45">
      <c r="B5" s="140"/>
      <c r="C5" s="122"/>
      <c r="D5" s="122"/>
      <c r="E5" s="38" t="s">
        <v>3</v>
      </c>
      <c r="F5" s="33" t="s">
        <v>4</v>
      </c>
      <c r="G5" s="33" t="s">
        <v>36</v>
      </c>
      <c r="H5" s="95" t="s">
        <v>48</v>
      </c>
      <c r="I5" s="32" t="s">
        <v>3</v>
      </c>
      <c r="J5" s="33" t="s">
        <v>4</v>
      </c>
      <c r="K5" s="94" t="s">
        <v>36</v>
      </c>
      <c r="L5" s="96" t="s">
        <v>47</v>
      </c>
    </row>
    <row r="6" spans="2:12" ht="20.25" customHeight="1" x14ac:dyDescent="0.4">
      <c r="B6" s="123" t="s">
        <v>40</v>
      </c>
      <c r="C6" s="18" t="s">
        <v>0</v>
      </c>
      <c r="D6" s="3">
        <v>10</v>
      </c>
      <c r="E6" s="42"/>
      <c r="F6" s="43"/>
      <c r="G6" s="44"/>
      <c r="H6" s="111" t="str" cm="1">
        <f t="array" ref="H6">_xlfn.IFS(SUM(E6:G6)=5,"5",SUM(E6:G6)&lt;&gt;0,"合計で5点になるように選択してください",SUM(E6:G6)&gt;=6,"合計で5点になるように選択してください",SUM(E6:G6)=0,"0")</f>
        <v>0</v>
      </c>
      <c r="I6" s="43"/>
      <c r="J6" s="44"/>
      <c r="K6" s="81"/>
      <c r="L6" s="112" t="str" cm="1">
        <f t="array" ref="L6">_xlfn.IFS(SUM(I6:K6)=5,"5",SUM(I6:K6)&lt;&gt;0,"合計で5点になるように選択してください",SUM(I6:K6)&gt;=6,"合計で5点になるように選択してください",SUM(I6:K6)=0,"0")</f>
        <v>0</v>
      </c>
    </row>
    <row r="7" spans="2:12" ht="20.25" customHeight="1" x14ac:dyDescent="0.4">
      <c r="B7" s="124"/>
      <c r="C7" s="19" t="s">
        <v>20</v>
      </c>
      <c r="D7" s="4">
        <v>30</v>
      </c>
      <c r="E7" s="45"/>
      <c r="F7" s="46"/>
      <c r="G7" s="47"/>
      <c r="H7" s="99" t="str" cm="1">
        <f t="array" ref="H7">_xlfn.IFS(SUM(E7:G7)=5,"5",SUM(E7:G7)&lt;&gt;0,"合計で5点になるように選択してください",SUM(E7:G7)&gt;=6,"合計で5点になるように選択してください",SUM(E7:G7)=0,"0")</f>
        <v>0</v>
      </c>
      <c r="I7" s="46"/>
      <c r="J7" s="47"/>
      <c r="K7" s="82"/>
      <c r="L7" s="99" t="str" cm="1">
        <f t="array" ref="L7">_xlfn.IFS(SUM(I7:K7)=5,"5",SUM(I7:K7)&lt;&gt;0,"合計で5点になるように選択してください",SUM(I7:K7)&gt;=6,"合計で5点になるように選択してください",SUM(I7:K7)=0,"0")</f>
        <v>0</v>
      </c>
    </row>
    <row r="8" spans="2:12" ht="20.25" customHeight="1" x14ac:dyDescent="0.4">
      <c r="B8" s="124"/>
      <c r="C8" s="19" t="s">
        <v>21</v>
      </c>
      <c r="D8" s="4">
        <v>50</v>
      </c>
      <c r="E8" s="45"/>
      <c r="F8" s="46"/>
      <c r="G8" s="47"/>
      <c r="H8" s="99" t="str" cm="1">
        <f t="array" ref="H8">_xlfn.IFS(SUM(E8:G8)=5,"5",SUM(E8:G8)&lt;&gt;0,"合計で5点になるように選択してください",SUM(E8:G8)&gt;=6,"合計で5点になるように選択してください",SUM(E8:G8)=0,"0")</f>
        <v>0</v>
      </c>
      <c r="I8" s="46"/>
      <c r="J8" s="47"/>
      <c r="K8" s="82"/>
      <c r="L8" s="99" t="str" cm="1">
        <f t="array" ref="L8">_xlfn.IFS(SUM(I8:K8)=5,"5",SUM(I8:K8)&lt;&gt;0,"合計で5点になるように選択してください",SUM(I8:K8)&gt;=6,"合計で5点になるように選択してください",SUM(I8:K8)=0,"0")</f>
        <v>0</v>
      </c>
    </row>
    <row r="9" spans="2:12" ht="20.25" customHeight="1" x14ac:dyDescent="0.4">
      <c r="B9" s="124"/>
      <c r="C9" s="19" t="s">
        <v>15</v>
      </c>
      <c r="D9" s="4">
        <v>5</v>
      </c>
      <c r="E9" s="45"/>
      <c r="F9" s="46"/>
      <c r="G9" s="47"/>
      <c r="H9" s="99" t="str" cm="1">
        <f t="array" ref="H9">_xlfn.IFS(SUM(E9:G9)=5,"5",SUM(E9:G9)&lt;&gt;0,"合計で5点になるように選択してください",SUM(E9:G9)&gt;=6,"合計で5点になるように選択してください",SUM(E9:G9)=0,"0")</f>
        <v>0</v>
      </c>
      <c r="I9" s="46"/>
      <c r="J9" s="47"/>
      <c r="K9" s="82"/>
      <c r="L9" s="99" t="str" cm="1">
        <f t="array" ref="L9">_xlfn.IFS(SUM(I9:K9)=5,"5",SUM(I9:K9)&lt;&gt;0,"合計で5点になるように選択してください",SUM(I9:K9)&gt;=6,"合計で5点になるように選択してください",SUM(I9:K9)=0,"0")</f>
        <v>0</v>
      </c>
    </row>
    <row r="10" spans="2:12" ht="20.25" customHeight="1" x14ac:dyDescent="0.4">
      <c r="B10" s="124"/>
      <c r="C10" s="19" t="s">
        <v>22</v>
      </c>
      <c r="D10" s="4">
        <v>2</v>
      </c>
      <c r="E10" s="45"/>
      <c r="F10" s="46"/>
      <c r="G10" s="47"/>
      <c r="H10" s="99" t="str" cm="1">
        <f t="array" ref="H10">_xlfn.IFS(SUM(E10:G10)=5,"5",SUM(E10:G10)&lt;&gt;0,"合計で5点になるように選択してください",SUM(E10:G10)&gt;=6,"合計で5点になるように選択してください",SUM(E10:G10)=0,"0")</f>
        <v>0</v>
      </c>
      <c r="I10" s="46"/>
      <c r="J10" s="47"/>
      <c r="K10" s="82"/>
      <c r="L10" s="99" t="str" cm="1">
        <f t="array" ref="L10">_xlfn.IFS(SUM(I10:K10)=5,"5",SUM(I10:K10)&lt;&gt;0,"合計で5点になるように選択してください",SUM(I10:K10)&gt;=6,"合計で5点になるように選択してください",SUM(I10:K10)=0,"0")</f>
        <v>0</v>
      </c>
    </row>
    <row r="11" spans="2:12" ht="20.25" customHeight="1" x14ac:dyDescent="0.4">
      <c r="B11" s="124"/>
      <c r="C11" s="19" t="s">
        <v>27</v>
      </c>
      <c r="D11" s="4">
        <v>20</v>
      </c>
      <c r="E11" s="45"/>
      <c r="F11" s="46"/>
      <c r="G11" s="47"/>
      <c r="H11" s="99" t="str" cm="1">
        <f t="array" ref="H11">_xlfn.IFS(SUM(E11:G11)=5,"5",SUM(E11:G11)&lt;&gt;0,"合計で5点になるように選択してください",SUM(E11:G11)&gt;=6,"合計で5点になるように選択してください",SUM(E11:G11)=0,"0")</f>
        <v>0</v>
      </c>
      <c r="I11" s="46"/>
      <c r="J11" s="47"/>
      <c r="K11" s="82"/>
      <c r="L11" s="99" t="str" cm="1">
        <f t="array" ref="L11">_xlfn.IFS(SUM(I11:K11)=5,"5",SUM(I11:K11)&lt;&gt;0,"合計で5点になるように選択してください",SUM(I11:K11)&gt;=6,"合計で5点になるように選択してください",SUM(I11:K11)=0,"0")</f>
        <v>0</v>
      </c>
    </row>
    <row r="12" spans="2:12" ht="20.25" customHeight="1" x14ac:dyDescent="0.4">
      <c r="B12" s="124"/>
      <c r="C12" s="19" t="s">
        <v>9</v>
      </c>
      <c r="D12" s="4">
        <v>10</v>
      </c>
      <c r="E12" s="45"/>
      <c r="F12" s="46"/>
      <c r="G12" s="47"/>
      <c r="H12" s="99" t="str" cm="1">
        <f t="array" ref="H12">_xlfn.IFS(SUM(E12:G12)=5,"5",SUM(E12:G12)&lt;&gt;0,"合計で5点になるように選択してください",SUM(E12:G12)&gt;=6,"合計で5点になるように選択してください",SUM(E12:G12)=0,"0")</f>
        <v>0</v>
      </c>
      <c r="I12" s="46"/>
      <c r="J12" s="47"/>
      <c r="K12" s="82"/>
      <c r="L12" s="99" t="str" cm="1">
        <f t="array" ref="L12">_xlfn.IFS(SUM(I12:K12)=5,"5",SUM(I12:K12)&lt;&gt;0,"合計で5点になるように選択してください",SUM(I12:K12)&gt;=6,"合計で5点になるように選択してください",SUM(I12:K12)=0,"0")</f>
        <v>0</v>
      </c>
    </row>
    <row r="13" spans="2:12" ht="20.25" customHeight="1" x14ac:dyDescent="0.4">
      <c r="B13" s="124"/>
      <c r="C13" s="19" t="s">
        <v>46</v>
      </c>
      <c r="D13" s="4">
        <v>10</v>
      </c>
      <c r="E13" s="45"/>
      <c r="F13" s="46"/>
      <c r="G13" s="47"/>
      <c r="H13" s="99" t="str" cm="1">
        <f t="array" ref="H13">_xlfn.IFS(SUM(E13:G13)=5,"5",SUM(E13:G13)&lt;&gt;0,"合計で5点になるように選択してください",SUM(E13:G13)&gt;=6,"合計で5点になるように選択してください",SUM(E13:G13)=0,"0")</f>
        <v>0</v>
      </c>
      <c r="I13" s="46"/>
      <c r="J13" s="47"/>
      <c r="K13" s="82"/>
      <c r="L13" s="99" t="str" cm="1">
        <f t="array" ref="L13">_xlfn.IFS(SUM(I13:K13)=5,"5",SUM(I13:K13)&lt;&gt;0,"合計で5点になるように選択してください",SUM(I13:K13)&gt;=6,"合計で5点になるように選択してください",SUM(I13:K13)=0,"0")</f>
        <v>0</v>
      </c>
    </row>
    <row r="14" spans="2:12" ht="20.25" customHeight="1" thickBot="1" x14ac:dyDescent="0.45">
      <c r="B14" s="125"/>
      <c r="C14" s="20" t="s">
        <v>19</v>
      </c>
      <c r="D14" s="5">
        <v>2</v>
      </c>
      <c r="E14" s="48"/>
      <c r="F14" s="49"/>
      <c r="G14" s="50"/>
      <c r="H14" s="100" t="str" cm="1">
        <f t="array" ref="H14">_xlfn.IFS(SUM(E14:G14)=5,"5",SUM(E14:G14)&lt;&gt;0,"合計で5点になるように選択してください",SUM(E14:G14)&gt;=6,"合計で5点になるように選択してください",SUM(E14:G14)=0,"0")</f>
        <v>0</v>
      </c>
      <c r="I14" s="49"/>
      <c r="J14" s="50"/>
      <c r="K14" s="83"/>
      <c r="L14" s="100" t="str" cm="1">
        <f t="array" ref="L14">_xlfn.IFS(SUM(I14:K14)=5,"5",SUM(I14:K14)&lt;&gt;0,"合計で5点になるように選択してください",SUM(I14:K14)&gt;=6,"合計で5点になるように選択してください",SUM(I14:K14)=0,"0")</f>
        <v>0</v>
      </c>
    </row>
    <row r="15" spans="2:12" ht="20.25" customHeight="1" x14ac:dyDescent="0.4">
      <c r="B15" s="141" t="s">
        <v>41</v>
      </c>
      <c r="C15" s="21" t="s">
        <v>26</v>
      </c>
      <c r="D15" s="6">
        <v>15</v>
      </c>
      <c r="E15" s="51"/>
      <c r="F15" s="52"/>
      <c r="G15" s="53"/>
      <c r="H15" s="101" t="str" cm="1">
        <f t="array" ref="H15">_xlfn.IFS(SUM(E15:G15)=5,"5",SUM(E15:G15)&lt;&gt;0,"合計で5点になるように選択してください",SUM(E15:G15)&gt;=6,"合計で5点になるように選択してください",SUM(E15:G15)=0,"0")</f>
        <v>0</v>
      </c>
      <c r="I15" s="52"/>
      <c r="J15" s="53"/>
      <c r="K15" s="84"/>
      <c r="L15" s="101" t="str" cm="1">
        <f t="array" ref="L15">_xlfn.IFS(SUM(I15:K15)=5,"5",SUM(I15:K15)&lt;&gt;0,"合計で5点になるように選択してください",SUM(I15:K15)&gt;=6,"合計で5点になるように選択してください",SUM(I15:K15)=0,"0")</f>
        <v>0</v>
      </c>
    </row>
    <row r="16" spans="2:12" ht="20.25" customHeight="1" x14ac:dyDescent="0.4">
      <c r="B16" s="142"/>
      <c r="C16" s="22" t="s">
        <v>8</v>
      </c>
      <c r="D16" s="7">
        <v>2</v>
      </c>
      <c r="E16" s="54"/>
      <c r="F16" s="55"/>
      <c r="G16" s="56"/>
      <c r="H16" s="102" t="str" cm="1">
        <f t="array" ref="H16">_xlfn.IFS(SUM(E16:G16)=5,"5",SUM(E16:G16)&lt;&gt;0,"合計で5点になるように選択してください",SUM(E16:G16)&gt;=6,"合計で5点になるように選択してください",SUM(E16:G16)=0,"0")</f>
        <v>0</v>
      </c>
      <c r="I16" s="55"/>
      <c r="J16" s="56"/>
      <c r="K16" s="85"/>
      <c r="L16" s="102" t="str" cm="1">
        <f t="array" ref="L16">_xlfn.IFS(SUM(I16:K16)=5,"5",SUM(I16:K16)&lt;&gt;0,"合計で5点になるように選択してください",SUM(I16:K16)&gt;=6,"合計で5点になるように選択してください",SUM(I16:K16)=0,"0")</f>
        <v>0</v>
      </c>
    </row>
    <row r="17" spans="2:12" ht="20.25" customHeight="1" x14ac:dyDescent="0.4">
      <c r="B17" s="142"/>
      <c r="C17" s="22" t="s">
        <v>30</v>
      </c>
      <c r="D17" s="7">
        <v>10</v>
      </c>
      <c r="E17" s="54"/>
      <c r="F17" s="55"/>
      <c r="G17" s="56"/>
      <c r="H17" s="102" t="str" cm="1">
        <f t="array" ref="H17">_xlfn.IFS(SUM(E17:G17)=5,"5",SUM(E17:G17)&lt;&gt;0,"合計で5点になるように選択してください",SUM(E17:G17)&gt;=6,"合計で5点になるように選択してください",SUM(E17:G17)=0,"0")</f>
        <v>0</v>
      </c>
      <c r="I17" s="55"/>
      <c r="J17" s="56"/>
      <c r="K17" s="85"/>
      <c r="L17" s="102" t="str" cm="1">
        <f t="array" ref="L17">_xlfn.IFS(SUM(I17:K17)=5,"5",SUM(I17:K17)&lt;&gt;0,"合計で5点になるように選択してください",SUM(I17:K17)&gt;=6,"合計で5点になるように選択してください",SUM(I17:K17)=0,"0")</f>
        <v>0</v>
      </c>
    </row>
    <row r="18" spans="2:12" ht="20.25" customHeight="1" x14ac:dyDescent="0.4">
      <c r="B18" s="142"/>
      <c r="C18" s="22" t="s">
        <v>13</v>
      </c>
      <c r="D18" s="7">
        <v>10</v>
      </c>
      <c r="E18" s="54"/>
      <c r="F18" s="55"/>
      <c r="G18" s="56"/>
      <c r="H18" s="102" t="str" cm="1">
        <f t="array" ref="H18">_xlfn.IFS(SUM(E18:G18)=5,"5",SUM(E18:G18)&lt;&gt;0,"合計で5点になるように選択してください",SUM(E18:G18)&gt;=6,"合計で5点になるように選択してください",SUM(E18:G18)=0,"0")</f>
        <v>0</v>
      </c>
      <c r="I18" s="55"/>
      <c r="J18" s="56"/>
      <c r="K18" s="85"/>
      <c r="L18" s="102" t="str" cm="1">
        <f t="array" ref="L18">_xlfn.IFS(SUM(I18:K18)=5,"5",SUM(I18:K18)&lt;&gt;0,"合計で5点になるように選択してください",SUM(I18:K18)&gt;=6,"合計で5点になるように選択してください",SUM(I18:K18)=0,"0")</f>
        <v>0</v>
      </c>
    </row>
    <row r="19" spans="2:12" ht="20.25" customHeight="1" x14ac:dyDescent="0.4">
      <c r="B19" s="142"/>
      <c r="C19" s="22" t="s">
        <v>12</v>
      </c>
      <c r="D19" s="7">
        <v>10</v>
      </c>
      <c r="E19" s="54"/>
      <c r="F19" s="55"/>
      <c r="G19" s="56"/>
      <c r="H19" s="102" t="str" cm="1">
        <f t="array" ref="H19">_xlfn.IFS(SUM(E19:G19)=5,"5",SUM(E19:G19)&lt;&gt;0,"合計で5点になるように選択してください",SUM(E19:G19)&gt;=6,"合計で5点になるように選択してください",SUM(E19:G19)=0,"0")</f>
        <v>0</v>
      </c>
      <c r="I19" s="55"/>
      <c r="J19" s="56"/>
      <c r="K19" s="85"/>
      <c r="L19" s="102" t="str" cm="1">
        <f t="array" ref="L19">_xlfn.IFS(SUM(I19:K19)=5,"5",SUM(I19:K19)&lt;&gt;0,"合計で5点になるように選択してください",SUM(I19:K19)&gt;=6,"合計で5点になるように選択してください",SUM(I19:K19)=0,"0")</f>
        <v>0</v>
      </c>
    </row>
    <row r="20" spans="2:12" ht="20.25" customHeight="1" x14ac:dyDescent="0.4">
      <c r="B20" s="142"/>
      <c r="C20" s="22" t="s">
        <v>11</v>
      </c>
      <c r="D20" s="7">
        <v>10</v>
      </c>
      <c r="E20" s="54"/>
      <c r="F20" s="55"/>
      <c r="G20" s="56"/>
      <c r="H20" s="102" t="str" cm="1">
        <f t="array" ref="H20">_xlfn.IFS(SUM(E20:G20)=5,"5",SUM(E20:G20)&lt;&gt;0,"合計で5点になるように選択してください",SUM(E20:G20)&gt;=6,"合計で5点になるように選択してください",SUM(E20:G20)=0,"0")</f>
        <v>0</v>
      </c>
      <c r="I20" s="55"/>
      <c r="J20" s="56"/>
      <c r="K20" s="85"/>
      <c r="L20" s="102" t="str" cm="1">
        <f t="array" ref="L20">_xlfn.IFS(SUM(I20:K20)=5,"5",SUM(I20:K20)&lt;&gt;0,"合計で5点になるように選択してください",SUM(I20:K20)&gt;=6,"合計で5点になるように選択してください",SUM(I20:K20)=0,"0")</f>
        <v>0</v>
      </c>
    </row>
    <row r="21" spans="2:12" ht="20.25" customHeight="1" x14ac:dyDescent="0.4">
      <c r="B21" s="142"/>
      <c r="C21" s="22" t="s">
        <v>14</v>
      </c>
      <c r="D21" s="7">
        <v>10</v>
      </c>
      <c r="E21" s="54"/>
      <c r="F21" s="55"/>
      <c r="G21" s="56"/>
      <c r="H21" s="102" t="str" cm="1">
        <f t="array" ref="H21">_xlfn.IFS(SUM(E21:G21)=5,"5",SUM(E21:G21)&lt;&gt;0,"合計で5点になるように選択してください",SUM(E21:G21)&gt;=6,"合計で5点になるように選択してください",SUM(E21:G21)=0,"0")</f>
        <v>0</v>
      </c>
      <c r="I21" s="55"/>
      <c r="J21" s="56"/>
      <c r="K21" s="85"/>
      <c r="L21" s="102" t="str" cm="1">
        <f t="array" ref="L21">_xlfn.IFS(SUM(I21:K21)=5,"5",SUM(I21:K21)&lt;&gt;0,"合計で5点になるように選択してください",SUM(I21:K21)&gt;=6,"合計で5点になるように選択してください",SUM(I21:K21)=0,"0")</f>
        <v>0</v>
      </c>
    </row>
    <row r="22" spans="2:12" ht="20.25" customHeight="1" thickBot="1" x14ac:dyDescent="0.45">
      <c r="B22" s="142"/>
      <c r="C22" s="22" t="s">
        <v>32</v>
      </c>
      <c r="D22" s="7">
        <v>10</v>
      </c>
      <c r="E22" s="54"/>
      <c r="F22" s="55"/>
      <c r="G22" s="56"/>
      <c r="H22" s="102" t="str" cm="1">
        <f t="array" ref="H22">_xlfn.IFS(SUM(E22:G22)=5,"5",SUM(E22:G22)&lt;&gt;0,"合計で5点になるように選択してください",SUM(E22:G22)&gt;=6,"合計で5点になるように選択してください",SUM(E22:G22)=0,"0")</f>
        <v>0</v>
      </c>
      <c r="I22" s="55"/>
      <c r="J22" s="56"/>
      <c r="K22" s="85"/>
      <c r="L22" s="102" t="str" cm="1">
        <f t="array" ref="L22">_xlfn.IFS(SUM(I22:K22)=5,"5",SUM(I22:K22)&lt;&gt;0,"合計で5点になるように選択してください",SUM(I22:K22)&gt;=6,"合計で5点になるように選択してください",SUM(I22:K22)=0,"0")</f>
        <v>0</v>
      </c>
    </row>
    <row r="23" spans="2:12" ht="20.25" customHeight="1" x14ac:dyDescent="0.4">
      <c r="B23" s="130" t="s">
        <v>42</v>
      </c>
      <c r="C23" s="23" t="s">
        <v>18</v>
      </c>
      <c r="D23" s="8">
        <v>5</v>
      </c>
      <c r="E23" s="57"/>
      <c r="F23" s="58"/>
      <c r="G23" s="59"/>
      <c r="H23" s="103" t="str" cm="1">
        <f t="array" ref="H23">_xlfn.IFS(SUM(E23:G23)=5,"5",SUM(E23:G23)&lt;&gt;0,"合計で5点になるように選択してください",SUM(E23:G23)&gt;=6,"合計で5点になるように選択してください",SUM(E23:G23)=0,"0")</f>
        <v>0</v>
      </c>
      <c r="I23" s="58"/>
      <c r="J23" s="59"/>
      <c r="K23" s="86"/>
      <c r="L23" s="103" t="str" cm="1">
        <f t="array" ref="L23">_xlfn.IFS(SUM(I23:K23)=5,"5",SUM(I23:K23)&lt;&gt;0,"合計で5点になるように選択してください",SUM(I23:K23)&gt;=6,"合計で5点になるように選択してください",SUM(I23:K23)=0,"0")</f>
        <v>0</v>
      </c>
    </row>
    <row r="24" spans="2:12" ht="20.25" customHeight="1" x14ac:dyDescent="0.4">
      <c r="B24" s="131"/>
      <c r="C24" s="24" t="s">
        <v>10</v>
      </c>
      <c r="D24" s="9">
        <v>10</v>
      </c>
      <c r="E24" s="60"/>
      <c r="F24" s="61"/>
      <c r="G24" s="62"/>
      <c r="H24" s="104" t="str" cm="1">
        <f t="array" ref="H24">_xlfn.IFS(SUM(E24:G24)=5,"5",SUM(E24:G24)&lt;&gt;0,"合計で5点になるように選択してください",SUM(E24:G24)&gt;=6,"合計で5点になるように選択してください",SUM(E24:G24)=0,"0")</f>
        <v>0</v>
      </c>
      <c r="I24" s="61"/>
      <c r="J24" s="62"/>
      <c r="K24" s="87"/>
      <c r="L24" s="104" t="str" cm="1">
        <f t="array" ref="L24">_xlfn.IFS(SUM(I24:K24)=5,"5",SUM(I24:K24)&lt;&gt;0,"合計で5点になるように選択してください",SUM(I24:K24)&gt;=6,"合計で5点になるように選択してください",SUM(I24:K24)=0,"0")</f>
        <v>0</v>
      </c>
    </row>
    <row r="25" spans="2:12" ht="20.25" customHeight="1" x14ac:dyDescent="0.4">
      <c r="B25" s="131"/>
      <c r="C25" s="24" t="s">
        <v>6</v>
      </c>
      <c r="D25" s="9">
        <v>15</v>
      </c>
      <c r="E25" s="60"/>
      <c r="F25" s="61"/>
      <c r="G25" s="62"/>
      <c r="H25" s="104" t="str" cm="1">
        <f t="array" ref="H25">_xlfn.IFS(SUM(E25:G25)=5,"5",SUM(E25:G25)&lt;&gt;0,"合計で5点になるように選択してください",SUM(E25:G25)&gt;=6,"合計で5点になるように選択してください",SUM(E25:G25)=0,"0")</f>
        <v>0</v>
      </c>
      <c r="I25" s="61"/>
      <c r="J25" s="62"/>
      <c r="K25" s="87"/>
      <c r="L25" s="104" t="str" cm="1">
        <f t="array" ref="L25">_xlfn.IFS(SUM(I25:K25)=5,"5",SUM(I25:K25)&lt;&gt;0,"合計で5点になるように選択してください",SUM(I25:K25)&gt;=6,"合計で5点になるように選択してください",SUM(I25:K25)=0,"0")</f>
        <v>0</v>
      </c>
    </row>
    <row r="26" spans="2:12" ht="20.25" customHeight="1" x14ac:dyDescent="0.4">
      <c r="B26" s="131"/>
      <c r="C26" s="24" t="s">
        <v>7</v>
      </c>
      <c r="D26" s="9">
        <v>20</v>
      </c>
      <c r="E26" s="60"/>
      <c r="F26" s="61"/>
      <c r="G26" s="62"/>
      <c r="H26" s="104" t="str" cm="1">
        <f t="array" ref="H26">_xlfn.IFS(SUM(E26:G26)=5,"5",SUM(E26:G26)&lt;&gt;0,"合計で5点になるように選択してください",SUM(E26:G26)&gt;=6,"合計で5点になるように選択してください",SUM(E26:G26)=0,"0")</f>
        <v>0</v>
      </c>
      <c r="I26" s="61"/>
      <c r="J26" s="62"/>
      <c r="K26" s="87"/>
      <c r="L26" s="104" t="str" cm="1">
        <f t="array" ref="L26">_xlfn.IFS(SUM(I26:K26)=5,"5",SUM(I26:K26)&lt;&gt;0,"合計で5点になるように選択してください",SUM(I26:K26)&gt;=6,"合計で5点になるように選択してください",SUM(I26:K26)=0,"0")</f>
        <v>0</v>
      </c>
    </row>
    <row r="27" spans="2:12" ht="20.25" customHeight="1" x14ac:dyDescent="0.4">
      <c r="B27" s="131"/>
      <c r="C27" s="24" t="s">
        <v>25</v>
      </c>
      <c r="D27" s="9">
        <v>5</v>
      </c>
      <c r="E27" s="60"/>
      <c r="F27" s="61"/>
      <c r="G27" s="62"/>
      <c r="H27" s="104" t="str" cm="1">
        <f t="array" ref="H27">_xlfn.IFS(SUM(E27:G27)=5,"5",SUM(E27:G27)&lt;&gt;0,"合計で5点になるように選択してください",SUM(E27:G27)&gt;=6,"合計で5点になるように選択してください",SUM(E27:G27)=0,"0")</f>
        <v>0</v>
      </c>
      <c r="I27" s="61"/>
      <c r="J27" s="62"/>
      <c r="K27" s="87"/>
      <c r="L27" s="104" t="str" cm="1">
        <f t="array" ref="L27">_xlfn.IFS(SUM(I27:K27)=5,"5",SUM(I27:K27)&lt;&gt;0,"合計で5点になるように選択してください",SUM(I27:K27)&gt;=6,"合計で5点になるように選択してください",SUM(I27:K27)=0,"0")</f>
        <v>0</v>
      </c>
    </row>
    <row r="28" spans="2:12" ht="20.25" customHeight="1" x14ac:dyDescent="0.4">
      <c r="B28" s="131"/>
      <c r="C28" s="24" t="s">
        <v>5</v>
      </c>
      <c r="D28" s="9">
        <v>2</v>
      </c>
      <c r="E28" s="60"/>
      <c r="F28" s="61"/>
      <c r="G28" s="62"/>
      <c r="H28" s="104" t="str" cm="1">
        <f t="array" ref="H28">_xlfn.IFS(SUM(E28:G28)=5,"5",SUM(E28:G28)&lt;&gt;0,"合計で5点になるように選択してください",SUM(E28:G28)&gt;=6,"合計で5点になるように選択してください",SUM(E28:G28)=0,"0")</f>
        <v>0</v>
      </c>
      <c r="I28" s="61"/>
      <c r="J28" s="62"/>
      <c r="K28" s="87"/>
      <c r="L28" s="104" t="str" cm="1">
        <f t="array" ref="L28">_xlfn.IFS(SUM(I28:K28)=5,"5",SUM(I28:K28)&lt;&gt;0,"合計で5点になるように選択してください",SUM(I28:K28)&gt;=6,"合計で5点になるように選択してください",SUM(I28:K28)=0,"0")</f>
        <v>0</v>
      </c>
    </row>
    <row r="29" spans="2:12" ht="20.25" customHeight="1" thickBot="1" x14ac:dyDescent="0.45">
      <c r="B29" s="132"/>
      <c r="C29" s="25" t="s">
        <v>50</v>
      </c>
      <c r="D29" s="10">
        <v>5</v>
      </c>
      <c r="E29" s="63"/>
      <c r="F29" s="64"/>
      <c r="G29" s="65"/>
      <c r="H29" s="105" t="str" cm="1">
        <f t="array" ref="H29">_xlfn.IFS(SUM(E29:G29)=5,"5",SUM(E29:G29)&lt;&gt;0,"合計で5点になるように選択してください",SUM(E29:G29)&gt;=6,"合計で5点になるように選択してください",SUM(E29:G29)=0,"0")</f>
        <v>0</v>
      </c>
      <c r="I29" s="64"/>
      <c r="J29" s="65"/>
      <c r="K29" s="88"/>
      <c r="L29" s="105" t="str" cm="1">
        <f t="array" ref="L29">_xlfn.IFS(SUM(I29:K29)=5,"5",SUM(I29:K29)&lt;&gt;0,"合計で5点になるように選択してください",SUM(I29:K29)&gt;=6,"合計で5点になるように選択してください",SUM(I29:K29)=0,"0")</f>
        <v>0</v>
      </c>
    </row>
    <row r="30" spans="2:12" ht="20.25" customHeight="1" x14ac:dyDescent="0.4">
      <c r="B30" s="133" t="s">
        <v>43</v>
      </c>
      <c r="C30" s="26" t="s">
        <v>33</v>
      </c>
      <c r="D30" s="11">
        <v>10</v>
      </c>
      <c r="E30" s="66"/>
      <c r="F30" s="67"/>
      <c r="G30" s="68"/>
      <c r="H30" s="106" t="str" cm="1">
        <f t="array" ref="H30">_xlfn.IFS(SUM(E30:G30)=5,"5",SUM(E30:G30)&lt;&gt;0,"合計で5点になるように選択してください",SUM(E30:G30)&gt;=6,"合計で5点になるように選択してください",SUM(E30:G30)=0,"0")</f>
        <v>0</v>
      </c>
      <c r="I30" s="67"/>
      <c r="J30" s="68"/>
      <c r="K30" s="89"/>
      <c r="L30" s="106" t="str" cm="1">
        <f t="array" ref="L30">_xlfn.IFS(SUM(I30:K30)=5,"5",SUM(I30:K30)&lt;&gt;0,"合計で5点になるように選択してください",SUM(I30:K30)&gt;=6,"合計で5点になるように選択してください",SUM(I30:K30)=0,"0")</f>
        <v>0</v>
      </c>
    </row>
    <row r="31" spans="2:12" ht="20.25" customHeight="1" x14ac:dyDescent="0.4">
      <c r="B31" s="134"/>
      <c r="C31" s="26" t="s">
        <v>55</v>
      </c>
      <c r="D31" s="11">
        <v>20</v>
      </c>
      <c r="E31" s="66"/>
      <c r="F31" s="67"/>
      <c r="G31" s="68"/>
      <c r="H31" s="106" t="str" cm="1">
        <f t="array" ref="H31">_xlfn.IFS(SUM(E31:G31)=5,"5",SUM(E31:G31)&lt;&gt;0,"合計で5点になるように選択してください",SUM(E31:G31)&gt;=6,"合計で5点になるように選択してください",SUM(E31:G31)=0,"0")</f>
        <v>0</v>
      </c>
      <c r="I31" s="67"/>
      <c r="J31" s="68"/>
      <c r="K31" s="89"/>
      <c r="L31" s="106" t="str" cm="1">
        <f t="array" ref="L31">_xlfn.IFS(SUM(I31:K31)=5,"5",SUM(I31:K31)&lt;&gt;0,"合計で5点になるように選択してください",SUM(I31:K31)&gt;=6,"合計で5点になるように選択してください",SUM(I31:K31)=0,"0")</f>
        <v>0</v>
      </c>
    </row>
    <row r="32" spans="2:12" ht="20.25" customHeight="1" x14ac:dyDescent="0.4">
      <c r="B32" s="134"/>
      <c r="C32" s="26" t="s">
        <v>34</v>
      </c>
      <c r="D32" s="11">
        <v>20</v>
      </c>
      <c r="E32" s="66"/>
      <c r="F32" s="67"/>
      <c r="G32" s="68"/>
      <c r="H32" s="106" t="str" cm="1">
        <f t="array" ref="H32">_xlfn.IFS(SUM(E32:G32)=5,"5",SUM(E32:G32)&lt;&gt;0,"合計で5点になるように選択してください",SUM(E32:G32)&gt;=6,"合計で5点になるように選択してください",SUM(E32:G32)=0,"0")</f>
        <v>0</v>
      </c>
      <c r="I32" s="67"/>
      <c r="J32" s="68"/>
      <c r="K32" s="89"/>
      <c r="L32" s="106" t="str" cm="1">
        <f t="array" ref="L32">_xlfn.IFS(SUM(I32:K32)=5,"5",SUM(I32:K32)&lt;&gt;0,"合計で5点になるように選択してください",SUM(I32:K32)&gt;=6,"合計で5点になるように選択してください",SUM(I32:K32)=0,"0")</f>
        <v>0</v>
      </c>
    </row>
    <row r="33" spans="2:12" ht="20.25" customHeight="1" x14ac:dyDescent="0.4">
      <c r="B33" s="134"/>
      <c r="C33" s="26" t="s">
        <v>16</v>
      </c>
      <c r="D33" s="11">
        <v>10</v>
      </c>
      <c r="E33" s="66"/>
      <c r="F33" s="67"/>
      <c r="G33" s="68"/>
      <c r="H33" s="106" t="str" cm="1">
        <f t="array" ref="H33">_xlfn.IFS(SUM(E33:G33)=5,"5",SUM(E33:G33)&lt;&gt;0,"合計で5点になるように選択してください",SUM(E33:G33)&gt;=6,"合計で5点になるように選択してください",SUM(E33:G33)=0,"0")</f>
        <v>0</v>
      </c>
      <c r="I33" s="67"/>
      <c r="J33" s="68"/>
      <c r="K33" s="89"/>
      <c r="L33" s="106" t="str" cm="1">
        <f t="array" ref="L33">_xlfn.IFS(SUM(I33:K33)=5,"5",SUM(I33:K33)&lt;&gt;0,"合計で5点になるように選択してください",SUM(I33:K33)&gt;=6,"合計で5点になるように選択してください",SUM(I33:K33)=0,"0")</f>
        <v>0</v>
      </c>
    </row>
    <row r="34" spans="2:12" ht="20.25" customHeight="1" x14ac:dyDescent="0.4">
      <c r="B34" s="134"/>
      <c r="C34" s="26" t="s">
        <v>28</v>
      </c>
      <c r="D34" s="11">
        <v>60</v>
      </c>
      <c r="E34" s="66"/>
      <c r="F34" s="67"/>
      <c r="G34" s="68"/>
      <c r="H34" s="106" t="str" cm="1">
        <f t="array" ref="H34">_xlfn.IFS(SUM(E34:G34)=5,"5",SUM(E34:G34)&lt;&gt;0,"合計で5点になるように選択してください",SUM(E34:G34)&gt;=6,"合計で5点になるように選択してください",SUM(E34:G34)=0,"0")</f>
        <v>0</v>
      </c>
      <c r="I34" s="67"/>
      <c r="J34" s="68"/>
      <c r="K34" s="89"/>
      <c r="L34" s="106" t="str" cm="1">
        <f t="array" ref="L34">_xlfn.IFS(SUM(I34:K34)=5,"5",SUM(I34:K34)&lt;&gt;0,"合計で5点になるように選択してください",SUM(I34:K34)&gt;=6,"合計で5点になるように選択してください",SUM(I34:K34)=0,"0")</f>
        <v>0</v>
      </c>
    </row>
    <row r="35" spans="2:12" ht="20.25" customHeight="1" x14ac:dyDescent="0.4">
      <c r="B35" s="134"/>
      <c r="C35" s="26" t="s">
        <v>1</v>
      </c>
      <c r="D35" s="11">
        <v>20</v>
      </c>
      <c r="E35" s="66"/>
      <c r="F35" s="67"/>
      <c r="G35" s="68"/>
      <c r="H35" s="106" t="str" cm="1">
        <f t="array" ref="H35">_xlfn.IFS(SUM(E35:G35)=5,"5",SUM(E35:G35)&lt;&gt;0,"合計で5点になるように選択してください",SUM(E35:G35)&gt;=6,"合計で5点になるように選択してください",SUM(E35:G35)=0,"0")</f>
        <v>0</v>
      </c>
      <c r="I35" s="67"/>
      <c r="J35" s="68"/>
      <c r="K35" s="89"/>
      <c r="L35" s="106" t="str" cm="1">
        <f t="array" ref="L35">_xlfn.IFS(SUM(I35:K35)=5,"5",SUM(I35:K35)&lt;&gt;0,"合計で5点になるように選択してください",SUM(I35:K35)&gt;=6,"合計で5点になるように選択してください",SUM(I35:K35)=0,"0")</f>
        <v>0</v>
      </c>
    </row>
    <row r="36" spans="2:12" ht="20.25" customHeight="1" x14ac:dyDescent="0.4">
      <c r="B36" s="134"/>
      <c r="C36" s="26" t="s">
        <v>17</v>
      </c>
      <c r="D36" s="11">
        <v>20</v>
      </c>
      <c r="E36" s="66"/>
      <c r="F36" s="67"/>
      <c r="G36" s="68"/>
      <c r="H36" s="106" t="str" cm="1">
        <f t="array" ref="H36">_xlfn.IFS(SUM(E36:G36)=5,"5",SUM(E36:G36)&lt;&gt;0,"合計で5点になるように選択してください",SUM(E36:G36)&gt;=6,"合計で5点になるように選択してください",SUM(E36:G36)=0,"0")</f>
        <v>0</v>
      </c>
      <c r="I36" s="67"/>
      <c r="J36" s="68"/>
      <c r="K36" s="89"/>
      <c r="L36" s="106" t="str" cm="1">
        <f t="array" ref="L36">_xlfn.IFS(SUM(I36:K36)=5,"5",SUM(I36:K36)&lt;&gt;0,"合計で5点になるように選択してください",SUM(I36:K36)&gt;=6,"合計で5点になるように選択してください",SUM(I36:K36)=0,"0")</f>
        <v>0</v>
      </c>
    </row>
    <row r="37" spans="2:12" ht="20.25" customHeight="1" x14ac:dyDescent="0.4">
      <c r="B37" s="134"/>
      <c r="C37" s="26" t="s">
        <v>52</v>
      </c>
      <c r="D37" s="11">
        <v>60</v>
      </c>
      <c r="E37" s="66"/>
      <c r="F37" s="67"/>
      <c r="G37" s="68"/>
      <c r="H37" s="106" t="str" cm="1">
        <f t="array" ref="H37">_xlfn.IFS(SUM(E37:G37)=5,"5",SUM(E37:G37)&lt;&gt;0,"合計で5点になるように選択してください",SUM(E37:G37)&gt;=6,"合計で5点になるように選択してください",SUM(E37:G37)=0,"0")</f>
        <v>0</v>
      </c>
      <c r="I37" s="67"/>
      <c r="J37" s="68"/>
      <c r="K37" s="89"/>
      <c r="L37" s="106" t="str" cm="1">
        <f t="array" ref="L37">_xlfn.IFS(SUM(I37:K37)=5,"5",SUM(I37:K37)&lt;&gt;0,"合計で5点になるように選択してください",SUM(I37:K37)&gt;=6,"合計で5点になるように選択してください",SUM(I37:K37)=0,"0")</f>
        <v>0</v>
      </c>
    </row>
    <row r="38" spans="2:12" ht="20.25" customHeight="1" thickBot="1" x14ac:dyDescent="0.45">
      <c r="B38" s="135"/>
      <c r="C38" s="27" t="s">
        <v>31</v>
      </c>
      <c r="D38" s="16">
        <v>10</v>
      </c>
      <c r="E38" s="69"/>
      <c r="F38" s="70"/>
      <c r="G38" s="71"/>
      <c r="H38" s="107" t="str" cm="1">
        <f t="array" ref="H38">_xlfn.IFS(SUM(E38:G38)=5,"5",SUM(E38:G38)&lt;&gt;0,"合計で5点になるように選択してください",SUM(E38:G38)&gt;=6,"合計で5点になるように選択してください",SUM(E38:G38)=0,"0")</f>
        <v>0</v>
      </c>
      <c r="I38" s="70"/>
      <c r="J38" s="71"/>
      <c r="K38" s="90"/>
      <c r="L38" s="107" t="str" cm="1">
        <f t="array" ref="L38">_xlfn.IFS(SUM(I38:K38)=5,"5",SUM(I38:K38)&lt;&gt;0,"合計で5点になるように選択してください",SUM(I38:K38)&gt;=6,"合計で5点になるように選択してください",SUM(I38:K38)=0,"0")</f>
        <v>0</v>
      </c>
    </row>
    <row r="39" spans="2:12" ht="20.25" customHeight="1" x14ac:dyDescent="0.4">
      <c r="B39" s="136" t="s">
        <v>24</v>
      </c>
      <c r="C39" s="28" t="s">
        <v>44</v>
      </c>
      <c r="D39" s="12">
        <v>30</v>
      </c>
      <c r="E39" s="72"/>
      <c r="F39" s="73"/>
      <c r="G39" s="74"/>
      <c r="H39" s="108" t="str" cm="1">
        <f t="array" ref="H39">_xlfn.IFS(SUM(E39:G39)=5,"5",SUM(E39:G39)&lt;&gt;0,"合計で5点になるように選択してください",SUM(E39:G39)&gt;=6,"合計で5点になるように選択してください",SUM(E39:G39)=0,"0")</f>
        <v>0</v>
      </c>
      <c r="I39" s="73"/>
      <c r="J39" s="74"/>
      <c r="K39" s="91"/>
      <c r="L39" s="108" t="str" cm="1">
        <f t="array" ref="L39">_xlfn.IFS(SUM(I39:K39)=5,"5",SUM(I39:K39)&lt;&gt;0,"合計で5点になるように選択してください",SUM(I39:K39)&gt;=6,"合計で5点になるように選択してください",SUM(I39:K39)=0,"0")</f>
        <v>0</v>
      </c>
    </row>
    <row r="40" spans="2:12" ht="20.25" customHeight="1" x14ac:dyDescent="0.4">
      <c r="B40" s="137"/>
      <c r="C40" s="28" t="s">
        <v>29</v>
      </c>
      <c r="D40" s="12">
        <v>10</v>
      </c>
      <c r="E40" s="72"/>
      <c r="F40" s="73"/>
      <c r="G40" s="74"/>
      <c r="H40" s="108" t="str" cm="1">
        <f t="array" ref="H40">_xlfn.IFS(SUM(E40:G40)=5,"5",SUM(E40:G40)&lt;&gt;0,"合計で5点になるように選択してください",SUM(E40:G40)&gt;=6,"合計で5点になるように選択してください",SUM(E40:G40)=0,"0")</f>
        <v>0</v>
      </c>
      <c r="I40" s="73"/>
      <c r="J40" s="74"/>
      <c r="K40" s="91"/>
      <c r="L40" s="108" t="str" cm="1">
        <f t="array" ref="L40">_xlfn.IFS(SUM(I40:K40)=5,"5",SUM(I40:K40)&lt;&gt;0,"合計で5点になるように選択してください",SUM(I40:K40)&gt;=6,"合計で5点になるように選択してください",SUM(I40:K40)=0,"0")</f>
        <v>0</v>
      </c>
    </row>
    <row r="41" spans="2:12" ht="20.25" customHeight="1" x14ac:dyDescent="0.4">
      <c r="B41" s="137"/>
      <c r="C41" s="29" t="s">
        <v>2</v>
      </c>
      <c r="D41" s="30">
        <v>60</v>
      </c>
      <c r="E41" s="75"/>
      <c r="F41" s="76"/>
      <c r="G41" s="77"/>
      <c r="H41" s="109" t="str" cm="1">
        <f t="array" ref="H41">_xlfn.IFS(SUM(E41:G41)=5,"5",SUM(E41:G41)&lt;&gt;0,"合計で5点になるように選択してください",SUM(E41:G41)&gt;=6,"合計で5点になるように選択してください",SUM(E41:G41)=0,"0")</f>
        <v>0</v>
      </c>
      <c r="I41" s="76"/>
      <c r="J41" s="77"/>
      <c r="K41" s="92"/>
      <c r="L41" s="109" t="str" cm="1">
        <f t="array" ref="L41">_xlfn.IFS(SUM(I41:K41)=5,"5",SUM(I41:K41)&lt;&gt;0,"合計で5点になるように選択してください",SUM(I41:K41)&gt;=6,"合計で5点になるように選択してください",SUM(I41:K41)=0,"0")</f>
        <v>0</v>
      </c>
    </row>
    <row r="42" spans="2:12" ht="20.25" customHeight="1" x14ac:dyDescent="0.4">
      <c r="B42" s="137"/>
      <c r="C42" s="29" t="s">
        <v>35</v>
      </c>
      <c r="D42" s="12">
        <v>60</v>
      </c>
      <c r="E42" s="72"/>
      <c r="F42" s="73"/>
      <c r="G42" s="74"/>
      <c r="H42" s="109" t="str" cm="1">
        <f t="array" ref="H42">_xlfn.IFS(SUM(E42:G42)=5,"5",SUM(E42:G42)&lt;&gt;0,"合計で5点になるように選択してください",SUM(E42:G42)&gt;=6,"合計で5点になるように選択してください",SUM(E42:G42)=0,"0")</f>
        <v>0</v>
      </c>
      <c r="I42" s="73"/>
      <c r="J42" s="74"/>
      <c r="K42" s="91"/>
      <c r="L42" s="109" t="str" cm="1">
        <f t="array" ref="L42">_xlfn.IFS(SUM(I42:K42)=5,"5",SUM(I42:K42)&lt;&gt;0,"合計で5点になるように選択してください",SUM(I42:K42)&gt;=6,"合計で5点になるように選択してください",SUM(I42:K42)=0,"0")</f>
        <v>0</v>
      </c>
    </row>
    <row r="43" spans="2:12" ht="20.25" customHeight="1" x14ac:dyDescent="0.4">
      <c r="B43" s="137"/>
      <c r="C43" s="119" t="s">
        <v>53</v>
      </c>
      <c r="D43" s="15">
        <v>20</v>
      </c>
      <c r="E43" s="75"/>
      <c r="F43" s="76"/>
      <c r="G43" s="77"/>
      <c r="H43" s="109" t="str" cm="1">
        <f t="array" ref="H43">_xlfn.IFS(SUM(E43:G43)=5,"5",SUM(E43:G43)&lt;&gt;0,"合計で5点になるように選択してください",SUM(E43:G43)&gt;=6,"合計で5点になるように選択してください",SUM(E43:G43)=0,"0")</f>
        <v>0</v>
      </c>
      <c r="I43" s="76"/>
      <c r="J43" s="77"/>
      <c r="K43" s="92"/>
      <c r="L43" s="109" t="str" cm="1">
        <f t="array" ref="L43">_xlfn.IFS(SUM(I43:K43)=5,"5",SUM(I43:K43)&lt;&gt;0,"合計で5点になるように選択してください",SUM(I43:K43)&gt;=6,"合計で5点になるように選択してください",SUM(I43:K43)=0,"0")</f>
        <v>0</v>
      </c>
    </row>
    <row r="44" spans="2:12" ht="20.25" customHeight="1" x14ac:dyDescent="0.4">
      <c r="B44" s="137"/>
      <c r="C44" s="117" t="s">
        <v>54</v>
      </c>
      <c r="D44" s="13">
        <v>30</v>
      </c>
      <c r="E44" s="72"/>
      <c r="F44" s="73"/>
      <c r="G44" s="74"/>
      <c r="H44" s="108" t="str" cm="1">
        <f t="array" ref="H44">_xlfn.IFS(SUM(E44:G44)=5,"5",SUM(E44:G44)&lt;&gt;0,"合計で5点になるように選択してください",SUM(E44:G44)&gt;=6,"合計で5点になるように選択してください",SUM(E44:G44)=0,"0")</f>
        <v>0</v>
      </c>
      <c r="I44" s="73"/>
      <c r="J44" s="74"/>
      <c r="K44" s="91"/>
      <c r="L44" s="108" t="str" cm="1">
        <f t="array" ref="L44">_xlfn.IFS(SUM(I44:K44)=5,"5",SUM(I44:K44)&lt;&gt;0,"合計で5点になるように選択してください",SUM(I44:K44)&gt;=6,"合計で5点になるように選択してください",SUM(I44:K44)=0,"0")</f>
        <v>0</v>
      </c>
    </row>
    <row r="45" spans="2:12" ht="20.25" customHeight="1" thickBot="1" x14ac:dyDescent="0.45">
      <c r="B45" s="137"/>
      <c r="C45" s="118" t="s">
        <v>51</v>
      </c>
      <c r="D45" s="17">
        <v>60</v>
      </c>
      <c r="E45" s="78"/>
      <c r="F45" s="79"/>
      <c r="G45" s="80"/>
      <c r="H45" s="110" t="str" cm="1">
        <f t="array" ref="H45">_xlfn.IFS(SUM(E45:G45)=5,"5",SUM(E45:G45)&lt;&gt;0,"合計で5点になるように選択してください",SUM(E45:G45)&gt;=6,"合計で5点になるように選択してください",SUM(E45:G45)=0,"0")</f>
        <v>0</v>
      </c>
      <c r="I45" s="79"/>
      <c r="J45" s="80"/>
      <c r="K45" s="93"/>
      <c r="L45" s="110" t="str" cm="1">
        <f t="array" ref="L45">_xlfn.IFS(SUM(I45:K45)=5,"5",SUM(I45:K45)&lt;&gt;0,"合計で5点になるように選択してください",SUM(I45:K45)&gt;=6,"合計で5点になるように選択してください",SUM(I45:K45)=0,"0")</f>
        <v>0</v>
      </c>
    </row>
    <row r="46" spans="2:12" ht="24" customHeight="1" thickBot="1" x14ac:dyDescent="0.45">
      <c r="B46" s="128" t="s">
        <v>37</v>
      </c>
      <c r="C46" s="129"/>
      <c r="D46" s="41"/>
      <c r="E46" s="34">
        <f>SUM(E6:E45)</f>
        <v>0</v>
      </c>
      <c r="F46" s="36">
        <f t="shared" ref="F46:K46" si="0">SUM(F6:F45)</f>
        <v>0</v>
      </c>
      <c r="G46" s="35">
        <f>SUM(G6:G45)</f>
        <v>0</v>
      </c>
      <c r="H46" s="39"/>
      <c r="I46" s="36">
        <f t="shared" si="0"/>
        <v>0</v>
      </c>
      <c r="J46" s="35">
        <f t="shared" si="0"/>
        <v>0</v>
      </c>
      <c r="K46" s="40">
        <f t="shared" si="0"/>
        <v>0</v>
      </c>
      <c r="L46" s="39"/>
    </row>
    <row r="47" spans="2:12" ht="24" customHeight="1" thickBot="1" x14ac:dyDescent="0.45">
      <c r="B47" s="128" t="s">
        <v>57</v>
      </c>
      <c r="C47" s="129"/>
      <c r="D47" s="114"/>
      <c r="E47" s="115" t="str">
        <f>IFERROR(ROUNDDOWN(E46/SUM(E46:G46),3),"")</f>
        <v/>
      </c>
      <c r="F47" s="116" t="str">
        <f>IFERROR(ROUNDDOWN(F46/SUM(E46:G46),3),"")</f>
        <v/>
      </c>
      <c r="G47" s="116" t="str">
        <f>IFERROR(ROUNDUP(1-(E47+F47),3),"")</f>
        <v/>
      </c>
      <c r="H47" s="39"/>
      <c r="I47" s="115" t="str">
        <f>IFERROR(ROUNDDOWN(I46/SUM(I46:K46),3),"")</f>
        <v/>
      </c>
      <c r="J47" s="116" t="str">
        <f>IFERROR(ROUNDDOWN(J46/SUM(I46:K46),3),"")</f>
        <v/>
      </c>
      <c r="K47" s="116" t="str">
        <f>IFERROR(ROUNDUP(1-(I47+J47),3),"")</f>
        <v/>
      </c>
      <c r="L47" s="39"/>
    </row>
  </sheetData>
  <sheetProtection sheet="1" objects="1" scenarios="1"/>
  <mergeCells count="12">
    <mergeCell ref="I4:K4"/>
    <mergeCell ref="D4:D5"/>
    <mergeCell ref="B6:B14"/>
    <mergeCell ref="E4:H4"/>
    <mergeCell ref="B47:C47"/>
    <mergeCell ref="B46:C46"/>
    <mergeCell ref="B23:B29"/>
    <mergeCell ref="B30:B38"/>
    <mergeCell ref="B39:B45"/>
    <mergeCell ref="C4:C5"/>
    <mergeCell ref="B4:B5"/>
    <mergeCell ref="B15:B22"/>
  </mergeCells>
  <phoneticPr fontId="1"/>
  <dataValidations count="1">
    <dataValidation type="list" showInputMessage="1" showErrorMessage="1" sqref="E6:G45 I6:K45" xr:uid="{79375495-C388-4D32-91C0-16358E6EE4EB}">
      <formula1>"5,4,3,2,1,0"</formula1>
    </dataValidation>
  </dataValidations>
  <printOptions horizontalCentered="1"/>
  <pageMargins left="0.39370078740157483" right="0.39370078740157483" top="0.31496062992125984" bottom="0.19685039370078741" header="0.23622047244094491" footer="0.19685039370078741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家事・育児チェックシート</vt:lpstr>
      <vt:lpstr>家事・育児チェックシート!Print_Area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2025-01-30T07:56:47Z</cp:lastPrinted>
  <dcterms:created xsi:type="dcterms:W3CDTF">2025-01-20T06:06:09Z</dcterms:created>
  <dcterms:modified xsi:type="dcterms:W3CDTF">2025-02-14T05:32:52Z</dcterms:modified>
</cp:coreProperties>
</file>