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akitasv01\食のあきた推進課\R7年度\■03 食品工業チーム\08 各種事業\04デジタルを活用した食のリーディングカンパニー育成支援事業\２補助金要領等　※0401施行済\"/>
    </mc:Choice>
  </mc:AlternateContent>
  <xr:revisionPtr revIDLastSave="0" documentId="8_{1395298E-C1F8-4693-AC31-0545AED63273}" xr6:coauthVersionLast="47" xr6:coauthVersionMax="47" xr10:uidLastSave="{00000000-0000-0000-0000-000000000000}"/>
  <bookViews>
    <workbookView xWindow="2970" yWindow="525" windowWidth="27480" windowHeight="15330" xr2:uid="{3007FF6F-EBBC-4D6F-8761-846EC28CA404}"/>
  </bookViews>
  <sheets>
    <sheet name="様式第2号_4" sheetId="1" r:id="rId1"/>
  </sheets>
  <definedNames>
    <definedName name="_xlnm.Print_Area" localSheetId="0">様式第2号_4!$B$2:$K$42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" l="1"/>
  <c r="A41" i="1"/>
  <c r="A40" i="1"/>
  <c r="A39" i="1"/>
  <c r="K38" i="1"/>
  <c r="J38" i="1"/>
  <c r="I38" i="1"/>
  <c r="H38" i="1"/>
  <c r="G38" i="1"/>
  <c r="F38" i="1"/>
  <c r="E38" i="1"/>
  <c r="D38" i="1"/>
  <c r="A38" i="1"/>
  <c r="J37" i="1"/>
  <c r="A37" i="1"/>
  <c r="J36" i="1"/>
  <c r="H36" i="1"/>
  <c r="H37" i="1" s="1"/>
  <c r="G36" i="1"/>
  <c r="G37" i="1" s="1"/>
  <c r="F36" i="1"/>
  <c r="E36" i="1"/>
  <c r="D36" i="1"/>
  <c r="A36" i="1"/>
  <c r="A35" i="1"/>
  <c r="K34" i="1"/>
  <c r="K35" i="1" s="1"/>
  <c r="J34" i="1"/>
  <c r="J35" i="1" s="1"/>
  <c r="I34" i="1"/>
  <c r="I35" i="1" s="1"/>
  <c r="H34" i="1"/>
  <c r="H35" i="1" s="1"/>
  <c r="G34" i="1"/>
  <c r="G35" i="1" s="1"/>
  <c r="F34" i="1"/>
  <c r="A34" i="1"/>
  <c r="A33" i="1"/>
  <c r="A32" i="1"/>
  <c r="A31" i="1"/>
  <c r="A30" i="1"/>
  <c r="K29" i="1"/>
  <c r="J29" i="1"/>
  <c r="I29" i="1"/>
  <c r="H29" i="1"/>
  <c r="G29" i="1"/>
  <c r="F29" i="1"/>
  <c r="E29" i="1"/>
  <c r="D29" i="1"/>
  <c r="A29" i="1"/>
  <c r="A28" i="1"/>
  <c r="A27" i="1"/>
  <c r="K26" i="1"/>
  <c r="J26" i="1"/>
  <c r="I26" i="1"/>
  <c r="H26" i="1"/>
  <c r="G26" i="1"/>
  <c r="A26" i="1"/>
  <c r="A25" i="1"/>
  <c r="K24" i="1"/>
  <c r="J24" i="1"/>
  <c r="I24" i="1"/>
  <c r="H24" i="1"/>
  <c r="G24" i="1"/>
  <c r="A24" i="1"/>
  <c r="A23" i="1"/>
  <c r="A22" i="1"/>
  <c r="A21" i="1"/>
  <c r="A20" i="1"/>
  <c r="A19" i="1"/>
  <c r="A18" i="1"/>
  <c r="K17" i="1"/>
  <c r="K36" i="1" s="1"/>
  <c r="K37" i="1" s="1"/>
  <c r="J17" i="1"/>
  <c r="I17" i="1"/>
  <c r="I36" i="1" s="1"/>
  <c r="I37" i="1" s="1"/>
  <c r="H17" i="1"/>
  <c r="G17" i="1"/>
  <c r="F17" i="1"/>
  <c r="E17" i="1"/>
  <c r="E34" i="1" s="1"/>
  <c r="D17" i="1"/>
  <c r="D34" i="1" s="1"/>
  <c r="A17" i="1"/>
  <c r="K16" i="1"/>
  <c r="F16" i="1"/>
  <c r="A16" i="1"/>
  <c r="A15" i="1"/>
  <c r="A14" i="1"/>
  <c r="K13" i="1"/>
  <c r="K32" i="1" s="1"/>
  <c r="K33" i="1" s="1"/>
  <c r="J13" i="1"/>
  <c r="J16" i="1" s="1"/>
  <c r="G13" i="1"/>
  <c r="G32" i="1" s="1"/>
  <c r="G33" i="1" s="1"/>
  <c r="F13" i="1"/>
  <c r="F32" i="1" s="1"/>
  <c r="E13" i="1"/>
  <c r="E32" i="1" s="1"/>
  <c r="A13" i="1"/>
  <c r="A12" i="1"/>
  <c r="K11" i="1"/>
  <c r="J11" i="1"/>
  <c r="I11" i="1"/>
  <c r="I13" i="1" s="1"/>
  <c r="H11" i="1"/>
  <c r="H13" i="1" s="1"/>
  <c r="G11" i="1"/>
  <c r="F11" i="1"/>
  <c r="E11" i="1"/>
  <c r="D11" i="1"/>
  <c r="D13" i="1" s="1"/>
  <c r="A11" i="1"/>
  <c r="A10" i="1"/>
  <c r="A9" i="1"/>
  <c r="A8" i="1"/>
  <c r="A7" i="1"/>
  <c r="A6" i="1"/>
  <c r="A5" i="1"/>
  <c r="A4" i="1"/>
  <c r="A3" i="1"/>
  <c r="K1" i="1"/>
  <c r="J1" i="1"/>
  <c r="I1" i="1"/>
  <c r="H1" i="1"/>
  <c r="G1" i="1"/>
  <c r="F1" i="1"/>
  <c r="E1" i="1"/>
  <c r="D1" i="1"/>
  <c r="C1" i="1"/>
  <c r="B1" i="1"/>
  <c r="A1" i="1"/>
  <c r="I32" i="1" l="1"/>
  <c r="I33" i="1" s="1"/>
  <c r="I16" i="1"/>
  <c r="D32" i="1"/>
  <c r="D16" i="1"/>
  <c r="H32" i="1"/>
  <c r="H33" i="1" s="1"/>
  <c r="H16" i="1"/>
  <c r="E16" i="1"/>
  <c r="G16" i="1"/>
  <c r="J32" i="1"/>
  <c r="J33" i="1" s="1"/>
</calcChain>
</file>

<file path=xl/sharedStrings.xml><?xml version="1.0" encoding="utf-8"?>
<sst xmlns="http://schemas.openxmlformats.org/spreadsheetml/2006/main" count="76" uniqueCount="65">
  <si>
    <t>（様式第２号の別紙４）</t>
  </si>
  <si>
    <t>５　経営・資金計画と計画の目標</t>
    <rPh sb="2" eb="4">
      <t>ケイエイ</t>
    </rPh>
    <rPh sb="5" eb="9">
      <t>シキンケイカク</t>
    </rPh>
    <rPh sb="10" eb="12">
      <t>ケイカク</t>
    </rPh>
    <rPh sb="13" eb="15">
      <t>モクヒョウ</t>
    </rPh>
    <phoneticPr fontId="2"/>
  </si>
  <si>
    <t>（単位：千円）</t>
    <rPh sb="1" eb="3">
      <t>タンイ</t>
    </rPh>
    <rPh sb="4" eb="6">
      <t>センエン</t>
    </rPh>
    <phoneticPr fontId="2"/>
  </si>
  <si>
    <t>これまでの実績</t>
    <rPh sb="5" eb="7">
      <t>ジッセキ</t>
    </rPh>
    <phoneticPr fontId="2"/>
  </si>
  <si>
    <t>目標</t>
    <rPh sb="0" eb="2">
      <t>モクヒョウ</t>
    </rPh>
    <phoneticPr fontId="2"/>
  </si>
  <si>
    <t>前々期</t>
    <rPh sb="0" eb="3">
      <t>ゼンゼンキ</t>
    </rPh>
    <phoneticPr fontId="2"/>
  </si>
  <si>
    <t>前期</t>
    <rPh sb="0" eb="2">
      <t>ゼンキ</t>
    </rPh>
    <phoneticPr fontId="2"/>
  </si>
  <si>
    <t>直近期</t>
    <rPh sb="0" eb="3">
      <t>チョッキンキ</t>
    </rPh>
    <phoneticPr fontId="2"/>
  </si>
  <si>
    <t>当期</t>
    <rPh sb="0" eb="2">
      <t>トウキ</t>
    </rPh>
    <phoneticPr fontId="2"/>
  </si>
  <si>
    <t>2期後</t>
    <rPh sb="1" eb="3">
      <t>キゴ</t>
    </rPh>
    <phoneticPr fontId="2"/>
  </si>
  <si>
    <t>3期後</t>
    <rPh sb="1" eb="3">
      <t>キゴ</t>
    </rPh>
    <phoneticPr fontId="2"/>
  </si>
  <si>
    <t>4期後</t>
    <rPh sb="1" eb="3">
      <t>キゴ</t>
    </rPh>
    <phoneticPr fontId="2"/>
  </si>
  <si>
    <t>5期後</t>
    <rPh sb="1" eb="3">
      <t>キゴ</t>
    </rPh>
    <phoneticPr fontId="2"/>
  </si>
  <si>
    <t>　　年　　月</t>
    <rPh sb="2" eb="3">
      <t>ネン</t>
    </rPh>
    <rPh sb="5" eb="6">
      <t>ツキ</t>
    </rPh>
    <phoneticPr fontId="2"/>
  </si>
  <si>
    <t>①</t>
  </si>
  <si>
    <t>売上高</t>
    <rPh sb="0" eb="3">
      <t>ウリアゲダカ</t>
    </rPh>
    <phoneticPr fontId="2"/>
  </si>
  <si>
    <t>　うち県内事業所</t>
    <rPh sb="3" eb="5">
      <t>ケンナイ</t>
    </rPh>
    <rPh sb="5" eb="8">
      <t>ジギョウショ</t>
    </rPh>
    <phoneticPr fontId="2"/>
  </si>
  <si>
    <t>②</t>
  </si>
  <si>
    <t>売上原価</t>
    <rPh sb="0" eb="2">
      <t>ウリアゲ</t>
    </rPh>
    <rPh sb="2" eb="4">
      <t>ゲンカ</t>
    </rPh>
    <phoneticPr fontId="2"/>
  </si>
  <si>
    <t>　うち製造原価</t>
    <rPh sb="3" eb="5">
      <t>セイゾウ</t>
    </rPh>
    <rPh sb="5" eb="7">
      <t>ゲンカ</t>
    </rPh>
    <phoneticPr fontId="2"/>
  </si>
  <si>
    <t>③</t>
  </si>
  <si>
    <t>売上総利益（①－②）</t>
    <rPh sb="0" eb="5">
      <t>ウリアゲソウリエキ</t>
    </rPh>
    <phoneticPr fontId="2"/>
  </si>
  <si>
    <t>④</t>
  </si>
  <si>
    <t>販売費及び一般管理費</t>
    <rPh sb="0" eb="4">
      <t>ハンバイヒオヨ</t>
    </rPh>
    <rPh sb="5" eb="10">
      <t>イッパンカンリヒ</t>
    </rPh>
    <phoneticPr fontId="2"/>
  </si>
  <si>
    <t>⑤</t>
  </si>
  <si>
    <t>営業利益（③－④）</t>
    <rPh sb="0" eb="4">
      <t>エイギョウリエキ</t>
    </rPh>
    <phoneticPr fontId="2"/>
  </si>
  <si>
    <t>⑥</t>
  </si>
  <si>
    <t>営業外収益</t>
    <rPh sb="0" eb="5">
      <t>エイギョウガイシュウエキ</t>
    </rPh>
    <phoneticPr fontId="2"/>
  </si>
  <si>
    <t>⑦</t>
  </si>
  <si>
    <t>営業外費用</t>
    <rPh sb="0" eb="5">
      <t>エイギョウガイヒヨウ</t>
    </rPh>
    <phoneticPr fontId="2"/>
  </si>
  <si>
    <t>⑧</t>
  </si>
  <si>
    <t>経常利益（⑤＋⑥－⑦）</t>
    <rPh sb="0" eb="4">
      <t>ケイジョウリエキ</t>
    </rPh>
    <phoneticPr fontId="2"/>
  </si>
  <si>
    <t>⑨</t>
  </si>
  <si>
    <t>従業員等の数</t>
    <rPh sb="0" eb="4">
      <t>ジュウギョウイントウ</t>
    </rPh>
    <rPh sb="5" eb="6">
      <t>カズ</t>
    </rPh>
    <phoneticPr fontId="2"/>
  </si>
  <si>
    <t>　役員数</t>
    <rPh sb="1" eb="4">
      <t>ヤクインスウ</t>
    </rPh>
    <phoneticPr fontId="2"/>
  </si>
  <si>
    <t>　正規従業員数</t>
    <rPh sb="1" eb="3">
      <t>セイキ</t>
    </rPh>
    <rPh sb="3" eb="6">
      <t>ジュウギョウイン</t>
    </rPh>
    <rPh sb="6" eb="7">
      <t>スウ</t>
    </rPh>
    <phoneticPr fontId="2"/>
  </si>
  <si>
    <t>　非正規従業員数</t>
    <rPh sb="1" eb="4">
      <t>ヒセイキ</t>
    </rPh>
    <rPh sb="4" eb="7">
      <t>ジュウギョウイン</t>
    </rPh>
    <rPh sb="7" eb="8">
      <t>スウ</t>
    </rPh>
    <phoneticPr fontId="2"/>
  </si>
  <si>
    <t>　女性従業員数</t>
    <rPh sb="1" eb="3">
      <t>ジョセイ</t>
    </rPh>
    <rPh sb="3" eb="6">
      <t>ジュウギョウイン</t>
    </rPh>
    <rPh sb="6" eb="7">
      <t>スウ</t>
    </rPh>
    <phoneticPr fontId="2"/>
  </si>
  <si>
    <t>⑩</t>
  </si>
  <si>
    <t>人件費</t>
    <rPh sb="0" eb="3">
      <t>ジンケンヒ</t>
    </rPh>
    <phoneticPr fontId="2"/>
  </si>
  <si>
    <t>⑪</t>
  </si>
  <si>
    <t>給与支給総額</t>
    <rPh sb="0" eb="6">
      <t>キュウヨシキュウソウガク</t>
    </rPh>
    <phoneticPr fontId="2"/>
  </si>
  <si>
    <t>伸び率（％）</t>
    <rPh sb="0" eb="1">
      <t>ノ</t>
    </rPh>
    <rPh sb="2" eb="3">
      <t>リツ</t>
    </rPh>
    <phoneticPr fontId="2"/>
  </si>
  <si>
    <t>⑫</t>
  </si>
  <si>
    <t>初任給</t>
    <rPh sb="0" eb="3">
      <t>ショニンキュウ</t>
    </rPh>
    <phoneticPr fontId="2"/>
  </si>
  <si>
    <t>⑬</t>
  </si>
  <si>
    <t>設備投資額</t>
    <rPh sb="0" eb="2">
      <t>セツビ</t>
    </rPh>
    <rPh sb="2" eb="5">
      <t>トウシガク</t>
    </rPh>
    <phoneticPr fontId="2"/>
  </si>
  <si>
    <t>⑭</t>
  </si>
  <si>
    <t>運転資金</t>
    <rPh sb="0" eb="2">
      <t>ウンテン</t>
    </rPh>
    <rPh sb="2" eb="4">
      <t>シキン</t>
    </rPh>
    <phoneticPr fontId="2"/>
  </si>
  <si>
    <t>⑮</t>
  </si>
  <si>
    <t>減価償却費</t>
    <rPh sb="0" eb="5">
      <t>ゲンカショウキャクヒ</t>
    </rPh>
    <phoneticPr fontId="2"/>
  </si>
  <si>
    <t>　普通償却費</t>
    <rPh sb="1" eb="6">
      <t>フツウショウキャクヒ</t>
    </rPh>
    <phoneticPr fontId="2"/>
  </si>
  <si>
    <t>　特別償却費</t>
    <rPh sb="1" eb="6">
      <t>トクベツショウキャクヒ</t>
    </rPh>
    <phoneticPr fontId="2"/>
  </si>
  <si>
    <t>⑯</t>
  </si>
  <si>
    <t>付加価値額（⑤＋⑩＋⑮）</t>
    <rPh sb="0" eb="5">
      <t>フカカチガク</t>
    </rPh>
    <phoneticPr fontId="2"/>
  </si>
  <si>
    <t>⑰</t>
  </si>
  <si>
    <t>一人当たり給与支給額</t>
    <rPh sb="0" eb="3">
      <t>ヒトリア</t>
    </rPh>
    <rPh sb="5" eb="10">
      <t>キュウヨシキュウガク</t>
    </rPh>
    <phoneticPr fontId="2"/>
  </si>
  <si>
    <t>⑱</t>
  </si>
  <si>
    <t>労働生産性（一人当たり付加価値額）（⑯／⑨）</t>
    <rPh sb="0" eb="2">
      <t>ロウドウ</t>
    </rPh>
    <rPh sb="2" eb="5">
      <t>セイサンセイ</t>
    </rPh>
    <phoneticPr fontId="2"/>
  </si>
  <si>
    <t>⑲</t>
  </si>
  <si>
    <t>資金調達額（⑬＋⑭）</t>
    <rPh sb="0" eb="2">
      <t>シキン</t>
    </rPh>
    <rPh sb="2" eb="5">
      <t>チョウタツガク</t>
    </rPh>
    <phoneticPr fontId="2"/>
  </si>
  <si>
    <t>　政府系金融機関借入</t>
    <rPh sb="1" eb="4">
      <t>セイフケイ</t>
    </rPh>
    <rPh sb="4" eb="6">
      <t>キンユウ</t>
    </rPh>
    <rPh sb="6" eb="8">
      <t>キカン</t>
    </rPh>
    <rPh sb="8" eb="10">
      <t>カリイレ</t>
    </rPh>
    <phoneticPr fontId="2"/>
  </si>
  <si>
    <t>　民間金融機関借入</t>
    <rPh sb="1" eb="3">
      <t>ミンカン</t>
    </rPh>
    <rPh sb="3" eb="5">
      <t>キンユウ</t>
    </rPh>
    <rPh sb="5" eb="7">
      <t>キカン</t>
    </rPh>
    <rPh sb="7" eb="9">
      <t>カリイレ</t>
    </rPh>
    <phoneticPr fontId="2"/>
  </si>
  <si>
    <t>　自己資金</t>
    <rPh sb="1" eb="3">
      <t>ジコ</t>
    </rPh>
    <rPh sb="3" eb="5">
      <t>シキン</t>
    </rPh>
    <phoneticPr fontId="2"/>
  </si>
  <si>
    <t>　その他</t>
    <rPh sb="3" eb="4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</si>
</sst>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6" x14ac:knownFonts="1">
    <font>
      <sz val="10.5"/>
      <color theme="1"/>
      <name val="ＭＳ ゴシック"/>
      <family val="3"/>
    </font>
    <font>
      <sz val="6"/>
      <name val="ＭＳ Ｐゴシック"/>
      <family val="3"/>
      <charset val="128"/>
    </font>
    <font>
      <sz val="6"/>
      <name val="游ゴシック"/>
      <family val="3"/>
    </font>
    <font>
      <sz val="11"/>
      <color theme="1"/>
      <name val="游ゴシック"/>
      <family val="3"/>
      <scheme val="minor"/>
    </font>
    <font>
      <sz val="10.5"/>
      <color theme="0"/>
      <name val="ＭＳ ゴシック"/>
      <family val="3"/>
    </font>
    <font>
      <sz val="10.5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dotted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dotted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dotted">
        <color indexed="64"/>
      </diagonal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3" xfId="0" applyFill="1" applyBorder="1" applyAlignment="1" applyProtection="1">
      <alignment vertical="center" shrinkToFit="1"/>
      <protection locked="0"/>
    </xf>
    <xf numFmtId="0" fontId="0" fillId="2" borderId="14" xfId="0" applyFill="1" applyBorder="1" applyAlignment="1" applyProtection="1">
      <alignment vertical="center" shrinkToFit="1"/>
      <protection locked="0"/>
    </xf>
    <xf numFmtId="0" fontId="0" fillId="2" borderId="15" xfId="0" applyFill="1" applyBorder="1" applyAlignment="1" applyProtection="1">
      <alignment vertical="center" shrinkToFit="1"/>
      <protection locked="0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38" fontId="0" fillId="2" borderId="16" xfId="1" applyFont="1" applyFill="1" applyBorder="1" applyProtection="1">
      <alignment vertical="center"/>
      <protection locked="0"/>
    </xf>
    <xf numFmtId="38" fontId="0" fillId="2" borderId="17" xfId="1" applyFont="1" applyFill="1" applyBorder="1" applyProtection="1">
      <alignment vertical="center"/>
      <protection locked="0"/>
    </xf>
    <xf numFmtId="38" fontId="0" fillId="2" borderId="18" xfId="1" applyFont="1" applyFill="1" applyBorder="1" applyProtection="1">
      <alignment vertical="center"/>
      <protection locked="0"/>
    </xf>
    <xf numFmtId="0" fontId="4" fillId="0" borderId="19" xfId="0" applyFont="1" applyBorder="1">
      <alignment vertical="center"/>
    </xf>
    <xf numFmtId="0" fontId="0" fillId="0" borderId="20" xfId="0" applyBorder="1">
      <alignment vertical="center"/>
    </xf>
    <xf numFmtId="38" fontId="0" fillId="2" borderId="21" xfId="1" applyFont="1" applyFill="1" applyBorder="1" applyProtection="1">
      <alignment vertical="center"/>
      <protection locked="0"/>
    </xf>
    <xf numFmtId="38" fontId="0" fillId="2" borderId="22" xfId="1" applyFont="1" applyFill="1" applyBorder="1" applyProtection="1">
      <alignment vertical="center"/>
      <protection locked="0"/>
    </xf>
    <xf numFmtId="38" fontId="0" fillId="2" borderId="23" xfId="1" applyFont="1" applyFill="1" applyBorder="1" applyProtection="1">
      <alignment vertical="center"/>
      <protection locked="0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2" borderId="8" xfId="1" applyFont="1" applyFill="1" applyBorder="1" applyProtection="1">
      <alignment vertical="center"/>
      <protection locked="0"/>
    </xf>
    <xf numFmtId="38" fontId="0" fillId="2" borderId="9" xfId="1" applyFont="1" applyFill="1" applyBorder="1" applyProtection="1">
      <alignment vertical="center"/>
      <protection locked="0"/>
    </xf>
    <xf numFmtId="38" fontId="0" fillId="2" borderId="10" xfId="1" applyFont="1" applyFill="1" applyBorder="1" applyProtection="1">
      <alignment vertical="center"/>
      <protection locked="0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0" fontId="4" fillId="0" borderId="6" xfId="0" applyFont="1" applyBorder="1">
      <alignment vertical="center"/>
    </xf>
    <xf numFmtId="0" fontId="0" fillId="0" borderId="28" xfId="0" applyBorder="1">
      <alignment vertical="center"/>
    </xf>
    <xf numFmtId="38" fontId="0" fillId="2" borderId="29" xfId="1" applyFont="1" applyFill="1" applyBorder="1" applyProtection="1">
      <alignment vertical="center"/>
      <protection locked="0"/>
    </xf>
    <xf numFmtId="38" fontId="0" fillId="2" borderId="30" xfId="1" applyFont="1" applyFill="1" applyBorder="1" applyProtection="1">
      <alignment vertical="center"/>
      <protection locked="0"/>
    </xf>
    <xf numFmtId="38" fontId="0" fillId="2" borderId="31" xfId="1" applyFont="1" applyFill="1" applyBorder="1" applyProtection="1">
      <alignment vertical="center"/>
      <protection locked="0"/>
    </xf>
    <xf numFmtId="0" fontId="4" fillId="0" borderId="11" xfId="0" applyFont="1" applyBorder="1">
      <alignment vertical="center"/>
    </xf>
    <xf numFmtId="0" fontId="0" fillId="0" borderId="32" xfId="0" applyBorder="1">
      <alignment vertical="center"/>
    </xf>
    <xf numFmtId="38" fontId="0" fillId="2" borderId="33" xfId="1" applyFont="1" applyFill="1" applyBorder="1" applyProtection="1">
      <alignment vertical="center"/>
      <protection locked="0"/>
    </xf>
    <xf numFmtId="38" fontId="0" fillId="2" borderId="34" xfId="1" applyFont="1" applyFill="1" applyBorder="1" applyProtection="1">
      <alignment vertical="center"/>
      <protection locked="0"/>
    </xf>
    <xf numFmtId="38" fontId="0" fillId="2" borderId="35" xfId="1" applyFont="1" applyFill="1" applyBorder="1" applyProtection="1">
      <alignment vertical="center"/>
      <protection locked="0"/>
    </xf>
    <xf numFmtId="0" fontId="5" fillId="0" borderId="1" xfId="0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10" fontId="0" fillId="0" borderId="33" xfId="2" applyNumberFormat="1" applyFont="1" applyBorder="1">
      <alignment vertical="center"/>
    </xf>
    <xf numFmtId="10" fontId="0" fillId="0" borderId="34" xfId="2" applyNumberFormat="1" applyFont="1" applyBorder="1">
      <alignment vertical="center"/>
    </xf>
    <xf numFmtId="10" fontId="0" fillId="0" borderId="35" xfId="2" applyNumberFormat="1" applyFont="1" applyBorder="1">
      <alignment vertical="center"/>
    </xf>
    <xf numFmtId="176" fontId="0" fillId="2" borderId="18" xfId="1" applyNumberFormat="1" applyFont="1" applyFill="1" applyBorder="1" applyProtection="1">
      <alignment vertical="center"/>
      <protection locked="0"/>
    </xf>
    <xf numFmtId="0" fontId="0" fillId="0" borderId="2" xfId="0" applyBorder="1" applyAlignment="1">
      <alignment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75565</xdr:rowOff>
    </xdr:from>
    <xdr:to>
      <xdr:col>21</xdr:col>
      <xdr:colOff>378460</xdr:colOff>
      <xdr:row>38</xdr:row>
      <xdr:rowOff>103505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62A5274-6421-4991-AEDE-3E5C9A82EE0C}"/>
            </a:ext>
          </a:extLst>
        </xdr:cNvPr>
        <xdr:cNvSpPr/>
      </xdr:nvSpPr>
      <xdr:spPr>
        <a:xfrm>
          <a:off x="11468100" y="1047115"/>
          <a:ext cx="5255260" cy="5047615"/>
        </a:xfrm>
        <a:prstGeom prst="roundRect">
          <a:avLst>
            <a:gd name="adj" fmla="val 920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171450" indent="-171450" algn="l">
            <a:buFont typeface="Wingdings" pitchFamily="2" charset="2"/>
            <a:buChar char="p"/>
          </a:pPr>
          <a:r>
            <a:rPr kumimoji="1" lang="ja-JP" altLang="en-US" sz="1100"/>
            <a:t>前々期～直近期までは、財務諸表と一致するように御記入ください。</a:t>
          </a:r>
          <a:endParaRPr kumimoji="1" lang="en-US" altLang="ja-JP" sz="1100"/>
        </a:p>
        <a:p>
          <a:pPr marL="171450" indent="-171450" algn="l">
            <a:buFont typeface="Wingdings" pitchFamily="2" charset="2"/>
            <a:buChar char="p"/>
          </a:pPr>
          <a:r>
            <a:rPr kumimoji="1" lang="ja-JP" altLang="en-US" sz="1100"/>
            <a:t>着色されたセルに入力してください。</a:t>
          </a:r>
          <a:endParaRPr kumimoji="1" lang="en-US" altLang="ja-JP" sz="1100"/>
        </a:p>
        <a:p>
          <a:pPr marL="171450" indent="-171450" algn="l">
            <a:buFont typeface="Wingdings" pitchFamily="2" charset="2"/>
            <a:buChar char="p"/>
          </a:pPr>
          <a:r>
            <a:rPr kumimoji="1" lang="ja-JP" altLang="en-US" sz="1100"/>
            <a:t>人件費は、次の合計額となります。</a:t>
          </a:r>
          <a:endParaRPr kumimoji="1" lang="en-US" altLang="ja-JP" sz="1100"/>
        </a:p>
        <a:p>
          <a:pPr marL="628650" lvl="1" indent="-171450" algn="l">
            <a:buFont typeface="Wingdings" pitchFamily="2" charset="2"/>
            <a:buChar char="Ø"/>
          </a:pPr>
          <a:r>
            <a:rPr kumimoji="1" lang="ja-JP" altLang="en-US" sz="1100"/>
            <a:t>販売費及び一般管理費に含まれる人件費（役員報酬、給料手当、法定福利費、福利厚生費、賞与及び賞与引当金、退職金及び退職手当引当金、雑給等）</a:t>
          </a:r>
          <a:endParaRPr kumimoji="1" lang="en-US" altLang="ja-JP" sz="1100"/>
        </a:p>
        <a:p>
          <a:pPr marL="628650" lvl="1" indent="-171450" algn="l">
            <a:buFont typeface="Wingdings" pitchFamily="2" charset="2"/>
            <a:buChar char="Ø"/>
          </a:pPr>
          <a:r>
            <a:rPr kumimoji="1" lang="ja-JP" altLang="en-US" sz="1100"/>
            <a:t>製造原価に含まれる労務費</a:t>
          </a:r>
          <a:endParaRPr kumimoji="1" lang="en-US" altLang="ja-JP" sz="1100"/>
        </a:p>
        <a:p>
          <a:pPr marL="628650" lvl="1" indent="-171450" algn="l">
            <a:buFont typeface="Wingdings" pitchFamily="2" charset="2"/>
            <a:buChar char="Ø"/>
          </a:pPr>
          <a:r>
            <a:rPr kumimoji="1" lang="ja-JP" altLang="en-US" sz="1100"/>
            <a:t>派遣労働者、短時間労働者の給与を外注費で処理した場合の当該費用</a:t>
          </a:r>
          <a:endParaRPr kumimoji="1" lang="en-US" altLang="ja-JP" sz="1100"/>
        </a:p>
        <a:p>
          <a:pPr marL="171450" indent="-171450" algn="l">
            <a:buFont typeface="Wingdings" pitchFamily="2" charset="2"/>
            <a:buChar char="p"/>
          </a:pPr>
          <a:r>
            <a:rPr kumimoji="1" lang="ja-JP" altLang="en-US" sz="1100"/>
            <a:t>付加価値額は、次の合計額となります。</a:t>
          </a:r>
          <a:endParaRPr kumimoji="1" lang="en-US" altLang="ja-JP" sz="1100"/>
        </a:p>
        <a:p>
          <a:pPr marL="628650" lvl="1" indent="-171450" algn="l">
            <a:buFont typeface="Wingdings" pitchFamily="2" charset="2"/>
            <a:buChar char="Ø"/>
          </a:pPr>
          <a:r>
            <a:rPr kumimoji="1" lang="ja-JP" altLang="en-US" sz="1100"/>
            <a:t>営業利益</a:t>
          </a:r>
          <a:endParaRPr kumimoji="1" lang="en-US" altLang="ja-JP" sz="1100"/>
        </a:p>
        <a:p>
          <a:pPr marL="628650" lvl="1" indent="-171450" algn="l">
            <a:buFont typeface="Wingdings" pitchFamily="2" charset="2"/>
            <a:buChar char="Ø"/>
          </a:pPr>
          <a:r>
            <a:rPr kumimoji="1" lang="ja-JP" altLang="en-US" sz="1100"/>
            <a:t>減価償却費（リース料も含みます）</a:t>
          </a:r>
          <a:endParaRPr kumimoji="1" lang="en-US" altLang="ja-JP" sz="1100"/>
        </a:p>
        <a:p>
          <a:pPr marL="628650" lvl="1" indent="-171450" algn="l">
            <a:buFont typeface="Wingdings" pitchFamily="2" charset="2"/>
            <a:buChar char="Ø"/>
          </a:pPr>
          <a:r>
            <a:rPr kumimoji="1" lang="ja-JP" altLang="en-US" sz="1100"/>
            <a:t>人件費</a:t>
          </a:r>
          <a:endParaRPr kumimoji="1" lang="en-US" altLang="ja-JP" sz="1100"/>
        </a:p>
        <a:p>
          <a:pPr marL="171450" indent="-171450" algn="l">
            <a:buFont typeface="Wingdings" pitchFamily="2" charset="2"/>
            <a:buChar char="p"/>
          </a:pPr>
          <a:r>
            <a:rPr kumimoji="1" lang="ja-JP" altLang="en-US" sz="1100"/>
            <a:t>給与支給総額は、次の合計額となります。</a:t>
          </a:r>
          <a:endParaRPr kumimoji="1" lang="en-US" altLang="ja-JP" sz="1100"/>
        </a:p>
        <a:p>
          <a:pPr marL="0" lvl="1" indent="0" algn="l"/>
          <a:r>
            <a:rPr kumimoji="1" lang="ja-JP" altLang="en-US" sz="1100"/>
            <a:t>　役員並びに従業員に支払う、給料、賃金及び賞与のほか、給与所得とされる手当（残業手当、休日出勤手当、家族（扶養）手当、住宅手当等）</a:t>
          </a:r>
          <a:endParaRPr kumimoji="1" lang="en-US" altLang="ja-JP" sz="1100"/>
        </a:p>
        <a:p>
          <a:pPr marL="171450" indent="-171450" algn="l">
            <a:buFont typeface="Wingdings" pitchFamily="2" charset="2"/>
            <a:buChar char="p"/>
          </a:pPr>
          <a:r>
            <a:rPr kumimoji="1" lang="ja-JP" altLang="en-US" sz="1100"/>
            <a:t>直近期と比較して、</a:t>
          </a:r>
          <a:r>
            <a:rPr kumimoji="1" lang="ja-JP" altLang="en-US" sz="1100" b="1" u="sng">
              <a:latin typeface="ＭＳ ゴシック"/>
              <a:ea typeface="ＭＳ ゴシック"/>
            </a:rPr>
            <a:t>付加価値額が年率平均で３％以上、給与支給総額が年率平均で１．５％以上の伸び率</a:t>
          </a:r>
          <a:r>
            <a:rPr kumimoji="1" lang="ja-JP" altLang="en-US" sz="1100"/>
            <a:t>となっているか、御確認ください。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947AC-6997-4607-AE21-9A90FCBFE747}">
  <dimension ref="A1:K42"/>
  <sheetViews>
    <sheetView tabSelected="1" view="pageBreakPreview" topLeftCell="A2" zoomScaleNormal="80" zoomScaleSheetLayoutView="100" workbookViewId="0">
      <selection activeCell="G17" sqref="G17"/>
    </sheetView>
  </sheetViews>
  <sheetFormatPr defaultRowHeight="12.75" x14ac:dyDescent="0.15"/>
  <cols>
    <col min="1" max="1" width="3.85546875" bestFit="1" customWidth="1"/>
    <col min="2" max="2" width="4.140625" customWidth="1"/>
    <col min="3" max="3" width="45.140625" customWidth="1"/>
    <col min="4" max="11" width="12.5703125" customWidth="1"/>
    <col min="12" max="12" width="9.140625" customWidth="1"/>
  </cols>
  <sheetData>
    <row r="1" spans="1:11" hidden="1" x14ac:dyDescent="0.15">
      <c r="A1">
        <f>ROW()</f>
        <v>1</v>
      </c>
      <c r="B1">
        <f t="shared" ref="B1:K1" si="0">COLUMN()</f>
        <v>2</v>
      </c>
      <c r="C1">
        <f t="shared" si="0"/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f t="shared" si="0"/>
        <v>7</v>
      </c>
      <c r="H1">
        <f t="shared" si="0"/>
        <v>8</v>
      </c>
      <c r="I1">
        <f t="shared" si="0"/>
        <v>9</v>
      </c>
      <c r="J1">
        <f t="shared" si="0"/>
        <v>10</v>
      </c>
      <c r="K1">
        <f t="shared" si="0"/>
        <v>11</v>
      </c>
    </row>
    <row r="2" spans="1:11" x14ac:dyDescent="0.15">
      <c r="B2" t="s">
        <v>0</v>
      </c>
    </row>
    <row r="3" spans="1:11" ht="13.5" thickBot="1" x14ac:dyDescent="0.2">
      <c r="A3">
        <f t="shared" ref="A3:A42" si="1">ROW()</f>
        <v>3</v>
      </c>
      <c r="B3" t="s">
        <v>1</v>
      </c>
      <c r="K3" s="1" t="s">
        <v>2</v>
      </c>
    </row>
    <row r="4" spans="1:11" s="2" customFormat="1" x14ac:dyDescent="0.15">
      <c r="A4" s="2">
        <f t="shared" si="1"/>
        <v>4</v>
      </c>
      <c r="B4" s="3"/>
      <c r="C4" s="4"/>
      <c r="D4" s="5" t="s">
        <v>3</v>
      </c>
      <c r="E4" s="6"/>
      <c r="F4" s="7"/>
      <c r="G4" s="5" t="s">
        <v>4</v>
      </c>
      <c r="H4" s="6"/>
      <c r="I4" s="6"/>
      <c r="J4" s="6"/>
      <c r="K4" s="7"/>
    </row>
    <row r="5" spans="1:11" s="2" customFormat="1" x14ac:dyDescent="0.15">
      <c r="A5" s="2">
        <f t="shared" si="1"/>
        <v>5</v>
      </c>
      <c r="B5" s="8"/>
      <c r="C5" s="9"/>
      <c r="D5" s="10" t="s">
        <v>5</v>
      </c>
      <c r="E5" s="11" t="s">
        <v>6</v>
      </c>
      <c r="F5" s="12" t="s">
        <v>7</v>
      </c>
      <c r="G5" s="10" t="s">
        <v>8</v>
      </c>
      <c r="H5" s="11" t="s">
        <v>9</v>
      </c>
      <c r="I5" s="11" t="s">
        <v>10</v>
      </c>
      <c r="J5" s="11" t="s">
        <v>11</v>
      </c>
      <c r="K5" s="12" t="s">
        <v>12</v>
      </c>
    </row>
    <row r="6" spans="1:11" ht="13.5" thickBot="1" x14ac:dyDescent="0.2">
      <c r="A6">
        <f t="shared" si="1"/>
        <v>6</v>
      </c>
      <c r="B6" s="13"/>
      <c r="C6" s="14"/>
      <c r="D6" s="15" t="s">
        <v>13</v>
      </c>
      <c r="E6" s="16" t="s">
        <v>13</v>
      </c>
      <c r="F6" s="17" t="s">
        <v>13</v>
      </c>
      <c r="G6" s="15" t="s">
        <v>13</v>
      </c>
      <c r="H6" s="16" t="s">
        <v>13</v>
      </c>
      <c r="I6" s="16" t="s">
        <v>13</v>
      </c>
      <c r="J6" s="16" t="s">
        <v>13</v>
      </c>
      <c r="K6" s="17" t="s">
        <v>13</v>
      </c>
    </row>
    <row r="7" spans="1:11" x14ac:dyDescent="0.15">
      <c r="A7">
        <f t="shared" si="1"/>
        <v>7</v>
      </c>
      <c r="B7" s="18" t="s">
        <v>14</v>
      </c>
      <c r="C7" s="19" t="s">
        <v>15</v>
      </c>
      <c r="D7" s="20"/>
      <c r="E7" s="21"/>
      <c r="F7" s="22"/>
      <c r="G7" s="20"/>
      <c r="H7" s="21"/>
      <c r="I7" s="21"/>
      <c r="J7" s="21"/>
      <c r="K7" s="22"/>
    </row>
    <row r="8" spans="1:11" ht="13.5" thickBot="1" x14ac:dyDescent="0.2">
      <c r="A8">
        <f t="shared" si="1"/>
        <v>8</v>
      </c>
      <c r="B8" s="23"/>
      <c r="C8" s="24" t="s">
        <v>16</v>
      </c>
      <c r="D8" s="25"/>
      <c r="E8" s="26"/>
      <c r="F8" s="27"/>
      <c r="G8" s="25"/>
      <c r="H8" s="26"/>
      <c r="I8" s="26"/>
      <c r="J8" s="26"/>
      <c r="K8" s="27"/>
    </row>
    <row r="9" spans="1:11" x14ac:dyDescent="0.15">
      <c r="A9">
        <f t="shared" si="1"/>
        <v>9</v>
      </c>
      <c r="B9" s="18" t="s">
        <v>17</v>
      </c>
      <c r="C9" s="19" t="s">
        <v>18</v>
      </c>
      <c r="D9" s="20"/>
      <c r="E9" s="21"/>
      <c r="F9" s="22"/>
      <c r="G9" s="20"/>
      <c r="H9" s="21"/>
      <c r="I9" s="21"/>
      <c r="J9" s="21"/>
      <c r="K9" s="22"/>
    </row>
    <row r="10" spans="1:11" x14ac:dyDescent="0.15">
      <c r="A10">
        <f t="shared" si="1"/>
        <v>10</v>
      </c>
      <c r="B10" s="23"/>
      <c r="C10" s="24" t="s">
        <v>19</v>
      </c>
      <c r="D10" s="25"/>
      <c r="E10" s="26"/>
      <c r="F10" s="27"/>
      <c r="G10" s="25"/>
      <c r="H10" s="26"/>
      <c r="I10" s="26"/>
      <c r="J10" s="26"/>
      <c r="K10" s="27"/>
    </row>
    <row r="11" spans="1:11" x14ac:dyDescent="0.15">
      <c r="A11">
        <f t="shared" si="1"/>
        <v>11</v>
      </c>
      <c r="B11" s="28" t="s">
        <v>20</v>
      </c>
      <c r="C11" s="29" t="s">
        <v>21</v>
      </c>
      <c r="D11" s="30">
        <f t="shared" ref="D11:K11" si="2">D7-D9</f>
        <v>0</v>
      </c>
      <c r="E11" s="31">
        <f t="shared" si="2"/>
        <v>0</v>
      </c>
      <c r="F11" s="32">
        <f t="shared" si="2"/>
        <v>0</v>
      </c>
      <c r="G11" s="30">
        <f t="shared" si="2"/>
        <v>0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2">
        <f t="shared" si="2"/>
        <v>0</v>
      </c>
    </row>
    <row r="12" spans="1:11" x14ac:dyDescent="0.15">
      <c r="A12">
        <f t="shared" si="1"/>
        <v>12</v>
      </c>
      <c r="B12" s="28" t="s">
        <v>22</v>
      </c>
      <c r="C12" s="29" t="s">
        <v>23</v>
      </c>
      <c r="D12" s="33"/>
      <c r="E12" s="34"/>
      <c r="F12" s="35"/>
      <c r="G12" s="33"/>
      <c r="H12" s="34"/>
      <c r="I12" s="34"/>
      <c r="J12" s="34"/>
      <c r="K12" s="35"/>
    </row>
    <row r="13" spans="1:11" x14ac:dyDescent="0.15">
      <c r="A13">
        <f t="shared" si="1"/>
        <v>13</v>
      </c>
      <c r="B13" s="28" t="s">
        <v>24</v>
      </c>
      <c r="C13" s="29" t="s">
        <v>25</v>
      </c>
      <c r="D13" s="30">
        <f t="shared" ref="D13:K13" si="3">D11-D12</f>
        <v>0</v>
      </c>
      <c r="E13" s="31">
        <f t="shared" si="3"/>
        <v>0</v>
      </c>
      <c r="F13" s="32">
        <f t="shared" si="3"/>
        <v>0</v>
      </c>
      <c r="G13" s="30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2">
        <f t="shared" si="3"/>
        <v>0</v>
      </c>
    </row>
    <row r="14" spans="1:11" x14ac:dyDescent="0.15">
      <c r="A14">
        <f t="shared" si="1"/>
        <v>14</v>
      </c>
      <c r="B14" s="28" t="s">
        <v>26</v>
      </c>
      <c r="C14" s="29" t="s">
        <v>27</v>
      </c>
      <c r="D14" s="33"/>
      <c r="E14" s="34"/>
      <c r="F14" s="35"/>
      <c r="G14" s="33"/>
      <c r="H14" s="34"/>
      <c r="I14" s="34"/>
      <c r="J14" s="34"/>
      <c r="K14" s="35"/>
    </row>
    <row r="15" spans="1:11" x14ac:dyDescent="0.15">
      <c r="A15">
        <f t="shared" si="1"/>
        <v>15</v>
      </c>
      <c r="B15" s="28" t="s">
        <v>28</v>
      </c>
      <c r="C15" s="29" t="s">
        <v>29</v>
      </c>
      <c r="D15" s="33"/>
      <c r="E15" s="34"/>
      <c r="F15" s="35"/>
      <c r="G15" s="33"/>
      <c r="H15" s="34"/>
      <c r="I15" s="34"/>
      <c r="J15" s="34"/>
      <c r="K15" s="35"/>
    </row>
    <row r="16" spans="1:11" ht="13.5" thickBot="1" x14ac:dyDescent="0.2">
      <c r="A16">
        <f t="shared" si="1"/>
        <v>16</v>
      </c>
      <c r="B16" s="36" t="s">
        <v>30</v>
      </c>
      <c r="C16" s="37" t="s">
        <v>31</v>
      </c>
      <c r="D16" s="38">
        <f t="shared" ref="D16:K16" si="4">D13+D14-D15</f>
        <v>0</v>
      </c>
      <c r="E16" s="39">
        <f t="shared" si="4"/>
        <v>0</v>
      </c>
      <c r="F16" s="40">
        <f t="shared" si="4"/>
        <v>0</v>
      </c>
      <c r="G16" s="38">
        <f t="shared" si="4"/>
        <v>0</v>
      </c>
      <c r="H16" s="39">
        <f t="shared" si="4"/>
        <v>0</v>
      </c>
      <c r="I16" s="39">
        <f t="shared" si="4"/>
        <v>0</v>
      </c>
      <c r="J16" s="39">
        <f t="shared" si="4"/>
        <v>0</v>
      </c>
      <c r="K16" s="40">
        <f t="shared" si="4"/>
        <v>0</v>
      </c>
    </row>
    <row r="17" spans="1:11" x14ac:dyDescent="0.15">
      <c r="A17">
        <f t="shared" si="1"/>
        <v>17</v>
      </c>
      <c r="B17" s="18" t="s">
        <v>32</v>
      </c>
      <c r="C17" s="19" t="s">
        <v>33</v>
      </c>
      <c r="D17" s="41">
        <f t="shared" ref="D17:K17" si="5">SUM(D18:D20)</f>
        <v>0</v>
      </c>
      <c r="E17" s="42">
        <f t="shared" si="5"/>
        <v>0</v>
      </c>
      <c r="F17" s="43">
        <f t="shared" si="5"/>
        <v>0</v>
      </c>
      <c r="G17" s="41">
        <f t="shared" si="5"/>
        <v>0</v>
      </c>
      <c r="H17" s="42">
        <f t="shared" si="5"/>
        <v>0</v>
      </c>
      <c r="I17" s="42">
        <f t="shared" si="5"/>
        <v>0</v>
      </c>
      <c r="J17" s="42">
        <f t="shared" si="5"/>
        <v>0</v>
      </c>
      <c r="K17" s="43">
        <f t="shared" si="5"/>
        <v>0</v>
      </c>
    </row>
    <row r="18" spans="1:11" x14ac:dyDescent="0.15">
      <c r="A18">
        <f t="shared" si="1"/>
        <v>18</v>
      </c>
      <c r="B18" s="44"/>
      <c r="C18" s="45" t="s">
        <v>34</v>
      </c>
      <c r="D18" s="46"/>
      <c r="E18" s="47"/>
      <c r="F18" s="48"/>
      <c r="G18" s="46"/>
      <c r="H18" s="47"/>
      <c r="I18" s="47"/>
      <c r="J18" s="47"/>
      <c r="K18" s="48"/>
    </row>
    <row r="19" spans="1:11" x14ac:dyDescent="0.15">
      <c r="A19">
        <f t="shared" si="1"/>
        <v>19</v>
      </c>
      <c r="B19" s="44"/>
      <c r="C19" s="45" t="s">
        <v>35</v>
      </c>
      <c r="D19" s="46"/>
      <c r="E19" s="47"/>
      <c r="F19" s="48"/>
      <c r="G19" s="46"/>
      <c r="H19" s="47"/>
      <c r="I19" s="47"/>
      <c r="J19" s="47"/>
      <c r="K19" s="48"/>
    </row>
    <row r="20" spans="1:11" x14ac:dyDescent="0.15">
      <c r="A20">
        <f t="shared" si="1"/>
        <v>20</v>
      </c>
      <c r="B20" s="44"/>
      <c r="C20" s="45" t="s">
        <v>36</v>
      </c>
      <c r="D20" s="46"/>
      <c r="E20" s="47"/>
      <c r="F20" s="48"/>
      <c r="G20" s="46"/>
      <c r="H20" s="47"/>
      <c r="I20" s="47"/>
      <c r="J20" s="47"/>
      <c r="K20" s="48"/>
    </row>
    <row r="21" spans="1:11" ht="13.5" thickBot="1" x14ac:dyDescent="0.2">
      <c r="A21">
        <f t="shared" si="1"/>
        <v>21</v>
      </c>
      <c r="B21" s="49"/>
      <c r="C21" s="50" t="s">
        <v>37</v>
      </c>
      <c r="D21" s="51"/>
      <c r="E21" s="52"/>
      <c r="F21" s="53"/>
      <c r="G21" s="51"/>
      <c r="H21" s="52"/>
      <c r="I21" s="52"/>
      <c r="J21" s="52"/>
      <c r="K21" s="53"/>
    </row>
    <row r="22" spans="1:11" ht="13.5" thickBot="1" x14ac:dyDescent="0.2">
      <c r="A22">
        <f t="shared" si="1"/>
        <v>22</v>
      </c>
      <c r="B22" s="18" t="s">
        <v>38</v>
      </c>
      <c r="C22" s="19" t="s">
        <v>39</v>
      </c>
      <c r="D22" s="20"/>
      <c r="E22" s="21"/>
      <c r="F22" s="22"/>
      <c r="G22" s="20"/>
      <c r="H22" s="21"/>
      <c r="I22" s="21"/>
      <c r="J22" s="21"/>
      <c r="K22" s="22"/>
    </row>
    <row r="23" spans="1:11" x14ac:dyDescent="0.15">
      <c r="A23">
        <f t="shared" si="1"/>
        <v>23</v>
      </c>
      <c r="B23" s="54" t="s">
        <v>40</v>
      </c>
      <c r="C23" s="19" t="s">
        <v>41</v>
      </c>
      <c r="D23" s="20"/>
      <c r="E23" s="21"/>
      <c r="F23" s="22"/>
      <c r="G23" s="20"/>
      <c r="H23" s="21"/>
      <c r="I23" s="21"/>
      <c r="J23" s="21"/>
      <c r="K23" s="22"/>
    </row>
    <row r="24" spans="1:11" ht="13.5" thickBot="1" x14ac:dyDescent="0.2">
      <c r="A24">
        <f t="shared" si="1"/>
        <v>24</v>
      </c>
      <c r="B24" s="49"/>
      <c r="C24" s="50" t="s">
        <v>42</v>
      </c>
      <c r="D24" s="55"/>
      <c r="E24" s="56"/>
      <c r="F24" s="57"/>
      <c r="G24" s="58" t="str">
        <f>IF(G23=0,"",ROUNDDOWN((G23-$F23)/$F23,4))</f>
        <v/>
      </c>
      <c r="H24" s="59" t="str">
        <f>IF(H23=0,"",ROUNDDOWN((H23-$F23)/$F23,4))</f>
        <v/>
      </c>
      <c r="I24" s="59" t="str">
        <f>IF(I23=0,"",ROUNDDOWN((I23-$F23)/$F23,4))</f>
        <v/>
      </c>
      <c r="J24" s="59" t="str">
        <f>IF(J23=0,"",ROUNDDOWN((J23-$F23)/$F23,4))</f>
        <v/>
      </c>
      <c r="K24" s="60" t="str">
        <f>IF(K23=0,"",ROUNDDOWN((K23-$F23)/$F23,4))</f>
        <v/>
      </c>
    </row>
    <row r="25" spans="1:11" x14ac:dyDescent="0.15">
      <c r="A25">
        <f t="shared" si="1"/>
        <v>25</v>
      </c>
      <c r="B25" s="54" t="s">
        <v>43</v>
      </c>
      <c r="C25" s="19" t="s">
        <v>44</v>
      </c>
      <c r="D25" s="20"/>
      <c r="E25" s="21"/>
      <c r="F25" s="22"/>
      <c r="G25" s="20"/>
      <c r="H25" s="21"/>
      <c r="I25" s="21"/>
      <c r="J25" s="21"/>
      <c r="K25" s="61"/>
    </row>
    <row r="26" spans="1:11" ht="13.5" thickBot="1" x14ac:dyDescent="0.2">
      <c r="A26">
        <f t="shared" si="1"/>
        <v>26</v>
      </c>
      <c r="B26" s="49"/>
      <c r="C26" s="50" t="s">
        <v>42</v>
      </c>
      <c r="D26" s="55"/>
      <c r="E26" s="56"/>
      <c r="F26" s="57"/>
      <c r="G26" s="58" t="str">
        <f>IF(G25=0,"",ROUNDDOWN((G25-$F25)/$F25,4))</f>
        <v/>
      </c>
      <c r="H26" s="59" t="str">
        <f>IF(H25=0,"",ROUNDDOWN((H25-$F25)/$F25,4))</f>
        <v/>
      </c>
      <c r="I26" s="59" t="str">
        <f>IF(I25=0,"",ROUNDDOWN((I25-$F25)/$F25,4))</f>
        <v/>
      </c>
      <c r="J26" s="59" t="str">
        <f>IF(J25=0,"",ROUNDDOWN((J25-$F25)/$F25,4))</f>
        <v/>
      </c>
      <c r="K26" s="60" t="str">
        <f>IF(K25=0,"",ROUNDDOWN((K25-$F25)/$F25,4))</f>
        <v/>
      </c>
    </row>
    <row r="27" spans="1:11" ht="13.5" thickBot="1" x14ac:dyDescent="0.2">
      <c r="A27">
        <f t="shared" si="1"/>
        <v>27</v>
      </c>
      <c r="B27" s="18" t="s">
        <v>45</v>
      </c>
      <c r="C27" s="19" t="s">
        <v>46</v>
      </c>
      <c r="D27" s="20"/>
      <c r="E27" s="21"/>
      <c r="F27" s="22"/>
      <c r="G27" s="20"/>
      <c r="H27" s="21"/>
      <c r="I27" s="21"/>
      <c r="J27" s="21"/>
      <c r="K27" s="22"/>
    </row>
    <row r="28" spans="1:11" ht="13.5" thickBot="1" x14ac:dyDescent="0.2">
      <c r="A28">
        <f t="shared" si="1"/>
        <v>28</v>
      </c>
      <c r="B28" s="18" t="s">
        <v>47</v>
      </c>
      <c r="C28" s="19" t="s">
        <v>48</v>
      </c>
      <c r="D28" s="20"/>
      <c r="E28" s="21"/>
      <c r="F28" s="22"/>
      <c r="G28" s="20"/>
      <c r="H28" s="21"/>
      <c r="I28" s="21"/>
      <c r="J28" s="21"/>
      <c r="K28" s="22"/>
    </row>
    <row r="29" spans="1:11" x14ac:dyDescent="0.15">
      <c r="A29">
        <f t="shared" si="1"/>
        <v>29</v>
      </c>
      <c r="B29" s="18" t="s">
        <v>49</v>
      </c>
      <c r="C29" s="19" t="s">
        <v>50</v>
      </c>
      <c r="D29" s="41">
        <f t="shared" ref="D29:K29" si="6">SUM(D30:D31)</f>
        <v>0</v>
      </c>
      <c r="E29" s="42">
        <f t="shared" si="6"/>
        <v>0</v>
      </c>
      <c r="F29" s="43">
        <f t="shared" si="6"/>
        <v>0</v>
      </c>
      <c r="G29" s="41">
        <f t="shared" si="6"/>
        <v>0</v>
      </c>
      <c r="H29" s="42">
        <f t="shared" si="6"/>
        <v>0</v>
      </c>
      <c r="I29" s="42">
        <f t="shared" si="6"/>
        <v>0</v>
      </c>
      <c r="J29" s="42">
        <f t="shared" si="6"/>
        <v>0</v>
      </c>
      <c r="K29" s="43">
        <f t="shared" si="6"/>
        <v>0</v>
      </c>
    </row>
    <row r="30" spans="1:11" x14ac:dyDescent="0.15">
      <c r="A30">
        <f t="shared" si="1"/>
        <v>30</v>
      </c>
      <c r="B30" s="44"/>
      <c r="C30" s="45" t="s">
        <v>51</v>
      </c>
      <c r="D30" s="46"/>
      <c r="E30" s="47"/>
      <c r="F30" s="48"/>
      <c r="G30" s="46"/>
      <c r="H30" s="47"/>
      <c r="I30" s="47"/>
      <c r="J30" s="47"/>
      <c r="K30" s="48"/>
    </row>
    <row r="31" spans="1:11" ht="13.5" thickBot="1" x14ac:dyDescent="0.2">
      <c r="A31">
        <f t="shared" si="1"/>
        <v>31</v>
      </c>
      <c r="B31" s="49"/>
      <c r="C31" s="50" t="s">
        <v>52</v>
      </c>
      <c r="D31" s="51"/>
      <c r="E31" s="52"/>
      <c r="F31" s="53"/>
      <c r="G31" s="51"/>
      <c r="H31" s="52"/>
      <c r="I31" s="52"/>
      <c r="J31" s="52"/>
      <c r="K31" s="53"/>
    </row>
    <row r="32" spans="1:11" x14ac:dyDescent="0.15">
      <c r="A32">
        <f t="shared" si="1"/>
        <v>32</v>
      </c>
      <c r="B32" s="18" t="s">
        <v>53</v>
      </c>
      <c r="C32" s="62" t="s">
        <v>54</v>
      </c>
      <c r="D32" s="41">
        <f t="shared" ref="D32:K32" si="7">D13+D22+D29</f>
        <v>0</v>
      </c>
      <c r="E32" s="42">
        <f t="shared" si="7"/>
        <v>0</v>
      </c>
      <c r="F32" s="43">
        <f t="shared" si="7"/>
        <v>0</v>
      </c>
      <c r="G32" s="41">
        <f t="shared" si="7"/>
        <v>0</v>
      </c>
      <c r="H32" s="42">
        <f t="shared" si="7"/>
        <v>0</v>
      </c>
      <c r="I32" s="42">
        <f t="shared" si="7"/>
        <v>0</v>
      </c>
      <c r="J32" s="42">
        <f t="shared" si="7"/>
        <v>0</v>
      </c>
      <c r="K32" s="43">
        <f t="shared" si="7"/>
        <v>0</v>
      </c>
    </row>
    <row r="33" spans="1:11" ht="13.5" thickBot="1" x14ac:dyDescent="0.2">
      <c r="A33">
        <f t="shared" si="1"/>
        <v>33</v>
      </c>
      <c r="B33" s="49"/>
      <c r="C33" s="50" t="s">
        <v>42</v>
      </c>
      <c r="D33" s="55"/>
      <c r="E33" s="56"/>
      <c r="F33" s="57"/>
      <c r="G33" s="58" t="str">
        <f>IF(G32=0,"",ROUNDDOWN((G32-$F32)/$F32,4))</f>
        <v/>
      </c>
      <c r="H33" s="59" t="str">
        <f>IF(H32=0,"",ROUNDDOWN((H32-$F32)/$F32,4))</f>
        <v/>
      </c>
      <c r="I33" s="59" t="str">
        <f>IF(I32=0,"",ROUNDDOWN((I32-$F32)/$F32,4))</f>
        <v/>
      </c>
      <c r="J33" s="59" t="str">
        <f>IF(J32=0,"",ROUNDDOWN((J32-$F32)/$F32,4))</f>
        <v/>
      </c>
      <c r="K33" s="60" t="str">
        <f>IF(K32=0,"",ROUNDDOWN((K32-$F32)/$F32,4))</f>
        <v/>
      </c>
    </row>
    <row r="34" spans="1:11" x14ac:dyDescent="0.15">
      <c r="A34">
        <f t="shared" si="1"/>
        <v>34</v>
      </c>
      <c r="B34" s="18" t="s">
        <v>55</v>
      </c>
      <c r="C34" s="19" t="s">
        <v>56</v>
      </c>
      <c r="D34" s="41">
        <f t="shared" ref="D34:K34" si="8">IF(D17=0,0,D23/(D18+D19+D20))</f>
        <v>0</v>
      </c>
      <c r="E34" s="42">
        <f t="shared" si="8"/>
        <v>0</v>
      </c>
      <c r="F34" s="43">
        <f t="shared" si="8"/>
        <v>0</v>
      </c>
      <c r="G34" s="41">
        <f t="shared" si="8"/>
        <v>0</v>
      </c>
      <c r="H34" s="42">
        <f t="shared" si="8"/>
        <v>0</v>
      </c>
      <c r="I34" s="42">
        <f t="shared" si="8"/>
        <v>0</v>
      </c>
      <c r="J34" s="42">
        <f t="shared" si="8"/>
        <v>0</v>
      </c>
      <c r="K34" s="43">
        <f t="shared" si="8"/>
        <v>0</v>
      </c>
    </row>
    <row r="35" spans="1:11" ht="13.5" thickBot="1" x14ac:dyDescent="0.2">
      <c r="A35">
        <f t="shared" si="1"/>
        <v>35</v>
      </c>
      <c r="B35" s="49"/>
      <c r="C35" s="50" t="s">
        <v>42</v>
      </c>
      <c r="D35" s="55"/>
      <c r="E35" s="56"/>
      <c r="F35" s="57"/>
      <c r="G35" s="58" t="str">
        <f>IF(G34=0,"",ROUNDDOWN((G34-$F34)/$F34,4))</f>
        <v/>
      </c>
      <c r="H35" s="59" t="str">
        <f>IF(H34=0,"",ROUNDDOWN((H34-$F34)/$F34,4))</f>
        <v/>
      </c>
      <c r="I35" s="59" t="str">
        <f>IF(I34=0,"",ROUNDDOWN((I34-$F34)/$F34,4))</f>
        <v/>
      </c>
      <c r="J35" s="59" t="str">
        <f>IF(J34=0,"",ROUNDDOWN((J34-$F34)/$F34,4))</f>
        <v/>
      </c>
      <c r="K35" s="60" t="str">
        <f>IF(K34=0,"",ROUNDDOWN((K34-$F34)/$F34,4))</f>
        <v/>
      </c>
    </row>
    <row r="36" spans="1:11" x14ac:dyDescent="0.15">
      <c r="A36">
        <f t="shared" si="1"/>
        <v>36</v>
      </c>
      <c r="B36" s="18" t="s">
        <v>57</v>
      </c>
      <c r="C36" s="62" t="s">
        <v>58</v>
      </c>
      <c r="D36" s="41">
        <f t="shared" ref="D36:K36" si="9">IF(D17=0,0,D32/D17)</f>
        <v>0</v>
      </c>
      <c r="E36" s="42">
        <f t="shared" si="9"/>
        <v>0</v>
      </c>
      <c r="F36" s="43">
        <f t="shared" si="9"/>
        <v>0</v>
      </c>
      <c r="G36" s="41">
        <f t="shared" si="9"/>
        <v>0</v>
      </c>
      <c r="H36" s="42">
        <f t="shared" si="9"/>
        <v>0</v>
      </c>
      <c r="I36" s="42">
        <f t="shared" si="9"/>
        <v>0</v>
      </c>
      <c r="J36" s="42">
        <f t="shared" si="9"/>
        <v>0</v>
      </c>
      <c r="K36" s="43">
        <f t="shared" si="9"/>
        <v>0</v>
      </c>
    </row>
    <row r="37" spans="1:11" ht="13.5" thickBot="1" x14ac:dyDescent="0.2">
      <c r="A37">
        <f t="shared" si="1"/>
        <v>37</v>
      </c>
      <c r="B37" s="49"/>
      <c r="C37" s="50" t="s">
        <v>42</v>
      </c>
      <c r="D37" s="55"/>
      <c r="E37" s="56"/>
      <c r="F37" s="57"/>
      <c r="G37" s="58" t="str">
        <f>IF(G36=0,"",ROUNDDOWN((G36-$F36)/$F36,4))</f>
        <v/>
      </c>
      <c r="H37" s="59" t="str">
        <f>IF(H36=0,"",ROUNDDOWN((H36-$F36)/$F36,4))</f>
        <v/>
      </c>
      <c r="I37" s="59" t="str">
        <f>IF(I36=0,"",ROUNDDOWN((I36-$F36)/$F36,4))</f>
        <v/>
      </c>
      <c r="J37" s="59" t="str">
        <f>IF(J36=0,"",ROUNDDOWN((J36-$F36)/$F36,4))</f>
        <v/>
      </c>
      <c r="K37" s="60" t="str">
        <f>IF(K36=0,"",ROUNDDOWN((K36-$F36)/$F36,4))</f>
        <v/>
      </c>
    </row>
    <row r="38" spans="1:11" x14ac:dyDescent="0.15">
      <c r="A38">
        <f t="shared" si="1"/>
        <v>38</v>
      </c>
      <c r="B38" s="18" t="s">
        <v>59</v>
      </c>
      <c r="C38" s="19" t="s">
        <v>60</v>
      </c>
      <c r="D38" s="41">
        <f t="shared" ref="D38:K38" si="10">SUM(D39:D42)</f>
        <v>0</v>
      </c>
      <c r="E38" s="42">
        <f t="shared" si="10"/>
        <v>0</v>
      </c>
      <c r="F38" s="43">
        <f t="shared" si="10"/>
        <v>0</v>
      </c>
      <c r="G38" s="41">
        <f t="shared" si="10"/>
        <v>0</v>
      </c>
      <c r="H38" s="42">
        <f t="shared" si="10"/>
        <v>0</v>
      </c>
      <c r="I38" s="42">
        <f t="shared" si="10"/>
        <v>0</v>
      </c>
      <c r="J38" s="42">
        <f t="shared" si="10"/>
        <v>0</v>
      </c>
      <c r="K38" s="43">
        <f t="shared" si="10"/>
        <v>0</v>
      </c>
    </row>
    <row r="39" spans="1:11" x14ac:dyDescent="0.15">
      <c r="A39">
        <f t="shared" si="1"/>
        <v>39</v>
      </c>
      <c r="B39" s="44"/>
      <c r="C39" s="45" t="s">
        <v>61</v>
      </c>
      <c r="D39" s="46"/>
      <c r="E39" s="47"/>
      <c r="F39" s="48"/>
      <c r="G39" s="46"/>
      <c r="H39" s="47"/>
      <c r="I39" s="47"/>
      <c r="J39" s="47"/>
      <c r="K39" s="48"/>
    </row>
    <row r="40" spans="1:11" x14ac:dyDescent="0.15">
      <c r="A40">
        <f t="shared" si="1"/>
        <v>40</v>
      </c>
      <c r="B40" s="44"/>
      <c r="C40" s="45" t="s">
        <v>62</v>
      </c>
      <c r="D40" s="46"/>
      <c r="E40" s="47"/>
      <c r="F40" s="48"/>
      <c r="G40" s="46"/>
      <c r="H40" s="47"/>
      <c r="I40" s="47"/>
      <c r="J40" s="47"/>
      <c r="K40" s="48"/>
    </row>
    <row r="41" spans="1:11" x14ac:dyDescent="0.15">
      <c r="A41">
        <f t="shared" si="1"/>
        <v>41</v>
      </c>
      <c r="B41" s="44"/>
      <c r="C41" s="45" t="s">
        <v>63</v>
      </c>
      <c r="D41" s="46"/>
      <c r="E41" s="47"/>
      <c r="F41" s="48"/>
      <c r="G41" s="46"/>
      <c r="H41" s="47"/>
      <c r="I41" s="47"/>
      <c r="J41" s="47"/>
      <c r="K41" s="48"/>
    </row>
    <row r="42" spans="1:11" ht="13.5" thickBot="1" x14ac:dyDescent="0.2">
      <c r="A42">
        <f t="shared" si="1"/>
        <v>42</v>
      </c>
      <c r="B42" s="49"/>
      <c r="C42" s="50" t="s">
        <v>64</v>
      </c>
      <c r="D42" s="51"/>
      <c r="E42" s="52"/>
      <c r="F42" s="53"/>
      <c r="G42" s="51"/>
      <c r="H42" s="52"/>
      <c r="I42" s="52"/>
      <c r="J42" s="52"/>
      <c r="K42" s="53"/>
    </row>
  </sheetData>
  <mergeCells count="3">
    <mergeCell ref="B4:C6"/>
    <mergeCell ref="D4:F4"/>
    <mergeCell ref="G4:K4"/>
  </mergeCells>
  <phoneticPr fontId="1"/>
  <dataValidations count="1">
    <dataValidation imeMode="halfAlpha" allowBlank="1" showInputMessage="1" showErrorMessage="1" sqref="D7:K42" xr:uid="{8057C5E9-B1C2-4165-9B1A-D9D83975B502}"/>
  </dataValidations>
  <printOptions horizontalCentered="1"/>
  <pageMargins left="0.23622047244094491" right="0.23622047244094491" top="0.74803149606299213" bottom="0.55118110236220463" header="0.31496062992125984" footer="0.31496062992125984"/>
  <pageSetup paperSize="9" orientation="landscape" blackAndWhite="1" r:id="rId1"/>
  <headerFooter>
    <oddHeader>&amp;L（様式第2号の別紙4）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様式第2号_4</vt:lpstr>
      <vt:lpstr>様式第2号_4!Print_Area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明石　陽子</dc:creator>
  <cp:lastModifiedBy>明石　陽子</cp:lastModifiedBy>
  <dcterms:created xsi:type="dcterms:W3CDTF">2025-04-24T04:18:28Z</dcterms:created>
  <dcterms:modified xsi:type="dcterms:W3CDTF">2025-04-24T04:19:02Z</dcterms:modified>
</cp:coreProperties>
</file>