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10.18.11.7\home\06senkyo2\○R07.04知事選\◎ 投開票結果速報\★本番作業用フォルダ\公表用\01 当日有権者数\"/>
    </mc:Choice>
  </mc:AlternateContent>
  <xr:revisionPtr revIDLastSave="0" documentId="13_ncr:1_{A0347203-71A7-45F7-AAF5-D461DF7A2391}" xr6:coauthVersionLast="47" xr6:coauthVersionMax="47" xr10:uidLastSave="{00000000-0000-0000-0000-000000000000}"/>
  <bookViews>
    <workbookView xWindow="-120" yWindow="-120" windowWidth="29040" windowHeight="15720" tabRatio="790" xr2:uid="{00000000-000D-0000-FFFF-FFFF00000000}"/>
  </bookViews>
  <sheets>
    <sheet name="集計表１－１" sheetId="42" r:id="rId1"/>
  </sheets>
  <definedNames>
    <definedName name="_xlnm.Print_Area" localSheetId="0">'集計表１－１'!$A$1:$AC$41</definedName>
    <definedName name="_xlnm.Print_Titles" localSheetId="0">'集計表１－１'!$1:$2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8" i="42" l="1"/>
  <c r="AB58" i="42"/>
  <c r="AA58" i="42"/>
  <c r="Z58" i="42"/>
  <c r="Y58" i="42"/>
  <c r="X58" i="42"/>
  <c r="W58" i="42"/>
  <c r="V58" i="42"/>
  <c r="U58" i="42"/>
  <c r="T58" i="42"/>
  <c r="S58" i="42"/>
  <c r="R58" i="42"/>
  <c r="Q58" i="42"/>
  <c r="P58" i="42"/>
  <c r="O58" i="42"/>
  <c r="N58" i="42"/>
  <c r="M58" i="42"/>
  <c r="L58" i="42"/>
  <c r="K58" i="42"/>
  <c r="J58" i="42"/>
  <c r="I58" i="42"/>
  <c r="H58" i="42"/>
  <c r="G58" i="42"/>
  <c r="F58" i="42"/>
  <c r="E58" i="42"/>
  <c r="D58" i="42"/>
  <c r="C58" i="42"/>
  <c r="AC57" i="42"/>
  <c r="AB57" i="42"/>
  <c r="AA57" i="42"/>
  <c r="Z57" i="42"/>
  <c r="Y57" i="42"/>
  <c r="X57" i="42"/>
  <c r="W57" i="42"/>
  <c r="V57" i="42"/>
  <c r="U57" i="42"/>
  <c r="T57" i="42"/>
  <c r="S57" i="42"/>
  <c r="R57" i="42"/>
  <c r="Q57" i="42"/>
  <c r="P57" i="42"/>
  <c r="O57" i="42"/>
  <c r="N57" i="42"/>
  <c r="M57" i="42"/>
  <c r="L57" i="42"/>
  <c r="K57" i="42"/>
  <c r="J57" i="42"/>
  <c r="I57" i="42"/>
  <c r="H57" i="42"/>
  <c r="G57" i="42"/>
  <c r="F57" i="42"/>
  <c r="E57" i="42"/>
  <c r="D57" i="42"/>
  <c r="C57" i="42"/>
  <c r="AC56" i="42"/>
  <c r="AB56" i="42"/>
  <c r="AA56" i="42"/>
  <c r="Z56" i="42"/>
  <c r="Y56" i="42"/>
  <c r="X56" i="42"/>
  <c r="W56" i="42"/>
  <c r="V56" i="42"/>
  <c r="U56" i="42"/>
  <c r="T56" i="42"/>
  <c r="S56" i="42"/>
  <c r="R56" i="42"/>
  <c r="Q56" i="42"/>
  <c r="P56" i="42"/>
  <c r="O56" i="42"/>
  <c r="N56" i="42"/>
  <c r="M56" i="42"/>
  <c r="L56" i="42"/>
  <c r="K56" i="42"/>
  <c r="J56" i="42"/>
  <c r="I56" i="42"/>
  <c r="H56" i="42"/>
  <c r="G56" i="42"/>
  <c r="F56" i="42"/>
  <c r="E56" i="42"/>
  <c r="D56" i="42"/>
  <c r="C56" i="42"/>
  <c r="AC55" i="42"/>
  <c r="AB55" i="42"/>
  <c r="AA55" i="42"/>
  <c r="Z55" i="42"/>
  <c r="Y55" i="42"/>
  <c r="X55" i="42"/>
  <c r="W55" i="42"/>
  <c r="V55" i="42"/>
  <c r="U55" i="42"/>
  <c r="T55" i="42"/>
  <c r="S55" i="42"/>
  <c r="R55" i="42"/>
  <c r="Q55" i="42"/>
  <c r="P55" i="42"/>
  <c r="O55" i="42"/>
  <c r="N55" i="42"/>
  <c r="M55" i="42"/>
  <c r="L55" i="42"/>
  <c r="K55" i="42"/>
  <c r="J55" i="42"/>
  <c r="I55" i="42"/>
  <c r="H55" i="42"/>
  <c r="G55" i="42"/>
  <c r="F55" i="42"/>
  <c r="E55" i="42"/>
  <c r="D55" i="42"/>
  <c r="C55" i="42"/>
  <c r="AC54" i="42"/>
  <c r="AB54" i="42"/>
  <c r="AA54" i="42"/>
  <c r="Z54" i="42"/>
  <c r="Y54" i="42"/>
  <c r="X54" i="42"/>
  <c r="W54" i="42"/>
  <c r="V54" i="42"/>
  <c r="U54" i="42"/>
  <c r="T54" i="42"/>
  <c r="S54" i="42"/>
  <c r="R54" i="42"/>
  <c r="Q54" i="42"/>
  <c r="P54" i="42"/>
  <c r="O54" i="42"/>
  <c r="N54" i="42"/>
  <c r="M54" i="42"/>
  <c r="L54" i="42"/>
  <c r="K54" i="42"/>
  <c r="J54" i="42"/>
  <c r="I54" i="42"/>
  <c r="H54" i="42"/>
  <c r="G54" i="42"/>
  <c r="F54" i="42"/>
  <c r="E54" i="42"/>
  <c r="D54" i="42"/>
  <c r="C54" i="42"/>
  <c r="AC53" i="42"/>
  <c r="AB53" i="42"/>
  <c r="AA53" i="42"/>
  <c r="Z53" i="42"/>
  <c r="Y53" i="42"/>
  <c r="X53" i="42"/>
  <c r="W53" i="42"/>
  <c r="V53" i="42"/>
  <c r="U53" i="42"/>
  <c r="T53" i="42"/>
  <c r="S53" i="42"/>
  <c r="R53" i="42"/>
  <c r="Q53" i="42"/>
  <c r="P53" i="42"/>
  <c r="O53" i="42"/>
  <c r="N53" i="42"/>
  <c r="M53" i="42"/>
  <c r="L53" i="42"/>
  <c r="K53" i="42"/>
  <c r="J53" i="42"/>
  <c r="I53" i="42"/>
  <c r="H53" i="42"/>
  <c r="G53" i="42"/>
  <c r="F53" i="42"/>
  <c r="E53" i="42"/>
  <c r="D53" i="42"/>
  <c r="C53" i="42"/>
  <c r="AC52" i="42"/>
  <c r="AB52" i="42"/>
  <c r="AA52" i="42"/>
  <c r="Z52" i="42"/>
  <c r="Y52" i="42"/>
  <c r="X52" i="42"/>
  <c r="W52" i="42"/>
  <c r="V52" i="42"/>
  <c r="U52" i="42"/>
  <c r="T52" i="42"/>
  <c r="S52" i="42"/>
  <c r="R52" i="42"/>
  <c r="Q52" i="42"/>
  <c r="P52" i="42"/>
  <c r="O52" i="42"/>
  <c r="N52" i="42"/>
  <c r="M52" i="42"/>
  <c r="L52" i="42"/>
  <c r="K52" i="42"/>
  <c r="J52" i="42"/>
  <c r="I52" i="42"/>
  <c r="H52" i="42"/>
  <c r="G52" i="42"/>
  <c r="F52" i="42"/>
  <c r="E52" i="42"/>
  <c r="D52" i="42"/>
  <c r="C52" i="42"/>
  <c r="AC51" i="42"/>
  <c r="AB51" i="42"/>
  <c r="AA51" i="42"/>
  <c r="Z51" i="42"/>
  <c r="Y51" i="42"/>
  <c r="X51" i="42"/>
  <c r="W51" i="42"/>
  <c r="V51" i="42"/>
  <c r="U51" i="42"/>
  <c r="T51" i="42"/>
  <c r="S51" i="42"/>
  <c r="R51" i="42"/>
  <c r="Q51" i="42"/>
  <c r="P51" i="42"/>
  <c r="O51" i="42"/>
  <c r="N51" i="42"/>
  <c r="M51" i="42"/>
  <c r="L51" i="42"/>
  <c r="K51" i="42"/>
  <c r="J51" i="42"/>
  <c r="I51" i="42"/>
  <c r="H51" i="42"/>
  <c r="G51" i="42"/>
  <c r="F51" i="42"/>
  <c r="E51" i="42"/>
  <c r="D51" i="42"/>
  <c r="C51" i="42"/>
  <c r="AC50" i="42"/>
  <c r="AB50" i="42"/>
  <c r="AA50" i="42"/>
  <c r="Z50" i="42"/>
  <c r="Y50" i="42"/>
  <c r="X50" i="42"/>
  <c r="W50" i="42"/>
  <c r="V50" i="42"/>
  <c r="U50" i="42"/>
  <c r="T50" i="42"/>
  <c r="S50" i="42"/>
  <c r="R50" i="42"/>
  <c r="Q50" i="42"/>
  <c r="P50" i="42"/>
  <c r="O50" i="42"/>
  <c r="N50" i="42"/>
  <c r="M50" i="42"/>
  <c r="L50" i="42"/>
  <c r="K50" i="42"/>
  <c r="J50" i="42"/>
  <c r="I50" i="42"/>
  <c r="H50" i="42"/>
  <c r="G50" i="42"/>
  <c r="F50" i="42"/>
  <c r="E50" i="42"/>
  <c r="D50" i="42"/>
  <c r="C50" i="42"/>
  <c r="AC49" i="42"/>
  <c r="AB49" i="42"/>
  <c r="AA49" i="42"/>
  <c r="Z49" i="42"/>
  <c r="Y49" i="42"/>
  <c r="X49" i="42"/>
  <c r="W49" i="42"/>
  <c r="V49" i="42"/>
  <c r="U49" i="42"/>
  <c r="T49" i="42"/>
  <c r="S49" i="42"/>
  <c r="R49" i="42"/>
  <c r="Q49" i="42"/>
  <c r="P49" i="42"/>
  <c r="O49" i="42"/>
  <c r="N49" i="42"/>
  <c r="M49" i="42"/>
  <c r="L49" i="42"/>
  <c r="K49" i="42"/>
  <c r="J49" i="42"/>
  <c r="I49" i="42"/>
  <c r="H49" i="42"/>
  <c r="G49" i="42"/>
  <c r="F49" i="42"/>
  <c r="E49" i="42"/>
  <c r="D49" i="42"/>
  <c r="C49" i="42"/>
  <c r="AC48" i="42"/>
  <c r="AB48" i="42"/>
  <c r="AA48" i="42"/>
  <c r="Z48" i="42"/>
  <c r="Y48" i="42"/>
  <c r="X48" i="42"/>
  <c r="W48" i="42"/>
  <c r="V48" i="42"/>
  <c r="U48" i="42"/>
  <c r="T48" i="42"/>
  <c r="S48" i="42"/>
  <c r="R48" i="42"/>
  <c r="Q48" i="42"/>
  <c r="P48" i="42"/>
  <c r="O48" i="42"/>
  <c r="N48" i="42"/>
  <c r="M48" i="42"/>
  <c r="L48" i="42"/>
  <c r="K48" i="42"/>
  <c r="J48" i="42"/>
  <c r="I48" i="42"/>
  <c r="H48" i="42"/>
  <c r="G48" i="42"/>
  <c r="F48" i="42"/>
  <c r="E48" i="42"/>
  <c r="D48" i="42"/>
  <c r="C48" i="42"/>
  <c r="AC47" i="42"/>
  <c r="AB47" i="42"/>
  <c r="AA47" i="42"/>
  <c r="AA59" i="42" s="1"/>
  <c r="Z47" i="42"/>
  <c r="Y47" i="42"/>
  <c r="X47" i="42"/>
  <c r="W47" i="42"/>
  <c r="V47" i="42"/>
  <c r="U47" i="42"/>
  <c r="T47" i="42"/>
  <c r="S47" i="42"/>
  <c r="R47" i="42"/>
  <c r="Q47" i="42"/>
  <c r="P47" i="42"/>
  <c r="O47" i="42"/>
  <c r="O59" i="42" s="1"/>
  <c r="N47" i="42"/>
  <c r="M47" i="42"/>
  <c r="L47" i="42"/>
  <c r="K47" i="42"/>
  <c r="J47" i="42"/>
  <c r="I47" i="42"/>
  <c r="H47" i="42"/>
  <c r="G47" i="42"/>
  <c r="F47" i="42"/>
  <c r="E47" i="42"/>
  <c r="D47" i="42"/>
  <c r="C47" i="42"/>
  <c r="C59" i="42" s="1"/>
  <c r="AC46" i="42"/>
  <c r="AB46" i="42"/>
  <c r="AA46" i="42"/>
  <c r="Z46" i="42"/>
  <c r="Y46" i="42"/>
  <c r="X46" i="42"/>
  <c r="W46" i="42"/>
  <c r="V46" i="42"/>
  <c r="U46" i="42"/>
  <c r="T46" i="42"/>
  <c r="S46" i="42"/>
  <c r="R46" i="42"/>
  <c r="Q46" i="42"/>
  <c r="P46" i="42"/>
  <c r="O46" i="42"/>
  <c r="N46" i="42"/>
  <c r="M46" i="42"/>
  <c r="L46" i="42"/>
  <c r="K46" i="42"/>
  <c r="J46" i="42"/>
  <c r="I46" i="42"/>
  <c r="H46" i="42"/>
  <c r="G46" i="42"/>
  <c r="F46" i="42"/>
  <c r="E46" i="42"/>
  <c r="D46" i="42"/>
  <c r="C46" i="42"/>
  <c r="AC45" i="42"/>
  <c r="AB45" i="42"/>
  <c r="AA45" i="42"/>
  <c r="Z45" i="42"/>
  <c r="Y45" i="42"/>
  <c r="X45" i="42"/>
  <c r="W45" i="42"/>
  <c r="V45" i="42"/>
  <c r="U45" i="42"/>
  <c r="U59" i="42" s="1"/>
  <c r="T45" i="42"/>
  <c r="S45" i="42"/>
  <c r="R45" i="42"/>
  <c r="Q45" i="42"/>
  <c r="P45" i="42"/>
  <c r="O45" i="42"/>
  <c r="N45" i="42"/>
  <c r="M45" i="42"/>
  <c r="L45" i="42"/>
  <c r="K45" i="42"/>
  <c r="J45" i="42"/>
  <c r="I45" i="42"/>
  <c r="I59" i="42" s="1"/>
  <c r="H45" i="42"/>
  <c r="G45" i="42"/>
  <c r="F45" i="42"/>
  <c r="E45" i="42"/>
  <c r="D45" i="42"/>
  <c r="C45" i="42"/>
  <c r="V59" i="42" l="1"/>
  <c r="P59" i="42"/>
  <c r="K59" i="42"/>
  <c r="W59" i="42"/>
  <c r="M59" i="42"/>
  <c r="J59" i="42"/>
  <c r="G59" i="42"/>
  <c r="D59" i="42"/>
  <c r="AB59" i="42"/>
  <c r="L59" i="42"/>
  <c r="X59" i="42"/>
  <c r="F59" i="42"/>
  <c r="H59" i="42"/>
  <c r="T59" i="42"/>
  <c r="E59" i="42"/>
  <c r="Q59" i="42"/>
  <c r="AC59" i="42"/>
  <c r="N59" i="42"/>
  <c r="Z59" i="42"/>
  <c r="Y59" i="42"/>
  <c r="S59" i="42"/>
  <c r="R59" i="42"/>
</calcChain>
</file>

<file path=xl/sharedStrings.xml><?xml version="1.0" encoding="utf-8"?>
<sst xmlns="http://schemas.openxmlformats.org/spreadsheetml/2006/main" count="133" uniqueCount="76">
  <si>
    <t>横手市</t>
  </si>
  <si>
    <t>I　当日有権者見込数
（I）=G+H</t>
    <rPh sb="2" eb="4">
      <t>トウジツ</t>
    </rPh>
    <rPh sb="4" eb="7">
      <t>ユウケンシャ</t>
    </rPh>
    <rPh sb="7" eb="9">
      <t>ミコミ</t>
    </rPh>
    <rPh sb="9" eb="10">
      <t>スウ</t>
    </rPh>
    <phoneticPr fontId="2"/>
  </si>
  <si>
    <t>由利本荘市</t>
    <rPh sb="0" eb="2">
      <t>ユリ</t>
    </rPh>
    <rPh sb="2" eb="5">
      <t>ホンジョウシ</t>
    </rPh>
    <phoneticPr fontId="6"/>
  </si>
  <si>
    <t>（美郷町）</t>
    <rPh sb="1" eb="4">
      <t>ミサトチョウ</t>
    </rPh>
    <phoneticPr fontId="2"/>
  </si>
  <si>
    <t>区分</t>
  </si>
  <si>
    <t>大館市</t>
  </si>
  <si>
    <t>市</t>
    <rPh sb="0" eb="1">
      <t>シ</t>
    </rPh>
    <phoneticPr fontId="2"/>
  </si>
  <si>
    <t>秋田市</t>
  </si>
  <si>
    <t>開票区</t>
  </si>
  <si>
    <t>（八郎潟町）</t>
    <rPh sb="1" eb="5">
      <t>ハチロウガタマチ</t>
    </rPh>
    <phoneticPr fontId="2"/>
  </si>
  <si>
    <t>（八峰町）</t>
    <rPh sb="1" eb="2">
      <t>ハチ</t>
    </rPh>
    <rPh sb="2" eb="4">
      <t>ミネチョウ</t>
    </rPh>
    <phoneticPr fontId="2"/>
  </si>
  <si>
    <t>大館市</t>
    <rPh sb="0" eb="3">
      <t>オオダテシ</t>
    </rPh>
    <phoneticPr fontId="6"/>
  </si>
  <si>
    <t>男</t>
  </si>
  <si>
    <t>女</t>
  </si>
  <si>
    <t>計</t>
  </si>
  <si>
    <t>（上小阿仁村）</t>
    <rPh sb="1" eb="6">
      <t>カミコアニムラ</t>
    </rPh>
    <phoneticPr fontId="2"/>
  </si>
  <si>
    <t>山本郡</t>
  </si>
  <si>
    <t>能代市</t>
  </si>
  <si>
    <t>市計</t>
  </si>
  <si>
    <t>横手市</t>
    <rPh sb="0" eb="3">
      <t>ヨコテシ</t>
    </rPh>
    <phoneticPr fontId="6"/>
  </si>
  <si>
    <t>由利本荘市</t>
    <rPh sb="0" eb="2">
      <t>ユリ</t>
    </rPh>
    <rPh sb="2" eb="5">
      <t>ホンジョウシ</t>
    </rPh>
    <phoneticPr fontId="2"/>
  </si>
  <si>
    <t>鹿角郡</t>
  </si>
  <si>
    <t>湯沢市</t>
    <rPh sb="0" eb="3">
      <t>ユザワシ</t>
    </rPh>
    <phoneticPr fontId="2"/>
  </si>
  <si>
    <t>仙北郡</t>
  </si>
  <si>
    <t>北秋田郡</t>
  </si>
  <si>
    <t>南秋田郡</t>
  </si>
  <si>
    <t>にかほ市</t>
    <rPh sb="3" eb="4">
      <t>シ</t>
    </rPh>
    <phoneticPr fontId="2"/>
  </si>
  <si>
    <t>北秋田市</t>
    <rPh sb="0" eb="3">
      <t>キタアキタ</t>
    </rPh>
    <rPh sb="3" eb="4">
      <t>シ</t>
    </rPh>
    <phoneticPr fontId="2"/>
  </si>
  <si>
    <t>南秋田郡</t>
    <rPh sb="0" eb="4">
      <t>ミナミアキタグン</t>
    </rPh>
    <phoneticPr fontId="6"/>
  </si>
  <si>
    <t>雄勝郡</t>
  </si>
  <si>
    <t>県計</t>
  </si>
  <si>
    <t>男鹿市</t>
    <rPh sb="0" eb="3">
      <t>オガシ</t>
    </rPh>
    <phoneticPr fontId="2"/>
  </si>
  <si>
    <t>鹿角市</t>
    <rPh sb="0" eb="3">
      <t>カヅノシ</t>
    </rPh>
    <phoneticPr fontId="2"/>
  </si>
  <si>
    <t>潟上市</t>
    <rPh sb="0" eb="2">
      <t>カタガミ</t>
    </rPh>
    <rPh sb="2" eb="3">
      <t>シ</t>
    </rPh>
    <phoneticPr fontId="2"/>
  </si>
  <si>
    <t>大仙市</t>
    <rPh sb="0" eb="3">
      <t>ダイセンシ</t>
    </rPh>
    <phoneticPr fontId="2"/>
  </si>
  <si>
    <t>（大潟村）</t>
    <rPh sb="1" eb="4">
      <t>オオガタムラ</t>
    </rPh>
    <phoneticPr fontId="2"/>
  </si>
  <si>
    <t>仙北市</t>
    <rPh sb="0" eb="2">
      <t>センボク</t>
    </rPh>
    <rPh sb="2" eb="3">
      <t>シ</t>
    </rPh>
    <phoneticPr fontId="2"/>
  </si>
  <si>
    <t>（小坂町）</t>
    <rPh sb="1" eb="4">
      <t>コサカマチ</t>
    </rPh>
    <phoneticPr fontId="2"/>
  </si>
  <si>
    <t>（藤里町）</t>
    <rPh sb="1" eb="4">
      <t>フジサトマチ</t>
    </rPh>
    <phoneticPr fontId="2"/>
  </si>
  <si>
    <t>（羽後町）</t>
    <rPh sb="1" eb="4">
      <t>ウゴマチ</t>
    </rPh>
    <phoneticPr fontId="2"/>
  </si>
  <si>
    <t xml:space="preserve">Ｆ　期日前投票をした後
選挙権を失った者の数等 </t>
    <rPh sb="2" eb="7">
      <t>キジツゼン</t>
    </rPh>
    <rPh sb="10" eb="11">
      <t>ノチ</t>
    </rPh>
    <rPh sb="12" eb="15">
      <t>センキョケン</t>
    </rPh>
    <rPh sb="16" eb="17">
      <t>ウシナ</t>
    </rPh>
    <rPh sb="19" eb="20">
      <t>モノ</t>
    </rPh>
    <rPh sb="21" eb="22">
      <t>カズ</t>
    </rPh>
    <rPh sb="22" eb="23">
      <t>トウ</t>
    </rPh>
    <phoneticPr fontId="2"/>
  </si>
  <si>
    <t>（三種町）</t>
    <rPh sb="1" eb="3">
      <t>ミタネ</t>
    </rPh>
    <rPh sb="3" eb="4">
      <t>チョウ</t>
    </rPh>
    <phoneticPr fontId="2"/>
  </si>
  <si>
    <t>C　A以後の選挙時登録者数</t>
    <rPh sb="3" eb="5">
      <t>イゴ</t>
    </rPh>
    <rPh sb="6" eb="13">
      <t>センキョジトウロクシャスウ</t>
    </rPh>
    <phoneticPr fontId="2"/>
  </si>
  <si>
    <t>（五城目町）</t>
    <rPh sb="1" eb="5">
      <t>ゴジョウメマチ</t>
    </rPh>
    <phoneticPr fontId="2"/>
  </si>
  <si>
    <t>（井川町）</t>
    <rPh sb="1" eb="4">
      <t>イカワマチ</t>
    </rPh>
    <phoneticPr fontId="2"/>
  </si>
  <si>
    <t>（東成瀬村）</t>
    <rPh sb="1" eb="5">
      <t>ヒガシナルセムラ</t>
    </rPh>
    <phoneticPr fontId="2"/>
  </si>
  <si>
    <t>Ｃ　Ａ以後における
随時抹消者数</t>
    <rPh sb="3" eb="5">
      <t>イゴ</t>
    </rPh>
    <rPh sb="10" eb="12">
      <t>ズイジ</t>
    </rPh>
    <rPh sb="12" eb="16">
      <t>マッショウシャスウ</t>
    </rPh>
    <phoneticPr fontId="2"/>
  </si>
  <si>
    <t>能代市山本郡</t>
    <rPh sb="0" eb="3">
      <t>ノシロシ</t>
    </rPh>
    <rPh sb="3" eb="6">
      <t>ヤマモトグン</t>
    </rPh>
    <phoneticPr fontId="6"/>
  </si>
  <si>
    <t>湯沢市雄勝郡</t>
    <rPh sb="0" eb="3">
      <t>ユザワシ</t>
    </rPh>
    <rPh sb="3" eb="6">
      <t>オガチグン</t>
    </rPh>
    <phoneticPr fontId="6"/>
  </si>
  <si>
    <t>鹿角市鹿角郡</t>
    <rPh sb="0" eb="3">
      <t>カヅノシ</t>
    </rPh>
    <rPh sb="3" eb="6">
      <t>カヅノグン</t>
    </rPh>
    <phoneticPr fontId="6"/>
  </si>
  <si>
    <t>潟上市</t>
    <rPh sb="0" eb="2">
      <t>カタガミ</t>
    </rPh>
    <rPh sb="2" eb="3">
      <t>シ</t>
    </rPh>
    <phoneticPr fontId="6"/>
  </si>
  <si>
    <t>大仙市仙北郡</t>
    <rPh sb="0" eb="3">
      <t>ダイセンシ</t>
    </rPh>
    <rPh sb="3" eb="6">
      <t>センボクグン</t>
    </rPh>
    <phoneticPr fontId="6"/>
  </si>
  <si>
    <t>Ｅ　小計
（E）=A+B+C-D</t>
    <rPh sb="2" eb="3">
      <t>ショウ</t>
    </rPh>
    <rPh sb="3" eb="4">
      <t>ケイ</t>
    </rPh>
    <phoneticPr fontId="2"/>
  </si>
  <si>
    <t>北秋田市北秋田郡</t>
    <rPh sb="0" eb="3">
      <t>キタアキタ</t>
    </rPh>
    <rPh sb="3" eb="4">
      <t>シ</t>
    </rPh>
    <rPh sb="4" eb="8">
      <t>キタアキタグン</t>
    </rPh>
    <phoneticPr fontId="6"/>
  </si>
  <si>
    <t>にかほ市</t>
    <rPh sb="3" eb="4">
      <t>シ</t>
    </rPh>
    <phoneticPr fontId="6"/>
  </si>
  <si>
    <t>仙北市</t>
    <rPh sb="0" eb="2">
      <t>センボク</t>
    </rPh>
    <rPh sb="2" eb="3">
      <t>シ</t>
    </rPh>
    <phoneticPr fontId="6"/>
  </si>
  <si>
    <t>秋田市</t>
    <rPh sb="0" eb="3">
      <t>アキタシ</t>
    </rPh>
    <phoneticPr fontId="6"/>
  </si>
  <si>
    <t>男鹿市</t>
    <rPh sb="0" eb="3">
      <t>オガシ</t>
    </rPh>
    <phoneticPr fontId="6"/>
  </si>
  <si>
    <t>県計</t>
    <rPh sb="0" eb="1">
      <t>ケン</t>
    </rPh>
    <rPh sb="1" eb="2">
      <t>ケイ</t>
    </rPh>
    <phoneticPr fontId="6"/>
  </si>
  <si>
    <t>Ｇ　当日有権者見込数
（G）=E+F</t>
    <rPh sb="2" eb="4">
      <t>トウジツ</t>
    </rPh>
    <rPh sb="4" eb="7">
      <t>ユウケンシャ</t>
    </rPh>
    <rPh sb="7" eb="9">
      <t>ミコミ</t>
    </rPh>
    <rPh sb="9" eb="10">
      <t>スウ</t>
    </rPh>
    <phoneticPr fontId="2"/>
  </si>
  <si>
    <t>選挙区</t>
    <rPh sb="0" eb="3">
      <t>センキョク</t>
    </rPh>
    <phoneticPr fontId="2"/>
  </si>
  <si>
    <t>Ｄ　失権者数</t>
  </si>
  <si>
    <t>Ｂ　Ａ以後における
補正登録者数</t>
    <rPh sb="3" eb="5">
      <t>イゴ</t>
    </rPh>
    <rPh sb="10" eb="16">
      <t>ホセイトウロクシャスウ</t>
    </rPh>
    <phoneticPr fontId="2"/>
  </si>
  <si>
    <t>秋田県選挙管理委員会</t>
    <rPh sb="0" eb="3">
      <t>アキタケン</t>
    </rPh>
    <rPh sb="3" eb="7">
      <t>センキョカンリ</t>
    </rPh>
    <rPh sb="7" eb="10">
      <t>イインカイ</t>
    </rPh>
    <phoneticPr fontId="2"/>
  </si>
  <si>
    <t>秋田県知事選挙　当日有権者見込数</t>
    <rPh sb="3" eb="5">
      <t>チジ</t>
    </rPh>
    <phoneticPr fontId="2"/>
  </si>
  <si>
    <t>Ａ　選挙人名簿登録者数
（3月17日現在）</t>
    <rPh sb="14" eb="15">
      <t>ガツ</t>
    </rPh>
    <rPh sb="17" eb="18">
      <t>ニチ</t>
    </rPh>
    <rPh sb="18" eb="20">
      <t>ゲンザイ</t>
    </rPh>
    <phoneticPr fontId="2"/>
  </si>
  <si>
    <t>D C以後の補正登録者数</t>
    <rPh sb="3" eb="5">
      <t>イゴ</t>
    </rPh>
    <rPh sb="6" eb="8">
      <t>ホセイ</t>
    </rPh>
    <rPh sb="8" eb="11">
      <t>トウロクシャ</t>
    </rPh>
    <rPh sb="11" eb="12">
      <t>スウ</t>
    </rPh>
    <phoneticPr fontId="2"/>
  </si>
  <si>
    <t>E　Ａ以後における
随時抹消者数</t>
    <rPh sb="3" eb="5">
      <t>イゴ</t>
    </rPh>
    <rPh sb="10" eb="12">
      <t>ズイジ</t>
    </rPh>
    <rPh sb="12" eb="16">
      <t>マッショウシャスウ</t>
    </rPh>
    <phoneticPr fontId="2"/>
  </si>
  <si>
    <t>F　失権者数</t>
  </si>
  <si>
    <t>G　小計
（G）=A+B+C+D-E-F</t>
    <rPh sb="2" eb="3">
      <t>ショウ</t>
    </rPh>
    <rPh sb="3" eb="4">
      <t>ケイ</t>
    </rPh>
    <phoneticPr fontId="2"/>
  </si>
  <si>
    <t xml:space="preserve">H　期日前投票をした後
選挙権を失った者の数等 </t>
    <rPh sb="2" eb="7">
      <t>キジツゼン</t>
    </rPh>
    <rPh sb="10" eb="11">
      <t>ノチ</t>
    </rPh>
    <rPh sb="12" eb="15">
      <t>センキョケン</t>
    </rPh>
    <rPh sb="16" eb="17">
      <t>ウシナ</t>
    </rPh>
    <rPh sb="19" eb="20">
      <t>モノ</t>
    </rPh>
    <rPh sb="21" eb="22">
      <t>カズ</t>
    </rPh>
    <rPh sb="22" eb="23">
      <t>トウ</t>
    </rPh>
    <phoneticPr fontId="2"/>
  </si>
  <si>
    <t>計</t>
    <rPh sb="0" eb="1">
      <t>ケイ</t>
    </rPh>
    <phoneticPr fontId="2"/>
  </si>
  <si>
    <t>【集計表１－１】</t>
    <rPh sb="1" eb="4">
      <t>シュウケイヒョウ</t>
    </rPh>
    <phoneticPr fontId="2"/>
  </si>
  <si>
    <t>Ａ　選挙人名簿登録者数
（3月19日現在）</t>
    <rPh sb="14" eb="15">
      <t>ガツ</t>
    </rPh>
    <rPh sb="17" eb="18">
      <t>ニチ</t>
    </rPh>
    <rPh sb="18" eb="20">
      <t>ゲンザイ</t>
    </rPh>
    <phoneticPr fontId="2"/>
  </si>
  <si>
    <t>町
村</t>
    <rPh sb="0" eb="1">
      <t>マチ</t>
    </rPh>
    <rPh sb="2" eb="3">
      <t>ムラ</t>
    </rPh>
    <phoneticPr fontId="2"/>
  </si>
  <si>
    <t>町村計</t>
    <rPh sb="0" eb="2">
      <t>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</si>
</sst>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name val="ＭＳ Ｐ明朝"/>
      <family val="1"/>
    </font>
    <font>
      <sz val="11"/>
      <name val="ＭＳ Ｐ明朝"/>
      <family val="1"/>
    </font>
    <font>
      <sz val="6"/>
      <name val="ＭＳ Ｐ明朝"/>
      <family val="1"/>
    </font>
    <font>
      <sz val="10"/>
      <name val="メイリオ"/>
      <family val="3"/>
    </font>
    <font>
      <sz val="20"/>
      <name val="メイリオ"/>
      <family val="3"/>
    </font>
    <font>
      <b/>
      <sz val="10"/>
      <name val="メイリオ"/>
      <family val="3"/>
    </font>
    <font>
      <sz val="6"/>
      <name val="ＭＳ Ｐゴシック"/>
      <family val="3"/>
    </font>
    <font>
      <sz val="10"/>
      <color rgb="FFFF0000"/>
      <name val="メイリオ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45"/>
      </bottom>
      <diagonal/>
    </border>
    <border>
      <left style="thin">
        <color indexed="64"/>
      </left>
      <right style="thin">
        <color indexed="64"/>
      </right>
      <top style="dotted">
        <color indexed="45"/>
      </top>
      <bottom style="dotted">
        <color indexed="45"/>
      </bottom>
      <diagonal/>
    </border>
    <border>
      <left style="thin">
        <color indexed="64"/>
      </left>
      <right style="thin">
        <color indexed="64"/>
      </right>
      <top style="dotted">
        <color indexed="4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vertical="top"/>
    </xf>
    <xf numFmtId="0" fontId="3" fillId="0" borderId="0" xfId="0" applyFont="1" applyBorder="1" applyAlignment="1" applyProtection="1">
      <alignment vertical="center"/>
    </xf>
    <xf numFmtId="38" fontId="3" fillId="0" borderId="13" xfId="2" applyFont="1" applyFill="1" applyBorder="1" applyAlignment="1" applyProtection="1">
      <alignment horizontal="left" vertical="top"/>
    </xf>
    <xf numFmtId="0" fontId="3" fillId="0" borderId="14" xfId="0" applyFont="1" applyFill="1" applyBorder="1" applyAlignment="1" applyProtection="1">
      <alignment horizontal="left" vertical="top"/>
    </xf>
    <xf numFmtId="0" fontId="5" fillId="0" borderId="15" xfId="0" applyFont="1" applyFill="1" applyBorder="1" applyAlignment="1" applyProtection="1">
      <alignment horizontal="center" vertical="top"/>
    </xf>
    <xf numFmtId="0" fontId="3" fillId="0" borderId="13" xfId="0" applyFont="1" applyBorder="1" applyAlignment="1" applyProtection="1">
      <alignment horizontal="left" vertical="top"/>
    </xf>
    <xf numFmtId="0" fontId="3" fillId="0" borderId="14" xfId="0" applyFont="1" applyBorder="1" applyAlignment="1" applyProtection="1">
      <alignment horizontal="center" vertical="top"/>
    </xf>
    <xf numFmtId="0" fontId="5" fillId="0" borderId="16" xfId="0" applyFont="1" applyBorder="1" applyAlignment="1" applyProtection="1">
      <alignment horizontal="center" vertical="top"/>
    </xf>
    <xf numFmtId="0" fontId="5" fillId="0" borderId="17" xfId="0" applyFont="1" applyBorder="1" applyAlignment="1" applyProtection="1">
      <alignment horizontal="center" vertical="top"/>
    </xf>
    <xf numFmtId="0" fontId="5" fillId="0" borderId="18" xfId="0" applyFont="1" applyBorder="1" applyAlignment="1" applyProtection="1">
      <alignment horizontal="center" vertical="top"/>
    </xf>
    <xf numFmtId="176" fontId="3" fillId="0" borderId="23" xfId="0" applyNumberFormat="1" applyFont="1" applyBorder="1" applyAlignment="1" applyProtection="1">
      <alignment horizontal="center" vertical="top"/>
    </xf>
    <xf numFmtId="38" fontId="3" fillId="0" borderId="13" xfId="2" applyFont="1" applyFill="1" applyBorder="1" applyAlignment="1" applyProtection="1">
      <alignment horizontal="right" vertical="top" shrinkToFit="1"/>
      <protection locked="0"/>
    </xf>
    <xf numFmtId="38" fontId="3" fillId="0" borderId="14" xfId="2" applyFont="1" applyFill="1" applyBorder="1" applyAlignment="1" applyProtection="1">
      <alignment horizontal="right" vertical="top" shrinkToFit="1"/>
      <protection locked="0"/>
    </xf>
    <xf numFmtId="38" fontId="3" fillId="0" borderId="14" xfId="2" applyFont="1" applyFill="1" applyBorder="1" applyAlignment="1" applyProtection="1">
      <alignment horizontal="right" vertical="top" shrinkToFit="1"/>
    </xf>
    <xf numFmtId="38" fontId="3" fillId="0" borderId="15" xfId="2" applyFont="1" applyFill="1" applyBorder="1" applyAlignment="1" applyProtection="1">
      <alignment horizontal="right" vertical="top" shrinkToFit="1"/>
    </xf>
    <xf numFmtId="38" fontId="3" fillId="0" borderId="13" xfId="2" applyFont="1" applyFill="1" applyBorder="1" applyAlignment="1" applyProtection="1">
      <alignment horizontal="right" vertical="top" shrinkToFit="1"/>
    </xf>
    <xf numFmtId="38" fontId="3" fillId="0" borderId="0" xfId="2" applyFont="1" applyFill="1" applyBorder="1" applyAlignment="1" applyProtection="1">
      <alignment vertical="top" shrinkToFit="1"/>
    </xf>
    <xf numFmtId="38" fontId="3" fillId="0" borderId="16" xfId="2" applyFont="1" applyFill="1" applyBorder="1" applyAlignment="1" applyProtection="1">
      <alignment horizontal="right" vertical="top" shrinkToFit="1"/>
    </xf>
    <xf numFmtId="38" fontId="3" fillId="0" borderId="17" xfId="2" applyFont="1" applyFill="1" applyBorder="1" applyAlignment="1" applyProtection="1">
      <alignment horizontal="right" vertical="top" shrinkToFit="1"/>
    </xf>
    <xf numFmtId="38" fontId="3" fillId="0" borderId="18" xfId="2" applyFont="1" applyFill="1" applyBorder="1" applyAlignment="1" applyProtection="1">
      <alignment horizontal="right" vertical="top" shrinkToFit="1"/>
    </xf>
    <xf numFmtId="38" fontId="3" fillId="0" borderId="0" xfId="2" applyFont="1" applyBorder="1" applyAlignment="1" applyProtection="1">
      <alignment vertical="top"/>
    </xf>
    <xf numFmtId="38" fontId="3" fillId="0" borderId="4" xfId="2" applyFont="1" applyBorder="1" applyAlignment="1" applyProtection="1">
      <alignment horizontal="center" vertical="top"/>
    </xf>
    <xf numFmtId="38" fontId="3" fillId="0" borderId="13" xfId="2" applyFont="1" applyBorder="1" applyAlignment="1" applyProtection="1">
      <alignment vertical="top"/>
    </xf>
    <xf numFmtId="38" fontId="3" fillId="0" borderId="14" xfId="2" applyFont="1" applyBorder="1" applyAlignment="1" applyProtection="1">
      <alignment vertical="top"/>
    </xf>
    <xf numFmtId="38" fontId="3" fillId="0" borderId="15" xfId="2" applyFont="1" applyBorder="1" applyAlignment="1" applyProtection="1">
      <alignment vertical="top"/>
    </xf>
    <xf numFmtId="38" fontId="3" fillId="0" borderId="23" xfId="2" applyFont="1" applyBorder="1" applyAlignment="1" applyProtection="1">
      <alignment vertical="top"/>
    </xf>
    <xf numFmtId="176" fontId="3" fillId="0" borderId="6" xfId="0" applyNumberFormat="1" applyFont="1" applyBorder="1" applyAlignment="1" applyProtection="1">
      <alignment horizontal="center" vertical="top"/>
    </xf>
    <xf numFmtId="38" fontId="3" fillId="0" borderId="5" xfId="2" applyFont="1" applyBorder="1" applyAlignment="1" applyProtection="1">
      <alignment horizontal="center" vertical="top"/>
    </xf>
    <xf numFmtId="0" fontId="3" fillId="0" borderId="4" xfId="0" applyFont="1" applyBorder="1" applyAlignment="1" applyProtection="1">
      <alignment horizontal="center" vertical="top"/>
    </xf>
    <xf numFmtId="0" fontId="3" fillId="0" borderId="11" xfId="0" applyFont="1" applyBorder="1" applyAlignment="1" applyProtection="1">
      <alignment horizontal="center" vertical="top"/>
    </xf>
    <xf numFmtId="38" fontId="3" fillId="0" borderId="11" xfId="2" applyFont="1" applyBorder="1" applyAlignment="1" applyProtection="1">
      <alignment horizontal="center" vertical="top"/>
    </xf>
    <xf numFmtId="38" fontId="7" fillId="0" borderId="14" xfId="2" applyFont="1" applyFill="1" applyBorder="1" applyAlignment="1" applyProtection="1">
      <alignment horizontal="right" vertical="top" shrinkToFit="1"/>
      <protection locked="0"/>
    </xf>
    <xf numFmtId="0" fontId="3" fillId="0" borderId="9" xfId="0" applyFont="1" applyBorder="1" applyAlignment="1" applyProtection="1">
      <alignment horizontal="left" vertical="top"/>
    </xf>
    <xf numFmtId="0" fontId="3" fillId="0" borderId="21" xfId="0" applyFont="1" applyBorder="1" applyAlignment="1" applyProtection="1">
      <alignment horizontal="left" vertical="top"/>
    </xf>
    <xf numFmtId="0" fontId="3" fillId="0" borderId="10" xfId="0" applyFont="1" applyBorder="1" applyAlignment="1" applyProtection="1">
      <alignment horizontal="center" vertical="top"/>
    </xf>
    <xf numFmtId="0" fontId="3" fillId="0" borderId="22" xfId="0" applyFont="1" applyBorder="1" applyAlignment="1" applyProtection="1">
      <alignment horizontal="center" vertical="top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top"/>
    </xf>
    <xf numFmtId="0" fontId="3" fillId="0" borderId="20" xfId="0" applyFont="1" applyBorder="1" applyAlignment="1" applyProtection="1">
      <alignment horizontal="left" vertical="top"/>
    </xf>
    <xf numFmtId="38" fontId="3" fillId="0" borderId="2" xfId="2" applyFont="1" applyBorder="1" applyAlignment="1" applyProtection="1">
      <alignment horizontal="center" vertical="center" wrapText="1"/>
    </xf>
    <xf numFmtId="38" fontId="3" fillId="0" borderId="24" xfId="2" applyFont="1" applyBorder="1" applyAlignment="1" applyProtection="1">
      <alignment horizontal="center" vertical="center"/>
    </xf>
    <xf numFmtId="38" fontId="3" fillId="0" borderId="11" xfId="2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top"/>
    </xf>
    <xf numFmtId="0" fontId="3" fillId="0" borderId="12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left" vertical="top"/>
    </xf>
    <xf numFmtId="0" fontId="3" fillId="0" borderId="19" xfId="0" applyFont="1" applyBorder="1" applyAlignment="1" applyProtection="1">
      <alignment horizontal="left" vertical="top"/>
    </xf>
    <xf numFmtId="0" fontId="3" fillId="0" borderId="10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38" fontId="3" fillId="0" borderId="10" xfId="2" applyFont="1" applyBorder="1" applyAlignment="1" applyProtection="1">
      <alignment horizontal="center" vertical="center"/>
    </xf>
    <xf numFmtId="38" fontId="3" fillId="0" borderId="25" xfId="2" applyFont="1" applyBorder="1" applyAlignment="1" applyProtection="1">
      <alignment horizontal="center" vertical="center"/>
    </xf>
    <xf numFmtId="38" fontId="3" fillId="0" borderId="22" xfId="2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/>
    </xf>
    <xf numFmtId="38" fontId="7" fillId="0" borderId="15" xfId="2" applyFont="1" applyFill="1" applyBorder="1" applyAlignment="1" applyProtection="1">
      <alignment horizontal="right" vertical="top" shrinkToFit="1"/>
    </xf>
    <xf numFmtId="38" fontId="7" fillId="0" borderId="16" xfId="2" applyFont="1" applyFill="1" applyBorder="1" applyAlignment="1" applyProtection="1">
      <alignment horizontal="right" vertical="top" shrinkToFit="1"/>
    </xf>
    <xf numFmtId="38" fontId="7" fillId="0" borderId="18" xfId="2" applyFont="1" applyFill="1" applyBorder="1" applyAlignment="1" applyProtection="1">
      <alignment horizontal="right" vertical="top" shrinkToFit="1"/>
    </xf>
  </cellXfs>
  <cellStyles count="3">
    <cellStyle name="桁区切り" xfId="2" builtinId="6"/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9"/>
  <sheetViews>
    <sheetView tabSelected="1" workbookViewId="0">
      <selection activeCell="P8" sqref="P8"/>
    </sheetView>
  </sheetViews>
  <sheetFormatPr defaultColWidth="9.625" defaultRowHeight="18.95" customHeight="1" x14ac:dyDescent="0.15"/>
  <cols>
    <col min="1" max="1" width="4.625" style="1" customWidth="1"/>
    <col min="2" max="2" width="15.375" style="2" bestFit="1" customWidth="1"/>
    <col min="3" max="29" width="8.5" style="3" customWidth="1"/>
    <col min="30" max="16384" width="9.625" style="3"/>
  </cols>
  <sheetData>
    <row r="1" spans="1:29" ht="18.95" customHeight="1" x14ac:dyDescent="0.15">
      <c r="A1" s="60" t="s">
        <v>72</v>
      </c>
      <c r="B1" s="60"/>
      <c r="AA1" s="61" t="s">
        <v>63</v>
      </c>
      <c r="AB1" s="61"/>
      <c r="AC1" s="61"/>
    </row>
    <row r="2" spans="1:29" ht="33" x14ac:dyDescent="0.15">
      <c r="A2" s="62" t="s">
        <v>64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</row>
    <row r="3" spans="1:29" s="4" customFormat="1" ht="41.25" customHeight="1" x14ac:dyDescent="0.15">
      <c r="A3" s="58" t="s">
        <v>4</v>
      </c>
      <c r="B3" s="59"/>
      <c r="C3" s="63" t="s">
        <v>73</v>
      </c>
      <c r="D3" s="64"/>
      <c r="E3" s="59"/>
      <c r="F3" s="63" t="s">
        <v>62</v>
      </c>
      <c r="G3" s="64"/>
      <c r="H3" s="59"/>
      <c r="I3" s="52" t="s">
        <v>42</v>
      </c>
      <c r="J3" s="53"/>
      <c r="K3" s="54"/>
      <c r="L3" s="52" t="s">
        <v>66</v>
      </c>
      <c r="M3" s="53"/>
      <c r="N3" s="54"/>
      <c r="O3" s="63" t="s">
        <v>67</v>
      </c>
      <c r="P3" s="64"/>
      <c r="Q3" s="59"/>
      <c r="R3" s="52" t="s">
        <v>68</v>
      </c>
      <c r="S3" s="53"/>
      <c r="T3" s="54"/>
      <c r="U3" s="63" t="s">
        <v>69</v>
      </c>
      <c r="V3" s="64"/>
      <c r="W3" s="59"/>
      <c r="X3" s="63" t="s">
        <v>70</v>
      </c>
      <c r="Y3" s="64"/>
      <c r="Z3" s="59"/>
      <c r="AA3" s="63" t="s">
        <v>1</v>
      </c>
      <c r="AB3" s="64"/>
      <c r="AC3" s="59"/>
    </row>
    <row r="4" spans="1:29" ht="15" customHeight="1" x14ac:dyDescent="0.15">
      <c r="A4" s="48" t="s">
        <v>8</v>
      </c>
      <c r="B4" s="49"/>
      <c r="C4" s="13" t="s">
        <v>12</v>
      </c>
      <c r="D4" s="13" t="s">
        <v>13</v>
      </c>
      <c r="E4" s="13" t="s">
        <v>14</v>
      </c>
      <c r="F4" s="13" t="s">
        <v>12</v>
      </c>
      <c r="G4" s="13" t="s">
        <v>13</v>
      </c>
      <c r="H4" s="13" t="s">
        <v>14</v>
      </c>
      <c r="I4" s="13" t="s">
        <v>12</v>
      </c>
      <c r="J4" s="13" t="s">
        <v>13</v>
      </c>
      <c r="K4" s="13" t="s">
        <v>14</v>
      </c>
      <c r="L4" s="13" t="s">
        <v>12</v>
      </c>
      <c r="M4" s="13" t="s">
        <v>13</v>
      </c>
      <c r="N4" s="13" t="s">
        <v>14</v>
      </c>
      <c r="O4" s="13" t="s">
        <v>12</v>
      </c>
      <c r="P4" s="13" t="s">
        <v>13</v>
      </c>
      <c r="Q4" s="13" t="s">
        <v>14</v>
      </c>
      <c r="R4" s="29" t="s">
        <v>12</v>
      </c>
      <c r="S4" s="29" t="s">
        <v>13</v>
      </c>
      <c r="T4" s="29" t="s">
        <v>14</v>
      </c>
      <c r="U4" s="13" t="s">
        <v>12</v>
      </c>
      <c r="V4" s="13" t="s">
        <v>13</v>
      </c>
      <c r="W4" s="13" t="s">
        <v>14</v>
      </c>
      <c r="X4" s="31" t="s">
        <v>12</v>
      </c>
      <c r="Y4" s="32" t="s">
        <v>13</v>
      </c>
      <c r="Z4" s="32" t="s">
        <v>14</v>
      </c>
      <c r="AA4" s="31" t="s">
        <v>12</v>
      </c>
      <c r="AB4" s="32" t="s">
        <v>13</v>
      </c>
      <c r="AC4" s="32" t="s">
        <v>14</v>
      </c>
    </row>
    <row r="5" spans="1:29" ht="18.95" customHeight="1" x14ac:dyDescent="0.15">
      <c r="A5" s="39" t="s">
        <v>6</v>
      </c>
      <c r="B5" s="5" t="s">
        <v>7</v>
      </c>
      <c r="C5" s="14">
        <v>118559</v>
      </c>
      <c r="D5" s="14">
        <v>136090</v>
      </c>
      <c r="E5" s="14">
        <v>254649</v>
      </c>
      <c r="F5" s="14">
        <v>0</v>
      </c>
      <c r="G5" s="14">
        <v>0</v>
      </c>
      <c r="H5" s="14">
        <v>0</v>
      </c>
      <c r="I5" s="14">
        <v>62</v>
      </c>
      <c r="J5" s="14">
        <v>67</v>
      </c>
      <c r="K5" s="14">
        <v>129</v>
      </c>
      <c r="L5" s="14">
        <v>0</v>
      </c>
      <c r="M5" s="14">
        <v>0</v>
      </c>
      <c r="N5" s="14">
        <v>0</v>
      </c>
      <c r="O5" s="14">
        <v>186</v>
      </c>
      <c r="P5" s="14">
        <v>181</v>
      </c>
      <c r="Q5" s="14">
        <v>367</v>
      </c>
      <c r="R5" s="14">
        <v>2219</v>
      </c>
      <c r="S5" s="14">
        <v>1654</v>
      </c>
      <c r="T5" s="14">
        <v>3873</v>
      </c>
      <c r="U5" s="14">
        <v>116216</v>
      </c>
      <c r="V5" s="14">
        <v>134322</v>
      </c>
      <c r="W5" s="14">
        <v>250538</v>
      </c>
      <c r="X5" s="14">
        <v>216</v>
      </c>
      <c r="Y5" s="14">
        <v>125</v>
      </c>
      <c r="Z5" s="14">
        <v>341</v>
      </c>
      <c r="AA5" s="14">
        <v>116432</v>
      </c>
      <c r="AB5" s="14">
        <v>134447</v>
      </c>
      <c r="AC5" s="14">
        <v>250879</v>
      </c>
    </row>
    <row r="6" spans="1:29" ht="18.95" customHeight="1" x14ac:dyDescent="0.15">
      <c r="A6" s="40"/>
      <c r="B6" s="6" t="s">
        <v>17</v>
      </c>
      <c r="C6" s="15">
        <v>19441</v>
      </c>
      <c r="D6" s="15">
        <v>22718</v>
      </c>
      <c r="E6" s="15">
        <v>42159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36</v>
      </c>
      <c r="P6" s="15">
        <v>47</v>
      </c>
      <c r="Q6" s="15">
        <v>83</v>
      </c>
      <c r="R6" s="15">
        <v>278</v>
      </c>
      <c r="S6" s="15">
        <v>256</v>
      </c>
      <c r="T6" s="15">
        <v>534</v>
      </c>
      <c r="U6" s="15">
        <v>19127</v>
      </c>
      <c r="V6" s="15">
        <v>22415</v>
      </c>
      <c r="W6" s="15">
        <v>41542</v>
      </c>
      <c r="X6" s="15">
        <v>69</v>
      </c>
      <c r="Y6" s="15">
        <v>49</v>
      </c>
      <c r="Z6" s="15">
        <v>118</v>
      </c>
      <c r="AA6" s="15">
        <v>19196</v>
      </c>
      <c r="AB6" s="15">
        <v>22464</v>
      </c>
      <c r="AC6" s="15">
        <v>41660</v>
      </c>
    </row>
    <row r="7" spans="1:29" ht="18.95" customHeight="1" x14ac:dyDescent="0.15">
      <c r="A7" s="40"/>
      <c r="B7" s="6" t="s">
        <v>0</v>
      </c>
      <c r="C7" s="15">
        <v>33590</v>
      </c>
      <c r="D7" s="15">
        <v>37433</v>
      </c>
      <c r="E7" s="15">
        <v>71023</v>
      </c>
      <c r="F7" s="15">
        <v>0</v>
      </c>
      <c r="G7" s="15">
        <v>1</v>
      </c>
      <c r="H7" s="15">
        <v>1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113</v>
      </c>
      <c r="P7" s="15">
        <v>109</v>
      </c>
      <c r="Q7" s="15">
        <v>222</v>
      </c>
      <c r="R7" s="15">
        <v>408</v>
      </c>
      <c r="S7" s="15">
        <v>387</v>
      </c>
      <c r="T7" s="15">
        <v>795</v>
      </c>
      <c r="U7" s="15">
        <v>33069</v>
      </c>
      <c r="V7" s="15">
        <v>36938</v>
      </c>
      <c r="W7" s="15">
        <v>70007</v>
      </c>
      <c r="X7" s="15">
        <v>82</v>
      </c>
      <c r="Y7" s="15">
        <v>91</v>
      </c>
      <c r="Z7" s="15">
        <v>173</v>
      </c>
      <c r="AA7" s="15">
        <v>33151</v>
      </c>
      <c r="AB7" s="15">
        <v>37029</v>
      </c>
      <c r="AC7" s="15">
        <v>70180</v>
      </c>
    </row>
    <row r="8" spans="1:29" ht="18.95" customHeight="1" x14ac:dyDescent="0.15">
      <c r="A8" s="40"/>
      <c r="B8" s="6" t="s">
        <v>5</v>
      </c>
      <c r="C8" s="16">
        <v>27109</v>
      </c>
      <c r="D8" s="16">
        <v>30744</v>
      </c>
      <c r="E8" s="16">
        <v>57853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54</v>
      </c>
      <c r="P8" s="16">
        <v>50</v>
      </c>
      <c r="Q8" s="16">
        <v>104</v>
      </c>
      <c r="R8" s="16">
        <v>392</v>
      </c>
      <c r="S8" s="16">
        <v>354</v>
      </c>
      <c r="T8" s="16">
        <v>746</v>
      </c>
      <c r="U8" s="16">
        <v>26663</v>
      </c>
      <c r="V8" s="16">
        <v>30340</v>
      </c>
      <c r="W8" s="16">
        <v>57003</v>
      </c>
      <c r="X8" s="16">
        <v>67</v>
      </c>
      <c r="Y8" s="16">
        <v>78</v>
      </c>
      <c r="Z8" s="16">
        <v>145</v>
      </c>
      <c r="AA8" s="16">
        <v>26730</v>
      </c>
      <c r="AB8" s="16">
        <v>30418</v>
      </c>
      <c r="AC8" s="16">
        <v>57148</v>
      </c>
    </row>
    <row r="9" spans="1:29" ht="18.95" customHeight="1" x14ac:dyDescent="0.15">
      <c r="A9" s="40"/>
      <c r="B9" s="6" t="s">
        <v>31</v>
      </c>
      <c r="C9" s="16">
        <v>10109</v>
      </c>
      <c r="D9" s="16">
        <v>11319</v>
      </c>
      <c r="E9" s="16">
        <v>21428</v>
      </c>
      <c r="F9" s="16">
        <v>0</v>
      </c>
      <c r="G9" s="16">
        <v>0</v>
      </c>
      <c r="H9" s="16">
        <v>0</v>
      </c>
      <c r="I9" s="16">
        <v>3</v>
      </c>
      <c r="J9" s="16">
        <v>2</v>
      </c>
      <c r="K9" s="16">
        <v>5</v>
      </c>
      <c r="L9" s="16">
        <v>0</v>
      </c>
      <c r="M9" s="16">
        <v>0</v>
      </c>
      <c r="N9" s="16">
        <v>0</v>
      </c>
      <c r="O9" s="16">
        <v>24</v>
      </c>
      <c r="P9" s="16">
        <v>26</v>
      </c>
      <c r="Q9" s="16">
        <v>50</v>
      </c>
      <c r="R9" s="16">
        <v>102</v>
      </c>
      <c r="S9" s="16">
        <v>96</v>
      </c>
      <c r="T9" s="16">
        <v>198</v>
      </c>
      <c r="U9" s="16">
        <v>9986</v>
      </c>
      <c r="V9" s="16">
        <v>11199</v>
      </c>
      <c r="W9" s="16">
        <v>21185</v>
      </c>
      <c r="X9" s="16">
        <v>15</v>
      </c>
      <c r="Y9" s="16">
        <v>16</v>
      </c>
      <c r="Z9" s="16">
        <v>31</v>
      </c>
      <c r="AA9" s="16">
        <v>10001</v>
      </c>
      <c r="AB9" s="16">
        <v>11215</v>
      </c>
      <c r="AC9" s="16">
        <v>21216</v>
      </c>
    </row>
    <row r="10" spans="1:29" ht="18.95" customHeight="1" x14ac:dyDescent="0.15">
      <c r="A10" s="40"/>
      <c r="B10" s="6" t="s">
        <v>22</v>
      </c>
      <c r="C10" s="16">
        <v>17068</v>
      </c>
      <c r="D10" s="16">
        <v>18398</v>
      </c>
      <c r="E10" s="16">
        <v>35466</v>
      </c>
      <c r="F10" s="16">
        <v>0</v>
      </c>
      <c r="G10" s="16">
        <v>0</v>
      </c>
      <c r="H10" s="16">
        <v>0</v>
      </c>
      <c r="I10" s="16">
        <v>4</v>
      </c>
      <c r="J10" s="16">
        <v>9</v>
      </c>
      <c r="K10" s="16">
        <v>13</v>
      </c>
      <c r="L10" s="16">
        <v>0</v>
      </c>
      <c r="M10" s="16">
        <v>0</v>
      </c>
      <c r="N10" s="16">
        <v>0</v>
      </c>
      <c r="O10" s="16">
        <v>27</v>
      </c>
      <c r="P10" s="16">
        <v>42</v>
      </c>
      <c r="Q10" s="16">
        <v>69</v>
      </c>
      <c r="R10" s="16">
        <v>117</v>
      </c>
      <c r="S10" s="16">
        <v>112</v>
      </c>
      <c r="T10" s="16">
        <v>229</v>
      </c>
      <c r="U10" s="16">
        <v>16928</v>
      </c>
      <c r="V10" s="16">
        <v>18253</v>
      </c>
      <c r="W10" s="16">
        <v>35181</v>
      </c>
      <c r="X10" s="16">
        <v>13</v>
      </c>
      <c r="Y10" s="16">
        <v>14</v>
      </c>
      <c r="Z10" s="16">
        <v>27</v>
      </c>
      <c r="AA10" s="16">
        <v>16941</v>
      </c>
      <c r="AB10" s="16">
        <v>18267</v>
      </c>
      <c r="AC10" s="16">
        <v>35208</v>
      </c>
    </row>
    <row r="11" spans="1:29" ht="18.95" customHeight="1" x14ac:dyDescent="0.15">
      <c r="A11" s="40"/>
      <c r="B11" s="6" t="s">
        <v>32</v>
      </c>
      <c r="C11" s="15">
        <v>11307</v>
      </c>
      <c r="D11" s="15">
        <v>12580</v>
      </c>
      <c r="E11" s="15">
        <v>23887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42</v>
      </c>
      <c r="P11" s="15">
        <v>34</v>
      </c>
      <c r="Q11" s="15">
        <v>76</v>
      </c>
      <c r="R11" s="34">
        <v>170</v>
      </c>
      <c r="S11" s="34">
        <v>161</v>
      </c>
      <c r="T11" s="15">
        <v>331</v>
      </c>
      <c r="U11" s="34">
        <v>11095</v>
      </c>
      <c r="V11" s="34">
        <v>12385</v>
      </c>
      <c r="W11" s="15">
        <v>23480</v>
      </c>
      <c r="X11" s="15">
        <v>27</v>
      </c>
      <c r="Y11" s="15">
        <v>35</v>
      </c>
      <c r="Z11" s="15">
        <v>62</v>
      </c>
      <c r="AA11" s="34">
        <v>11122</v>
      </c>
      <c r="AB11" s="34">
        <v>12420</v>
      </c>
      <c r="AC11" s="15">
        <v>23542</v>
      </c>
    </row>
    <row r="12" spans="1:29" ht="18.95" customHeight="1" x14ac:dyDescent="0.15">
      <c r="A12" s="40"/>
      <c r="B12" s="6" t="s">
        <v>20</v>
      </c>
      <c r="C12" s="15">
        <v>29694</v>
      </c>
      <c r="D12" s="15">
        <v>32143</v>
      </c>
      <c r="E12" s="15">
        <v>61837</v>
      </c>
      <c r="F12" s="15">
        <v>0</v>
      </c>
      <c r="G12" s="15">
        <v>0</v>
      </c>
      <c r="H12" s="15">
        <v>0</v>
      </c>
      <c r="I12" s="15">
        <v>13</v>
      </c>
      <c r="J12" s="15">
        <v>9</v>
      </c>
      <c r="K12" s="15">
        <v>22</v>
      </c>
      <c r="L12" s="15">
        <v>0</v>
      </c>
      <c r="M12" s="15">
        <v>0</v>
      </c>
      <c r="N12" s="15">
        <v>0</v>
      </c>
      <c r="O12" s="15">
        <v>47</v>
      </c>
      <c r="P12" s="15">
        <v>67</v>
      </c>
      <c r="Q12" s="15">
        <v>114</v>
      </c>
      <c r="R12" s="15">
        <v>430</v>
      </c>
      <c r="S12" s="15">
        <v>324</v>
      </c>
      <c r="T12" s="15">
        <v>754</v>
      </c>
      <c r="U12" s="15">
        <v>29230</v>
      </c>
      <c r="V12" s="15">
        <v>31761</v>
      </c>
      <c r="W12" s="15">
        <v>60991</v>
      </c>
      <c r="X12" s="15">
        <v>40</v>
      </c>
      <c r="Y12" s="15">
        <v>38</v>
      </c>
      <c r="Z12" s="15">
        <v>78</v>
      </c>
      <c r="AA12" s="15">
        <v>29270</v>
      </c>
      <c r="AB12" s="15">
        <v>31799</v>
      </c>
      <c r="AC12" s="15">
        <v>61069</v>
      </c>
    </row>
    <row r="13" spans="1:29" ht="18.95" customHeight="1" x14ac:dyDescent="0.15">
      <c r="A13" s="40"/>
      <c r="B13" s="6" t="s">
        <v>33</v>
      </c>
      <c r="C13" s="16">
        <v>12781</v>
      </c>
      <c r="D13" s="16">
        <v>14459</v>
      </c>
      <c r="E13" s="16">
        <v>27240</v>
      </c>
      <c r="F13" s="16">
        <v>0</v>
      </c>
      <c r="G13" s="16">
        <v>0</v>
      </c>
      <c r="H13" s="16">
        <v>0</v>
      </c>
      <c r="I13" s="16">
        <v>7</v>
      </c>
      <c r="J13" s="16">
        <v>8</v>
      </c>
      <c r="K13" s="16">
        <v>15</v>
      </c>
      <c r="L13" s="16">
        <v>0</v>
      </c>
      <c r="M13" s="16">
        <v>0</v>
      </c>
      <c r="N13" s="16">
        <v>0</v>
      </c>
      <c r="O13" s="16">
        <v>26</v>
      </c>
      <c r="P13" s="16">
        <v>22</v>
      </c>
      <c r="Q13" s="16">
        <v>48</v>
      </c>
      <c r="R13" s="16">
        <v>99</v>
      </c>
      <c r="S13" s="16">
        <v>79</v>
      </c>
      <c r="T13" s="16">
        <v>178</v>
      </c>
      <c r="U13" s="16">
        <v>12663</v>
      </c>
      <c r="V13" s="16">
        <v>14366</v>
      </c>
      <c r="W13" s="16">
        <v>27029</v>
      </c>
      <c r="X13" s="16">
        <v>15</v>
      </c>
      <c r="Y13" s="16">
        <v>8</v>
      </c>
      <c r="Z13" s="16">
        <v>23</v>
      </c>
      <c r="AA13" s="16">
        <v>12678</v>
      </c>
      <c r="AB13" s="16">
        <v>14374</v>
      </c>
      <c r="AC13" s="16">
        <v>27052</v>
      </c>
    </row>
    <row r="14" spans="1:29" ht="18.95" customHeight="1" x14ac:dyDescent="0.15">
      <c r="A14" s="40"/>
      <c r="B14" s="6" t="s">
        <v>34</v>
      </c>
      <c r="C14" s="16">
        <v>30292</v>
      </c>
      <c r="D14" s="16">
        <v>34644</v>
      </c>
      <c r="E14" s="16">
        <v>64936</v>
      </c>
      <c r="F14" s="16">
        <v>0</v>
      </c>
      <c r="G14" s="16">
        <v>0</v>
      </c>
      <c r="H14" s="16">
        <v>0</v>
      </c>
      <c r="I14" s="16">
        <v>14</v>
      </c>
      <c r="J14" s="16">
        <v>15</v>
      </c>
      <c r="K14" s="16">
        <v>29</v>
      </c>
      <c r="L14" s="16">
        <v>0</v>
      </c>
      <c r="M14" s="16">
        <v>0</v>
      </c>
      <c r="N14" s="16">
        <v>0</v>
      </c>
      <c r="O14" s="16">
        <v>53</v>
      </c>
      <c r="P14" s="16">
        <v>67</v>
      </c>
      <c r="Q14" s="16">
        <v>120</v>
      </c>
      <c r="R14" s="16">
        <v>385</v>
      </c>
      <c r="S14" s="16">
        <v>313</v>
      </c>
      <c r="T14" s="16">
        <v>698</v>
      </c>
      <c r="U14" s="16">
        <v>29868</v>
      </c>
      <c r="V14" s="16">
        <v>34279</v>
      </c>
      <c r="W14" s="16">
        <v>64147</v>
      </c>
      <c r="X14" s="16">
        <v>74</v>
      </c>
      <c r="Y14" s="16">
        <v>44</v>
      </c>
      <c r="Z14" s="16">
        <v>118</v>
      </c>
      <c r="AA14" s="16">
        <v>29942</v>
      </c>
      <c r="AB14" s="16">
        <v>34323</v>
      </c>
      <c r="AC14" s="16">
        <v>64265</v>
      </c>
    </row>
    <row r="15" spans="1:29" ht="18.95" customHeight="1" x14ac:dyDescent="0.15">
      <c r="A15" s="40"/>
      <c r="B15" s="6" t="s">
        <v>27</v>
      </c>
      <c r="C15" s="16">
        <v>11778</v>
      </c>
      <c r="D15" s="16">
        <v>13262</v>
      </c>
      <c r="E15" s="16">
        <v>25040</v>
      </c>
      <c r="F15" s="16">
        <v>0</v>
      </c>
      <c r="G15" s="16">
        <v>0</v>
      </c>
      <c r="H15" s="16">
        <v>0</v>
      </c>
      <c r="I15" s="16">
        <v>1</v>
      </c>
      <c r="J15" s="16">
        <v>3</v>
      </c>
      <c r="K15" s="16">
        <v>4</v>
      </c>
      <c r="L15" s="16">
        <v>0</v>
      </c>
      <c r="M15" s="16">
        <v>0</v>
      </c>
      <c r="N15" s="16">
        <v>0</v>
      </c>
      <c r="O15" s="16">
        <v>13</v>
      </c>
      <c r="P15" s="16">
        <v>30</v>
      </c>
      <c r="Q15" s="16">
        <v>43</v>
      </c>
      <c r="R15" s="16">
        <v>135</v>
      </c>
      <c r="S15" s="16">
        <v>144</v>
      </c>
      <c r="T15" s="16">
        <v>279</v>
      </c>
      <c r="U15" s="16">
        <v>11631</v>
      </c>
      <c r="V15" s="16">
        <v>13091</v>
      </c>
      <c r="W15" s="16">
        <v>24722</v>
      </c>
      <c r="X15" s="16">
        <v>24</v>
      </c>
      <c r="Y15" s="16">
        <v>29</v>
      </c>
      <c r="Z15" s="16">
        <v>53</v>
      </c>
      <c r="AA15" s="16">
        <v>11655</v>
      </c>
      <c r="AB15" s="16">
        <v>13120</v>
      </c>
      <c r="AC15" s="16">
        <v>24775</v>
      </c>
    </row>
    <row r="16" spans="1:29" ht="18.95" customHeight="1" x14ac:dyDescent="0.15">
      <c r="A16" s="40"/>
      <c r="B16" s="6" t="s">
        <v>26</v>
      </c>
      <c r="C16" s="16">
        <v>9427</v>
      </c>
      <c r="D16" s="16">
        <v>10158</v>
      </c>
      <c r="E16" s="16">
        <v>19585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10</v>
      </c>
      <c r="P16" s="16">
        <v>21</v>
      </c>
      <c r="Q16" s="16">
        <v>31</v>
      </c>
      <c r="R16" s="16">
        <v>97</v>
      </c>
      <c r="S16" s="16">
        <v>99</v>
      </c>
      <c r="T16" s="16">
        <v>196</v>
      </c>
      <c r="U16" s="16">
        <v>9320</v>
      </c>
      <c r="V16" s="16">
        <v>10038</v>
      </c>
      <c r="W16" s="16">
        <v>19358</v>
      </c>
      <c r="X16" s="16">
        <v>18</v>
      </c>
      <c r="Y16" s="16">
        <v>22</v>
      </c>
      <c r="Z16" s="16">
        <v>40</v>
      </c>
      <c r="AA16" s="16">
        <v>9338</v>
      </c>
      <c r="AB16" s="16">
        <v>10060</v>
      </c>
      <c r="AC16" s="16">
        <v>19398</v>
      </c>
    </row>
    <row r="17" spans="1:29" ht="18.95" customHeight="1" x14ac:dyDescent="0.15">
      <c r="A17" s="40"/>
      <c r="B17" s="6" t="s">
        <v>36</v>
      </c>
      <c r="C17" s="16">
        <v>9497</v>
      </c>
      <c r="D17" s="16">
        <v>10983</v>
      </c>
      <c r="E17" s="16">
        <v>20480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18</v>
      </c>
      <c r="P17" s="16">
        <v>22</v>
      </c>
      <c r="Q17" s="16">
        <v>40</v>
      </c>
      <c r="R17" s="16">
        <v>117</v>
      </c>
      <c r="S17" s="16">
        <v>84</v>
      </c>
      <c r="T17" s="16">
        <v>201</v>
      </c>
      <c r="U17" s="16">
        <v>9362</v>
      </c>
      <c r="V17" s="16">
        <v>10877</v>
      </c>
      <c r="W17" s="16">
        <v>20239</v>
      </c>
      <c r="X17" s="16">
        <v>31</v>
      </c>
      <c r="Y17" s="16">
        <v>15</v>
      </c>
      <c r="Z17" s="16">
        <v>46</v>
      </c>
      <c r="AA17" s="16">
        <v>9393</v>
      </c>
      <c r="AB17" s="16">
        <v>10892</v>
      </c>
      <c r="AC17" s="16">
        <v>20285</v>
      </c>
    </row>
    <row r="18" spans="1:29" ht="18.95" customHeight="1" x14ac:dyDescent="0.15">
      <c r="A18" s="41"/>
      <c r="B18" s="7" t="s">
        <v>18</v>
      </c>
      <c r="C18" s="17">
        <v>340652</v>
      </c>
      <c r="D18" s="17">
        <v>384931</v>
      </c>
      <c r="E18" s="17">
        <v>725583</v>
      </c>
      <c r="F18" s="17">
        <v>0</v>
      </c>
      <c r="G18" s="17">
        <v>1</v>
      </c>
      <c r="H18" s="17">
        <v>1</v>
      </c>
      <c r="I18" s="17">
        <v>104</v>
      </c>
      <c r="J18" s="17">
        <v>113</v>
      </c>
      <c r="K18" s="17">
        <v>217</v>
      </c>
      <c r="L18" s="17">
        <v>0</v>
      </c>
      <c r="M18" s="17">
        <v>0</v>
      </c>
      <c r="N18" s="17">
        <v>0</v>
      </c>
      <c r="O18" s="17">
        <v>649</v>
      </c>
      <c r="P18" s="17">
        <v>718</v>
      </c>
      <c r="Q18" s="17">
        <v>1367</v>
      </c>
      <c r="R18" s="65">
        <v>4949</v>
      </c>
      <c r="S18" s="65">
        <v>4063</v>
      </c>
      <c r="T18" s="17">
        <v>9012</v>
      </c>
      <c r="U18" s="65">
        <v>335158</v>
      </c>
      <c r="V18" s="65">
        <v>380264</v>
      </c>
      <c r="W18" s="17">
        <v>715422</v>
      </c>
      <c r="X18" s="17">
        <v>691</v>
      </c>
      <c r="Y18" s="17">
        <v>564</v>
      </c>
      <c r="Z18" s="17">
        <v>1255</v>
      </c>
      <c r="AA18" s="65">
        <v>335849</v>
      </c>
      <c r="AB18" s="65">
        <v>380828</v>
      </c>
      <c r="AC18" s="17">
        <v>716677</v>
      </c>
    </row>
    <row r="19" spans="1:29" ht="18.95" customHeight="1" x14ac:dyDescent="0.15">
      <c r="A19" s="42" t="s">
        <v>74</v>
      </c>
      <c r="B19" s="8" t="s">
        <v>21</v>
      </c>
      <c r="C19" s="18">
        <v>1825</v>
      </c>
      <c r="D19" s="18">
        <v>2162</v>
      </c>
      <c r="E19" s="18">
        <v>3987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5</v>
      </c>
      <c r="P19" s="18">
        <v>6</v>
      </c>
      <c r="Q19" s="18">
        <v>11</v>
      </c>
      <c r="R19" s="18">
        <v>18</v>
      </c>
      <c r="S19" s="18">
        <v>24</v>
      </c>
      <c r="T19" s="18">
        <v>42</v>
      </c>
      <c r="U19" s="18">
        <v>1802</v>
      </c>
      <c r="V19" s="18">
        <v>2132</v>
      </c>
      <c r="W19" s="18">
        <v>3934</v>
      </c>
      <c r="X19" s="18">
        <v>4</v>
      </c>
      <c r="Y19" s="18">
        <v>3</v>
      </c>
      <c r="Z19" s="18">
        <v>7</v>
      </c>
      <c r="AA19" s="18">
        <v>1806</v>
      </c>
      <c r="AB19" s="18">
        <v>2135</v>
      </c>
      <c r="AC19" s="18">
        <v>3941</v>
      </c>
    </row>
    <row r="20" spans="1:29" ht="18.95" customHeight="1" x14ac:dyDescent="0.15">
      <c r="A20" s="40"/>
      <c r="B20" s="9" t="s">
        <v>37</v>
      </c>
      <c r="C20" s="15">
        <v>1825</v>
      </c>
      <c r="D20" s="15">
        <v>2162</v>
      </c>
      <c r="E20" s="15">
        <v>3987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5</v>
      </c>
      <c r="P20" s="15">
        <v>6</v>
      </c>
      <c r="Q20" s="15">
        <v>11</v>
      </c>
      <c r="R20" s="15">
        <v>18</v>
      </c>
      <c r="S20" s="15">
        <v>24</v>
      </c>
      <c r="T20" s="15">
        <v>42</v>
      </c>
      <c r="U20" s="15">
        <v>1802</v>
      </c>
      <c r="V20" s="15">
        <v>2132</v>
      </c>
      <c r="W20" s="15">
        <v>3934</v>
      </c>
      <c r="X20" s="15">
        <v>4</v>
      </c>
      <c r="Y20" s="15">
        <v>3</v>
      </c>
      <c r="Z20" s="15">
        <v>7</v>
      </c>
      <c r="AA20" s="15">
        <v>1806</v>
      </c>
      <c r="AB20" s="15">
        <v>2135</v>
      </c>
      <c r="AC20" s="15">
        <v>3941</v>
      </c>
    </row>
    <row r="21" spans="1:29" ht="18.95" customHeight="1" x14ac:dyDescent="0.15">
      <c r="A21" s="40"/>
      <c r="B21" s="6" t="s">
        <v>24</v>
      </c>
      <c r="C21" s="16">
        <v>830</v>
      </c>
      <c r="D21" s="16">
        <v>888</v>
      </c>
      <c r="E21" s="16">
        <v>1718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3</v>
      </c>
      <c r="P21" s="16">
        <v>2</v>
      </c>
      <c r="Q21" s="16">
        <v>5</v>
      </c>
      <c r="R21" s="16">
        <v>11</v>
      </c>
      <c r="S21" s="16">
        <v>7</v>
      </c>
      <c r="T21" s="16">
        <v>18</v>
      </c>
      <c r="U21" s="16">
        <v>816</v>
      </c>
      <c r="V21" s="16">
        <v>879</v>
      </c>
      <c r="W21" s="16">
        <v>1695</v>
      </c>
      <c r="X21" s="16">
        <v>4</v>
      </c>
      <c r="Y21" s="16">
        <v>3</v>
      </c>
      <c r="Z21" s="16">
        <v>7</v>
      </c>
      <c r="AA21" s="16">
        <v>820</v>
      </c>
      <c r="AB21" s="16">
        <v>882</v>
      </c>
      <c r="AC21" s="16">
        <v>1702</v>
      </c>
    </row>
    <row r="22" spans="1:29" ht="18.95" customHeight="1" x14ac:dyDescent="0.15">
      <c r="A22" s="40"/>
      <c r="B22" s="9" t="s">
        <v>15</v>
      </c>
      <c r="C22" s="16">
        <v>830</v>
      </c>
      <c r="D22" s="16">
        <v>888</v>
      </c>
      <c r="E22" s="16">
        <v>1718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3</v>
      </c>
      <c r="P22" s="16">
        <v>2</v>
      </c>
      <c r="Q22" s="16">
        <v>5</v>
      </c>
      <c r="R22" s="16">
        <v>11</v>
      </c>
      <c r="S22" s="16">
        <v>7</v>
      </c>
      <c r="T22" s="16">
        <v>18</v>
      </c>
      <c r="U22" s="16">
        <v>816</v>
      </c>
      <c r="V22" s="16">
        <v>879</v>
      </c>
      <c r="W22" s="16">
        <v>1695</v>
      </c>
      <c r="X22" s="16">
        <v>4</v>
      </c>
      <c r="Y22" s="16">
        <v>3</v>
      </c>
      <c r="Z22" s="16">
        <v>7</v>
      </c>
      <c r="AA22" s="16">
        <v>820</v>
      </c>
      <c r="AB22" s="16">
        <v>882</v>
      </c>
      <c r="AC22" s="16">
        <v>1702</v>
      </c>
    </row>
    <row r="23" spans="1:29" ht="18.95" customHeight="1" x14ac:dyDescent="0.15">
      <c r="A23" s="40"/>
      <c r="B23" s="6" t="s">
        <v>16</v>
      </c>
      <c r="C23" s="16">
        <v>9856</v>
      </c>
      <c r="D23" s="16">
        <v>11102</v>
      </c>
      <c r="E23" s="16">
        <v>20958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19</v>
      </c>
      <c r="P23" s="16">
        <v>25</v>
      </c>
      <c r="Q23" s="16">
        <v>44</v>
      </c>
      <c r="R23" s="16">
        <v>99</v>
      </c>
      <c r="S23" s="16">
        <v>94</v>
      </c>
      <c r="T23" s="16">
        <v>193</v>
      </c>
      <c r="U23" s="16">
        <v>9738</v>
      </c>
      <c r="V23" s="16">
        <v>10983</v>
      </c>
      <c r="W23" s="16">
        <v>20721</v>
      </c>
      <c r="X23" s="16">
        <v>22</v>
      </c>
      <c r="Y23" s="16">
        <v>10</v>
      </c>
      <c r="Z23" s="16">
        <v>32</v>
      </c>
      <c r="AA23" s="16">
        <v>9760</v>
      </c>
      <c r="AB23" s="16">
        <v>10993</v>
      </c>
      <c r="AC23" s="16">
        <v>20753</v>
      </c>
    </row>
    <row r="24" spans="1:29" ht="18.95" customHeight="1" x14ac:dyDescent="0.15">
      <c r="A24" s="40"/>
      <c r="B24" s="9" t="s">
        <v>38</v>
      </c>
      <c r="C24" s="15">
        <v>1200</v>
      </c>
      <c r="D24" s="15">
        <v>1311</v>
      </c>
      <c r="E24" s="15">
        <v>2511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3</v>
      </c>
      <c r="P24" s="15">
        <v>5</v>
      </c>
      <c r="Q24" s="15">
        <v>8</v>
      </c>
      <c r="R24" s="15">
        <v>14</v>
      </c>
      <c r="S24" s="15">
        <v>11</v>
      </c>
      <c r="T24" s="15">
        <v>25</v>
      </c>
      <c r="U24" s="15">
        <v>1183</v>
      </c>
      <c r="V24" s="15">
        <v>1295</v>
      </c>
      <c r="W24" s="15">
        <v>2478</v>
      </c>
      <c r="X24" s="15">
        <v>2</v>
      </c>
      <c r="Y24" s="15">
        <v>3</v>
      </c>
      <c r="Z24" s="15">
        <v>5</v>
      </c>
      <c r="AA24" s="15">
        <v>1185</v>
      </c>
      <c r="AB24" s="15">
        <v>1298</v>
      </c>
      <c r="AC24" s="15">
        <v>2483</v>
      </c>
    </row>
    <row r="25" spans="1:29" ht="18.95" customHeight="1" x14ac:dyDescent="0.15">
      <c r="A25" s="40"/>
      <c r="B25" s="9" t="s">
        <v>41</v>
      </c>
      <c r="C25" s="15">
        <v>5994</v>
      </c>
      <c r="D25" s="15">
        <v>6861</v>
      </c>
      <c r="E25" s="15">
        <v>12855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9</v>
      </c>
      <c r="P25" s="15">
        <v>13</v>
      </c>
      <c r="Q25" s="15">
        <v>22</v>
      </c>
      <c r="R25" s="15">
        <v>61</v>
      </c>
      <c r="S25" s="15">
        <v>61</v>
      </c>
      <c r="T25" s="15">
        <v>122</v>
      </c>
      <c r="U25" s="15">
        <v>5924</v>
      </c>
      <c r="V25" s="15">
        <v>6787</v>
      </c>
      <c r="W25" s="15">
        <v>12711</v>
      </c>
      <c r="X25" s="15">
        <v>13</v>
      </c>
      <c r="Y25" s="15">
        <v>3</v>
      </c>
      <c r="Z25" s="15">
        <v>16</v>
      </c>
      <c r="AA25" s="15">
        <v>5937</v>
      </c>
      <c r="AB25" s="15">
        <v>6790</v>
      </c>
      <c r="AC25" s="15">
        <v>12727</v>
      </c>
    </row>
    <row r="26" spans="1:29" ht="18.95" customHeight="1" x14ac:dyDescent="0.15">
      <c r="A26" s="40"/>
      <c r="B26" s="9" t="s">
        <v>10</v>
      </c>
      <c r="C26" s="15">
        <v>2662</v>
      </c>
      <c r="D26" s="15">
        <v>2930</v>
      </c>
      <c r="E26" s="15">
        <v>5592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7</v>
      </c>
      <c r="P26" s="15">
        <v>7</v>
      </c>
      <c r="Q26" s="15">
        <v>14</v>
      </c>
      <c r="R26" s="15">
        <v>24</v>
      </c>
      <c r="S26" s="15">
        <v>22</v>
      </c>
      <c r="T26" s="15">
        <v>46</v>
      </c>
      <c r="U26" s="15">
        <v>2631</v>
      </c>
      <c r="V26" s="15">
        <v>2901</v>
      </c>
      <c r="W26" s="15">
        <v>5532</v>
      </c>
      <c r="X26" s="15">
        <v>7</v>
      </c>
      <c r="Y26" s="15">
        <v>4</v>
      </c>
      <c r="Z26" s="15">
        <v>11</v>
      </c>
      <c r="AA26" s="15">
        <v>2638</v>
      </c>
      <c r="AB26" s="15">
        <v>2905</v>
      </c>
      <c r="AC26" s="15">
        <v>5543</v>
      </c>
    </row>
    <row r="27" spans="1:29" ht="18.95" customHeight="1" x14ac:dyDescent="0.15">
      <c r="A27" s="40"/>
      <c r="B27" s="6" t="s">
        <v>25</v>
      </c>
      <c r="C27" s="16">
        <v>8503</v>
      </c>
      <c r="D27" s="16">
        <v>9700</v>
      </c>
      <c r="E27" s="16">
        <v>18203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24</v>
      </c>
      <c r="P27" s="16">
        <v>27</v>
      </c>
      <c r="Q27" s="16">
        <v>51</v>
      </c>
      <c r="R27" s="16">
        <v>117</v>
      </c>
      <c r="S27" s="16">
        <v>105</v>
      </c>
      <c r="T27" s="16">
        <v>222</v>
      </c>
      <c r="U27" s="16">
        <v>8362</v>
      </c>
      <c r="V27" s="16">
        <v>9568</v>
      </c>
      <c r="W27" s="16">
        <v>17930</v>
      </c>
      <c r="X27" s="16">
        <v>19</v>
      </c>
      <c r="Y27" s="16">
        <v>26</v>
      </c>
      <c r="Z27" s="16">
        <v>45</v>
      </c>
      <c r="AA27" s="16">
        <v>8381</v>
      </c>
      <c r="AB27" s="16">
        <v>9594</v>
      </c>
      <c r="AC27" s="16">
        <v>17975</v>
      </c>
    </row>
    <row r="28" spans="1:29" ht="18.95" customHeight="1" x14ac:dyDescent="0.15">
      <c r="A28" s="40"/>
      <c r="B28" s="9" t="s">
        <v>43</v>
      </c>
      <c r="C28" s="15">
        <v>3354</v>
      </c>
      <c r="D28" s="15">
        <v>3817</v>
      </c>
      <c r="E28" s="15">
        <v>7171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11</v>
      </c>
      <c r="P28" s="15">
        <v>19</v>
      </c>
      <c r="Q28" s="15">
        <v>30</v>
      </c>
      <c r="R28" s="15">
        <v>41</v>
      </c>
      <c r="S28" s="15">
        <v>25</v>
      </c>
      <c r="T28" s="15">
        <v>66</v>
      </c>
      <c r="U28" s="15">
        <v>3302</v>
      </c>
      <c r="V28" s="15">
        <v>3773</v>
      </c>
      <c r="W28" s="15">
        <v>7075</v>
      </c>
      <c r="X28" s="15">
        <v>5</v>
      </c>
      <c r="Y28" s="15">
        <v>5</v>
      </c>
      <c r="Z28" s="15">
        <v>10</v>
      </c>
      <c r="AA28" s="15">
        <v>3307</v>
      </c>
      <c r="AB28" s="15">
        <v>3778</v>
      </c>
      <c r="AC28" s="15">
        <v>7085</v>
      </c>
    </row>
    <row r="29" spans="1:29" ht="18.95" customHeight="1" x14ac:dyDescent="0.15">
      <c r="A29" s="40"/>
      <c r="B29" s="9" t="s">
        <v>9</v>
      </c>
      <c r="C29" s="15">
        <v>2142</v>
      </c>
      <c r="D29" s="15">
        <v>2548</v>
      </c>
      <c r="E29" s="15">
        <v>4690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8</v>
      </c>
      <c r="P29" s="15">
        <v>2</v>
      </c>
      <c r="Q29" s="15">
        <v>10</v>
      </c>
      <c r="R29" s="15">
        <v>22</v>
      </c>
      <c r="S29" s="15">
        <v>18</v>
      </c>
      <c r="T29" s="15">
        <v>40</v>
      </c>
      <c r="U29" s="15">
        <v>2112</v>
      </c>
      <c r="V29" s="15">
        <v>2528</v>
      </c>
      <c r="W29" s="15">
        <v>4640</v>
      </c>
      <c r="X29" s="15">
        <v>3</v>
      </c>
      <c r="Y29" s="15">
        <v>3</v>
      </c>
      <c r="Z29" s="15">
        <v>6</v>
      </c>
      <c r="AA29" s="15">
        <v>2115</v>
      </c>
      <c r="AB29" s="15">
        <v>2531</v>
      </c>
      <c r="AC29" s="15">
        <v>4646</v>
      </c>
    </row>
    <row r="30" spans="1:29" ht="18.95" customHeight="1" x14ac:dyDescent="0.15">
      <c r="A30" s="40"/>
      <c r="B30" s="9" t="s">
        <v>44</v>
      </c>
      <c r="C30" s="15">
        <v>1759</v>
      </c>
      <c r="D30" s="15">
        <v>2026</v>
      </c>
      <c r="E30" s="15">
        <v>3785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2</v>
      </c>
      <c r="P30" s="15">
        <v>1</v>
      </c>
      <c r="Q30" s="15">
        <v>3</v>
      </c>
      <c r="R30" s="15">
        <v>13</v>
      </c>
      <c r="S30" s="15">
        <v>23</v>
      </c>
      <c r="T30" s="15">
        <v>36</v>
      </c>
      <c r="U30" s="15">
        <v>1744</v>
      </c>
      <c r="V30" s="15">
        <v>2002</v>
      </c>
      <c r="W30" s="15">
        <v>3746</v>
      </c>
      <c r="X30" s="15">
        <v>6</v>
      </c>
      <c r="Y30" s="15">
        <v>10</v>
      </c>
      <c r="Z30" s="15">
        <v>16</v>
      </c>
      <c r="AA30" s="15">
        <v>1750</v>
      </c>
      <c r="AB30" s="15">
        <v>2012</v>
      </c>
      <c r="AC30" s="15">
        <v>3762</v>
      </c>
    </row>
    <row r="31" spans="1:29" ht="18.95" customHeight="1" x14ac:dyDescent="0.15">
      <c r="A31" s="40"/>
      <c r="B31" s="9" t="s">
        <v>35</v>
      </c>
      <c r="C31" s="15">
        <v>1248</v>
      </c>
      <c r="D31" s="15">
        <v>1309</v>
      </c>
      <c r="E31" s="15">
        <v>2557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3</v>
      </c>
      <c r="P31" s="15">
        <v>5</v>
      </c>
      <c r="Q31" s="15">
        <v>8</v>
      </c>
      <c r="R31" s="15">
        <v>41</v>
      </c>
      <c r="S31" s="15">
        <v>39</v>
      </c>
      <c r="T31" s="15">
        <v>80</v>
      </c>
      <c r="U31" s="15">
        <v>1204</v>
      </c>
      <c r="V31" s="15">
        <v>1265</v>
      </c>
      <c r="W31" s="15">
        <v>2469</v>
      </c>
      <c r="X31" s="15">
        <v>5</v>
      </c>
      <c r="Y31" s="15">
        <v>8</v>
      </c>
      <c r="Z31" s="15">
        <v>13</v>
      </c>
      <c r="AA31" s="15">
        <v>1209</v>
      </c>
      <c r="AB31" s="15">
        <v>1273</v>
      </c>
      <c r="AC31" s="15">
        <v>2482</v>
      </c>
    </row>
    <row r="32" spans="1:29" ht="18.95" customHeight="1" x14ac:dyDescent="0.15">
      <c r="A32" s="40"/>
      <c r="B32" s="6" t="s">
        <v>23</v>
      </c>
      <c r="C32" s="16">
        <v>7276</v>
      </c>
      <c r="D32" s="16">
        <v>8193</v>
      </c>
      <c r="E32" s="16">
        <v>15469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11</v>
      </c>
      <c r="P32" s="16">
        <v>9</v>
      </c>
      <c r="Q32" s="16">
        <v>20</v>
      </c>
      <c r="R32" s="16">
        <v>70</v>
      </c>
      <c r="S32" s="16">
        <v>74</v>
      </c>
      <c r="T32" s="16">
        <v>144</v>
      </c>
      <c r="U32" s="16">
        <v>7195</v>
      </c>
      <c r="V32" s="16">
        <v>8110</v>
      </c>
      <c r="W32" s="16">
        <v>15305</v>
      </c>
      <c r="X32" s="16">
        <v>8</v>
      </c>
      <c r="Y32" s="16">
        <v>13</v>
      </c>
      <c r="Z32" s="16">
        <v>21</v>
      </c>
      <c r="AA32" s="16">
        <v>7203</v>
      </c>
      <c r="AB32" s="16">
        <v>8123</v>
      </c>
      <c r="AC32" s="16">
        <v>15326</v>
      </c>
    </row>
    <row r="33" spans="1:29" ht="18.95" customHeight="1" x14ac:dyDescent="0.15">
      <c r="A33" s="40"/>
      <c r="B33" s="9" t="s">
        <v>3</v>
      </c>
      <c r="C33" s="16">
        <v>7276</v>
      </c>
      <c r="D33" s="16">
        <v>8193</v>
      </c>
      <c r="E33" s="16">
        <v>15469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11</v>
      </c>
      <c r="P33" s="16">
        <v>9</v>
      </c>
      <c r="Q33" s="16">
        <v>20</v>
      </c>
      <c r="R33" s="16">
        <v>70</v>
      </c>
      <c r="S33" s="16">
        <v>74</v>
      </c>
      <c r="T33" s="16">
        <v>144</v>
      </c>
      <c r="U33" s="16">
        <v>7195</v>
      </c>
      <c r="V33" s="16">
        <v>8110</v>
      </c>
      <c r="W33" s="16">
        <v>15305</v>
      </c>
      <c r="X33" s="16">
        <v>8</v>
      </c>
      <c r="Y33" s="16">
        <v>13</v>
      </c>
      <c r="Z33" s="16">
        <v>21</v>
      </c>
      <c r="AA33" s="16">
        <v>7203</v>
      </c>
      <c r="AB33" s="16">
        <v>8123</v>
      </c>
      <c r="AC33" s="16">
        <v>15326</v>
      </c>
    </row>
    <row r="34" spans="1:29" ht="18.95" customHeight="1" x14ac:dyDescent="0.15">
      <c r="A34" s="40"/>
      <c r="B34" s="6" t="s">
        <v>29</v>
      </c>
      <c r="C34" s="16">
        <v>6531</v>
      </c>
      <c r="D34" s="16">
        <v>6958</v>
      </c>
      <c r="E34" s="16">
        <v>13489</v>
      </c>
      <c r="F34" s="16">
        <v>0</v>
      </c>
      <c r="G34" s="16">
        <v>0</v>
      </c>
      <c r="H34" s="16">
        <v>0</v>
      </c>
      <c r="I34" s="16">
        <v>2</v>
      </c>
      <c r="J34" s="16">
        <v>1</v>
      </c>
      <c r="K34" s="16">
        <v>3</v>
      </c>
      <c r="L34" s="16">
        <v>0</v>
      </c>
      <c r="M34" s="16">
        <v>0</v>
      </c>
      <c r="N34" s="16">
        <v>0</v>
      </c>
      <c r="O34" s="16">
        <v>12</v>
      </c>
      <c r="P34" s="16">
        <v>11</v>
      </c>
      <c r="Q34" s="16">
        <v>23</v>
      </c>
      <c r="R34" s="16">
        <v>45</v>
      </c>
      <c r="S34" s="16">
        <v>30</v>
      </c>
      <c r="T34" s="16">
        <v>75</v>
      </c>
      <c r="U34" s="16">
        <v>6476</v>
      </c>
      <c r="V34" s="16">
        <v>6918</v>
      </c>
      <c r="W34" s="16">
        <v>13394</v>
      </c>
      <c r="X34" s="16">
        <v>11</v>
      </c>
      <c r="Y34" s="16">
        <v>5</v>
      </c>
      <c r="Z34" s="16">
        <v>16</v>
      </c>
      <c r="AA34" s="16">
        <v>6487</v>
      </c>
      <c r="AB34" s="16">
        <v>6923</v>
      </c>
      <c r="AC34" s="16">
        <v>13410</v>
      </c>
    </row>
    <row r="35" spans="1:29" ht="18.95" customHeight="1" x14ac:dyDescent="0.15">
      <c r="A35" s="40"/>
      <c r="B35" s="9" t="s">
        <v>39</v>
      </c>
      <c r="C35" s="16">
        <v>5570</v>
      </c>
      <c r="D35" s="16">
        <v>5946</v>
      </c>
      <c r="E35" s="16">
        <v>11516</v>
      </c>
      <c r="F35" s="16">
        <v>0</v>
      </c>
      <c r="G35" s="16">
        <v>0</v>
      </c>
      <c r="H35" s="16">
        <v>0</v>
      </c>
      <c r="I35" s="16">
        <v>2</v>
      </c>
      <c r="J35" s="16">
        <v>1</v>
      </c>
      <c r="K35" s="16">
        <v>3</v>
      </c>
      <c r="L35" s="16">
        <v>0</v>
      </c>
      <c r="M35" s="16">
        <v>0</v>
      </c>
      <c r="N35" s="16">
        <v>0</v>
      </c>
      <c r="O35" s="16">
        <v>10</v>
      </c>
      <c r="P35" s="16">
        <v>9</v>
      </c>
      <c r="Q35" s="16">
        <v>19</v>
      </c>
      <c r="R35" s="16">
        <v>34</v>
      </c>
      <c r="S35" s="16">
        <v>22</v>
      </c>
      <c r="T35" s="16">
        <v>56</v>
      </c>
      <c r="U35" s="16">
        <v>5528</v>
      </c>
      <c r="V35" s="16">
        <v>5916</v>
      </c>
      <c r="W35" s="16">
        <v>11444</v>
      </c>
      <c r="X35" s="16">
        <v>9</v>
      </c>
      <c r="Y35" s="16">
        <v>3</v>
      </c>
      <c r="Z35" s="16">
        <v>12</v>
      </c>
      <c r="AA35" s="16">
        <v>5537</v>
      </c>
      <c r="AB35" s="16">
        <v>5919</v>
      </c>
      <c r="AC35" s="16">
        <v>11456</v>
      </c>
    </row>
    <row r="36" spans="1:29" ht="18.95" customHeight="1" x14ac:dyDescent="0.15">
      <c r="A36" s="40"/>
      <c r="B36" s="9" t="s">
        <v>45</v>
      </c>
      <c r="C36" s="16">
        <v>961</v>
      </c>
      <c r="D36" s="16">
        <v>1012</v>
      </c>
      <c r="E36" s="16">
        <v>1973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2</v>
      </c>
      <c r="P36" s="16">
        <v>2</v>
      </c>
      <c r="Q36" s="16">
        <v>4</v>
      </c>
      <c r="R36" s="16">
        <v>11</v>
      </c>
      <c r="S36" s="16">
        <v>8</v>
      </c>
      <c r="T36" s="16">
        <v>19</v>
      </c>
      <c r="U36" s="16">
        <v>948</v>
      </c>
      <c r="V36" s="16">
        <v>1002</v>
      </c>
      <c r="W36" s="16">
        <v>1950</v>
      </c>
      <c r="X36" s="16">
        <v>2</v>
      </c>
      <c r="Y36" s="16">
        <v>2</v>
      </c>
      <c r="Z36" s="16">
        <v>4</v>
      </c>
      <c r="AA36" s="16">
        <v>950</v>
      </c>
      <c r="AB36" s="16">
        <v>1004</v>
      </c>
      <c r="AC36" s="16">
        <v>1954</v>
      </c>
    </row>
    <row r="37" spans="1:29" ht="18.95" customHeight="1" x14ac:dyDescent="0.15">
      <c r="A37" s="41"/>
      <c r="B37" s="7" t="s">
        <v>75</v>
      </c>
      <c r="C37" s="17">
        <v>34821</v>
      </c>
      <c r="D37" s="17">
        <v>39003</v>
      </c>
      <c r="E37" s="17">
        <v>73824</v>
      </c>
      <c r="F37" s="17">
        <v>0</v>
      </c>
      <c r="G37" s="17">
        <v>0</v>
      </c>
      <c r="H37" s="17">
        <v>0</v>
      </c>
      <c r="I37" s="17">
        <v>2</v>
      </c>
      <c r="J37" s="17">
        <v>1</v>
      </c>
      <c r="K37" s="17">
        <v>3</v>
      </c>
      <c r="L37" s="17">
        <v>0</v>
      </c>
      <c r="M37" s="17">
        <v>0</v>
      </c>
      <c r="N37" s="17">
        <v>0</v>
      </c>
      <c r="O37" s="17">
        <v>74</v>
      </c>
      <c r="P37" s="17">
        <v>80</v>
      </c>
      <c r="Q37" s="17">
        <v>154</v>
      </c>
      <c r="R37" s="17">
        <v>360</v>
      </c>
      <c r="S37" s="17">
        <v>334</v>
      </c>
      <c r="T37" s="17">
        <v>694</v>
      </c>
      <c r="U37" s="17">
        <v>34389</v>
      </c>
      <c r="V37" s="17">
        <v>38590</v>
      </c>
      <c r="W37" s="17">
        <v>72979</v>
      </c>
      <c r="X37" s="17">
        <v>68</v>
      </c>
      <c r="Y37" s="17">
        <v>60</v>
      </c>
      <c r="Z37" s="17">
        <v>128</v>
      </c>
      <c r="AA37" s="17">
        <v>34457</v>
      </c>
      <c r="AB37" s="17">
        <v>38650</v>
      </c>
      <c r="AC37" s="17">
        <v>73107</v>
      </c>
    </row>
    <row r="38" spans="1:29" ht="18.95" customHeight="1" x14ac:dyDescent="0.1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1:29" ht="18.95" customHeight="1" x14ac:dyDescent="0.15">
      <c r="A39" s="39" t="s">
        <v>14</v>
      </c>
      <c r="B39" s="10" t="s">
        <v>18</v>
      </c>
      <c r="C39" s="20">
        <v>340652</v>
      </c>
      <c r="D39" s="20">
        <v>384931</v>
      </c>
      <c r="E39" s="20">
        <v>725583</v>
      </c>
      <c r="F39" s="20">
        <v>0</v>
      </c>
      <c r="G39" s="20">
        <v>1</v>
      </c>
      <c r="H39" s="20">
        <v>1</v>
      </c>
      <c r="I39" s="20">
        <v>104</v>
      </c>
      <c r="J39" s="20">
        <v>113</v>
      </c>
      <c r="K39" s="20">
        <v>217</v>
      </c>
      <c r="L39" s="20">
        <v>0</v>
      </c>
      <c r="M39" s="20">
        <v>0</v>
      </c>
      <c r="N39" s="20">
        <v>0</v>
      </c>
      <c r="O39" s="20">
        <v>649</v>
      </c>
      <c r="P39" s="20">
        <v>718</v>
      </c>
      <c r="Q39" s="20">
        <v>1367</v>
      </c>
      <c r="R39" s="66">
        <v>4949</v>
      </c>
      <c r="S39" s="66">
        <v>4063</v>
      </c>
      <c r="T39" s="20">
        <v>9012</v>
      </c>
      <c r="U39" s="66">
        <v>335158</v>
      </c>
      <c r="V39" s="66">
        <v>380264</v>
      </c>
      <c r="W39" s="20">
        <v>715422</v>
      </c>
      <c r="X39" s="20">
        <v>691</v>
      </c>
      <c r="Y39" s="20">
        <v>564</v>
      </c>
      <c r="Z39" s="20">
        <v>1255</v>
      </c>
      <c r="AA39" s="66">
        <v>335849</v>
      </c>
      <c r="AB39" s="66">
        <v>380828</v>
      </c>
      <c r="AC39" s="20">
        <v>716677</v>
      </c>
    </row>
    <row r="40" spans="1:29" ht="18.95" customHeight="1" x14ac:dyDescent="0.15">
      <c r="A40" s="40"/>
      <c r="B40" s="11" t="s">
        <v>75</v>
      </c>
      <c r="C40" s="21">
        <v>34821</v>
      </c>
      <c r="D40" s="21">
        <v>39003</v>
      </c>
      <c r="E40" s="21">
        <v>73824</v>
      </c>
      <c r="F40" s="21">
        <v>0</v>
      </c>
      <c r="G40" s="21">
        <v>0</v>
      </c>
      <c r="H40" s="21">
        <v>0</v>
      </c>
      <c r="I40" s="21">
        <v>2</v>
      </c>
      <c r="J40" s="21">
        <v>1</v>
      </c>
      <c r="K40" s="21">
        <v>3</v>
      </c>
      <c r="L40" s="21">
        <v>0</v>
      </c>
      <c r="M40" s="21">
        <v>0</v>
      </c>
      <c r="N40" s="21">
        <v>0</v>
      </c>
      <c r="O40" s="21">
        <v>74</v>
      </c>
      <c r="P40" s="21">
        <v>80</v>
      </c>
      <c r="Q40" s="21">
        <v>154</v>
      </c>
      <c r="R40" s="21">
        <v>360</v>
      </c>
      <c r="S40" s="21">
        <v>334</v>
      </c>
      <c r="T40" s="21">
        <v>694</v>
      </c>
      <c r="U40" s="21">
        <v>34389</v>
      </c>
      <c r="V40" s="21">
        <v>38590</v>
      </c>
      <c r="W40" s="21">
        <v>72979</v>
      </c>
      <c r="X40" s="21">
        <v>68</v>
      </c>
      <c r="Y40" s="21">
        <v>60</v>
      </c>
      <c r="Z40" s="21">
        <v>128</v>
      </c>
      <c r="AA40" s="21">
        <v>34457</v>
      </c>
      <c r="AB40" s="21">
        <v>38650</v>
      </c>
      <c r="AC40" s="21">
        <v>73107</v>
      </c>
    </row>
    <row r="41" spans="1:29" ht="18.95" customHeight="1" x14ac:dyDescent="0.15">
      <c r="A41" s="41"/>
      <c r="B41" s="12" t="s">
        <v>30</v>
      </c>
      <c r="C41" s="22">
        <v>375473</v>
      </c>
      <c r="D41" s="22">
        <v>423934</v>
      </c>
      <c r="E41" s="22">
        <v>799407</v>
      </c>
      <c r="F41" s="22">
        <v>0</v>
      </c>
      <c r="G41" s="22">
        <v>1</v>
      </c>
      <c r="H41" s="22">
        <v>1</v>
      </c>
      <c r="I41" s="22">
        <v>106</v>
      </c>
      <c r="J41" s="22">
        <v>114</v>
      </c>
      <c r="K41" s="22">
        <v>220</v>
      </c>
      <c r="L41" s="22">
        <v>0</v>
      </c>
      <c r="M41" s="22">
        <v>0</v>
      </c>
      <c r="N41" s="22">
        <v>0</v>
      </c>
      <c r="O41" s="22">
        <v>723</v>
      </c>
      <c r="P41" s="22">
        <v>798</v>
      </c>
      <c r="Q41" s="22">
        <v>1521</v>
      </c>
      <c r="R41" s="67">
        <v>5309</v>
      </c>
      <c r="S41" s="67">
        <v>4397</v>
      </c>
      <c r="T41" s="22">
        <v>9706</v>
      </c>
      <c r="U41" s="67">
        <v>369547</v>
      </c>
      <c r="V41" s="67">
        <v>418854</v>
      </c>
      <c r="W41" s="22">
        <v>788401</v>
      </c>
      <c r="X41" s="22">
        <v>759</v>
      </c>
      <c r="Y41" s="22">
        <v>624</v>
      </c>
      <c r="Z41" s="22">
        <v>1383</v>
      </c>
      <c r="AA41" s="67">
        <v>370306</v>
      </c>
      <c r="AB41" s="67">
        <v>419478</v>
      </c>
      <c r="AC41" s="22">
        <v>789784</v>
      </c>
    </row>
    <row r="42" spans="1:29" ht="18.95" customHeight="1" x14ac:dyDescent="0.15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</row>
    <row r="43" spans="1:29" s="4" customFormat="1" ht="37.5" hidden="1" customHeight="1" x14ac:dyDescent="0.15">
      <c r="A43" s="58" t="s">
        <v>4</v>
      </c>
      <c r="B43" s="59"/>
      <c r="C43" s="45" t="s">
        <v>65</v>
      </c>
      <c r="D43" s="46"/>
      <c r="E43" s="47"/>
      <c r="F43" s="45" t="s">
        <v>62</v>
      </c>
      <c r="G43" s="46"/>
      <c r="H43" s="47"/>
      <c r="I43" s="52" t="s">
        <v>42</v>
      </c>
      <c r="J43" s="53"/>
      <c r="K43" s="54"/>
      <c r="L43" s="52" t="s">
        <v>66</v>
      </c>
      <c r="M43" s="53"/>
      <c r="N43" s="54"/>
      <c r="O43" s="45" t="s">
        <v>46</v>
      </c>
      <c r="P43" s="46"/>
      <c r="Q43" s="47"/>
      <c r="R43" s="55" t="s">
        <v>61</v>
      </c>
      <c r="S43" s="56"/>
      <c r="T43" s="57"/>
      <c r="U43" s="45" t="s">
        <v>52</v>
      </c>
      <c r="V43" s="46"/>
      <c r="W43" s="47"/>
      <c r="X43" s="45" t="s">
        <v>40</v>
      </c>
      <c r="Y43" s="46"/>
      <c r="Z43" s="47"/>
      <c r="AA43" s="45" t="s">
        <v>59</v>
      </c>
      <c r="AB43" s="46"/>
      <c r="AC43" s="47"/>
    </row>
    <row r="44" spans="1:29" ht="18.95" hidden="1" customHeight="1" x14ac:dyDescent="0.15">
      <c r="A44" s="48" t="s">
        <v>60</v>
      </c>
      <c r="B44" s="49"/>
      <c r="C44" s="24" t="s">
        <v>12</v>
      </c>
      <c r="D44" s="24" t="s">
        <v>13</v>
      </c>
      <c r="E44" s="24" t="s">
        <v>14</v>
      </c>
      <c r="F44" s="24" t="s">
        <v>12</v>
      </c>
      <c r="G44" s="24" t="s">
        <v>13</v>
      </c>
      <c r="H44" s="24" t="s">
        <v>71</v>
      </c>
      <c r="I44" s="24" t="s">
        <v>12</v>
      </c>
      <c r="J44" s="24" t="s">
        <v>13</v>
      </c>
      <c r="K44" s="24" t="s">
        <v>71</v>
      </c>
      <c r="L44" s="24" t="s">
        <v>12</v>
      </c>
      <c r="M44" s="24" t="s">
        <v>13</v>
      </c>
      <c r="N44" s="24" t="s">
        <v>71</v>
      </c>
      <c r="O44" s="24" t="s">
        <v>12</v>
      </c>
      <c r="P44" s="24" t="s">
        <v>13</v>
      </c>
      <c r="Q44" s="24" t="s">
        <v>14</v>
      </c>
      <c r="R44" s="30" t="s">
        <v>12</v>
      </c>
      <c r="S44" s="30" t="s">
        <v>13</v>
      </c>
      <c r="T44" s="30" t="s">
        <v>14</v>
      </c>
      <c r="U44" s="24" t="s">
        <v>12</v>
      </c>
      <c r="V44" s="24" t="s">
        <v>13</v>
      </c>
      <c r="W44" s="24" t="s">
        <v>14</v>
      </c>
      <c r="X44" s="24" t="s">
        <v>12</v>
      </c>
      <c r="Y44" s="33" t="s">
        <v>13</v>
      </c>
      <c r="Z44" s="33" t="s">
        <v>14</v>
      </c>
      <c r="AA44" s="24" t="s">
        <v>12</v>
      </c>
      <c r="AB44" s="33" t="s">
        <v>13</v>
      </c>
      <c r="AC44" s="33" t="s">
        <v>14</v>
      </c>
    </row>
    <row r="45" spans="1:29" ht="18.95" hidden="1" customHeight="1" x14ac:dyDescent="0.15">
      <c r="A45" s="50" t="s">
        <v>56</v>
      </c>
      <c r="B45" s="51"/>
      <c r="C45" s="25">
        <f>$C$5</f>
        <v>118559</v>
      </c>
      <c r="D45" s="25">
        <f>$D$5</f>
        <v>136090</v>
      </c>
      <c r="E45" s="25">
        <f>$E$5</f>
        <v>254649</v>
      </c>
      <c r="F45" s="25">
        <f>$F$5</f>
        <v>0</v>
      </c>
      <c r="G45" s="25">
        <f>$G$5</f>
        <v>0</v>
      </c>
      <c r="H45" s="25">
        <f>$H$5</f>
        <v>0</v>
      </c>
      <c r="I45" s="25">
        <f t="shared" ref="I45:N45" si="0">I5</f>
        <v>62</v>
      </c>
      <c r="J45" s="25">
        <f t="shared" si="0"/>
        <v>67</v>
      </c>
      <c r="K45" s="25">
        <f t="shared" si="0"/>
        <v>129</v>
      </c>
      <c r="L45" s="25">
        <f t="shared" si="0"/>
        <v>0</v>
      </c>
      <c r="M45" s="25">
        <f t="shared" si="0"/>
        <v>0</v>
      </c>
      <c r="N45" s="25">
        <f t="shared" si="0"/>
        <v>0</v>
      </c>
      <c r="O45" s="25">
        <f>$O$5</f>
        <v>186</v>
      </c>
      <c r="P45" s="25">
        <f>$P$5</f>
        <v>181</v>
      </c>
      <c r="Q45" s="25">
        <f>$Q$5</f>
        <v>367</v>
      </c>
      <c r="R45" s="25">
        <f>$R$5</f>
        <v>2219</v>
      </c>
      <c r="S45" s="25">
        <f>$S$5</f>
        <v>1654</v>
      </c>
      <c r="T45" s="25">
        <f>$T$5</f>
        <v>3873</v>
      </c>
      <c r="U45" s="25">
        <f>$U$5</f>
        <v>116216</v>
      </c>
      <c r="V45" s="25">
        <f>$V$5</f>
        <v>134322</v>
      </c>
      <c r="W45" s="25">
        <f>$W$5</f>
        <v>250538</v>
      </c>
      <c r="X45" s="25">
        <f>$X$5</f>
        <v>216</v>
      </c>
      <c r="Y45" s="25">
        <f>$Y$5</f>
        <v>125</v>
      </c>
      <c r="Z45" s="25">
        <f>$Z$5</f>
        <v>341</v>
      </c>
      <c r="AA45" s="25">
        <f>$AA$5</f>
        <v>116432</v>
      </c>
      <c r="AB45" s="25">
        <f>$AB$5</f>
        <v>134447</v>
      </c>
      <c r="AC45" s="25">
        <f>$AC$5</f>
        <v>250879</v>
      </c>
    </row>
    <row r="46" spans="1:29" ht="18.95" hidden="1" customHeight="1" x14ac:dyDescent="0.15">
      <c r="A46" s="43" t="s">
        <v>47</v>
      </c>
      <c r="B46" s="44"/>
      <c r="C46" s="26">
        <f>$C$6+$C$23</f>
        <v>29297</v>
      </c>
      <c r="D46" s="26">
        <f>$D$6+$D$23</f>
        <v>33820</v>
      </c>
      <c r="E46" s="26">
        <f>$E$6+$E$23</f>
        <v>63117</v>
      </c>
      <c r="F46" s="26">
        <f>$F$6+$F$23</f>
        <v>0</v>
      </c>
      <c r="G46" s="26">
        <f>$G$6+$G$23</f>
        <v>0</v>
      </c>
      <c r="H46" s="26">
        <f>$H$6+$H$23</f>
        <v>0</v>
      </c>
      <c r="I46" s="26">
        <f t="shared" ref="I46:N46" si="1">I6+I23</f>
        <v>0</v>
      </c>
      <c r="J46" s="26">
        <f t="shared" si="1"/>
        <v>0</v>
      </c>
      <c r="K46" s="26">
        <f t="shared" si="1"/>
        <v>0</v>
      </c>
      <c r="L46" s="26">
        <f t="shared" si="1"/>
        <v>0</v>
      </c>
      <c r="M46" s="26">
        <f t="shared" si="1"/>
        <v>0</v>
      </c>
      <c r="N46" s="26">
        <f t="shared" si="1"/>
        <v>0</v>
      </c>
      <c r="O46" s="26">
        <f>$O$6+$O$23</f>
        <v>55</v>
      </c>
      <c r="P46" s="26">
        <f>$P$6+$P$23</f>
        <v>72</v>
      </c>
      <c r="Q46" s="26">
        <f>$Q$6+$Q$23</f>
        <v>127</v>
      </c>
      <c r="R46" s="26">
        <f>$R$6+$R$23</f>
        <v>377</v>
      </c>
      <c r="S46" s="26">
        <f>$S$6+$S$23</f>
        <v>350</v>
      </c>
      <c r="T46" s="26">
        <f>$T$6+$T$23</f>
        <v>727</v>
      </c>
      <c r="U46" s="26">
        <f>$U$6+$U$23</f>
        <v>28865</v>
      </c>
      <c r="V46" s="26">
        <f>$V$6+$V$23</f>
        <v>33398</v>
      </c>
      <c r="W46" s="26">
        <f>$W$6+$W$23</f>
        <v>62263</v>
      </c>
      <c r="X46" s="26">
        <f>$X$6+$X$23</f>
        <v>91</v>
      </c>
      <c r="Y46" s="26">
        <f>$Y$6+$Y$23</f>
        <v>59</v>
      </c>
      <c r="Z46" s="26">
        <f>$Z$6+$Z$23</f>
        <v>150</v>
      </c>
      <c r="AA46" s="26">
        <f>$AA$6+$AA$23</f>
        <v>28956</v>
      </c>
      <c r="AB46" s="26">
        <f>$AB$6+$AB$23</f>
        <v>33457</v>
      </c>
      <c r="AC46" s="26">
        <f>$AC$6+$AC$23</f>
        <v>62413</v>
      </c>
    </row>
    <row r="47" spans="1:29" ht="18.95" hidden="1" customHeight="1" x14ac:dyDescent="0.15">
      <c r="A47" s="43" t="s">
        <v>19</v>
      </c>
      <c r="B47" s="44"/>
      <c r="C47" s="26">
        <f>$C$7</f>
        <v>33590</v>
      </c>
      <c r="D47" s="26">
        <f>$D$7</f>
        <v>37433</v>
      </c>
      <c r="E47" s="26">
        <f>$E$7</f>
        <v>71023</v>
      </c>
      <c r="F47" s="26">
        <f>$F$7</f>
        <v>0</v>
      </c>
      <c r="G47" s="26">
        <f>$G$7</f>
        <v>1</v>
      </c>
      <c r="H47" s="26">
        <f>$H$7</f>
        <v>1</v>
      </c>
      <c r="I47" s="26">
        <f t="shared" ref="I47:N49" si="2">I7</f>
        <v>0</v>
      </c>
      <c r="J47" s="26">
        <f t="shared" si="2"/>
        <v>0</v>
      </c>
      <c r="K47" s="26">
        <f t="shared" si="2"/>
        <v>0</v>
      </c>
      <c r="L47" s="26">
        <f t="shared" si="2"/>
        <v>0</v>
      </c>
      <c r="M47" s="26">
        <f t="shared" si="2"/>
        <v>0</v>
      </c>
      <c r="N47" s="26">
        <f t="shared" si="2"/>
        <v>0</v>
      </c>
      <c r="O47" s="26">
        <f>$O$7</f>
        <v>113</v>
      </c>
      <c r="P47" s="26">
        <f>$P$7</f>
        <v>109</v>
      </c>
      <c r="Q47" s="26">
        <f>$Q$7</f>
        <v>222</v>
      </c>
      <c r="R47" s="26">
        <f>$R$7</f>
        <v>408</v>
      </c>
      <c r="S47" s="26">
        <f>$S$7</f>
        <v>387</v>
      </c>
      <c r="T47" s="26">
        <f>$T$7</f>
        <v>795</v>
      </c>
      <c r="U47" s="26">
        <f>$U$7</f>
        <v>33069</v>
      </c>
      <c r="V47" s="26">
        <f>$V$7</f>
        <v>36938</v>
      </c>
      <c r="W47" s="26">
        <f>$W$7</f>
        <v>70007</v>
      </c>
      <c r="X47" s="26">
        <f>$X$7</f>
        <v>82</v>
      </c>
      <c r="Y47" s="26">
        <f>$Y$7</f>
        <v>91</v>
      </c>
      <c r="Z47" s="26">
        <f>$Z$7</f>
        <v>173</v>
      </c>
      <c r="AA47" s="26">
        <f>$AA$7</f>
        <v>33151</v>
      </c>
      <c r="AB47" s="26">
        <f>$AB$7</f>
        <v>37029</v>
      </c>
      <c r="AC47" s="26">
        <f>$AC$7</f>
        <v>70180</v>
      </c>
    </row>
    <row r="48" spans="1:29" ht="18.95" hidden="1" customHeight="1" x14ac:dyDescent="0.15">
      <c r="A48" s="43" t="s">
        <v>11</v>
      </c>
      <c r="B48" s="44"/>
      <c r="C48" s="26">
        <f>$C$8</f>
        <v>27109</v>
      </c>
      <c r="D48" s="26">
        <f>$D$8</f>
        <v>30744</v>
      </c>
      <c r="E48" s="26">
        <f>$E$8</f>
        <v>57853</v>
      </c>
      <c r="F48" s="26">
        <f>$F$8</f>
        <v>0</v>
      </c>
      <c r="G48" s="26">
        <f>$G$8</f>
        <v>0</v>
      </c>
      <c r="H48" s="26">
        <f>$H$8</f>
        <v>0</v>
      </c>
      <c r="I48" s="26">
        <f t="shared" si="2"/>
        <v>0</v>
      </c>
      <c r="J48" s="26">
        <f t="shared" si="2"/>
        <v>0</v>
      </c>
      <c r="K48" s="26">
        <f t="shared" si="2"/>
        <v>0</v>
      </c>
      <c r="L48" s="26">
        <f t="shared" si="2"/>
        <v>0</v>
      </c>
      <c r="M48" s="26">
        <f t="shared" si="2"/>
        <v>0</v>
      </c>
      <c r="N48" s="26">
        <f t="shared" si="2"/>
        <v>0</v>
      </c>
      <c r="O48" s="26">
        <f t="shared" ref="O48:AC49" si="3">O8</f>
        <v>54</v>
      </c>
      <c r="P48" s="26">
        <f t="shared" si="3"/>
        <v>50</v>
      </c>
      <c r="Q48" s="26">
        <f t="shared" si="3"/>
        <v>104</v>
      </c>
      <c r="R48" s="26">
        <f t="shared" si="3"/>
        <v>392</v>
      </c>
      <c r="S48" s="26">
        <f t="shared" si="3"/>
        <v>354</v>
      </c>
      <c r="T48" s="26">
        <f t="shared" si="3"/>
        <v>746</v>
      </c>
      <c r="U48" s="26">
        <f t="shared" si="3"/>
        <v>26663</v>
      </c>
      <c r="V48" s="26">
        <f t="shared" si="3"/>
        <v>30340</v>
      </c>
      <c r="W48" s="26">
        <f t="shared" si="3"/>
        <v>57003</v>
      </c>
      <c r="X48" s="26">
        <f t="shared" si="3"/>
        <v>67</v>
      </c>
      <c r="Y48" s="26">
        <f t="shared" si="3"/>
        <v>78</v>
      </c>
      <c r="Z48" s="26">
        <f t="shared" si="3"/>
        <v>145</v>
      </c>
      <c r="AA48" s="26">
        <f t="shared" si="3"/>
        <v>26730</v>
      </c>
      <c r="AB48" s="26">
        <f t="shared" si="3"/>
        <v>30418</v>
      </c>
      <c r="AC48" s="26">
        <f t="shared" si="3"/>
        <v>57148</v>
      </c>
    </row>
    <row r="49" spans="1:29" ht="18.95" hidden="1" customHeight="1" x14ac:dyDescent="0.15">
      <c r="A49" s="43" t="s">
        <v>57</v>
      </c>
      <c r="B49" s="44"/>
      <c r="C49" s="26">
        <f t="shared" ref="C49:H49" si="4">C9</f>
        <v>10109</v>
      </c>
      <c r="D49" s="26">
        <f t="shared" si="4"/>
        <v>11319</v>
      </c>
      <c r="E49" s="26">
        <f t="shared" si="4"/>
        <v>21428</v>
      </c>
      <c r="F49" s="26">
        <f t="shared" si="4"/>
        <v>0</v>
      </c>
      <c r="G49" s="26">
        <f t="shared" si="4"/>
        <v>0</v>
      </c>
      <c r="H49" s="26">
        <f t="shared" si="4"/>
        <v>0</v>
      </c>
      <c r="I49" s="26">
        <f t="shared" si="2"/>
        <v>3</v>
      </c>
      <c r="J49" s="26">
        <f t="shared" si="2"/>
        <v>2</v>
      </c>
      <c r="K49" s="26">
        <f t="shared" si="2"/>
        <v>5</v>
      </c>
      <c r="L49" s="26">
        <f t="shared" si="2"/>
        <v>0</v>
      </c>
      <c r="M49" s="26">
        <f t="shared" si="2"/>
        <v>0</v>
      </c>
      <c r="N49" s="26">
        <f t="shared" si="2"/>
        <v>0</v>
      </c>
      <c r="O49" s="26">
        <f t="shared" si="3"/>
        <v>24</v>
      </c>
      <c r="P49" s="26">
        <f t="shared" si="3"/>
        <v>26</v>
      </c>
      <c r="Q49" s="26">
        <f t="shared" si="3"/>
        <v>50</v>
      </c>
      <c r="R49" s="26">
        <f t="shared" si="3"/>
        <v>102</v>
      </c>
      <c r="S49" s="26">
        <f t="shared" si="3"/>
        <v>96</v>
      </c>
      <c r="T49" s="26">
        <f t="shared" si="3"/>
        <v>198</v>
      </c>
      <c r="U49" s="26">
        <f t="shared" si="3"/>
        <v>9986</v>
      </c>
      <c r="V49" s="26">
        <f t="shared" si="3"/>
        <v>11199</v>
      </c>
      <c r="W49" s="26">
        <f t="shared" si="3"/>
        <v>21185</v>
      </c>
      <c r="X49" s="26">
        <f t="shared" si="3"/>
        <v>15</v>
      </c>
      <c r="Y49" s="26">
        <f t="shared" si="3"/>
        <v>16</v>
      </c>
      <c r="Z49" s="26">
        <f t="shared" si="3"/>
        <v>31</v>
      </c>
      <c r="AA49" s="26">
        <f t="shared" si="3"/>
        <v>10001</v>
      </c>
      <c r="AB49" s="26">
        <f t="shared" si="3"/>
        <v>11215</v>
      </c>
      <c r="AC49" s="26">
        <f t="shared" si="3"/>
        <v>21216</v>
      </c>
    </row>
    <row r="50" spans="1:29" ht="18.95" hidden="1" customHeight="1" x14ac:dyDescent="0.15">
      <c r="A50" s="43" t="s">
        <v>48</v>
      </c>
      <c r="B50" s="44"/>
      <c r="C50" s="26">
        <f t="shared" ref="C50:AC50" si="5">C10+C34</f>
        <v>23599</v>
      </c>
      <c r="D50" s="26">
        <f t="shared" si="5"/>
        <v>25356</v>
      </c>
      <c r="E50" s="26">
        <f t="shared" si="5"/>
        <v>48955</v>
      </c>
      <c r="F50" s="26">
        <f t="shared" si="5"/>
        <v>0</v>
      </c>
      <c r="G50" s="26">
        <f t="shared" si="5"/>
        <v>0</v>
      </c>
      <c r="H50" s="26">
        <f t="shared" si="5"/>
        <v>0</v>
      </c>
      <c r="I50" s="26">
        <f t="shared" si="5"/>
        <v>6</v>
      </c>
      <c r="J50" s="26">
        <f t="shared" si="5"/>
        <v>10</v>
      </c>
      <c r="K50" s="26">
        <f t="shared" si="5"/>
        <v>16</v>
      </c>
      <c r="L50" s="26">
        <f t="shared" si="5"/>
        <v>0</v>
      </c>
      <c r="M50" s="26">
        <f t="shared" si="5"/>
        <v>0</v>
      </c>
      <c r="N50" s="26">
        <f t="shared" si="5"/>
        <v>0</v>
      </c>
      <c r="O50" s="26">
        <f t="shared" si="5"/>
        <v>39</v>
      </c>
      <c r="P50" s="26">
        <f t="shared" si="5"/>
        <v>53</v>
      </c>
      <c r="Q50" s="26">
        <f t="shared" si="5"/>
        <v>92</v>
      </c>
      <c r="R50" s="26">
        <f t="shared" si="5"/>
        <v>162</v>
      </c>
      <c r="S50" s="26">
        <f t="shared" si="5"/>
        <v>142</v>
      </c>
      <c r="T50" s="26">
        <f t="shared" si="5"/>
        <v>304</v>
      </c>
      <c r="U50" s="26">
        <f t="shared" si="5"/>
        <v>23404</v>
      </c>
      <c r="V50" s="26">
        <f t="shared" si="5"/>
        <v>25171</v>
      </c>
      <c r="W50" s="26">
        <f t="shared" si="5"/>
        <v>48575</v>
      </c>
      <c r="X50" s="26">
        <f t="shared" si="5"/>
        <v>24</v>
      </c>
      <c r="Y50" s="26">
        <f t="shared" si="5"/>
        <v>19</v>
      </c>
      <c r="Z50" s="26">
        <f t="shared" si="5"/>
        <v>43</v>
      </c>
      <c r="AA50" s="26">
        <f t="shared" si="5"/>
        <v>23428</v>
      </c>
      <c r="AB50" s="26">
        <f t="shared" si="5"/>
        <v>25190</v>
      </c>
      <c r="AC50" s="26">
        <f t="shared" si="5"/>
        <v>48618</v>
      </c>
    </row>
    <row r="51" spans="1:29" ht="18.95" hidden="1" customHeight="1" x14ac:dyDescent="0.15">
      <c r="A51" s="43" t="s">
        <v>49</v>
      </c>
      <c r="B51" s="44"/>
      <c r="C51" s="26">
        <f t="shared" ref="C51:H51" si="6">C11+C20</f>
        <v>13132</v>
      </c>
      <c r="D51" s="26">
        <f t="shared" si="6"/>
        <v>14742</v>
      </c>
      <c r="E51" s="26">
        <f t="shared" si="6"/>
        <v>27874</v>
      </c>
      <c r="F51" s="26">
        <f t="shared" si="6"/>
        <v>0</v>
      </c>
      <c r="G51" s="26">
        <f t="shared" si="6"/>
        <v>0</v>
      </c>
      <c r="H51" s="26">
        <f t="shared" si="6"/>
        <v>0</v>
      </c>
      <c r="I51" s="26">
        <f t="shared" ref="I51:N51" si="7">I11+I19</f>
        <v>0</v>
      </c>
      <c r="J51" s="26">
        <f t="shared" si="7"/>
        <v>0</v>
      </c>
      <c r="K51" s="26">
        <f t="shared" si="7"/>
        <v>0</v>
      </c>
      <c r="L51" s="26">
        <f t="shared" si="7"/>
        <v>0</v>
      </c>
      <c r="M51" s="26">
        <f t="shared" si="7"/>
        <v>0</v>
      </c>
      <c r="N51" s="26">
        <f t="shared" si="7"/>
        <v>0</v>
      </c>
      <c r="O51" s="26">
        <f t="shared" ref="O51:AC51" si="8">O11+O20</f>
        <v>47</v>
      </c>
      <c r="P51" s="26">
        <f t="shared" si="8"/>
        <v>40</v>
      </c>
      <c r="Q51" s="26">
        <f t="shared" si="8"/>
        <v>87</v>
      </c>
      <c r="R51" s="26">
        <f t="shared" si="8"/>
        <v>188</v>
      </c>
      <c r="S51" s="26">
        <f t="shared" si="8"/>
        <v>185</v>
      </c>
      <c r="T51" s="26">
        <f t="shared" si="8"/>
        <v>373</v>
      </c>
      <c r="U51" s="26">
        <f t="shared" si="8"/>
        <v>12897</v>
      </c>
      <c r="V51" s="26">
        <f t="shared" si="8"/>
        <v>14517</v>
      </c>
      <c r="W51" s="26">
        <f t="shared" si="8"/>
        <v>27414</v>
      </c>
      <c r="X51" s="26">
        <f t="shared" si="8"/>
        <v>31</v>
      </c>
      <c r="Y51" s="26">
        <f t="shared" si="8"/>
        <v>38</v>
      </c>
      <c r="Z51" s="26">
        <f t="shared" si="8"/>
        <v>69</v>
      </c>
      <c r="AA51" s="26">
        <f t="shared" si="8"/>
        <v>12928</v>
      </c>
      <c r="AB51" s="26">
        <f t="shared" si="8"/>
        <v>14555</v>
      </c>
      <c r="AC51" s="26">
        <f t="shared" si="8"/>
        <v>27483</v>
      </c>
    </row>
    <row r="52" spans="1:29" ht="18.95" hidden="1" customHeight="1" x14ac:dyDescent="0.15">
      <c r="A52" s="43" t="s">
        <v>2</v>
      </c>
      <c r="B52" s="44"/>
      <c r="C52" s="26">
        <f>$C$12</f>
        <v>29694</v>
      </c>
      <c r="D52" s="26">
        <f>$D$12</f>
        <v>32143</v>
      </c>
      <c r="E52" s="26">
        <f>$E$12</f>
        <v>61837</v>
      </c>
      <c r="F52" s="26">
        <f>$F$12</f>
        <v>0</v>
      </c>
      <c r="G52" s="26">
        <f>$G$12</f>
        <v>0</v>
      </c>
      <c r="H52" s="26">
        <f>$H$12</f>
        <v>0</v>
      </c>
      <c r="I52" s="26">
        <f t="shared" ref="I52:N53" si="9">I12</f>
        <v>13</v>
      </c>
      <c r="J52" s="26">
        <f t="shared" si="9"/>
        <v>9</v>
      </c>
      <c r="K52" s="26">
        <f t="shared" si="9"/>
        <v>22</v>
      </c>
      <c r="L52" s="26">
        <f t="shared" si="9"/>
        <v>0</v>
      </c>
      <c r="M52" s="26">
        <f t="shared" si="9"/>
        <v>0</v>
      </c>
      <c r="N52" s="26">
        <f t="shared" si="9"/>
        <v>0</v>
      </c>
      <c r="O52" s="26">
        <f>$O$12</f>
        <v>47</v>
      </c>
      <c r="P52" s="26">
        <f>$P$12</f>
        <v>67</v>
      </c>
      <c r="Q52" s="26">
        <f>$Q$12</f>
        <v>114</v>
      </c>
      <c r="R52" s="26">
        <f>$R$12</f>
        <v>430</v>
      </c>
      <c r="S52" s="26">
        <f>$S$12</f>
        <v>324</v>
      </c>
      <c r="T52" s="26">
        <f>$T$12</f>
        <v>754</v>
      </c>
      <c r="U52" s="26">
        <f>$U$12</f>
        <v>29230</v>
      </c>
      <c r="V52" s="26">
        <f>$V$12</f>
        <v>31761</v>
      </c>
      <c r="W52" s="26">
        <f>$W$12</f>
        <v>60991</v>
      </c>
      <c r="X52" s="26">
        <f>$X$12</f>
        <v>40</v>
      </c>
      <c r="Y52" s="26">
        <f>$Y$12</f>
        <v>38</v>
      </c>
      <c r="Z52" s="26">
        <f>$Z$12</f>
        <v>78</v>
      </c>
      <c r="AA52" s="26">
        <f>$AA$12</f>
        <v>29270</v>
      </c>
      <c r="AB52" s="26">
        <f>$AB$12</f>
        <v>31799</v>
      </c>
      <c r="AC52" s="26">
        <f>$AC$12</f>
        <v>61069</v>
      </c>
    </row>
    <row r="53" spans="1:29" ht="18.95" hidden="1" customHeight="1" x14ac:dyDescent="0.15">
      <c r="A53" s="43" t="s">
        <v>50</v>
      </c>
      <c r="B53" s="44"/>
      <c r="C53" s="26">
        <f t="shared" ref="C53:H53" si="10">C13</f>
        <v>12781</v>
      </c>
      <c r="D53" s="26">
        <f t="shared" si="10"/>
        <v>14459</v>
      </c>
      <c r="E53" s="26">
        <f t="shared" si="10"/>
        <v>27240</v>
      </c>
      <c r="F53" s="26">
        <f t="shared" si="10"/>
        <v>0</v>
      </c>
      <c r="G53" s="26">
        <f t="shared" si="10"/>
        <v>0</v>
      </c>
      <c r="H53" s="26">
        <f t="shared" si="10"/>
        <v>0</v>
      </c>
      <c r="I53" s="26">
        <f t="shared" si="9"/>
        <v>7</v>
      </c>
      <c r="J53" s="26">
        <f t="shared" si="9"/>
        <v>8</v>
      </c>
      <c r="K53" s="26">
        <f t="shared" si="9"/>
        <v>15</v>
      </c>
      <c r="L53" s="26">
        <f t="shared" si="9"/>
        <v>0</v>
      </c>
      <c r="M53" s="26">
        <f t="shared" si="9"/>
        <v>0</v>
      </c>
      <c r="N53" s="26">
        <f t="shared" si="9"/>
        <v>0</v>
      </c>
      <c r="O53" s="26">
        <f t="shared" ref="O53:AC53" si="11">O13</f>
        <v>26</v>
      </c>
      <c r="P53" s="26">
        <f t="shared" si="11"/>
        <v>22</v>
      </c>
      <c r="Q53" s="26">
        <f t="shared" si="11"/>
        <v>48</v>
      </c>
      <c r="R53" s="26">
        <f t="shared" si="11"/>
        <v>99</v>
      </c>
      <c r="S53" s="26">
        <f t="shared" si="11"/>
        <v>79</v>
      </c>
      <c r="T53" s="26">
        <f t="shared" si="11"/>
        <v>178</v>
      </c>
      <c r="U53" s="26">
        <f t="shared" si="11"/>
        <v>12663</v>
      </c>
      <c r="V53" s="26">
        <f t="shared" si="11"/>
        <v>14366</v>
      </c>
      <c r="W53" s="26">
        <f t="shared" si="11"/>
        <v>27029</v>
      </c>
      <c r="X53" s="26">
        <f t="shared" si="11"/>
        <v>15</v>
      </c>
      <c r="Y53" s="26">
        <f t="shared" si="11"/>
        <v>8</v>
      </c>
      <c r="Z53" s="26">
        <f t="shared" si="11"/>
        <v>23</v>
      </c>
      <c r="AA53" s="26">
        <f t="shared" si="11"/>
        <v>12678</v>
      </c>
      <c r="AB53" s="26">
        <f t="shared" si="11"/>
        <v>14374</v>
      </c>
      <c r="AC53" s="26">
        <f t="shared" si="11"/>
        <v>27052</v>
      </c>
    </row>
    <row r="54" spans="1:29" ht="18.95" hidden="1" customHeight="1" x14ac:dyDescent="0.15">
      <c r="A54" s="43" t="s">
        <v>51</v>
      </c>
      <c r="B54" s="44"/>
      <c r="C54" s="26">
        <f t="shared" ref="C54:AC54" si="12">C14+C32</f>
        <v>37568</v>
      </c>
      <c r="D54" s="26">
        <f t="shared" si="12"/>
        <v>42837</v>
      </c>
      <c r="E54" s="26">
        <f t="shared" si="12"/>
        <v>80405</v>
      </c>
      <c r="F54" s="26">
        <f t="shared" si="12"/>
        <v>0</v>
      </c>
      <c r="G54" s="26">
        <f t="shared" si="12"/>
        <v>0</v>
      </c>
      <c r="H54" s="26">
        <f t="shared" si="12"/>
        <v>0</v>
      </c>
      <c r="I54" s="26">
        <f t="shared" si="12"/>
        <v>14</v>
      </c>
      <c r="J54" s="26">
        <f t="shared" si="12"/>
        <v>15</v>
      </c>
      <c r="K54" s="26">
        <f t="shared" si="12"/>
        <v>29</v>
      </c>
      <c r="L54" s="26">
        <f t="shared" si="12"/>
        <v>0</v>
      </c>
      <c r="M54" s="26">
        <f t="shared" si="12"/>
        <v>0</v>
      </c>
      <c r="N54" s="26">
        <f t="shared" si="12"/>
        <v>0</v>
      </c>
      <c r="O54" s="26">
        <f t="shared" si="12"/>
        <v>64</v>
      </c>
      <c r="P54" s="26">
        <f t="shared" si="12"/>
        <v>76</v>
      </c>
      <c r="Q54" s="26">
        <f t="shared" si="12"/>
        <v>140</v>
      </c>
      <c r="R54" s="26">
        <f t="shared" si="12"/>
        <v>455</v>
      </c>
      <c r="S54" s="26">
        <f t="shared" si="12"/>
        <v>387</v>
      </c>
      <c r="T54" s="26">
        <f t="shared" si="12"/>
        <v>842</v>
      </c>
      <c r="U54" s="26">
        <f t="shared" si="12"/>
        <v>37063</v>
      </c>
      <c r="V54" s="26">
        <f t="shared" si="12"/>
        <v>42389</v>
      </c>
      <c r="W54" s="26">
        <f t="shared" si="12"/>
        <v>79452</v>
      </c>
      <c r="X54" s="26">
        <f t="shared" si="12"/>
        <v>82</v>
      </c>
      <c r="Y54" s="26">
        <f t="shared" si="12"/>
        <v>57</v>
      </c>
      <c r="Z54" s="26">
        <f t="shared" si="12"/>
        <v>139</v>
      </c>
      <c r="AA54" s="26">
        <f t="shared" si="12"/>
        <v>37145</v>
      </c>
      <c r="AB54" s="26">
        <f t="shared" si="12"/>
        <v>42446</v>
      </c>
      <c r="AC54" s="26">
        <f t="shared" si="12"/>
        <v>79591</v>
      </c>
    </row>
    <row r="55" spans="1:29" ht="18.95" hidden="1" customHeight="1" x14ac:dyDescent="0.15">
      <c r="A55" s="43" t="s">
        <v>53</v>
      </c>
      <c r="B55" s="44"/>
      <c r="C55" s="26">
        <f t="shared" ref="C55:AC55" si="13">C15+C21</f>
        <v>12608</v>
      </c>
      <c r="D55" s="26">
        <f t="shared" si="13"/>
        <v>14150</v>
      </c>
      <c r="E55" s="26">
        <f t="shared" si="13"/>
        <v>26758</v>
      </c>
      <c r="F55" s="26">
        <f t="shared" si="13"/>
        <v>0</v>
      </c>
      <c r="G55" s="26">
        <f t="shared" si="13"/>
        <v>0</v>
      </c>
      <c r="H55" s="26">
        <f t="shared" si="13"/>
        <v>0</v>
      </c>
      <c r="I55" s="26">
        <f t="shared" si="13"/>
        <v>1</v>
      </c>
      <c r="J55" s="26">
        <f t="shared" si="13"/>
        <v>3</v>
      </c>
      <c r="K55" s="26">
        <f t="shared" si="13"/>
        <v>4</v>
      </c>
      <c r="L55" s="26">
        <f t="shared" si="13"/>
        <v>0</v>
      </c>
      <c r="M55" s="26">
        <f t="shared" si="13"/>
        <v>0</v>
      </c>
      <c r="N55" s="26">
        <f t="shared" si="13"/>
        <v>0</v>
      </c>
      <c r="O55" s="26">
        <f t="shared" si="13"/>
        <v>16</v>
      </c>
      <c r="P55" s="26">
        <f t="shared" si="13"/>
        <v>32</v>
      </c>
      <c r="Q55" s="26">
        <f t="shared" si="13"/>
        <v>48</v>
      </c>
      <c r="R55" s="26">
        <f t="shared" si="13"/>
        <v>146</v>
      </c>
      <c r="S55" s="26">
        <f t="shared" si="13"/>
        <v>151</v>
      </c>
      <c r="T55" s="26">
        <f t="shared" si="13"/>
        <v>297</v>
      </c>
      <c r="U55" s="26">
        <f t="shared" si="13"/>
        <v>12447</v>
      </c>
      <c r="V55" s="26">
        <f t="shared" si="13"/>
        <v>13970</v>
      </c>
      <c r="W55" s="26">
        <f t="shared" si="13"/>
        <v>26417</v>
      </c>
      <c r="X55" s="26">
        <f t="shared" si="13"/>
        <v>28</v>
      </c>
      <c r="Y55" s="26">
        <f t="shared" si="13"/>
        <v>32</v>
      </c>
      <c r="Z55" s="26">
        <f t="shared" si="13"/>
        <v>60</v>
      </c>
      <c r="AA55" s="26">
        <f t="shared" si="13"/>
        <v>12475</v>
      </c>
      <c r="AB55" s="26">
        <f t="shared" si="13"/>
        <v>14002</v>
      </c>
      <c r="AC55" s="26">
        <f t="shared" si="13"/>
        <v>26477</v>
      </c>
    </row>
    <row r="56" spans="1:29" ht="18.95" hidden="1" customHeight="1" x14ac:dyDescent="0.15">
      <c r="A56" s="43" t="s">
        <v>54</v>
      </c>
      <c r="B56" s="44"/>
      <c r="C56" s="26">
        <f t="shared" ref="C56:AC57" si="14">C16</f>
        <v>9427</v>
      </c>
      <c r="D56" s="26">
        <f t="shared" si="14"/>
        <v>10158</v>
      </c>
      <c r="E56" s="26">
        <f t="shared" si="14"/>
        <v>19585</v>
      </c>
      <c r="F56" s="26">
        <f t="shared" si="14"/>
        <v>0</v>
      </c>
      <c r="G56" s="26">
        <f t="shared" si="14"/>
        <v>0</v>
      </c>
      <c r="H56" s="26">
        <f t="shared" si="14"/>
        <v>0</v>
      </c>
      <c r="I56" s="26">
        <f t="shared" si="14"/>
        <v>0</v>
      </c>
      <c r="J56" s="26">
        <f t="shared" si="14"/>
        <v>0</v>
      </c>
      <c r="K56" s="26">
        <f t="shared" si="14"/>
        <v>0</v>
      </c>
      <c r="L56" s="26">
        <f t="shared" si="14"/>
        <v>0</v>
      </c>
      <c r="M56" s="26">
        <f t="shared" si="14"/>
        <v>0</v>
      </c>
      <c r="N56" s="26">
        <f t="shared" si="14"/>
        <v>0</v>
      </c>
      <c r="O56" s="26">
        <f t="shared" si="14"/>
        <v>10</v>
      </c>
      <c r="P56" s="26">
        <f t="shared" si="14"/>
        <v>21</v>
      </c>
      <c r="Q56" s="26">
        <f t="shared" si="14"/>
        <v>31</v>
      </c>
      <c r="R56" s="26">
        <f t="shared" si="14"/>
        <v>97</v>
      </c>
      <c r="S56" s="26">
        <f t="shared" si="14"/>
        <v>99</v>
      </c>
      <c r="T56" s="26">
        <f t="shared" si="14"/>
        <v>196</v>
      </c>
      <c r="U56" s="26">
        <f t="shared" si="14"/>
        <v>9320</v>
      </c>
      <c r="V56" s="26">
        <f t="shared" si="14"/>
        <v>10038</v>
      </c>
      <c r="W56" s="26">
        <f t="shared" si="14"/>
        <v>19358</v>
      </c>
      <c r="X56" s="26">
        <f t="shared" si="14"/>
        <v>18</v>
      </c>
      <c r="Y56" s="26">
        <f t="shared" si="14"/>
        <v>22</v>
      </c>
      <c r="Z56" s="26">
        <f t="shared" si="14"/>
        <v>40</v>
      </c>
      <c r="AA56" s="26">
        <f t="shared" si="14"/>
        <v>9338</v>
      </c>
      <c r="AB56" s="26">
        <f t="shared" si="14"/>
        <v>10060</v>
      </c>
      <c r="AC56" s="26">
        <f t="shared" si="14"/>
        <v>19398</v>
      </c>
    </row>
    <row r="57" spans="1:29" ht="18.95" hidden="1" customHeight="1" x14ac:dyDescent="0.15">
      <c r="A57" s="43" t="s">
        <v>55</v>
      </c>
      <c r="B57" s="44"/>
      <c r="C57" s="26">
        <f t="shared" si="14"/>
        <v>9497</v>
      </c>
      <c r="D57" s="26">
        <f t="shared" si="14"/>
        <v>10983</v>
      </c>
      <c r="E57" s="26">
        <f t="shared" si="14"/>
        <v>20480</v>
      </c>
      <c r="F57" s="26">
        <f t="shared" si="14"/>
        <v>0</v>
      </c>
      <c r="G57" s="26">
        <f t="shared" si="14"/>
        <v>0</v>
      </c>
      <c r="H57" s="26">
        <f t="shared" si="14"/>
        <v>0</v>
      </c>
      <c r="I57" s="26">
        <f t="shared" si="14"/>
        <v>0</v>
      </c>
      <c r="J57" s="26">
        <f t="shared" si="14"/>
        <v>0</v>
      </c>
      <c r="K57" s="26">
        <f t="shared" si="14"/>
        <v>0</v>
      </c>
      <c r="L57" s="26">
        <f t="shared" si="14"/>
        <v>0</v>
      </c>
      <c r="M57" s="26">
        <f t="shared" si="14"/>
        <v>0</v>
      </c>
      <c r="N57" s="26">
        <f t="shared" si="14"/>
        <v>0</v>
      </c>
      <c r="O57" s="26">
        <f t="shared" si="14"/>
        <v>18</v>
      </c>
      <c r="P57" s="26">
        <f t="shared" si="14"/>
        <v>22</v>
      </c>
      <c r="Q57" s="26">
        <f t="shared" si="14"/>
        <v>40</v>
      </c>
      <c r="R57" s="26">
        <f t="shared" si="14"/>
        <v>117</v>
      </c>
      <c r="S57" s="26">
        <f t="shared" si="14"/>
        <v>84</v>
      </c>
      <c r="T57" s="26">
        <f t="shared" si="14"/>
        <v>201</v>
      </c>
      <c r="U57" s="26">
        <f t="shared" si="14"/>
        <v>9362</v>
      </c>
      <c r="V57" s="26">
        <f t="shared" si="14"/>
        <v>10877</v>
      </c>
      <c r="W57" s="26">
        <f t="shared" si="14"/>
        <v>20239</v>
      </c>
      <c r="X57" s="26">
        <f t="shared" si="14"/>
        <v>31</v>
      </c>
      <c r="Y57" s="26">
        <f t="shared" si="14"/>
        <v>15</v>
      </c>
      <c r="Z57" s="26">
        <f t="shared" si="14"/>
        <v>46</v>
      </c>
      <c r="AA57" s="26">
        <f t="shared" si="14"/>
        <v>9393</v>
      </c>
      <c r="AB57" s="26">
        <f t="shared" si="14"/>
        <v>10892</v>
      </c>
      <c r="AC57" s="26">
        <f t="shared" si="14"/>
        <v>20285</v>
      </c>
    </row>
    <row r="58" spans="1:29" ht="18.95" hidden="1" customHeight="1" x14ac:dyDescent="0.15">
      <c r="A58" s="35" t="s">
        <v>28</v>
      </c>
      <c r="B58" s="36"/>
      <c r="C58" s="27">
        <f>$C$27</f>
        <v>8503</v>
      </c>
      <c r="D58" s="27">
        <f>$D$27</f>
        <v>9700</v>
      </c>
      <c r="E58" s="27">
        <f>$E$27</f>
        <v>18203</v>
      </c>
      <c r="F58" s="27">
        <f>$F$27</f>
        <v>0</v>
      </c>
      <c r="G58" s="27">
        <f>$G$27</f>
        <v>0</v>
      </c>
      <c r="H58" s="27">
        <f>$H$27</f>
        <v>0</v>
      </c>
      <c r="I58" s="27">
        <f t="shared" ref="I58:N58" si="15">I27</f>
        <v>0</v>
      </c>
      <c r="J58" s="27">
        <f t="shared" si="15"/>
        <v>0</v>
      </c>
      <c r="K58" s="27">
        <f t="shared" si="15"/>
        <v>0</v>
      </c>
      <c r="L58" s="27">
        <f t="shared" si="15"/>
        <v>0</v>
      </c>
      <c r="M58" s="27">
        <f t="shared" si="15"/>
        <v>0</v>
      </c>
      <c r="N58" s="27">
        <f t="shared" si="15"/>
        <v>0</v>
      </c>
      <c r="O58" s="27">
        <f>$O$27</f>
        <v>24</v>
      </c>
      <c r="P58" s="27">
        <f>$P$27</f>
        <v>27</v>
      </c>
      <c r="Q58" s="27">
        <f>$Q$27</f>
        <v>51</v>
      </c>
      <c r="R58" s="27">
        <f>$R$27</f>
        <v>117</v>
      </c>
      <c r="S58" s="27">
        <f>$S$27</f>
        <v>105</v>
      </c>
      <c r="T58" s="27">
        <f>$T$27</f>
        <v>222</v>
      </c>
      <c r="U58" s="27">
        <f>$U$27</f>
        <v>8362</v>
      </c>
      <c r="V58" s="27">
        <f>$V$27</f>
        <v>9568</v>
      </c>
      <c r="W58" s="27">
        <f>$W$27</f>
        <v>17930</v>
      </c>
      <c r="X58" s="27">
        <f>$X$27</f>
        <v>19</v>
      </c>
      <c r="Y58" s="27">
        <f>$Y$27</f>
        <v>26</v>
      </c>
      <c r="Z58" s="27">
        <f>$Z$27</f>
        <v>45</v>
      </c>
      <c r="AA58" s="27">
        <f>$AA$27</f>
        <v>8381</v>
      </c>
      <c r="AB58" s="27">
        <f>$AB$27</f>
        <v>9594</v>
      </c>
      <c r="AC58" s="27">
        <f>$AC$27</f>
        <v>17975</v>
      </c>
    </row>
    <row r="59" spans="1:29" ht="18.95" hidden="1" customHeight="1" x14ac:dyDescent="0.15">
      <c r="A59" s="37" t="s">
        <v>58</v>
      </c>
      <c r="B59" s="38"/>
      <c r="C59" s="28">
        <f>SUM($C$45:$C$58)</f>
        <v>375473</v>
      </c>
      <c r="D59" s="28">
        <f>SUM($D$45:$D$58)</f>
        <v>423934</v>
      </c>
      <c r="E59" s="28">
        <f>SUM($E$45:$E$58)</f>
        <v>799407</v>
      </c>
      <c r="F59" s="28">
        <f>SUM($F$45:$F$58)</f>
        <v>0</v>
      </c>
      <c r="G59" s="28">
        <f>SUM($G$45:$G$58)</f>
        <v>1</v>
      </c>
      <c r="H59" s="28">
        <f>SUM($H$45:$H$58)</f>
        <v>1</v>
      </c>
      <c r="I59" s="28">
        <f t="shared" ref="I59:N59" si="16">SUM(I45:I58)</f>
        <v>106</v>
      </c>
      <c r="J59" s="28">
        <f t="shared" si="16"/>
        <v>114</v>
      </c>
      <c r="K59" s="28">
        <f t="shared" si="16"/>
        <v>220</v>
      </c>
      <c r="L59" s="28">
        <f t="shared" si="16"/>
        <v>0</v>
      </c>
      <c r="M59" s="28">
        <f t="shared" si="16"/>
        <v>0</v>
      </c>
      <c r="N59" s="28">
        <f t="shared" si="16"/>
        <v>0</v>
      </c>
      <c r="O59" s="28">
        <f>SUM($O$45:$O$58)</f>
        <v>723</v>
      </c>
      <c r="P59" s="28">
        <f>SUM($P$45:$P$58)</f>
        <v>798</v>
      </c>
      <c r="Q59" s="28">
        <f>SUM($Q$45:$Q$58)</f>
        <v>1521</v>
      </c>
      <c r="R59" s="28">
        <f>SUM($R$45:$R$58)</f>
        <v>5309</v>
      </c>
      <c r="S59" s="28">
        <f>SUM($S$45:$S$58)</f>
        <v>4397</v>
      </c>
      <c r="T59" s="28">
        <f>SUM($T$45:$T$58)</f>
        <v>9706</v>
      </c>
      <c r="U59" s="28">
        <f>SUM($U$45:$U$58)</f>
        <v>369547</v>
      </c>
      <c r="V59" s="28">
        <f>SUM(V$45:$V$58)</f>
        <v>418854</v>
      </c>
      <c r="W59" s="28">
        <f>SUM($W$45:$W$58)</f>
        <v>788401</v>
      </c>
      <c r="X59" s="28">
        <f>SUM($X$45:$X$58)</f>
        <v>759</v>
      </c>
      <c r="Y59" s="28">
        <f>SUM($Y$45:$Y$58)</f>
        <v>624</v>
      </c>
      <c r="Z59" s="28">
        <f>SUM($Z$45:$Z$58)</f>
        <v>1383</v>
      </c>
      <c r="AA59" s="28">
        <f>SUM($AA$45:$AA$58)</f>
        <v>370306</v>
      </c>
      <c r="AB59" s="28">
        <f>SUM($AB$45:$AB$58)</f>
        <v>419478</v>
      </c>
      <c r="AC59" s="28">
        <f>SUM($AC$45:$AC$58)</f>
        <v>789784</v>
      </c>
    </row>
  </sheetData>
  <mergeCells count="43">
    <mergeCell ref="A1:B1"/>
    <mergeCell ref="AA1:AC1"/>
    <mergeCell ref="A2:AC2"/>
    <mergeCell ref="A3:B3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4:B4"/>
    <mergeCell ref="A43:B43"/>
    <mergeCell ref="C43:E43"/>
    <mergeCell ref="F43:H43"/>
    <mergeCell ref="I43:K43"/>
    <mergeCell ref="AA43:AC43"/>
    <mergeCell ref="A44:B44"/>
    <mergeCell ref="A45:B45"/>
    <mergeCell ref="A46:B46"/>
    <mergeCell ref="A47:B47"/>
    <mergeCell ref="L43:N43"/>
    <mergeCell ref="O43:Q43"/>
    <mergeCell ref="R43:T43"/>
    <mergeCell ref="U43:W43"/>
    <mergeCell ref="X43:Z43"/>
    <mergeCell ref="A58:B58"/>
    <mergeCell ref="A59:B59"/>
    <mergeCell ref="A39:A41"/>
    <mergeCell ref="A5:A18"/>
    <mergeCell ref="A19:A37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</mergeCells>
  <phoneticPr fontId="2"/>
  <printOptions horizontalCentered="1"/>
  <pageMargins left="0.23622047244094491" right="0.23622047244094491" top="0.51181102362204722" bottom="0.39370078740157483" header="0.31496062992125984" footer="0.31496062992125984"/>
  <pageSetup paperSize="9" scale="58" orientation="landscape" blackAndWhite="1" r:id="rId1"/>
  <headerFooter alignWithMargins="0">
    <oddFooter>&amp;C&amp;A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集計表１－１</vt:lpstr>
      <vt:lpstr>'集計表１－１'!Print_Area</vt:lpstr>
      <vt:lpstr>'集計表１－１'!Print_Titles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佐藤　大樹</cp:lastModifiedBy>
  <cp:lastPrinted>2021-02-25T06:19:17Z</cp:lastPrinted>
  <dcterms:created xsi:type="dcterms:W3CDTF">2001-02-13T10:35:27Z</dcterms:created>
  <dcterms:modified xsi:type="dcterms:W3CDTF">2025-04-06T03:36:03Z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2025-04-06T00:09:38Z</vt:filetime>
  </property>
</Properties>
</file>