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12376\Desktop\"/>
    </mc:Choice>
  </mc:AlternateContent>
  <xr:revisionPtr revIDLastSave="0" documentId="13_ncr:1_{F67C2076-BB2A-4CDE-A4F3-04D1E6A11BC5}" xr6:coauthVersionLast="47" xr6:coauthVersionMax="47" xr10:uidLastSave="{00000000-0000-0000-0000-000000000000}"/>
  <bookViews>
    <workbookView xWindow="-120" yWindow="-120" windowWidth="29040" windowHeight="15720" xr2:uid="{00000000-000D-0000-FFFF-FFFF00000000}"/>
  </bookViews>
  <sheets>
    <sheet name="R6年年齢別投票率" sheetId="13" r:id="rId1"/>
    <sheet name="別紙（R3年との比較）" sheetId="1" r:id="rId2"/>
    <sheet name="参考" sheetId="15" r:id="rId3"/>
  </sheets>
  <definedNames>
    <definedName name="_xlnm.Print_Area" localSheetId="0">'R6年年齢別投票率'!$A$1:$J$82</definedName>
    <definedName name="_xlnm.Print_Area" localSheetId="1">'別紙（R3年との比較）'!$A$1:$J$82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5" l="1"/>
  <c r="F43" i="15"/>
  <c r="E43" i="15"/>
  <c r="D43" i="15"/>
  <c r="C43" i="15"/>
  <c r="B43" i="15"/>
  <c r="F37" i="15"/>
  <c r="E37" i="15"/>
  <c r="D37" i="15"/>
  <c r="C37" i="15"/>
  <c r="B37" i="15"/>
  <c r="D32" i="15"/>
  <c r="C30" i="15"/>
  <c r="C32" i="15" s="1"/>
  <c r="B30" i="15"/>
  <c r="B32" i="15" s="1"/>
  <c r="J81" i="1"/>
  <c r="I81" i="1"/>
  <c r="H81" i="1"/>
  <c r="J80" i="1"/>
  <c r="I80" i="1"/>
  <c r="H80" i="1"/>
  <c r="J79" i="1"/>
  <c r="I79" i="1"/>
  <c r="H79" i="1"/>
  <c r="J78" i="1"/>
  <c r="I78" i="1"/>
  <c r="H78" i="1"/>
  <c r="J77" i="1"/>
  <c r="I77" i="1"/>
  <c r="H77" i="1"/>
  <c r="J76" i="1"/>
  <c r="I76" i="1"/>
  <c r="H76" i="1"/>
  <c r="J75" i="1"/>
  <c r="I75" i="1"/>
  <c r="H75" i="1"/>
  <c r="J74" i="1"/>
  <c r="I74" i="1"/>
  <c r="H74" i="1"/>
  <c r="J73" i="1"/>
  <c r="I73" i="1"/>
  <c r="H73" i="1"/>
  <c r="J72" i="1"/>
  <c r="I72" i="1"/>
  <c r="H72" i="1"/>
  <c r="J71" i="1"/>
  <c r="I71" i="1"/>
  <c r="H71" i="1"/>
  <c r="J70" i="1"/>
  <c r="I70" i="1"/>
  <c r="H70" i="1"/>
  <c r="J69" i="1"/>
  <c r="I69" i="1"/>
  <c r="H69" i="1"/>
  <c r="J68" i="1"/>
  <c r="I68" i="1"/>
  <c r="H68" i="1"/>
  <c r="J67" i="1"/>
  <c r="I67" i="1"/>
  <c r="H67" i="1"/>
  <c r="J66" i="1"/>
  <c r="I66" i="1"/>
  <c r="H66" i="1"/>
  <c r="J65" i="1"/>
  <c r="I65" i="1"/>
  <c r="H65" i="1"/>
  <c r="J64" i="1"/>
  <c r="I64" i="1"/>
  <c r="H64" i="1"/>
  <c r="J63" i="1"/>
  <c r="I63" i="1"/>
  <c r="H63" i="1"/>
  <c r="J62" i="1"/>
  <c r="I62" i="1"/>
  <c r="H62" i="1"/>
  <c r="J61" i="1"/>
  <c r="I61" i="1"/>
  <c r="H61" i="1"/>
  <c r="J60" i="1"/>
  <c r="I60" i="1"/>
  <c r="H60" i="1"/>
  <c r="J59" i="1"/>
  <c r="I59" i="1"/>
  <c r="H59" i="1"/>
  <c r="J58" i="1"/>
  <c r="I58" i="1"/>
  <c r="H58" i="1"/>
  <c r="J57" i="1"/>
  <c r="I57" i="1"/>
  <c r="H57" i="1"/>
  <c r="A57" i="1"/>
  <c r="A58" i="1" s="1"/>
  <c r="A59" i="1" s="1"/>
  <c r="A60" i="1" s="1"/>
  <c r="J56" i="1"/>
  <c r="I56" i="1"/>
  <c r="H56" i="1"/>
  <c r="A56" i="1"/>
  <c r="A62" i="1" s="1"/>
  <c r="J55" i="1"/>
  <c r="I55" i="1"/>
  <c r="H55" i="1"/>
  <c r="J54" i="1"/>
  <c r="I54" i="1"/>
  <c r="H54" i="1"/>
  <c r="J53" i="1"/>
  <c r="I53" i="1"/>
  <c r="H53" i="1"/>
  <c r="J52" i="1"/>
  <c r="I52" i="1"/>
  <c r="H52" i="1"/>
  <c r="J51" i="1"/>
  <c r="I51" i="1"/>
  <c r="H51" i="1"/>
  <c r="A51" i="1"/>
  <c r="A52" i="1" s="1"/>
  <c r="A53" i="1" s="1"/>
  <c r="A54" i="1" s="1"/>
  <c r="J50" i="1"/>
  <c r="I50" i="1"/>
  <c r="H50" i="1"/>
  <c r="A50" i="1"/>
  <c r="J49" i="1"/>
  <c r="I49" i="1"/>
  <c r="H49" i="1"/>
  <c r="J48" i="1"/>
  <c r="I48" i="1"/>
  <c r="H48" i="1"/>
  <c r="J47" i="1"/>
  <c r="I47" i="1"/>
  <c r="H47" i="1"/>
  <c r="J46" i="1"/>
  <c r="I46" i="1"/>
  <c r="H46" i="1"/>
  <c r="J45" i="1"/>
  <c r="I45" i="1"/>
  <c r="H45" i="1"/>
  <c r="A45" i="1"/>
  <c r="A46" i="1" s="1"/>
  <c r="A47" i="1" s="1"/>
  <c r="A48" i="1" s="1"/>
  <c r="J44" i="1"/>
  <c r="I44" i="1"/>
  <c r="H44" i="1"/>
  <c r="J43" i="1"/>
  <c r="I43" i="1"/>
  <c r="H43" i="1"/>
  <c r="J42" i="1"/>
  <c r="I42" i="1"/>
  <c r="H42" i="1"/>
  <c r="J41" i="1"/>
  <c r="I41" i="1"/>
  <c r="H41" i="1"/>
  <c r="J40" i="1"/>
  <c r="I40" i="1"/>
  <c r="H40" i="1"/>
  <c r="J39" i="1"/>
  <c r="I39" i="1"/>
  <c r="H39" i="1"/>
  <c r="J38" i="1"/>
  <c r="I38" i="1"/>
  <c r="H38" i="1"/>
  <c r="A38" i="1"/>
  <c r="A39" i="1" s="1"/>
  <c r="A40" i="1" s="1"/>
  <c r="A41" i="1" s="1"/>
  <c r="A42" i="1" s="1"/>
  <c r="J37" i="1"/>
  <c r="I37" i="1"/>
  <c r="H37" i="1"/>
  <c r="J36" i="1"/>
  <c r="I36" i="1"/>
  <c r="H36" i="1"/>
  <c r="J35" i="1"/>
  <c r="I35" i="1"/>
  <c r="H35" i="1"/>
  <c r="J34" i="1"/>
  <c r="I34" i="1"/>
  <c r="H34" i="1"/>
  <c r="J33" i="1"/>
  <c r="I33" i="1"/>
  <c r="H33" i="1"/>
  <c r="J32" i="1"/>
  <c r="I32" i="1"/>
  <c r="H32" i="1"/>
  <c r="A32" i="1"/>
  <c r="A33" i="1" s="1"/>
  <c r="A34" i="1" s="1"/>
  <c r="A35" i="1" s="1"/>
  <c r="A36" i="1" s="1"/>
  <c r="J31" i="1"/>
  <c r="I31" i="1"/>
  <c r="H31" i="1"/>
  <c r="J30" i="1"/>
  <c r="I30" i="1"/>
  <c r="H30" i="1"/>
  <c r="J29" i="1"/>
  <c r="I29" i="1"/>
  <c r="H29" i="1"/>
  <c r="J28" i="1"/>
  <c r="I28" i="1"/>
  <c r="H28" i="1"/>
  <c r="J27" i="1"/>
  <c r="I27" i="1"/>
  <c r="H27" i="1"/>
  <c r="J26" i="1"/>
  <c r="I26" i="1"/>
  <c r="H26" i="1"/>
  <c r="A26" i="1"/>
  <c r="A27" i="1" s="1"/>
  <c r="A28" i="1" s="1"/>
  <c r="A29" i="1" s="1"/>
  <c r="A30" i="1" s="1"/>
  <c r="J25" i="1"/>
  <c r="I25" i="1"/>
  <c r="H25" i="1"/>
  <c r="J24" i="1"/>
  <c r="I24" i="1"/>
  <c r="H24" i="1"/>
  <c r="J23" i="1"/>
  <c r="I23" i="1"/>
  <c r="H23" i="1"/>
  <c r="J22" i="1"/>
  <c r="I22" i="1"/>
  <c r="H22" i="1"/>
  <c r="J21" i="1"/>
  <c r="I21" i="1"/>
  <c r="H21" i="1"/>
  <c r="J20" i="1"/>
  <c r="I20" i="1"/>
  <c r="H20" i="1"/>
  <c r="A20" i="1"/>
  <c r="A21" i="1" s="1"/>
  <c r="A22" i="1" s="1"/>
  <c r="A23" i="1" s="1"/>
  <c r="A24" i="1" s="1"/>
  <c r="J19" i="1"/>
  <c r="I19" i="1"/>
  <c r="H19" i="1"/>
  <c r="J18" i="1"/>
  <c r="I18" i="1"/>
  <c r="H18" i="1"/>
  <c r="J17" i="1"/>
  <c r="I17" i="1"/>
  <c r="H17" i="1"/>
  <c r="J16" i="1"/>
  <c r="I16" i="1"/>
  <c r="H16" i="1"/>
  <c r="A16" i="1"/>
  <c r="A17" i="1" s="1"/>
  <c r="A18" i="1" s="1"/>
  <c r="J15" i="1"/>
  <c r="I15" i="1"/>
  <c r="H15" i="1"/>
  <c r="A15" i="1"/>
  <c r="J14" i="1"/>
  <c r="I14" i="1"/>
  <c r="H14" i="1"/>
  <c r="A14" i="1"/>
  <c r="J13" i="1"/>
  <c r="I13" i="1"/>
  <c r="H13" i="1"/>
  <c r="J12" i="1"/>
  <c r="I12" i="1"/>
  <c r="H12" i="1"/>
  <c r="J11" i="1"/>
  <c r="I11" i="1"/>
  <c r="H11" i="1"/>
  <c r="J10" i="1"/>
  <c r="I10" i="1"/>
  <c r="H10" i="1"/>
  <c r="A10" i="1"/>
  <c r="A11" i="1" s="1"/>
  <c r="A12" i="1" s="1"/>
  <c r="J9" i="1"/>
  <c r="I9" i="1"/>
  <c r="H9" i="1"/>
  <c r="A9" i="1"/>
  <c r="J8" i="1"/>
  <c r="I8" i="1"/>
  <c r="H8" i="1"/>
  <c r="J7" i="1"/>
  <c r="I7" i="1"/>
  <c r="H7" i="1"/>
  <c r="J6" i="1"/>
  <c r="I6" i="1"/>
  <c r="H6" i="1"/>
  <c r="J5" i="1"/>
  <c r="I5" i="1"/>
  <c r="H5" i="1"/>
  <c r="A56" i="13"/>
  <c r="A57" i="13" s="1"/>
  <c r="A58" i="13" s="1"/>
  <c r="A59" i="13" s="1"/>
  <c r="A60" i="13" s="1"/>
  <c r="A50" i="13"/>
  <c r="A51" i="13" s="1"/>
  <c r="A52" i="13" s="1"/>
  <c r="A53" i="13" s="1"/>
  <c r="A54" i="13" s="1"/>
  <c r="A45" i="13"/>
  <c r="A46" i="13" s="1"/>
  <c r="A47" i="13" s="1"/>
  <c r="A48" i="13" s="1"/>
  <c r="A14" i="13"/>
  <c r="A20" i="13" s="1"/>
  <c r="A9" i="13"/>
  <c r="A10" i="13" s="1"/>
  <c r="A11" i="13" s="1"/>
  <c r="A12" i="13" s="1"/>
  <c r="A21" i="13" l="1"/>
  <c r="A22" i="13" s="1"/>
  <c r="A23" i="13" s="1"/>
  <c r="A24" i="13" s="1"/>
  <c r="A26" i="13"/>
  <c r="A63" i="1"/>
  <c r="A64" i="1" s="1"/>
  <c r="A65" i="1" s="1"/>
  <c r="A66" i="1" s="1"/>
  <c r="A68" i="1"/>
  <c r="A15" i="13"/>
  <c r="A16" i="13" s="1"/>
  <c r="A17" i="13" s="1"/>
  <c r="A18" i="13" s="1"/>
  <c r="A62" i="13"/>
  <c r="A74" i="1" l="1"/>
  <c r="A75" i="1" s="1"/>
  <c r="A76" i="1" s="1"/>
  <c r="A77" i="1" s="1"/>
  <c r="A78" i="1" s="1"/>
  <c r="A69" i="1"/>
  <c r="A70" i="1" s="1"/>
  <c r="A71" i="1" s="1"/>
  <c r="A72" i="1" s="1"/>
  <c r="A68" i="13"/>
  <c r="A63" i="13"/>
  <c r="A64" i="13" s="1"/>
  <c r="A65" i="13" s="1"/>
  <c r="A66" i="13" s="1"/>
  <c r="A27" i="13"/>
  <c r="A28" i="13" s="1"/>
  <c r="A29" i="13" s="1"/>
  <c r="A30" i="13" s="1"/>
  <c r="A32" i="13"/>
  <c r="A69" i="13" l="1"/>
  <c r="A70" i="13" s="1"/>
  <c r="A71" i="13" s="1"/>
  <c r="A72" i="13" s="1"/>
  <c r="A74" i="13"/>
  <c r="A75" i="13" s="1"/>
  <c r="A76" i="13" s="1"/>
  <c r="A77" i="13" s="1"/>
  <c r="A78" i="13" s="1"/>
  <c r="A33" i="13"/>
  <c r="A34" i="13" s="1"/>
  <c r="A35" i="13" s="1"/>
  <c r="A36" i="13" s="1"/>
  <c r="A38" i="13"/>
  <c r="A39" i="13" s="1"/>
  <c r="A40" i="13" s="1"/>
  <c r="A41" i="13" s="1"/>
  <c r="A42" i="1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2" xr16:uid="{00000000-0015-0000-FFFF-FFFF01000000}" keepAlive="1" name="クエリ - サンプル ファイル (2)" description="ブック内の 'サンプル ファイル (2)' クエリへの接続です。" type="5" refreshedVersion="0" background="1">
    <dbPr connection="Provider=Microsoft.Mashup.OleDb.1;Data Source=$Workbook$;Location=&quot;サンプル ファイル (2)&quot;;Extended Properties=&quot;&quot;" command="SELECT * FROM [サンプル ファイル (2)]"/>
  </connection>
  <connection id="3" xr16:uid="{00000000-0015-0000-FFFF-FFFF02000000}" keepAlive="1" name="クエリ - サンプル ファイル (3)" description="ブック内の 'サンプル ファイル (3)' クエリへの接続です。" type="5" refreshedVersion="0" background="1">
    <dbPr connection="Provider=Microsoft.Mashup.OleDb.1;Data Source=$Workbook$;Location=&quot;サンプル ファイル (3)&quot;;Extended Properties=&quot;&quot;" command="SELECT * FROM [サンプル ファイル (3)]"/>
  </connection>
  <connection id="4" xr16:uid="{00000000-0015-0000-FFFF-FFFF03000000}" keepAlive="1" name="クエリ - サンプル ファイルの変換" description="ブック内の 'サンプル ファイルの変換' クエリへの接続です。" type="5" refreshedVersion="0" background="1">
    <dbPr connection="Provider=Microsoft.Mashup.OleDb.1;Data Source=$Workbook$;Location=&quot;サンプル ファイルの変換&quot;;Extended Properties=&quot;&quot;" command="SELECT * FROM [サンプル ファイルの変換]"/>
  </connection>
  <connection id="5" xr16:uid="{00000000-0015-0000-FFFF-FFFF04000000}" keepAlive="1" name="クエリ - サンプル ファイルの変換 (2)" description="ブック内の 'サンプル ファイルの変換 (2)' クエリへの接続です。" type="5" refreshedVersion="0" background="1">
    <dbPr connection="Provider=Microsoft.Mashup.OleDb.1;Data Source=$Workbook$;Location=&quot;サンプル ファイルの変換 (2)&quot;;Extended Properties=&quot;&quot;" command="SELECT * FROM [サンプル ファイルの変換 (2)]"/>
  </connection>
  <connection id="6" xr16:uid="{00000000-0015-0000-FFFF-FFFF05000000}" keepAlive="1" name="クエリ - サンプル ファイルの変換 (3)" description="ブック内の 'サンプル ファイルの変換 (3)' クエリへの接続です。" type="5" refreshedVersion="0" background="1">
    <dbPr connection="Provider=Microsoft.Mashup.OleDb.1;Data Source=$Workbook$;Location=&quot;サンプル ファイルの変換 (3)&quot;;Extended Properties=&quot;&quot;" command="SELECT * FROM [サンプル ファイルの変換 (3)]"/>
  </connection>
  <connection id="7" xr16:uid="{00000000-0015-0000-FFFF-FFFF06000000}" keepAlive="1" name="クエリ - パラメーター1" description="ブック内の 'パラメーター1' クエリへの接続です。" type="5" refreshedVersion="0" background="1">
    <dbPr connection="Provider=Microsoft.Mashup.OleDb.1;Data Source=$Workbook$;Location=パラメーター1;Extended Properties=&quot;&quot;" command="SELECT * FROM [パラメーター1]"/>
  </connection>
  <connection id="8" xr16:uid="{00000000-0015-0000-FFFF-FFFF07000000}" keepAlive="1" name="クエリ - パラメーター2" description="ブック内の 'パラメーター2' クエリへの接続です。" type="5" refreshedVersion="0" background="1">
    <dbPr connection="Provider=Microsoft.Mashup.OleDb.1;Data Source=$Workbook$;Location=パラメーター2;Extended Properties=&quot;&quot;" command="SELECT * FROM [パラメーター2]"/>
  </connection>
  <connection id="9" xr16:uid="{00000000-0015-0000-FFFF-FFFF08000000}" keepAlive="1" name="クエリ - パラメーター3" description="ブック内の 'パラメーター3' クエリへの接続です。" type="5" refreshedVersion="0" background="1">
    <dbPr connection="Provider=Microsoft.Mashup.OleDb.1;Data Source=$Workbook$;Location=パラメーター3;Extended Properties=&quot;&quot;" command="SELECT * FROM [パラメーター3]"/>
  </connection>
  <connection id="10" xr16:uid="{00000000-0015-0000-FFFF-FFFF09000000}" keepAlive="1" name="クエリ - ファイルの変換" description="ブック内の 'ファイルの変換' クエリへの接続です。" type="5" refreshedVersion="0" background="1">
    <dbPr connection="Provider=Microsoft.Mashup.OleDb.1;Data Source=$Workbook$;Location=ファイルの変換;Extended Properties=&quot;&quot;" command="SELECT * FROM [ファイルの変換]"/>
  </connection>
  <connection id="11" xr16:uid="{00000000-0015-0000-FFFF-FFFF0A000000}" keepAlive="1" name="クエリ - ファイルの変換 (2)" description="ブック内の 'ファイルの変換 (2)' クエリへの接続です。" type="5" refreshedVersion="0" background="1">
    <dbPr connection="Provider=Microsoft.Mashup.OleDb.1;Data Source=$Workbook$;Location=&quot;ファイルの変換 (2)&quot;;Extended Properties=&quot;&quot;" command="SELECT * FROM [ファイルの変換 (2)]"/>
  </connection>
  <connection id="12" xr16:uid="{00000000-0015-0000-FFFF-FFFF0B000000}" keepAlive="1" name="クエリ - ファイルの変換 (3)" description="ブック内の 'ファイルの変換 (3)' クエリへの接続です。" type="5" refreshedVersion="0" background="1">
    <dbPr connection="Provider=Microsoft.Mashup.OleDb.1;Data Source=$Workbook$;Location=&quot;ファイルの変換 (3)&quot;;Extended Properties=&quot;&quot;" command="SELECT * FROM [ファイルの変換 (3)]"/>
  </connection>
  <connection id="13" xr16:uid="{00000000-0015-0000-FFFF-FFFF0C000000}" keepAlive="1" name="クエリ - 回答" description="ブック内の '回答' クエリへの接続です。" type="5" refreshedVersion="6" background="1" saveData="1">
    <dbPr connection="Provider=Microsoft.Mashup.OleDb.1;Data Source=$Workbook$;Location=回答;Extended Properties=&quot;&quot;" command="SELECT * FROM [回答]"/>
  </connection>
  <connection id="14" xr16:uid="{00000000-0015-0000-FFFF-FFFF0D000000}" keepAlive="1" name="クエリ - 回答 (2)" description="ブック内の '回答 (2)' クエリへの接続です。" type="5" refreshedVersion="6" background="1" saveData="1">
    <dbPr connection="Provider=Microsoft.Mashup.OleDb.1;Data Source=$Workbook$;Location=&quot;回答 (2)&quot;;Extended Properties=&quot;&quot;" command="SELECT * FROM [回答 (2)]"/>
  </connection>
  <connection id="15" xr16:uid="{00000000-0015-0000-FFFF-FFFF0E000000}" keepAlive="1" name="クエリ - 回答 (3)" description="ブック内の '回答 (3)' クエリへの接続です。" type="5" refreshedVersion="6" background="1" saveData="1">
    <dbPr connection="Provider=Microsoft.Mashup.OleDb.1;Data Source=$Workbook$;Location=&quot;回答 (3)&quot;;Extended Properties=&quot;&quot;" command="SELECT * FROM [回答 (3)]"/>
  </connection>
  <connection id="16" xr16:uid="{00000000-0015-0000-FFFF-FFFF0F000000}" keepAlive="1" name="クエリ - 追加1" description="ブック内の '追加1' クエリへの接続です。" type="5" refreshedVersion="6" background="1" saveData="1">
    <dbPr connection="Provider=Microsoft.Mashup.OleDb.1;Data Source=$Workbook$;Location=追加1;Extended Properties=&quot;&quot;" command="SELECT * FROM [追加1]"/>
  </connection>
</connections>
</file>

<file path=xl/sharedStrings.xml><?xml version="1.0" encoding="utf-8"?>
<sst xmlns="http://schemas.openxmlformats.org/spreadsheetml/2006/main" count="153" uniqueCount="89">
  <si>
    <t>投票者数</t>
    <rPh sb="0" eb="3">
      <t>トウヒョウシャ</t>
    </rPh>
    <rPh sb="3" eb="4">
      <t>スウ</t>
    </rPh>
    <phoneticPr fontId="14"/>
  </si>
  <si>
    <t>80～</t>
  </si>
  <si>
    <t>投票率</t>
    <rPh sb="0" eb="3">
      <t>トウヒョウリツ</t>
    </rPh>
    <phoneticPr fontId="14"/>
  </si>
  <si>
    <t>計</t>
    <rPh sb="0" eb="1">
      <t>ケイ</t>
    </rPh>
    <phoneticPr fontId="14"/>
  </si>
  <si>
    <t>合計</t>
    <rPh sb="0" eb="2">
      <t>ゴウケイ</t>
    </rPh>
    <phoneticPr fontId="14"/>
  </si>
  <si>
    <t>有権者数</t>
    <rPh sb="0" eb="2">
      <t>ユウケン</t>
    </rPh>
    <rPh sb="2" eb="3">
      <t>シャ</t>
    </rPh>
    <rPh sb="3" eb="4">
      <t>スウ</t>
    </rPh>
    <phoneticPr fontId="14"/>
  </si>
  <si>
    <t>年齢</t>
    <rPh sb="0" eb="2">
      <t>ネンレイ</t>
    </rPh>
    <phoneticPr fontId="14"/>
  </si>
  <si>
    <t>女</t>
    <rPh sb="0" eb="1">
      <t>オンナ</t>
    </rPh>
    <phoneticPr fontId="14"/>
  </si>
  <si>
    <t>男</t>
    <rPh sb="0" eb="1">
      <t>オトコ</t>
    </rPh>
    <phoneticPr fontId="14"/>
  </si>
  <si>
    <t>差</t>
    <rPh sb="0" eb="1">
      <t>サ</t>
    </rPh>
    <phoneticPr fontId="14"/>
  </si>
  <si>
    <t>小計</t>
    <rPh sb="0" eb="2">
      <t>ショウケイ</t>
    </rPh>
    <phoneticPr fontId="14"/>
  </si>
  <si>
    <t>小計</t>
  </si>
  <si>
    <t>平均</t>
    <rPh sb="0" eb="2">
      <t>ヘイキン</t>
    </rPh>
    <phoneticPr fontId="14"/>
  </si>
  <si>
    <t>令和６年10月27日執行第50回衆議院議員総選挙における年齢別投票率</t>
    <rPh sb="0" eb="2">
      <t>レイワ</t>
    </rPh>
    <rPh sb="3" eb="4">
      <t>ネン</t>
    </rPh>
    <rPh sb="6" eb="7">
      <t>ガツ</t>
    </rPh>
    <rPh sb="9" eb="10">
      <t>ニチ</t>
    </rPh>
    <rPh sb="10" eb="12">
      <t>シッコウ</t>
    </rPh>
    <rPh sb="12" eb="13">
      <t>ダイ</t>
    </rPh>
    <rPh sb="15" eb="16">
      <t>カイ</t>
    </rPh>
    <rPh sb="16" eb="19">
      <t>シュウギイン</t>
    </rPh>
    <rPh sb="19" eb="21">
      <t>ギイン</t>
    </rPh>
    <rPh sb="21" eb="24">
      <t>ソウセンキョ</t>
    </rPh>
    <rPh sb="33" eb="34">
      <t>リツ</t>
    </rPh>
    <phoneticPr fontId="14"/>
  </si>
  <si>
    <t>（別紙）令和６年10月27日執行第50回衆議院議員総選挙における年齢別投票率</t>
    <rPh sb="4" eb="6">
      <t>レイワ</t>
    </rPh>
    <rPh sb="7" eb="8">
      <t>ネン</t>
    </rPh>
    <rPh sb="10" eb="11">
      <t>ガツ</t>
    </rPh>
    <rPh sb="13" eb="14">
      <t>ニチ</t>
    </rPh>
    <rPh sb="14" eb="16">
      <t>シッコウ</t>
    </rPh>
    <rPh sb="16" eb="17">
      <t>ダイ</t>
    </rPh>
    <rPh sb="19" eb="20">
      <t>カイ</t>
    </rPh>
    <rPh sb="20" eb="23">
      <t>シュウギイン</t>
    </rPh>
    <rPh sb="23" eb="25">
      <t>ギイン</t>
    </rPh>
    <rPh sb="25" eb="28">
      <t>ソウセンキョ</t>
    </rPh>
    <rPh sb="26" eb="28">
      <t>センキョ</t>
    </rPh>
    <rPh sb="37" eb="38">
      <t>リツ</t>
    </rPh>
    <phoneticPr fontId="14"/>
  </si>
  <si>
    <t>今回選挙（令和６年）</t>
    <rPh sb="0" eb="2">
      <t>コンカイ</t>
    </rPh>
    <rPh sb="2" eb="4">
      <t>センキョ</t>
    </rPh>
    <rPh sb="5" eb="7">
      <t>レイワ</t>
    </rPh>
    <rPh sb="8" eb="9">
      <t>ネン</t>
    </rPh>
    <phoneticPr fontId="14"/>
  </si>
  <si>
    <t>前回選挙（令和３年）</t>
    <rPh sb="0" eb="2">
      <t>ゼンカイ</t>
    </rPh>
    <rPh sb="2" eb="4">
      <t>センキョ</t>
    </rPh>
    <rPh sb="5" eb="7">
      <t>レイワ</t>
    </rPh>
    <rPh sb="8" eb="9">
      <t>ネン</t>
    </rPh>
    <rPh sb="9" eb="10">
      <t>ヘイネン</t>
    </rPh>
    <phoneticPr fontId="14"/>
  </si>
  <si>
    <t>抽出全体</t>
    <rPh sb="0" eb="2">
      <t>チュウシュツ</t>
    </rPh>
    <rPh sb="2" eb="4">
      <t>ゼンタイ</t>
    </rPh>
    <phoneticPr fontId="16"/>
  </si>
  <si>
    <t>18~19</t>
    <phoneticPr fontId="16"/>
  </si>
  <si>
    <t>20~24</t>
    <phoneticPr fontId="16"/>
  </si>
  <si>
    <t>25-29</t>
    <phoneticPr fontId="16"/>
  </si>
  <si>
    <t>30~34</t>
    <phoneticPr fontId="16"/>
  </si>
  <si>
    <t>35~39</t>
    <phoneticPr fontId="16"/>
  </si>
  <si>
    <t>差</t>
    <rPh sb="0" eb="1">
      <t>サ</t>
    </rPh>
    <phoneticPr fontId="16"/>
  </si>
  <si>
    <t>過去５回で最も高い</t>
    <rPh sb="0" eb="2">
      <t>カコ</t>
    </rPh>
    <rPh sb="3" eb="4">
      <t>カイ</t>
    </rPh>
    <rPh sb="5" eb="6">
      <t>モット</t>
    </rPh>
    <rPh sb="7" eb="8">
      <t>タカ</t>
    </rPh>
    <phoneticPr fontId="16"/>
  </si>
  <si>
    <t>過去５回で最も低い</t>
    <rPh sb="0" eb="2">
      <t>カコ</t>
    </rPh>
    <rPh sb="3" eb="4">
      <t>カイ</t>
    </rPh>
    <rPh sb="5" eb="6">
      <t>モット</t>
    </rPh>
    <rPh sb="7" eb="8">
      <t>ヒク</t>
    </rPh>
    <phoneticPr fontId="16"/>
  </si>
  <si>
    <t>R3衆院選　山形県（全国１位）との比較</t>
    <rPh sb="2" eb="5">
      <t>シュウインセン</t>
    </rPh>
    <rPh sb="6" eb="9">
      <t>ヤマガタケン</t>
    </rPh>
    <rPh sb="10" eb="12">
      <t>ゼンコク</t>
    </rPh>
    <rPh sb="13" eb="14">
      <t>イ</t>
    </rPh>
    <rPh sb="17" eb="19">
      <t>ヒカク</t>
    </rPh>
    <phoneticPr fontId="16"/>
  </si>
  <si>
    <t>秋田</t>
    <rPh sb="0" eb="2">
      <t>アキタ</t>
    </rPh>
    <phoneticPr fontId="16"/>
  </si>
  <si>
    <t>山形</t>
    <rPh sb="0" eb="2">
      <t>ヤマガタ</t>
    </rPh>
    <phoneticPr fontId="16"/>
  </si>
  <si>
    <t>R3衆院選　全国（抽出：188投票区）との比較</t>
    <rPh sb="2" eb="5">
      <t>シュウインセン</t>
    </rPh>
    <rPh sb="6" eb="8">
      <t>ゼンコク</t>
    </rPh>
    <rPh sb="9" eb="11">
      <t>チュウシュツ</t>
    </rPh>
    <rPh sb="15" eb="17">
      <t>トウヒョウ</t>
    </rPh>
    <rPh sb="17" eb="18">
      <t>ク</t>
    </rPh>
    <rPh sb="21" eb="23">
      <t>ヒカク</t>
    </rPh>
    <phoneticPr fontId="16"/>
  </si>
  <si>
    <t>全国</t>
    <rPh sb="0" eb="2">
      <t>ゼンコク</t>
    </rPh>
    <phoneticPr fontId="16"/>
  </si>
  <si>
    <t>←本県の若年世代投票率は、全国と比較し著しく低いものではない</t>
    <rPh sb="1" eb="3">
      <t>ホンケン</t>
    </rPh>
    <rPh sb="4" eb="6">
      <t>ジャクネン</t>
    </rPh>
    <rPh sb="6" eb="8">
      <t>セダイ</t>
    </rPh>
    <rPh sb="8" eb="11">
      <t>トウヒョウリツ</t>
    </rPh>
    <rPh sb="13" eb="15">
      <t>ゼンコク</t>
    </rPh>
    <rPh sb="16" eb="18">
      <t>ヒカク</t>
    </rPh>
    <rPh sb="19" eb="20">
      <t>イチジル</t>
    </rPh>
    <rPh sb="22" eb="23">
      <t>ヒク</t>
    </rPh>
    <phoneticPr fontId="16"/>
  </si>
  <si>
    <t>「投票率向上に向けた課題に関する調査研究報告書」（2024年８月：全国都道府県議会議長会事務局）</t>
    <rPh sb="1" eb="4">
      <t>トウヒョウリツ</t>
    </rPh>
    <rPh sb="4" eb="6">
      <t>コウジョウ</t>
    </rPh>
    <rPh sb="7" eb="8">
      <t>ム</t>
    </rPh>
    <rPh sb="10" eb="12">
      <t>カダイ</t>
    </rPh>
    <rPh sb="13" eb="14">
      <t>カン</t>
    </rPh>
    <rPh sb="16" eb="18">
      <t>チョウサ</t>
    </rPh>
    <rPh sb="18" eb="20">
      <t>ケンキュウ</t>
    </rPh>
    <rPh sb="20" eb="23">
      <t>ホウコクショ</t>
    </rPh>
    <rPh sb="29" eb="30">
      <t>ネン</t>
    </rPh>
    <rPh sb="31" eb="32">
      <t>ガツ</t>
    </rPh>
    <rPh sb="33" eb="35">
      <t>ゼンコク</t>
    </rPh>
    <rPh sb="35" eb="39">
      <t>トドウフケン</t>
    </rPh>
    <rPh sb="39" eb="41">
      <t>ギカイ</t>
    </rPh>
    <rPh sb="41" eb="43">
      <t>ギチョウ</t>
    </rPh>
    <rPh sb="43" eb="44">
      <t>カイ</t>
    </rPh>
    <rPh sb="44" eb="47">
      <t>ジムキョク</t>
    </rPh>
    <phoneticPr fontId="16"/>
  </si>
  <si>
    <t>18・19歳</t>
    <rPh sb="5" eb="6">
      <t>サイ</t>
    </rPh>
    <phoneticPr fontId="16"/>
  </si>
  <si>
    <t>東京</t>
    <rPh sb="0" eb="2">
      <t>トウキョウ</t>
    </rPh>
    <phoneticPr fontId="16"/>
  </si>
  <si>
    <t>石川</t>
    <rPh sb="0" eb="2">
      <t>イシカワ</t>
    </rPh>
    <phoneticPr fontId="16"/>
  </si>
  <si>
    <t>千葉</t>
    <rPh sb="0" eb="2">
      <t>チバ</t>
    </rPh>
    <phoneticPr fontId="16"/>
  </si>
  <si>
    <t>京都</t>
    <rPh sb="0" eb="2">
      <t>キョウト</t>
    </rPh>
    <phoneticPr fontId="16"/>
  </si>
  <si>
    <t>岐阜</t>
    <rPh sb="0" eb="2">
      <t>ギフ</t>
    </rPh>
    <phoneticPr fontId="16"/>
  </si>
  <si>
    <t>新潟</t>
    <rPh sb="0" eb="2">
      <t>ニイガタ</t>
    </rPh>
    <phoneticPr fontId="16"/>
  </si>
  <si>
    <t>愛知</t>
    <rPh sb="0" eb="2">
      <t>アイチ</t>
    </rPh>
    <phoneticPr fontId="16"/>
  </si>
  <si>
    <t>福島</t>
    <rPh sb="0" eb="2">
      <t>フクシマ</t>
    </rPh>
    <phoneticPr fontId="16"/>
  </si>
  <si>
    <t>宮城</t>
    <rPh sb="0" eb="2">
      <t>ミヤギ</t>
    </rPh>
    <phoneticPr fontId="16"/>
  </si>
  <si>
    <t>静岡</t>
    <rPh sb="0" eb="2">
      <t>シズオカ</t>
    </rPh>
    <phoneticPr fontId="16"/>
  </si>
  <si>
    <t>福岡</t>
    <rPh sb="0" eb="2">
      <t>フクオカ</t>
    </rPh>
    <phoneticPr fontId="16"/>
  </si>
  <si>
    <t>富山</t>
    <rPh sb="0" eb="2">
      <t>トヤマ</t>
    </rPh>
    <phoneticPr fontId="16"/>
  </si>
  <si>
    <t>茨城</t>
    <rPh sb="0" eb="2">
      <t>イバラキ</t>
    </rPh>
    <phoneticPr fontId="16"/>
  </si>
  <si>
    <t>兵庫</t>
    <rPh sb="0" eb="2">
      <t>ヒョウゴ</t>
    </rPh>
    <phoneticPr fontId="16"/>
  </si>
  <si>
    <t>岡山</t>
    <rPh sb="0" eb="2">
      <t>オカヤマ</t>
    </rPh>
    <phoneticPr fontId="16"/>
  </si>
  <si>
    <t>香川</t>
    <rPh sb="0" eb="2">
      <t>カガワ</t>
    </rPh>
    <phoneticPr fontId="16"/>
  </si>
  <si>
    <t>宮崎</t>
    <rPh sb="0" eb="2">
      <t>ミヤザキ</t>
    </rPh>
    <phoneticPr fontId="16"/>
  </si>
  <si>
    <t>広島</t>
    <rPh sb="0" eb="2">
      <t>ヒロシマ</t>
    </rPh>
    <phoneticPr fontId="16"/>
  </si>
  <si>
    <t>高知</t>
    <rPh sb="0" eb="2">
      <t>コウチ</t>
    </rPh>
    <phoneticPr fontId="16"/>
  </si>
  <si>
    <t>山口</t>
    <rPh sb="0" eb="2">
      <t>ヤマグチ</t>
    </rPh>
    <phoneticPr fontId="16"/>
  </si>
  <si>
    <t>愛媛</t>
    <rPh sb="0" eb="2">
      <t>エヒメ</t>
    </rPh>
    <phoneticPr fontId="16"/>
  </si>
  <si>
    <t>H24年</t>
    <rPh sb="3" eb="4">
      <t>ネン</t>
    </rPh>
    <phoneticPr fontId="16"/>
  </si>
  <si>
    <t>H26年</t>
    <rPh sb="3" eb="4">
      <t>ネン</t>
    </rPh>
    <phoneticPr fontId="16"/>
  </si>
  <si>
    <t>H29年</t>
    <rPh sb="3" eb="4">
      <t>ネン</t>
    </rPh>
    <phoneticPr fontId="16"/>
  </si>
  <si>
    <t>R3年</t>
    <rPh sb="2" eb="3">
      <t>ネン</t>
    </rPh>
    <phoneticPr fontId="16"/>
  </si>
  <si>
    <t>R6年</t>
    <rPh sb="2" eb="3">
      <t>ネン</t>
    </rPh>
    <phoneticPr fontId="16"/>
  </si>
  <si>
    <t>18歳</t>
    <rPh sb="2" eb="3">
      <t>サイ</t>
    </rPh>
    <phoneticPr fontId="16"/>
  </si>
  <si>
    <t>19歳</t>
    <rPh sb="2" eb="3">
      <t>サイ</t>
    </rPh>
    <phoneticPr fontId="16"/>
  </si>
  <si>
    <t>20歳</t>
    <rPh sb="2" eb="3">
      <t>サイ</t>
    </rPh>
    <phoneticPr fontId="16"/>
  </si>
  <si>
    <t>21歳</t>
    <rPh sb="2" eb="3">
      <t>サイ</t>
    </rPh>
    <phoneticPr fontId="16"/>
  </si>
  <si>
    <t>22歳</t>
    <rPh sb="2" eb="3">
      <t>サイ</t>
    </rPh>
    <phoneticPr fontId="16"/>
  </si>
  <si>
    <t>23歳</t>
    <rPh sb="2" eb="3">
      <t>サイ</t>
    </rPh>
    <phoneticPr fontId="16"/>
  </si>
  <si>
    <t>24歳</t>
    <rPh sb="2" eb="3">
      <t>サイ</t>
    </rPh>
    <phoneticPr fontId="16"/>
  </si>
  <si>
    <t>25歳</t>
    <rPh sb="2" eb="3">
      <t>サイ</t>
    </rPh>
    <phoneticPr fontId="16"/>
  </si>
  <si>
    <t>26歳</t>
    <rPh sb="2" eb="3">
      <t>サイ</t>
    </rPh>
    <phoneticPr fontId="16"/>
  </si>
  <si>
    <t>27歳</t>
    <rPh sb="2" eb="3">
      <t>サイ</t>
    </rPh>
    <phoneticPr fontId="16"/>
  </si>
  <si>
    <t>28歳</t>
    <rPh sb="2" eb="3">
      <t>サイ</t>
    </rPh>
    <phoneticPr fontId="16"/>
  </si>
  <si>
    <t>29歳</t>
    <rPh sb="2" eb="3">
      <t>サイ</t>
    </rPh>
    <phoneticPr fontId="16"/>
  </si>
  <si>
    <t>20-24歳</t>
    <rPh sb="5" eb="6">
      <t>サイ</t>
    </rPh>
    <phoneticPr fontId="16"/>
  </si>
  <si>
    <t>25-29歳</t>
    <rPh sb="5" eb="6">
      <t>サイ</t>
    </rPh>
    <phoneticPr fontId="16"/>
  </si>
  <si>
    <t>　過去５回の10・20歳台の投票率は以下のとおりです。</t>
    <rPh sb="1" eb="3">
      <t>カコ</t>
    </rPh>
    <rPh sb="4" eb="5">
      <t>カイ</t>
    </rPh>
    <rPh sb="11" eb="13">
      <t>サイダイ</t>
    </rPh>
    <rPh sb="14" eb="17">
      <t>トウヒョウリツ</t>
    </rPh>
    <rPh sb="18" eb="20">
      <t>イカ</t>
    </rPh>
    <phoneticPr fontId="16"/>
  </si>
  <si>
    <t>　凡例</t>
    <rPh sb="1" eb="3">
      <t>ハンレイ</t>
    </rPh>
    <phoneticPr fontId="16"/>
  </si>
  <si>
    <t>黄色</t>
    <rPh sb="0" eb="2">
      <t>キイロ</t>
    </rPh>
    <phoneticPr fontId="16"/>
  </si>
  <si>
    <t>青色</t>
    <rPh sb="0" eb="1">
      <t>アオ</t>
    </rPh>
    <rPh sb="1" eb="2">
      <t>イロ</t>
    </rPh>
    <phoneticPr fontId="16"/>
  </si>
  <si>
    <t>18･19歳</t>
    <rPh sb="5" eb="6">
      <t>サイ</t>
    </rPh>
    <phoneticPr fontId="16"/>
  </si>
  <si>
    <t>秋田県</t>
    <rPh sb="0" eb="3">
      <t>アキタケン</t>
    </rPh>
    <phoneticPr fontId="16"/>
  </si>
  <si>
    <t>　本県では各衆議院議員総選挙において各市町村１投票区を抽出した年齢別投票率を調査しています。</t>
    <rPh sb="1" eb="3">
      <t>ホンケン</t>
    </rPh>
    <rPh sb="5" eb="6">
      <t>カク</t>
    </rPh>
    <rPh sb="6" eb="9">
      <t>シュウギイン</t>
    </rPh>
    <rPh sb="9" eb="11">
      <t>ギイン</t>
    </rPh>
    <rPh sb="11" eb="14">
      <t>ソウセンキョ</t>
    </rPh>
    <rPh sb="18" eb="19">
      <t>カク</t>
    </rPh>
    <rPh sb="19" eb="22">
      <t>シチョウソン</t>
    </rPh>
    <rPh sb="23" eb="26">
      <t>トウヒョウク</t>
    </rPh>
    <rPh sb="27" eb="29">
      <t>チュウシュツ</t>
    </rPh>
    <rPh sb="31" eb="34">
      <t>ネンレイベツ</t>
    </rPh>
    <rPh sb="34" eb="37">
      <t>トウヒョウリツ</t>
    </rPh>
    <rPh sb="38" eb="40">
      <t>チョウサ</t>
    </rPh>
    <phoneticPr fontId="16"/>
  </si>
  <si>
    <t>※抽出調査による投票率の比較です。</t>
    <rPh sb="1" eb="3">
      <t>チュウシュツ</t>
    </rPh>
    <rPh sb="3" eb="5">
      <t>チョウサ</t>
    </rPh>
    <rPh sb="8" eb="11">
      <t>トウヒョウリツ</t>
    </rPh>
    <rPh sb="12" eb="14">
      <t>ヒカク</t>
    </rPh>
    <phoneticPr fontId="14"/>
  </si>
  <si>
    <t>※この調査は各市町村１投票区を抽出し集計したものであり県全体の投票率とは一致しません。</t>
    <rPh sb="3" eb="5">
      <t>チョウサ</t>
    </rPh>
    <rPh sb="6" eb="10">
      <t>カクシチョウソン</t>
    </rPh>
    <rPh sb="11" eb="14">
      <t>トウヒョウク</t>
    </rPh>
    <rPh sb="15" eb="17">
      <t>チュウシュツ</t>
    </rPh>
    <rPh sb="18" eb="20">
      <t>シュウケイ</t>
    </rPh>
    <rPh sb="27" eb="30">
      <t>ケンゼンタイ</t>
    </rPh>
    <rPh sb="31" eb="34">
      <t>トウヒョウリツ</t>
    </rPh>
    <rPh sb="36" eb="38">
      <t>イッチ</t>
    </rPh>
    <phoneticPr fontId="14"/>
  </si>
  <si>
    <t>（参考）過去５回の衆議院議員総選挙（小選挙区）における10・20歳台の投票率推移</t>
    <rPh sb="1" eb="3">
      <t>サンコウ</t>
    </rPh>
    <rPh sb="4" eb="6">
      <t>カコ</t>
    </rPh>
    <rPh sb="7" eb="8">
      <t>カイ</t>
    </rPh>
    <rPh sb="9" eb="12">
      <t>シュウギイン</t>
    </rPh>
    <rPh sb="12" eb="14">
      <t>ギイン</t>
    </rPh>
    <rPh sb="14" eb="17">
      <t>ソウセンキョ</t>
    </rPh>
    <rPh sb="18" eb="22">
      <t>ショウセンキョク</t>
    </rPh>
    <rPh sb="32" eb="34">
      <t>サイダイ</t>
    </rPh>
    <rPh sb="35" eb="38">
      <t>トウヒョウリツ</t>
    </rPh>
    <rPh sb="38" eb="40">
      <t>スイイ</t>
    </rPh>
    <phoneticPr fontId="14"/>
  </si>
  <si>
    <t>※「全国」は総務省発表の速報値（18･19歳の投票率動向を調査するため全国45,429投票区から各都道府県４投票区計188投票区を抽出）</t>
    <rPh sb="2" eb="4">
      <t>ゼンコク</t>
    </rPh>
    <rPh sb="6" eb="9">
      <t>ソウムショウ</t>
    </rPh>
    <rPh sb="9" eb="11">
      <t>ハッピョウ</t>
    </rPh>
    <rPh sb="12" eb="15">
      <t>ソクホウチ</t>
    </rPh>
    <rPh sb="21" eb="22">
      <t>サイ</t>
    </rPh>
    <rPh sb="23" eb="26">
      <t>トウヒョウリツ</t>
    </rPh>
    <rPh sb="26" eb="28">
      <t>ドウコウ</t>
    </rPh>
    <rPh sb="29" eb="31">
      <t>チョウサ</t>
    </rPh>
    <rPh sb="35" eb="37">
      <t>ゼンコク</t>
    </rPh>
    <rPh sb="43" eb="46">
      <t>トウヒョウク</t>
    </rPh>
    <rPh sb="48" eb="49">
      <t>カク</t>
    </rPh>
    <rPh sb="49" eb="53">
      <t>トドウフケン</t>
    </rPh>
    <rPh sb="54" eb="57">
      <t>トウヒョウク</t>
    </rPh>
    <rPh sb="57" eb="58">
      <t>ケイ</t>
    </rPh>
    <rPh sb="61" eb="64">
      <t>トウヒョウク</t>
    </rPh>
    <rPh sb="65" eb="67">
      <t>チュウシュツ</t>
    </rPh>
    <phoneticPr fontId="16"/>
  </si>
  <si>
    <t>-</t>
    <phoneticPr fontId="16"/>
  </si>
  <si>
    <t>①１歳毎</t>
    <rPh sb="2" eb="3">
      <t>サイ</t>
    </rPh>
    <rPh sb="3" eb="4">
      <t>ゴト</t>
    </rPh>
    <phoneticPr fontId="16"/>
  </si>
  <si>
    <t>②５歳毎</t>
    <rPh sb="2" eb="3">
      <t>サイ</t>
    </rPh>
    <rPh sb="3" eb="4">
      <t>ゴト</t>
    </rPh>
    <phoneticPr fontId="16"/>
  </si>
  <si>
    <t>③全国比較（18･19歳）</t>
    <rPh sb="1" eb="3">
      <t>ゼンコク</t>
    </rPh>
    <rPh sb="3" eb="5">
      <t>ヒカク</t>
    </rPh>
    <rPh sb="11" eb="12">
      <t>サイ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</si>
</sst>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quot;△ &quot;#,##0.00"/>
    <numFmt numFmtId="178" formatCode="#,##0.000;&quot;△ &quot;#,##0.000"/>
  </numFmts>
  <fonts count="18" x14ac:knownFonts="1">
    <font>
      <sz val="11"/>
      <color theme="1"/>
      <name val="游ゴシック"/>
      <family val="3"/>
      <scheme val="minor"/>
    </font>
    <font>
      <sz val="11"/>
      <name val="ＭＳ Ｐ明朝"/>
      <family val="1"/>
    </font>
    <font>
      <sz val="11"/>
      <name val="ＭＳ Ｐゴシック"/>
      <family val="3"/>
    </font>
    <font>
      <sz val="11"/>
      <color theme="1"/>
      <name val="游ゴシック"/>
      <family val="3"/>
      <scheme val="minor"/>
    </font>
    <font>
      <sz val="11"/>
      <color theme="1"/>
      <name val="ＭＳ Ｐゴシック"/>
      <family val="3"/>
    </font>
    <font>
      <sz val="6"/>
      <name val="游ゴシック"/>
      <family val="3"/>
    </font>
    <font>
      <sz val="11"/>
      <name val="ＭＳ ゴシック"/>
      <family val="3"/>
    </font>
    <font>
      <sz val="9"/>
      <name val="ＭＳ ゴシック"/>
      <family val="3"/>
    </font>
    <font>
      <sz val="8"/>
      <name val="ＭＳ ゴシック"/>
      <family val="3"/>
    </font>
    <font>
      <sz val="11"/>
      <color theme="1"/>
      <name val="ＭＳ ゴシック"/>
      <family val="3"/>
    </font>
    <font>
      <sz val="14"/>
      <color indexed="8"/>
      <name val="ＭＳ ゴシック"/>
      <family val="3"/>
    </font>
    <font>
      <sz val="10"/>
      <name val="ＭＳ ゴシック"/>
      <family val="3"/>
    </font>
    <font>
      <sz val="14"/>
      <color indexed="8"/>
      <name val="ＭＳ Ｐゴシック"/>
      <family val="3"/>
    </font>
    <font>
      <b/>
      <sz val="11"/>
      <color rgb="FFC00000"/>
      <name val="ＭＳ ゴシック"/>
      <family val="3"/>
    </font>
    <font>
      <sz val="6"/>
      <name val="ＭＳ Ｐゴシック"/>
      <family val="3"/>
    </font>
    <font>
      <sz val="11"/>
      <color theme="1"/>
      <name val="游ゴシック"/>
      <family val="2"/>
      <scheme val="minor"/>
    </font>
    <font>
      <sz val="6"/>
      <name val="游ゴシック"/>
      <family val="3"/>
      <charset val="128"/>
      <scheme val="minor"/>
    </font>
    <font>
      <sz val="11"/>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4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1" fillId="0" borderId="0"/>
    <xf numFmtId="0" fontId="2" fillId="0" borderId="0"/>
    <xf numFmtId="0" fontId="2" fillId="0" borderId="0"/>
    <xf numFmtId="0" fontId="3" fillId="0" borderId="0">
      <alignment vertical="center"/>
    </xf>
    <xf numFmtId="0" fontId="4" fillId="0" borderId="0">
      <alignment vertical="center"/>
    </xf>
    <xf numFmtId="0" fontId="15" fillId="0" borderId="0"/>
  </cellStyleXfs>
  <cellXfs count="138">
    <xf numFmtId="0" fontId="0" fillId="0" borderId="0" xfId="0"/>
    <xf numFmtId="176" fontId="6" fillId="0" borderId="0" xfId="3" applyNumberFormat="1" applyFont="1" applyAlignment="1">
      <alignment horizontal="center" vertical="center"/>
    </xf>
    <xf numFmtId="176" fontId="6" fillId="0" borderId="0" xfId="3" applyNumberFormat="1" applyFont="1" applyAlignment="1">
      <alignment vertical="center"/>
    </xf>
    <xf numFmtId="176" fontId="6" fillId="0" borderId="0" xfId="3" applyNumberFormat="1" applyFont="1" applyAlignment="1">
      <alignment horizontal="left" vertical="center"/>
    </xf>
    <xf numFmtId="176" fontId="8" fillId="2" borderId="2" xfId="3" applyNumberFormat="1" applyFont="1" applyFill="1" applyBorder="1" applyAlignment="1">
      <alignment horizontal="center" vertical="center"/>
    </xf>
    <xf numFmtId="176" fontId="8" fillId="2" borderId="6" xfId="3" applyNumberFormat="1" applyFont="1" applyFill="1" applyBorder="1" applyAlignment="1">
      <alignment horizontal="center" vertical="center"/>
    </xf>
    <xf numFmtId="176" fontId="8" fillId="2" borderId="9" xfId="3" applyNumberFormat="1" applyFont="1" applyFill="1" applyBorder="1" applyAlignment="1">
      <alignment horizontal="center" vertical="center"/>
    </xf>
    <xf numFmtId="176" fontId="8" fillId="0" borderId="0" xfId="3" applyNumberFormat="1" applyFont="1" applyAlignment="1">
      <alignment horizontal="left" vertical="center"/>
    </xf>
    <xf numFmtId="176" fontId="8" fillId="2" borderId="12" xfId="3" applyNumberFormat="1" applyFont="1" applyFill="1" applyBorder="1" applyAlignment="1">
      <alignment horizontal="right" vertical="center" indent="1"/>
    </xf>
    <xf numFmtId="176" fontId="8" fillId="2" borderId="6" xfId="3" applyNumberFormat="1" applyFont="1" applyFill="1" applyBorder="1" applyAlignment="1">
      <alignment horizontal="right" vertical="center" indent="1"/>
    </xf>
    <xf numFmtId="176" fontId="8" fillId="2" borderId="9" xfId="3" applyNumberFormat="1" applyFont="1" applyFill="1" applyBorder="1" applyAlignment="1">
      <alignment horizontal="right" vertical="center" indent="1"/>
    </xf>
    <xf numFmtId="176" fontId="8" fillId="2" borderId="17" xfId="3" applyNumberFormat="1" applyFont="1" applyFill="1" applyBorder="1" applyAlignment="1">
      <alignment horizontal="right" vertical="center" indent="1"/>
    </xf>
    <xf numFmtId="176" fontId="8" fillId="2" borderId="21" xfId="3" applyNumberFormat="1" applyFont="1" applyFill="1" applyBorder="1" applyAlignment="1">
      <alignment horizontal="right" vertical="center" indent="1"/>
    </xf>
    <xf numFmtId="176" fontId="8" fillId="2" borderId="22" xfId="3" applyNumberFormat="1" applyFont="1" applyFill="1" applyBorder="1" applyAlignment="1">
      <alignment horizontal="right" vertical="center" indent="1"/>
    </xf>
    <xf numFmtId="176" fontId="8" fillId="2" borderId="27" xfId="3" applyNumberFormat="1" applyFont="1" applyFill="1" applyBorder="1" applyAlignment="1">
      <alignment horizontal="right" vertical="center" indent="1"/>
    </xf>
    <xf numFmtId="176" fontId="8" fillId="2" borderId="30" xfId="3" applyNumberFormat="1" applyFont="1" applyFill="1" applyBorder="1" applyAlignment="1">
      <alignment horizontal="right" vertical="center" indent="1"/>
    </xf>
    <xf numFmtId="176" fontId="8" fillId="2" borderId="31" xfId="3" applyNumberFormat="1" applyFont="1" applyFill="1" applyBorder="1" applyAlignment="1">
      <alignment horizontal="right" vertical="center" indent="1"/>
    </xf>
    <xf numFmtId="176" fontId="8" fillId="2" borderId="2" xfId="3" applyNumberFormat="1" applyFont="1" applyFill="1" applyBorder="1" applyAlignment="1">
      <alignment horizontal="right" vertical="center" indent="1"/>
    </xf>
    <xf numFmtId="176" fontId="8" fillId="2" borderId="29" xfId="3" applyNumberFormat="1" applyFont="1" applyFill="1" applyBorder="1" applyAlignment="1">
      <alignment horizontal="right" vertical="center" indent="1"/>
    </xf>
    <xf numFmtId="177" fontId="8" fillId="0" borderId="37" xfId="3" applyNumberFormat="1" applyFont="1" applyFill="1" applyBorder="1" applyAlignment="1">
      <alignment horizontal="right" vertical="center" indent="1"/>
    </xf>
    <xf numFmtId="177" fontId="8" fillId="0" borderId="38" xfId="3" applyNumberFormat="1" applyFont="1" applyFill="1" applyBorder="1" applyAlignment="1">
      <alignment horizontal="right" vertical="center" indent="1"/>
    </xf>
    <xf numFmtId="177" fontId="8" fillId="2" borderId="39" xfId="3" applyNumberFormat="1" applyFont="1" applyFill="1" applyBorder="1" applyAlignment="1">
      <alignment horizontal="right" vertical="center" indent="1"/>
    </xf>
    <xf numFmtId="177" fontId="8" fillId="0" borderId="40" xfId="3" applyNumberFormat="1" applyFont="1" applyFill="1" applyBorder="1" applyAlignment="1">
      <alignment horizontal="right" vertical="center" indent="1"/>
    </xf>
    <xf numFmtId="177" fontId="8" fillId="0" borderId="41" xfId="3" applyNumberFormat="1" applyFont="1" applyFill="1" applyBorder="1" applyAlignment="1">
      <alignment horizontal="right" vertical="center" indent="1"/>
    </xf>
    <xf numFmtId="177" fontId="8" fillId="2" borderId="42" xfId="3" applyNumberFormat="1" applyFont="1" applyFill="1" applyBorder="1" applyAlignment="1">
      <alignment horizontal="right" vertical="center" indent="1"/>
    </xf>
    <xf numFmtId="177" fontId="8" fillId="2" borderId="43" xfId="3" applyNumberFormat="1" applyFont="1" applyFill="1" applyBorder="1" applyAlignment="1">
      <alignment horizontal="right" vertical="center" indent="1"/>
    </xf>
    <xf numFmtId="177" fontId="8" fillId="0" borderId="15" xfId="3" applyNumberFormat="1" applyFont="1" applyFill="1" applyBorder="1" applyAlignment="1">
      <alignment horizontal="right" vertical="center" indent="1"/>
    </xf>
    <xf numFmtId="177" fontId="8" fillId="0" borderId="16" xfId="3" applyNumberFormat="1" applyFont="1" applyFill="1" applyBorder="1" applyAlignment="1">
      <alignment horizontal="right" vertical="center" indent="1"/>
    </xf>
    <xf numFmtId="177" fontId="8" fillId="2" borderId="17" xfId="3" applyNumberFormat="1" applyFont="1" applyFill="1" applyBorder="1" applyAlignment="1">
      <alignment horizontal="right" vertical="center" indent="1"/>
    </xf>
    <xf numFmtId="177" fontId="8" fillId="0" borderId="14" xfId="3" applyNumberFormat="1" applyFont="1" applyFill="1" applyBorder="1" applyAlignment="1">
      <alignment horizontal="right" vertical="center" indent="1"/>
    </xf>
    <xf numFmtId="177" fontId="8" fillId="0" borderId="18" xfId="3" applyNumberFormat="1" applyFont="1" applyFill="1" applyBorder="1" applyAlignment="1">
      <alignment horizontal="right" vertical="center" indent="1"/>
    </xf>
    <xf numFmtId="177" fontId="8" fillId="0" borderId="19" xfId="3" applyNumberFormat="1" applyFont="1" applyFill="1" applyBorder="1" applyAlignment="1">
      <alignment horizontal="right" vertical="center" indent="1"/>
    </xf>
    <xf numFmtId="177" fontId="8" fillId="0" borderId="20" xfId="3" applyNumberFormat="1" applyFont="1" applyFill="1" applyBorder="1" applyAlignment="1">
      <alignment horizontal="right" vertical="center" indent="1"/>
    </xf>
    <xf numFmtId="177" fontId="8" fillId="2" borderId="21" xfId="3" applyNumberFormat="1" applyFont="1" applyFill="1" applyBorder="1" applyAlignment="1">
      <alignment horizontal="right" vertical="center" indent="1"/>
    </xf>
    <xf numFmtId="177" fontId="8" fillId="2" borderId="22" xfId="3" applyNumberFormat="1" applyFont="1" applyFill="1" applyBorder="1" applyAlignment="1">
      <alignment horizontal="right" vertical="center" indent="1"/>
    </xf>
    <xf numFmtId="177" fontId="8" fillId="0" borderId="25" xfId="3" applyNumberFormat="1" applyFont="1" applyFill="1" applyBorder="1" applyAlignment="1">
      <alignment horizontal="right" vertical="center" indent="1"/>
    </xf>
    <xf numFmtId="177" fontId="8" fillId="0" borderId="26" xfId="3" applyNumberFormat="1" applyFont="1" applyFill="1" applyBorder="1" applyAlignment="1">
      <alignment horizontal="right" vertical="center" indent="1"/>
    </xf>
    <xf numFmtId="177" fontId="8" fillId="2" borderId="27" xfId="3" applyNumberFormat="1" applyFont="1" applyFill="1" applyBorder="1" applyAlignment="1">
      <alignment horizontal="right" vertical="center" indent="1"/>
    </xf>
    <xf numFmtId="177" fontId="8" fillId="0" borderId="24" xfId="3" applyNumberFormat="1" applyFont="1" applyFill="1" applyBorder="1" applyAlignment="1">
      <alignment horizontal="right" vertical="center" indent="1"/>
    </xf>
    <xf numFmtId="177" fontId="8" fillId="0" borderId="28" xfId="3" applyNumberFormat="1" applyFont="1" applyFill="1" applyBorder="1" applyAlignment="1">
      <alignment horizontal="right" vertical="center" indent="1"/>
    </xf>
    <xf numFmtId="177" fontId="8" fillId="0" borderId="27" xfId="3" applyNumberFormat="1" applyFont="1" applyFill="1" applyBorder="1" applyAlignment="1">
      <alignment horizontal="right" vertical="center" indent="1"/>
    </xf>
    <xf numFmtId="177" fontId="8" fillId="0" borderId="29" xfId="3" applyNumberFormat="1" applyFont="1" applyFill="1" applyBorder="1" applyAlignment="1">
      <alignment horizontal="right" vertical="center" indent="1"/>
    </xf>
    <xf numFmtId="177" fontId="8" fillId="2" borderId="30" xfId="3" applyNumberFormat="1" applyFont="1" applyFill="1" applyBorder="1" applyAlignment="1">
      <alignment horizontal="right" vertical="center" indent="1"/>
    </xf>
    <xf numFmtId="177" fontId="8" fillId="2" borderId="31" xfId="3" applyNumberFormat="1" applyFont="1" applyFill="1" applyBorder="1" applyAlignment="1">
      <alignment horizontal="right" vertical="center" indent="1"/>
    </xf>
    <xf numFmtId="177" fontId="8" fillId="2" borderId="12" xfId="3" applyNumberFormat="1" applyFont="1" applyFill="1" applyBorder="1" applyAlignment="1">
      <alignment horizontal="right" vertical="center" indent="1"/>
    </xf>
    <xf numFmtId="177" fontId="8" fillId="2" borderId="6" xfId="3" applyNumberFormat="1" applyFont="1" applyFill="1" applyBorder="1" applyAlignment="1">
      <alignment horizontal="right" vertical="center" indent="1"/>
    </xf>
    <xf numFmtId="177" fontId="8" fillId="2" borderId="9" xfId="3" applyNumberFormat="1" applyFont="1" applyFill="1" applyBorder="1" applyAlignment="1">
      <alignment horizontal="right" vertical="center" indent="1"/>
    </xf>
    <xf numFmtId="177" fontId="8" fillId="2" borderId="2" xfId="3" applyNumberFormat="1" applyFont="1" applyFill="1" applyBorder="1" applyAlignment="1">
      <alignment horizontal="right" vertical="center" indent="1"/>
    </xf>
    <xf numFmtId="177" fontId="8" fillId="2" borderId="44" xfId="3" applyNumberFormat="1" applyFont="1" applyFill="1" applyBorder="1" applyAlignment="1">
      <alignment horizontal="right" vertical="center" indent="1"/>
    </xf>
    <xf numFmtId="177" fontId="8" fillId="2" borderId="36" xfId="3" applyNumberFormat="1" applyFont="1" applyFill="1" applyBorder="1" applyAlignment="1">
      <alignment horizontal="right" vertical="center" indent="1"/>
    </xf>
    <xf numFmtId="177" fontId="8" fillId="2" borderId="37" xfId="3" applyNumberFormat="1" applyFont="1" applyFill="1" applyBorder="1" applyAlignment="1">
      <alignment horizontal="right" vertical="center" indent="1"/>
    </xf>
    <xf numFmtId="177" fontId="8" fillId="2" borderId="14" xfId="3" applyNumberFormat="1" applyFont="1" applyFill="1" applyBorder="1" applyAlignment="1">
      <alignment horizontal="right" vertical="center" indent="1"/>
    </xf>
    <xf numFmtId="177" fontId="8" fillId="2" borderId="15" xfId="3" applyNumberFormat="1" applyFont="1" applyFill="1" applyBorder="1" applyAlignment="1">
      <alignment horizontal="right" vertical="center" indent="1"/>
    </xf>
    <xf numFmtId="177" fontId="8" fillId="2" borderId="24" xfId="3" applyNumberFormat="1" applyFont="1" applyFill="1" applyBorder="1" applyAlignment="1">
      <alignment horizontal="right" vertical="center" indent="1"/>
    </xf>
    <xf numFmtId="177" fontId="8" fillId="2" borderId="25" xfId="3" applyNumberFormat="1" applyFont="1" applyFill="1" applyBorder="1" applyAlignment="1">
      <alignment horizontal="right" vertical="center" indent="1"/>
    </xf>
    <xf numFmtId="0" fontId="17" fillId="0" borderId="0" xfId="6" applyFont="1"/>
    <xf numFmtId="0" fontId="17" fillId="0" borderId="44" xfId="6" applyFont="1" applyBorder="1"/>
    <xf numFmtId="0" fontId="17" fillId="2" borderId="44" xfId="6" applyFont="1" applyFill="1" applyBorder="1"/>
    <xf numFmtId="2" fontId="17" fillId="0" borderId="44" xfId="6" applyNumberFormat="1" applyFont="1" applyBorder="1"/>
    <xf numFmtId="0" fontId="17" fillId="3" borderId="44" xfId="6" applyFont="1" applyFill="1" applyBorder="1"/>
    <xf numFmtId="2" fontId="17" fillId="3" borderId="44" xfId="6" applyNumberFormat="1" applyFont="1" applyFill="1" applyBorder="1"/>
    <xf numFmtId="2" fontId="17" fillId="2" borderId="44" xfId="6" applyNumberFormat="1" applyFont="1" applyFill="1" applyBorder="1"/>
    <xf numFmtId="0" fontId="17" fillId="0" borderId="44" xfId="6" applyFont="1" applyBorder="1" applyAlignment="1">
      <alignment horizontal="center"/>
    </xf>
    <xf numFmtId="0" fontId="17" fillId="2" borderId="0" xfId="6" applyFont="1" applyFill="1"/>
    <xf numFmtId="0" fontId="17" fillId="0" borderId="33" xfId="6" applyFont="1" applyBorder="1"/>
    <xf numFmtId="0" fontId="17" fillId="0" borderId="0" xfId="6" applyFont="1" applyAlignment="1">
      <alignment horizontal="center"/>
    </xf>
    <xf numFmtId="2" fontId="17" fillId="0" borderId="0" xfId="6" applyNumberFormat="1" applyFont="1"/>
    <xf numFmtId="2" fontId="17" fillId="2" borderId="0" xfId="6" applyNumberFormat="1" applyFont="1" applyFill="1"/>
    <xf numFmtId="0" fontId="17" fillId="0" borderId="21" xfId="6" applyFont="1" applyBorder="1"/>
    <xf numFmtId="0" fontId="17" fillId="3" borderId="21" xfId="6" applyFont="1" applyFill="1" applyBorder="1"/>
    <xf numFmtId="0" fontId="17" fillId="2" borderId="21" xfId="6" applyFont="1" applyFill="1" applyBorder="1"/>
    <xf numFmtId="2" fontId="17" fillId="0" borderId="21" xfId="6" applyNumberFormat="1" applyFont="1" applyBorder="1"/>
    <xf numFmtId="0" fontId="17" fillId="0" borderId="45" xfId="6" applyFont="1" applyBorder="1"/>
    <xf numFmtId="2" fontId="17" fillId="0" borderId="45" xfId="6" applyNumberFormat="1" applyFont="1" applyBorder="1"/>
    <xf numFmtId="0" fontId="17" fillId="0" borderId="21" xfId="6" applyFont="1" applyBorder="1" applyAlignment="1">
      <alignment horizontal="center"/>
    </xf>
    <xf numFmtId="0" fontId="17" fillId="0" borderId="45" xfId="6" applyFont="1" applyBorder="1" applyAlignment="1">
      <alignment horizontal="center"/>
    </xf>
    <xf numFmtId="0" fontId="17" fillId="2" borderId="0" xfId="6" applyFont="1" applyFill="1" applyAlignment="1">
      <alignment horizontal="center"/>
    </xf>
    <xf numFmtId="0" fontId="17" fillId="3" borderId="0" xfId="6" applyFont="1" applyFill="1" applyAlignment="1">
      <alignment horizontal="center"/>
    </xf>
    <xf numFmtId="0" fontId="17" fillId="0" borderId="0" xfId="6" applyFont="1" applyBorder="1"/>
    <xf numFmtId="0" fontId="17" fillId="0" borderId="0" xfId="6" applyFont="1" applyBorder="1" applyAlignment="1">
      <alignment horizontal="center"/>
    </xf>
    <xf numFmtId="0" fontId="17" fillId="0" borderId="36" xfId="6" applyFont="1" applyBorder="1" applyAlignment="1"/>
    <xf numFmtId="0" fontId="17" fillId="0" borderId="0" xfId="6" applyFont="1" applyFill="1" applyAlignment="1">
      <alignment horizontal="center"/>
    </xf>
    <xf numFmtId="176" fontId="6" fillId="0" borderId="0" xfId="3" applyNumberFormat="1" applyFont="1" applyFill="1" applyAlignment="1">
      <alignment horizontal="left" vertical="center"/>
    </xf>
    <xf numFmtId="176" fontId="6" fillId="0" borderId="0" xfId="3" applyNumberFormat="1" applyFont="1" applyFill="1" applyAlignment="1">
      <alignment vertical="center"/>
    </xf>
    <xf numFmtId="0" fontId="10" fillId="0" borderId="0" xfId="5" applyFont="1" applyFill="1" applyAlignment="1">
      <alignment horizontal="center" vertical="center" shrinkToFit="1"/>
    </xf>
    <xf numFmtId="0" fontId="9" fillId="0" borderId="0" xfId="4" applyFont="1" applyFill="1">
      <alignment vertical="center"/>
    </xf>
    <xf numFmtId="176" fontId="7" fillId="0" borderId="1" xfId="3" applyNumberFormat="1" applyFont="1" applyFill="1" applyBorder="1" applyAlignment="1">
      <alignment horizontal="center" vertical="center"/>
    </xf>
    <xf numFmtId="176" fontId="7" fillId="0" borderId="10" xfId="3" applyNumberFormat="1" applyFont="1" applyFill="1" applyBorder="1" applyAlignment="1">
      <alignment horizontal="center" vertical="center"/>
    </xf>
    <xf numFmtId="176" fontId="7" fillId="0" borderId="13" xfId="3" applyNumberFormat="1" applyFont="1" applyFill="1" applyBorder="1" applyAlignment="1">
      <alignment horizontal="center" vertical="center"/>
    </xf>
    <xf numFmtId="176" fontId="7" fillId="0" borderId="23" xfId="3" applyNumberFormat="1" applyFont="1" applyFill="1" applyBorder="1" applyAlignment="1">
      <alignment horizontal="center" vertical="center"/>
    </xf>
    <xf numFmtId="176" fontId="7" fillId="0" borderId="0" xfId="4" applyNumberFormat="1" applyFont="1" applyFill="1">
      <alignment vertical="center"/>
    </xf>
    <xf numFmtId="176" fontId="7" fillId="0" borderId="2" xfId="3" applyNumberFormat="1" applyFont="1" applyFill="1" applyBorder="1" applyAlignment="1">
      <alignment horizontal="center" vertical="center"/>
    </xf>
    <xf numFmtId="176" fontId="7" fillId="0" borderId="7" xfId="3" applyNumberFormat="1" applyFont="1" applyFill="1" applyBorder="1" applyAlignment="1">
      <alignment horizontal="center" vertical="center"/>
    </xf>
    <xf numFmtId="176" fontId="7" fillId="0" borderId="14" xfId="3" applyNumberFormat="1" applyFont="1" applyFill="1" applyBorder="1" applyAlignment="1">
      <alignment horizontal="center" vertical="center"/>
    </xf>
    <xf numFmtId="176" fontId="7" fillId="0" borderId="24" xfId="3" applyNumberFormat="1" applyFont="1" applyFill="1" applyBorder="1" applyAlignment="1">
      <alignment horizontal="center" vertical="center"/>
    </xf>
    <xf numFmtId="176" fontId="7" fillId="0" borderId="33" xfId="3" applyNumberFormat="1" applyFont="1" applyFill="1" applyBorder="1" applyAlignment="1">
      <alignment horizontal="center" vertical="center"/>
    </xf>
    <xf numFmtId="176" fontId="7" fillId="0" borderId="36" xfId="3" applyNumberFormat="1" applyFont="1" applyFill="1" applyBorder="1" applyAlignment="1">
      <alignment horizontal="center" vertical="center"/>
    </xf>
    <xf numFmtId="176" fontId="8" fillId="0" borderId="3" xfId="3" applyNumberFormat="1" applyFont="1" applyFill="1" applyBorder="1" applyAlignment="1">
      <alignment horizontal="center" vertical="center"/>
    </xf>
    <xf numFmtId="176" fontId="8" fillId="0" borderId="3" xfId="3" applyNumberFormat="1" applyFont="1" applyFill="1" applyBorder="1" applyAlignment="1">
      <alignment horizontal="right" vertical="center" indent="1"/>
    </xf>
    <xf numFmtId="176" fontId="8" fillId="0" borderId="15" xfId="3" applyNumberFormat="1" applyFont="1" applyFill="1" applyBorder="1" applyAlignment="1">
      <alignment horizontal="right" vertical="center" indent="1"/>
    </xf>
    <xf numFmtId="176" fontId="8" fillId="0" borderId="25" xfId="3" applyNumberFormat="1" applyFont="1" applyFill="1" applyBorder="1" applyAlignment="1">
      <alignment horizontal="right" vertical="center" indent="1"/>
    </xf>
    <xf numFmtId="176" fontId="8" fillId="0" borderId="32" xfId="3" applyNumberFormat="1" applyFont="1" applyFill="1" applyBorder="1" applyAlignment="1">
      <alignment horizontal="right" vertical="center" indent="1"/>
    </xf>
    <xf numFmtId="176" fontId="8" fillId="0" borderId="34" xfId="3" applyNumberFormat="1" applyFont="1" applyFill="1" applyBorder="1" applyAlignment="1">
      <alignment horizontal="right" vertical="center" indent="1"/>
    </xf>
    <xf numFmtId="176" fontId="8" fillId="0" borderId="0" xfId="4" applyNumberFormat="1" applyFont="1" applyFill="1">
      <alignment vertical="center"/>
    </xf>
    <xf numFmtId="178" fontId="8" fillId="0" borderId="0" xfId="4" applyNumberFormat="1" applyFont="1" applyFill="1">
      <alignment vertical="center"/>
    </xf>
    <xf numFmtId="176" fontId="8" fillId="0" borderId="4" xfId="3" applyNumberFormat="1" applyFont="1" applyFill="1" applyBorder="1" applyAlignment="1">
      <alignment horizontal="center" vertical="center"/>
    </xf>
    <xf numFmtId="176" fontId="8" fillId="0" borderId="11" xfId="3" applyNumberFormat="1" applyFont="1" applyFill="1" applyBorder="1" applyAlignment="1">
      <alignment horizontal="right" vertical="center" indent="1"/>
    </xf>
    <xf numFmtId="176" fontId="8" fillId="0" borderId="16" xfId="3" applyNumberFormat="1" applyFont="1" applyFill="1" applyBorder="1" applyAlignment="1">
      <alignment horizontal="right" vertical="center" indent="1"/>
    </xf>
    <xf numFmtId="176" fontId="8" fillId="0" borderId="26" xfId="3" applyNumberFormat="1" applyFont="1" applyFill="1" applyBorder="1" applyAlignment="1">
      <alignment horizontal="right" vertical="center" indent="1"/>
    </xf>
    <xf numFmtId="176" fontId="8" fillId="0" borderId="20" xfId="3" applyNumberFormat="1" applyFont="1" applyFill="1" applyBorder="1" applyAlignment="1">
      <alignment horizontal="right" vertical="center" indent="1"/>
    </xf>
    <xf numFmtId="176" fontId="8" fillId="0" borderId="29" xfId="3" applyNumberFormat="1" applyFont="1" applyFill="1" applyBorder="1" applyAlignment="1">
      <alignment horizontal="right" vertical="center" indent="1"/>
    </xf>
    <xf numFmtId="176" fontId="8" fillId="0" borderId="2" xfId="3" applyNumberFormat="1" applyFont="1" applyFill="1" applyBorder="1" applyAlignment="1">
      <alignment horizontal="center" vertical="center"/>
    </xf>
    <xf numFmtId="176" fontId="8" fillId="0" borderId="27" xfId="3" applyNumberFormat="1" applyFont="1" applyFill="1" applyBorder="1" applyAlignment="1">
      <alignment horizontal="right" vertical="center" indent="1"/>
    </xf>
    <xf numFmtId="176" fontId="8" fillId="0" borderId="14" xfId="3" applyNumberFormat="1" applyFont="1" applyFill="1" applyBorder="1" applyAlignment="1">
      <alignment horizontal="right" vertical="center" indent="1"/>
    </xf>
    <xf numFmtId="176" fontId="8" fillId="0" borderId="24" xfId="3" applyNumberFormat="1" applyFont="1" applyFill="1" applyBorder="1" applyAlignment="1">
      <alignment horizontal="right" vertical="center" indent="1"/>
    </xf>
    <xf numFmtId="176" fontId="8" fillId="0" borderId="5" xfId="3" applyNumberFormat="1" applyFont="1" applyFill="1" applyBorder="1" applyAlignment="1">
      <alignment horizontal="center" vertical="center"/>
    </xf>
    <xf numFmtId="176" fontId="8" fillId="0" borderId="5" xfId="3" applyNumberFormat="1" applyFont="1" applyFill="1" applyBorder="1" applyAlignment="1">
      <alignment horizontal="right" vertical="center" indent="1"/>
    </xf>
    <xf numFmtId="176" fontId="8" fillId="0" borderId="18" xfId="3" applyNumberFormat="1" applyFont="1" applyFill="1" applyBorder="1" applyAlignment="1">
      <alignment horizontal="right" vertical="center" indent="1"/>
    </xf>
    <xf numFmtId="176" fontId="8" fillId="0" borderId="28" xfId="3" applyNumberFormat="1" applyFont="1" applyFill="1" applyBorder="1" applyAlignment="1">
      <alignment horizontal="right" vertical="center" indent="1"/>
    </xf>
    <xf numFmtId="176" fontId="8" fillId="0" borderId="19" xfId="3" applyNumberFormat="1" applyFont="1" applyFill="1" applyBorder="1" applyAlignment="1">
      <alignment horizontal="right" vertical="center" indent="1"/>
    </xf>
    <xf numFmtId="176" fontId="8" fillId="0" borderId="4" xfId="3" applyNumberFormat="1" applyFont="1" applyFill="1" applyBorder="1" applyAlignment="1">
      <alignment horizontal="right" vertical="center" indent="1"/>
    </xf>
    <xf numFmtId="176" fontId="8" fillId="0" borderId="35" xfId="3" applyNumberFormat="1" applyFont="1" applyFill="1" applyBorder="1" applyAlignment="1">
      <alignment horizontal="right" vertical="center" indent="1"/>
    </xf>
    <xf numFmtId="176" fontId="8" fillId="0" borderId="7" xfId="3" applyNumberFormat="1" applyFont="1" applyFill="1" applyBorder="1" applyAlignment="1">
      <alignment horizontal="center" vertical="center"/>
    </xf>
    <xf numFmtId="176" fontId="8" fillId="0" borderId="8" xfId="3" applyNumberFormat="1" applyFont="1" applyFill="1" applyBorder="1" applyAlignment="1">
      <alignment horizontal="center" vertical="center"/>
    </xf>
    <xf numFmtId="176" fontId="8" fillId="0" borderId="0" xfId="3" applyNumberFormat="1" applyFont="1" applyFill="1" applyAlignment="1">
      <alignment horizontal="left" vertical="center"/>
    </xf>
    <xf numFmtId="0" fontId="12" fillId="0" borderId="0" xfId="5" applyFont="1" applyFill="1" applyAlignment="1">
      <alignment horizontal="center" vertical="center" shrinkToFit="1"/>
    </xf>
    <xf numFmtId="176" fontId="13" fillId="0" borderId="0" xfId="3" applyNumberFormat="1" applyFont="1" applyFill="1" applyAlignment="1">
      <alignment vertical="center"/>
    </xf>
    <xf numFmtId="176" fontId="6" fillId="0" borderId="0" xfId="3" applyNumberFormat="1" applyFont="1" applyFill="1" applyAlignment="1">
      <alignment horizontal="center" vertical="center"/>
    </xf>
    <xf numFmtId="176" fontId="6" fillId="0" borderId="0" xfId="3" applyNumberFormat="1" applyFont="1" applyFill="1" applyAlignment="1">
      <alignment horizontal="right" vertical="center"/>
    </xf>
    <xf numFmtId="176" fontId="11" fillId="0" borderId="0" xfId="4" applyNumberFormat="1" applyFont="1" applyFill="1">
      <alignment vertical="center"/>
    </xf>
    <xf numFmtId="177" fontId="8" fillId="0" borderId="3" xfId="3" applyNumberFormat="1" applyFont="1" applyFill="1" applyBorder="1" applyAlignment="1">
      <alignment horizontal="right" vertical="center" indent="1"/>
    </xf>
    <xf numFmtId="177" fontId="8" fillId="0" borderId="32" xfId="3" applyNumberFormat="1" applyFont="1" applyFill="1" applyBorder="1" applyAlignment="1">
      <alignment horizontal="right" vertical="center" indent="1"/>
    </xf>
    <xf numFmtId="177" fontId="8" fillId="0" borderId="34" xfId="3" applyNumberFormat="1" applyFont="1" applyFill="1" applyBorder="1" applyAlignment="1">
      <alignment horizontal="right" vertical="center" indent="1"/>
    </xf>
    <xf numFmtId="177" fontId="11" fillId="0" borderId="0" xfId="4" applyNumberFormat="1" applyFont="1" applyFill="1">
      <alignment vertical="center"/>
    </xf>
    <xf numFmtId="177" fontId="8" fillId="0" borderId="11" xfId="3" applyNumberFormat="1" applyFont="1" applyFill="1" applyBorder="1" applyAlignment="1">
      <alignment horizontal="right" vertical="center" indent="1"/>
    </xf>
    <xf numFmtId="177" fontId="8" fillId="0" borderId="35" xfId="3" applyNumberFormat="1" applyFont="1" applyFill="1" applyBorder="1" applyAlignment="1">
      <alignment horizontal="right" vertical="center" indent="1"/>
    </xf>
    <xf numFmtId="177" fontId="8" fillId="0" borderId="5" xfId="3" applyNumberFormat="1" applyFont="1" applyFill="1" applyBorder="1" applyAlignment="1">
      <alignment horizontal="right" vertical="center" indent="1"/>
    </xf>
    <xf numFmtId="177" fontId="8" fillId="0" borderId="4" xfId="3" applyNumberFormat="1" applyFont="1" applyFill="1" applyBorder="1" applyAlignment="1">
      <alignment horizontal="right" vertical="center" indent="1"/>
    </xf>
  </cellXfs>
  <cellStyles count="7">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4" xfId="6" xr:uid="{34454C61-BE43-475C-A7A2-CC81A5902952}"/>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
  <sheetViews>
    <sheetView showZeros="0" tabSelected="1" zoomScaleNormal="100" zoomScaleSheetLayoutView="100" workbookViewId="0"/>
  </sheetViews>
  <sheetFormatPr defaultColWidth="5" defaultRowHeight="14.1" customHeight="1" x14ac:dyDescent="0.4"/>
  <cols>
    <col min="1" max="1" width="4.375" style="1" customWidth="1"/>
    <col min="2" max="10" width="8.75" style="2" customWidth="1"/>
    <col min="11" max="11" width="5" style="2"/>
    <col min="12" max="14" width="7.5" style="2" bestFit="1" customWidth="1"/>
    <col min="15" max="16384" width="5" style="2"/>
  </cols>
  <sheetData>
    <row r="1" spans="1:14" s="83" customFormat="1" ht="14.1" customHeight="1" x14ac:dyDescent="0.4">
      <c r="A1" s="82" t="s">
        <v>13</v>
      </c>
      <c r="J1" s="84"/>
    </row>
    <row r="2" spans="1:14" s="85" customFormat="1" ht="3.75" customHeight="1" x14ac:dyDescent="0.4"/>
    <row r="3" spans="1:14" s="90" customFormat="1" ht="11.25" customHeight="1" x14ac:dyDescent="0.4">
      <c r="A3" s="86" t="s">
        <v>6</v>
      </c>
      <c r="B3" s="87" t="s">
        <v>5</v>
      </c>
      <c r="C3" s="88"/>
      <c r="D3" s="89"/>
      <c r="E3" s="87" t="s">
        <v>0</v>
      </c>
      <c r="F3" s="88"/>
      <c r="G3" s="89"/>
      <c r="H3" s="88" t="s">
        <v>2</v>
      </c>
      <c r="I3" s="88"/>
      <c r="J3" s="89"/>
    </row>
    <row r="4" spans="1:14" s="90" customFormat="1" ht="11.25" customHeight="1" x14ac:dyDescent="0.4">
      <c r="A4" s="91"/>
      <c r="B4" s="92" t="s">
        <v>8</v>
      </c>
      <c r="C4" s="93" t="s">
        <v>7</v>
      </c>
      <c r="D4" s="94" t="s">
        <v>3</v>
      </c>
      <c r="E4" s="92" t="s">
        <v>8</v>
      </c>
      <c r="F4" s="95" t="s">
        <v>7</v>
      </c>
      <c r="G4" s="94" t="s">
        <v>3</v>
      </c>
      <c r="H4" s="96" t="s">
        <v>8</v>
      </c>
      <c r="I4" s="93" t="s">
        <v>7</v>
      </c>
      <c r="J4" s="94" t="s">
        <v>3</v>
      </c>
    </row>
    <row r="5" spans="1:14" s="103" customFormat="1" ht="9.75" customHeight="1" x14ac:dyDescent="0.4">
      <c r="A5" s="97">
        <v>18</v>
      </c>
      <c r="B5" s="98">
        <v>229</v>
      </c>
      <c r="C5" s="99">
        <v>236</v>
      </c>
      <c r="D5" s="100">
        <v>465</v>
      </c>
      <c r="E5" s="101">
        <v>120</v>
      </c>
      <c r="F5" s="102">
        <v>116</v>
      </c>
      <c r="G5" s="100">
        <v>236</v>
      </c>
      <c r="H5" s="19">
        <v>52.401746724890828</v>
      </c>
      <c r="I5" s="26">
        <v>49.152542372881356</v>
      </c>
      <c r="J5" s="35">
        <v>50.752688172043015</v>
      </c>
      <c r="L5" s="104"/>
      <c r="M5" s="104"/>
      <c r="N5" s="104"/>
    </row>
    <row r="6" spans="1:14" s="103" customFormat="1" ht="9.75" customHeight="1" x14ac:dyDescent="0.4">
      <c r="A6" s="105">
        <v>19</v>
      </c>
      <c r="B6" s="106">
        <v>223</v>
      </c>
      <c r="C6" s="107">
        <v>218</v>
      </c>
      <c r="D6" s="108">
        <v>441</v>
      </c>
      <c r="E6" s="106">
        <v>60</v>
      </c>
      <c r="F6" s="109">
        <v>62</v>
      </c>
      <c r="G6" s="110">
        <v>122</v>
      </c>
      <c r="H6" s="20">
        <v>26.905829596412556</v>
      </c>
      <c r="I6" s="27">
        <v>28.440366972477065</v>
      </c>
      <c r="J6" s="36">
        <v>27.66439909297052</v>
      </c>
      <c r="L6" s="104"/>
      <c r="M6" s="104"/>
      <c r="N6" s="104"/>
    </row>
    <row r="7" spans="1:14" s="103" customFormat="1" ht="9.75" customHeight="1" x14ac:dyDescent="0.4">
      <c r="A7" s="4" t="s">
        <v>10</v>
      </c>
      <c r="B7" s="8">
        <v>452</v>
      </c>
      <c r="C7" s="11">
        <v>454</v>
      </c>
      <c r="D7" s="14">
        <v>906</v>
      </c>
      <c r="E7" s="17">
        <v>180</v>
      </c>
      <c r="F7" s="11">
        <v>178</v>
      </c>
      <c r="G7" s="18">
        <v>358</v>
      </c>
      <c r="H7" s="21">
        <v>39.823008849557525</v>
      </c>
      <c r="I7" s="28">
        <v>39.207048458149778</v>
      </c>
      <c r="J7" s="37">
        <v>39.514348785871967</v>
      </c>
      <c r="L7" s="104"/>
      <c r="M7" s="104"/>
      <c r="N7" s="104"/>
    </row>
    <row r="8" spans="1:14" s="103" customFormat="1" ht="9.75" customHeight="1" x14ac:dyDescent="0.4">
      <c r="A8" s="97">
        <v>20</v>
      </c>
      <c r="B8" s="98">
        <v>217</v>
      </c>
      <c r="C8" s="113">
        <v>176</v>
      </c>
      <c r="D8" s="114">
        <v>393</v>
      </c>
      <c r="E8" s="98">
        <v>46</v>
      </c>
      <c r="F8" s="99">
        <v>53</v>
      </c>
      <c r="G8" s="114">
        <v>99</v>
      </c>
      <c r="H8" s="19">
        <v>21.198156682027651</v>
      </c>
      <c r="I8" s="29">
        <v>30.113636363636363</v>
      </c>
      <c r="J8" s="38">
        <v>25.190839694656486</v>
      </c>
      <c r="L8" s="104"/>
      <c r="M8" s="104"/>
      <c r="N8" s="104"/>
    </row>
    <row r="9" spans="1:14" s="103" customFormat="1" ht="9.75" customHeight="1" x14ac:dyDescent="0.4">
      <c r="A9" s="115">
        <f>A8+1</f>
        <v>21</v>
      </c>
      <c r="B9" s="116">
        <v>207</v>
      </c>
      <c r="C9" s="117">
        <v>194</v>
      </c>
      <c r="D9" s="118">
        <v>401</v>
      </c>
      <c r="E9" s="116">
        <v>59</v>
      </c>
      <c r="F9" s="117">
        <v>70</v>
      </c>
      <c r="G9" s="118">
        <v>129</v>
      </c>
      <c r="H9" s="22">
        <v>28.502415458937197</v>
      </c>
      <c r="I9" s="30">
        <v>36.082474226804123</v>
      </c>
      <c r="J9" s="39">
        <v>32.169576059850371</v>
      </c>
      <c r="L9" s="104"/>
      <c r="M9" s="104"/>
      <c r="N9" s="104"/>
    </row>
    <row r="10" spans="1:14" s="103" customFormat="1" ht="9.75" customHeight="1" x14ac:dyDescent="0.4">
      <c r="A10" s="115">
        <f>A9+1</f>
        <v>22</v>
      </c>
      <c r="B10" s="116">
        <v>205</v>
      </c>
      <c r="C10" s="119">
        <v>191</v>
      </c>
      <c r="D10" s="112">
        <v>396</v>
      </c>
      <c r="E10" s="116">
        <v>81</v>
      </c>
      <c r="F10" s="117">
        <v>77</v>
      </c>
      <c r="G10" s="112">
        <v>158</v>
      </c>
      <c r="H10" s="22">
        <v>39.512195121951223</v>
      </c>
      <c r="I10" s="31">
        <v>40.31413612565445</v>
      </c>
      <c r="J10" s="40">
        <v>39.898989898989903</v>
      </c>
      <c r="L10" s="104"/>
      <c r="M10" s="104"/>
      <c r="N10" s="104"/>
    </row>
    <row r="11" spans="1:14" s="103" customFormat="1" ht="9.75" customHeight="1" x14ac:dyDescent="0.4">
      <c r="A11" s="115">
        <f>A10+1</f>
        <v>23</v>
      </c>
      <c r="B11" s="116">
        <v>215</v>
      </c>
      <c r="C11" s="117">
        <v>152</v>
      </c>
      <c r="D11" s="118">
        <v>367</v>
      </c>
      <c r="E11" s="116">
        <v>83</v>
      </c>
      <c r="F11" s="117">
        <v>61</v>
      </c>
      <c r="G11" s="118">
        <v>144</v>
      </c>
      <c r="H11" s="22">
        <v>38.604651162790695</v>
      </c>
      <c r="I11" s="30">
        <v>40.131578947368425</v>
      </c>
      <c r="J11" s="39">
        <v>39.237057220708451</v>
      </c>
      <c r="L11" s="104"/>
      <c r="M11" s="104"/>
      <c r="N11" s="104"/>
    </row>
    <row r="12" spans="1:14" s="103" customFormat="1" ht="9.75" customHeight="1" x14ac:dyDescent="0.4">
      <c r="A12" s="105">
        <f>A11+1</f>
        <v>24</v>
      </c>
      <c r="B12" s="120">
        <v>214</v>
      </c>
      <c r="C12" s="109">
        <v>197</v>
      </c>
      <c r="D12" s="110">
        <v>411</v>
      </c>
      <c r="E12" s="120">
        <v>92</v>
      </c>
      <c r="F12" s="121">
        <v>101</v>
      </c>
      <c r="G12" s="112">
        <v>193</v>
      </c>
      <c r="H12" s="23">
        <v>42.990654205607477</v>
      </c>
      <c r="I12" s="32">
        <v>51.26903553299492</v>
      </c>
      <c r="J12" s="41">
        <v>46.958637469586371</v>
      </c>
      <c r="L12" s="104"/>
      <c r="M12" s="104"/>
      <c r="N12" s="104"/>
    </row>
    <row r="13" spans="1:14" s="103" customFormat="1" ht="9.75" customHeight="1" x14ac:dyDescent="0.4">
      <c r="A13" s="5" t="s">
        <v>10</v>
      </c>
      <c r="B13" s="9">
        <v>1058</v>
      </c>
      <c r="C13" s="12">
        <v>910</v>
      </c>
      <c r="D13" s="15">
        <v>1968</v>
      </c>
      <c r="E13" s="9">
        <v>361</v>
      </c>
      <c r="F13" s="12">
        <v>362</v>
      </c>
      <c r="G13" s="15">
        <v>723</v>
      </c>
      <c r="H13" s="24">
        <v>34.120982986767487</v>
      </c>
      <c r="I13" s="33">
        <v>39.780219780219781</v>
      </c>
      <c r="J13" s="42">
        <v>36.737804878048777</v>
      </c>
      <c r="L13" s="104"/>
      <c r="M13" s="104"/>
      <c r="N13" s="104"/>
    </row>
    <row r="14" spans="1:14" s="103" customFormat="1" ht="9.75" customHeight="1" x14ac:dyDescent="0.4">
      <c r="A14" s="97">
        <f>A8+5</f>
        <v>25</v>
      </c>
      <c r="B14" s="98">
        <v>214</v>
      </c>
      <c r="C14" s="113">
        <v>174</v>
      </c>
      <c r="D14" s="114">
        <v>388</v>
      </c>
      <c r="E14" s="98">
        <v>82</v>
      </c>
      <c r="F14" s="99">
        <v>86</v>
      </c>
      <c r="G14" s="114">
        <v>168</v>
      </c>
      <c r="H14" s="19">
        <v>38.31775700934579</v>
      </c>
      <c r="I14" s="29">
        <v>49.425287356321839</v>
      </c>
      <c r="J14" s="38">
        <v>43.298969072164951</v>
      </c>
      <c r="L14" s="104"/>
      <c r="M14" s="104"/>
      <c r="N14" s="104"/>
    </row>
    <row r="15" spans="1:14" s="103" customFormat="1" ht="9.75" customHeight="1" x14ac:dyDescent="0.4">
      <c r="A15" s="115">
        <f>A14+1</f>
        <v>26</v>
      </c>
      <c r="B15" s="116">
        <v>214</v>
      </c>
      <c r="C15" s="117">
        <v>177</v>
      </c>
      <c r="D15" s="118">
        <v>391</v>
      </c>
      <c r="E15" s="116">
        <v>95</v>
      </c>
      <c r="F15" s="117">
        <v>95</v>
      </c>
      <c r="G15" s="118">
        <v>190</v>
      </c>
      <c r="H15" s="22">
        <v>44.392523364485982</v>
      </c>
      <c r="I15" s="30">
        <v>53.672316384180796</v>
      </c>
      <c r="J15" s="39">
        <v>48.593350383631709</v>
      </c>
      <c r="L15" s="104"/>
      <c r="M15" s="104"/>
      <c r="N15" s="104"/>
    </row>
    <row r="16" spans="1:14" s="103" customFormat="1" ht="9.75" customHeight="1" x14ac:dyDescent="0.4">
      <c r="A16" s="115">
        <f>A15+1</f>
        <v>27</v>
      </c>
      <c r="B16" s="116">
        <v>190</v>
      </c>
      <c r="C16" s="119">
        <v>153</v>
      </c>
      <c r="D16" s="112">
        <v>343</v>
      </c>
      <c r="E16" s="116">
        <v>87</v>
      </c>
      <c r="F16" s="117">
        <v>70</v>
      </c>
      <c r="G16" s="112">
        <v>157</v>
      </c>
      <c r="H16" s="22">
        <v>45.789473684210527</v>
      </c>
      <c r="I16" s="31">
        <v>45.751633986928105</v>
      </c>
      <c r="J16" s="40">
        <v>45.772594752186592</v>
      </c>
      <c r="L16" s="104"/>
      <c r="M16" s="104"/>
      <c r="N16" s="104"/>
    </row>
    <row r="17" spans="1:14" s="103" customFormat="1" ht="9.75" customHeight="1" x14ac:dyDescent="0.4">
      <c r="A17" s="115">
        <f>A16+1</f>
        <v>28</v>
      </c>
      <c r="B17" s="116">
        <v>186</v>
      </c>
      <c r="C17" s="117">
        <v>180</v>
      </c>
      <c r="D17" s="118">
        <v>366</v>
      </c>
      <c r="E17" s="116">
        <v>84</v>
      </c>
      <c r="F17" s="117">
        <v>97</v>
      </c>
      <c r="G17" s="118">
        <v>181</v>
      </c>
      <c r="H17" s="22">
        <v>45.161290322580641</v>
      </c>
      <c r="I17" s="30">
        <v>53.888888888888886</v>
      </c>
      <c r="J17" s="39">
        <v>49.453551912568308</v>
      </c>
      <c r="L17" s="104"/>
      <c r="M17" s="104"/>
      <c r="N17" s="104"/>
    </row>
    <row r="18" spans="1:14" s="103" customFormat="1" ht="9.75" customHeight="1" x14ac:dyDescent="0.4">
      <c r="A18" s="105">
        <f>A17+1</f>
        <v>29</v>
      </c>
      <c r="B18" s="120">
        <v>243</v>
      </c>
      <c r="C18" s="109">
        <v>172</v>
      </c>
      <c r="D18" s="110">
        <v>415</v>
      </c>
      <c r="E18" s="120">
        <v>119</v>
      </c>
      <c r="F18" s="121">
        <v>86</v>
      </c>
      <c r="G18" s="112">
        <v>205</v>
      </c>
      <c r="H18" s="23">
        <v>48.971193415637856</v>
      </c>
      <c r="I18" s="32">
        <v>50</v>
      </c>
      <c r="J18" s="41">
        <v>49.397590361445779</v>
      </c>
      <c r="L18" s="104"/>
      <c r="M18" s="104"/>
      <c r="N18" s="104"/>
    </row>
    <row r="19" spans="1:14" s="103" customFormat="1" ht="9.75" customHeight="1" x14ac:dyDescent="0.4">
      <c r="A19" s="5" t="s">
        <v>10</v>
      </c>
      <c r="B19" s="9">
        <v>1047</v>
      </c>
      <c r="C19" s="12">
        <v>856</v>
      </c>
      <c r="D19" s="15">
        <v>1903</v>
      </c>
      <c r="E19" s="9">
        <v>467</v>
      </c>
      <c r="F19" s="12">
        <v>434</v>
      </c>
      <c r="G19" s="15">
        <v>901</v>
      </c>
      <c r="H19" s="24">
        <v>44.603629417382997</v>
      </c>
      <c r="I19" s="33">
        <v>50.700934579439249</v>
      </c>
      <c r="J19" s="42">
        <v>47.346295323173933</v>
      </c>
      <c r="L19" s="104"/>
      <c r="M19" s="104"/>
      <c r="N19" s="104"/>
    </row>
    <row r="20" spans="1:14" s="103" customFormat="1" ht="9.75" customHeight="1" x14ac:dyDescent="0.4">
      <c r="A20" s="97">
        <f>A14+5</f>
        <v>30</v>
      </c>
      <c r="B20" s="98">
        <v>224</v>
      </c>
      <c r="C20" s="113">
        <v>188</v>
      </c>
      <c r="D20" s="114">
        <v>412</v>
      </c>
      <c r="E20" s="98">
        <v>122</v>
      </c>
      <c r="F20" s="99">
        <v>101</v>
      </c>
      <c r="G20" s="114">
        <v>223</v>
      </c>
      <c r="H20" s="19">
        <v>54.464285714285708</v>
      </c>
      <c r="I20" s="29">
        <v>53.723404255319153</v>
      </c>
      <c r="J20" s="38">
        <v>54.126213592233007</v>
      </c>
      <c r="L20" s="104"/>
      <c r="M20" s="104"/>
      <c r="N20" s="104"/>
    </row>
    <row r="21" spans="1:14" s="103" customFormat="1" ht="9.75" customHeight="1" x14ac:dyDescent="0.4">
      <c r="A21" s="115">
        <f>A20+1</f>
        <v>31</v>
      </c>
      <c r="B21" s="116">
        <v>221</v>
      </c>
      <c r="C21" s="117">
        <v>171</v>
      </c>
      <c r="D21" s="118">
        <v>392</v>
      </c>
      <c r="E21" s="116">
        <v>111</v>
      </c>
      <c r="F21" s="117">
        <v>87</v>
      </c>
      <c r="G21" s="118">
        <v>198</v>
      </c>
      <c r="H21" s="22">
        <v>50.226244343891402</v>
      </c>
      <c r="I21" s="30">
        <v>50.877192982456144</v>
      </c>
      <c r="J21" s="39">
        <v>50.510204081632651</v>
      </c>
      <c r="L21" s="104"/>
      <c r="M21" s="104"/>
      <c r="N21" s="104"/>
    </row>
    <row r="22" spans="1:14" s="103" customFormat="1" ht="9.75" customHeight="1" x14ac:dyDescent="0.4">
      <c r="A22" s="115">
        <f>A21+1</f>
        <v>32</v>
      </c>
      <c r="B22" s="116">
        <v>225</v>
      </c>
      <c r="C22" s="119">
        <v>180</v>
      </c>
      <c r="D22" s="112">
        <v>405</v>
      </c>
      <c r="E22" s="116">
        <v>108</v>
      </c>
      <c r="F22" s="117">
        <v>98</v>
      </c>
      <c r="G22" s="112">
        <v>206</v>
      </c>
      <c r="H22" s="22">
        <v>48</v>
      </c>
      <c r="I22" s="31">
        <v>54.444444444444443</v>
      </c>
      <c r="J22" s="40">
        <v>50.864197530864196</v>
      </c>
      <c r="L22" s="104"/>
      <c r="M22" s="104"/>
      <c r="N22" s="104"/>
    </row>
    <row r="23" spans="1:14" s="103" customFormat="1" ht="9.75" customHeight="1" x14ac:dyDescent="0.4">
      <c r="A23" s="115">
        <f>A22+1</f>
        <v>33</v>
      </c>
      <c r="B23" s="116">
        <v>206</v>
      </c>
      <c r="C23" s="117">
        <v>186</v>
      </c>
      <c r="D23" s="118">
        <v>392</v>
      </c>
      <c r="E23" s="116">
        <v>102</v>
      </c>
      <c r="F23" s="117">
        <v>107</v>
      </c>
      <c r="G23" s="118">
        <v>209</v>
      </c>
      <c r="H23" s="22">
        <v>49.514563106796118</v>
      </c>
      <c r="I23" s="30">
        <v>57.526881720430111</v>
      </c>
      <c r="J23" s="39">
        <v>53.316326530612244</v>
      </c>
      <c r="L23" s="104"/>
      <c r="M23" s="104"/>
      <c r="N23" s="104"/>
    </row>
    <row r="24" spans="1:14" s="103" customFormat="1" ht="9.75" customHeight="1" x14ac:dyDescent="0.4">
      <c r="A24" s="105">
        <f>A23+1</f>
        <v>34</v>
      </c>
      <c r="B24" s="120">
        <v>232</v>
      </c>
      <c r="C24" s="109">
        <v>182</v>
      </c>
      <c r="D24" s="110">
        <v>414</v>
      </c>
      <c r="E24" s="120">
        <v>128</v>
      </c>
      <c r="F24" s="121">
        <v>88</v>
      </c>
      <c r="G24" s="112">
        <v>216</v>
      </c>
      <c r="H24" s="23">
        <v>55.172413793103445</v>
      </c>
      <c r="I24" s="32">
        <v>48.35164835164835</v>
      </c>
      <c r="J24" s="41">
        <v>52.173913043478258</v>
      </c>
      <c r="L24" s="104"/>
      <c r="M24" s="104"/>
      <c r="N24" s="104"/>
    </row>
    <row r="25" spans="1:14" s="103" customFormat="1" ht="9.75" customHeight="1" x14ac:dyDescent="0.4">
      <c r="A25" s="5" t="s">
        <v>10</v>
      </c>
      <c r="B25" s="9">
        <v>1108</v>
      </c>
      <c r="C25" s="12">
        <v>907</v>
      </c>
      <c r="D25" s="15">
        <v>2015</v>
      </c>
      <c r="E25" s="9">
        <v>571</v>
      </c>
      <c r="F25" s="12">
        <v>481</v>
      </c>
      <c r="G25" s="15">
        <v>1052</v>
      </c>
      <c r="H25" s="24">
        <v>51.534296028880867</v>
      </c>
      <c r="I25" s="33">
        <v>53.031973539140019</v>
      </c>
      <c r="J25" s="42">
        <v>52.208436724565757</v>
      </c>
      <c r="L25" s="104"/>
      <c r="M25" s="104"/>
      <c r="N25" s="104"/>
    </row>
    <row r="26" spans="1:14" s="103" customFormat="1" ht="9.75" customHeight="1" x14ac:dyDescent="0.4">
      <c r="A26" s="97">
        <f>A20+5</f>
        <v>35</v>
      </c>
      <c r="B26" s="98">
        <v>219</v>
      </c>
      <c r="C26" s="113">
        <v>215</v>
      </c>
      <c r="D26" s="114">
        <v>434</v>
      </c>
      <c r="E26" s="98">
        <v>104</v>
      </c>
      <c r="F26" s="99">
        <v>118</v>
      </c>
      <c r="G26" s="114">
        <v>222</v>
      </c>
      <c r="H26" s="19">
        <v>47.48858447488584</v>
      </c>
      <c r="I26" s="29">
        <v>54.883720930232563</v>
      </c>
      <c r="J26" s="38">
        <v>51.152073732718897</v>
      </c>
      <c r="L26" s="104"/>
      <c r="M26" s="104"/>
      <c r="N26" s="104"/>
    </row>
    <row r="27" spans="1:14" s="103" customFormat="1" ht="9.75" customHeight="1" x14ac:dyDescent="0.4">
      <c r="A27" s="115">
        <f>A26+1</f>
        <v>36</v>
      </c>
      <c r="B27" s="116">
        <v>250</v>
      </c>
      <c r="C27" s="117">
        <v>220</v>
      </c>
      <c r="D27" s="118">
        <v>470</v>
      </c>
      <c r="E27" s="116">
        <v>135</v>
      </c>
      <c r="F27" s="117">
        <v>123</v>
      </c>
      <c r="G27" s="118">
        <v>258</v>
      </c>
      <c r="H27" s="22">
        <v>54</v>
      </c>
      <c r="I27" s="30">
        <v>55.909090909090907</v>
      </c>
      <c r="J27" s="39">
        <v>54.893617021276597</v>
      </c>
      <c r="L27" s="104"/>
      <c r="M27" s="104"/>
      <c r="N27" s="104"/>
    </row>
    <row r="28" spans="1:14" s="103" customFormat="1" ht="9.75" customHeight="1" x14ac:dyDescent="0.4">
      <c r="A28" s="115">
        <f>A27+1</f>
        <v>37</v>
      </c>
      <c r="B28" s="116">
        <v>242</v>
      </c>
      <c r="C28" s="119">
        <v>244</v>
      </c>
      <c r="D28" s="112">
        <v>486</v>
      </c>
      <c r="E28" s="116">
        <v>116</v>
      </c>
      <c r="F28" s="117">
        <v>139</v>
      </c>
      <c r="G28" s="112">
        <v>255</v>
      </c>
      <c r="H28" s="22">
        <v>47.933884297520663</v>
      </c>
      <c r="I28" s="31">
        <v>56.967213114754102</v>
      </c>
      <c r="J28" s="40">
        <v>52.469135802469133</v>
      </c>
      <c r="L28" s="104"/>
      <c r="M28" s="104"/>
      <c r="N28" s="104"/>
    </row>
    <row r="29" spans="1:14" s="103" customFormat="1" ht="9.75" customHeight="1" x14ac:dyDescent="0.4">
      <c r="A29" s="115">
        <f>A28+1</f>
        <v>38</v>
      </c>
      <c r="B29" s="116">
        <v>283</v>
      </c>
      <c r="C29" s="117">
        <v>250</v>
      </c>
      <c r="D29" s="118">
        <v>533</v>
      </c>
      <c r="E29" s="116">
        <v>133</v>
      </c>
      <c r="F29" s="117">
        <v>135</v>
      </c>
      <c r="G29" s="118">
        <v>268</v>
      </c>
      <c r="H29" s="22">
        <v>46.996466431095406</v>
      </c>
      <c r="I29" s="30">
        <v>54</v>
      </c>
      <c r="J29" s="39">
        <v>50.281425891181982</v>
      </c>
      <c r="L29" s="104"/>
      <c r="M29" s="104"/>
      <c r="N29" s="104"/>
    </row>
    <row r="30" spans="1:14" s="103" customFormat="1" ht="9.75" customHeight="1" x14ac:dyDescent="0.4">
      <c r="A30" s="105">
        <f>A29+1</f>
        <v>39</v>
      </c>
      <c r="B30" s="120">
        <v>283</v>
      </c>
      <c r="C30" s="109">
        <v>273</v>
      </c>
      <c r="D30" s="110">
        <v>556</v>
      </c>
      <c r="E30" s="120">
        <v>146</v>
      </c>
      <c r="F30" s="121">
        <v>144</v>
      </c>
      <c r="G30" s="112">
        <v>290</v>
      </c>
      <c r="H30" s="23">
        <v>51.590106007067135</v>
      </c>
      <c r="I30" s="32">
        <v>52.747252747252752</v>
      </c>
      <c r="J30" s="41">
        <v>52.158273381294961</v>
      </c>
      <c r="L30" s="104"/>
      <c r="M30" s="104"/>
      <c r="N30" s="104"/>
    </row>
    <row r="31" spans="1:14" s="103" customFormat="1" ht="9.75" customHeight="1" x14ac:dyDescent="0.4">
      <c r="A31" s="5" t="s">
        <v>10</v>
      </c>
      <c r="B31" s="9">
        <v>1277</v>
      </c>
      <c r="C31" s="12">
        <v>1202</v>
      </c>
      <c r="D31" s="15">
        <v>2479</v>
      </c>
      <c r="E31" s="9">
        <v>634</v>
      </c>
      <c r="F31" s="12">
        <v>659</v>
      </c>
      <c r="G31" s="15">
        <v>1293</v>
      </c>
      <c r="H31" s="24">
        <v>49.647611589663271</v>
      </c>
      <c r="I31" s="33">
        <v>54.825291181364392</v>
      </c>
      <c r="J31" s="42">
        <v>52.158128277531254</v>
      </c>
      <c r="L31" s="104"/>
      <c r="M31" s="104"/>
      <c r="N31" s="104"/>
    </row>
    <row r="32" spans="1:14" s="103" customFormat="1" ht="9.75" customHeight="1" x14ac:dyDescent="0.4">
      <c r="A32" s="97">
        <f>A26+5</f>
        <v>40</v>
      </c>
      <c r="B32" s="98">
        <v>273</v>
      </c>
      <c r="C32" s="113">
        <v>291</v>
      </c>
      <c r="D32" s="114">
        <v>564</v>
      </c>
      <c r="E32" s="98">
        <v>153</v>
      </c>
      <c r="F32" s="99">
        <v>163</v>
      </c>
      <c r="G32" s="114">
        <v>316</v>
      </c>
      <c r="H32" s="19">
        <v>56.043956043956044</v>
      </c>
      <c r="I32" s="29">
        <v>56.013745704467354</v>
      </c>
      <c r="J32" s="38">
        <v>56.028368794326241</v>
      </c>
      <c r="L32" s="104"/>
      <c r="M32" s="104"/>
      <c r="N32" s="104"/>
    </row>
    <row r="33" spans="1:14" s="103" customFormat="1" ht="9.75" customHeight="1" x14ac:dyDescent="0.4">
      <c r="A33" s="115">
        <f>A32+1</f>
        <v>41</v>
      </c>
      <c r="B33" s="116">
        <v>299</v>
      </c>
      <c r="C33" s="117">
        <v>300</v>
      </c>
      <c r="D33" s="118">
        <v>599</v>
      </c>
      <c r="E33" s="116">
        <v>167</v>
      </c>
      <c r="F33" s="117">
        <v>164</v>
      </c>
      <c r="G33" s="118">
        <v>331</v>
      </c>
      <c r="H33" s="22">
        <v>55.852842809364546</v>
      </c>
      <c r="I33" s="30">
        <v>54.666666666666664</v>
      </c>
      <c r="J33" s="39">
        <v>55.258764607679467</v>
      </c>
      <c r="L33" s="104"/>
      <c r="M33" s="104"/>
      <c r="N33" s="104"/>
    </row>
    <row r="34" spans="1:14" s="103" customFormat="1" ht="9.75" customHeight="1" x14ac:dyDescent="0.4">
      <c r="A34" s="115">
        <f>A33+1</f>
        <v>42</v>
      </c>
      <c r="B34" s="116">
        <v>311</v>
      </c>
      <c r="C34" s="119">
        <v>285</v>
      </c>
      <c r="D34" s="112">
        <v>596</v>
      </c>
      <c r="E34" s="116">
        <v>163</v>
      </c>
      <c r="F34" s="117">
        <v>154</v>
      </c>
      <c r="G34" s="112">
        <v>317</v>
      </c>
      <c r="H34" s="22">
        <v>52.411575562700961</v>
      </c>
      <c r="I34" s="31">
        <v>54.035087719298247</v>
      </c>
      <c r="J34" s="40">
        <v>53.187919463087255</v>
      </c>
      <c r="L34" s="104"/>
      <c r="M34" s="104"/>
      <c r="N34" s="104"/>
    </row>
    <row r="35" spans="1:14" s="103" customFormat="1" ht="9.75" customHeight="1" x14ac:dyDescent="0.4">
      <c r="A35" s="115">
        <f>A34+1</f>
        <v>43</v>
      </c>
      <c r="B35" s="116">
        <v>323</v>
      </c>
      <c r="C35" s="117">
        <v>312</v>
      </c>
      <c r="D35" s="118">
        <v>635</v>
      </c>
      <c r="E35" s="116">
        <v>175</v>
      </c>
      <c r="F35" s="117">
        <v>188</v>
      </c>
      <c r="G35" s="118">
        <v>363</v>
      </c>
      <c r="H35" s="22">
        <v>54.179566563467496</v>
      </c>
      <c r="I35" s="30">
        <v>60.256410256410255</v>
      </c>
      <c r="J35" s="39">
        <v>57.165354330708659</v>
      </c>
      <c r="L35" s="104"/>
      <c r="M35" s="104"/>
      <c r="N35" s="104"/>
    </row>
    <row r="36" spans="1:14" s="103" customFormat="1" ht="9.75" customHeight="1" x14ac:dyDescent="0.4">
      <c r="A36" s="105">
        <f>A35+1</f>
        <v>44</v>
      </c>
      <c r="B36" s="120">
        <v>344</v>
      </c>
      <c r="C36" s="109">
        <v>315</v>
      </c>
      <c r="D36" s="110">
        <v>659</v>
      </c>
      <c r="E36" s="120">
        <v>189</v>
      </c>
      <c r="F36" s="121">
        <v>195</v>
      </c>
      <c r="G36" s="112">
        <v>384</v>
      </c>
      <c r="H36" s="23">
        <v>54.941860465116278</v>
      </c>
      <c r="I36" s="32">
        <v>61.904761904761905</v>
      </c>
      <c r="J36" s="41">
        <v>58.270106221547799</v>
      </c>
      <c r="L36" s="104"/>
      <c r="M36" s="104"/>
      <c r="N36" s="104"/>
    </row>
    <row r="37" spans="1:14" s="103" customFormat="1" ht="9.75" customHeight="1" x14ac:dyDescent="0.4">
      <c r="A37" s="5" t="s">
        <v>10</v>
      </c>
      <c r="B37" s="9">
        <v>1550</v>
      </c>
      <c r="C37" s="12">
        <v>1503</v>
      </c>
      <c r="D37" s="15">
        <v>3053</v>
      </c>
      <c r="E37" s="9">
        <v>847</v>
      </c>
      <c r="F37" s="12">
        <v>864</v>
      </c>
      <c r="G37" s="15">
        <v>1711</v>
      </c>
      <c r="H37" s="24">
        <v>54.645161290322584</v>
      </c>
      <c r="I37" s="33">
        <v>57.485029940119759</v>
      </c>
      <c r="J37" s="42">
        <v>56.043236161152961</v>
      </c>
      <c r="L37" s="104"/>
      <c r="M37" s="104"/>
      <c r="N37" s="104"/>
    </row>
    <row r="38" spans="1:14" s="103" customFormat="1" ht="9.75" customHeight="1" x14ac:dyDescent="0.4">
      <c r="A38" s="97">
        <f>A32+5</f>
        <v>45</v>
      </c>
      <c r="B38" s="98">
        <v>339</v>
      </c>
      <c r="C38" s="113">
        <v>295</v>
      </c>
      <c r="D38" s="114">
        <v>634</v>
      </c>
      <c r="E38" s="98">
        <v>182</v>
      </c>
      <c r="F38" s="99">
        <v>177</v>
      </c>
      <c r="G38" s="114">
        <v>359</v>
      </c>
      <c r="H38" s="19">
        <v>53.687315634218294</v>
      </c>
      <c r="I38" s="29">
        <v>60</v>
      </c>
      <c r="J38" s="38">
        <v>56.624605678233443</v>
      </c>
      <c r="L38" s="104"/>
      <c r="M38" s="104"/>
      <c r="N38" s="104"/>
    </row>
    <row r="39" spans="1:14" s="103" customFormat="1" ht="9.75" customHeight="1" x14ac:dyDescent="0.4">
      <c r="A39" s="115">
        <f>A38+1</f>
        <v>46</v>
      </c>
      <c r="B39" s="116">
        <v>374</v>
      </c>
      <c r="C39" s="117">
        <v>353</v>
      </c>
      <c r="D39" s="118">
        <v>727</v>
      </c>
      <c r="E39" s="116">
        <v>208</v>
      </c>
      <c r="F39" s="117">
        <v>206</v>
      </c>
      <c r="G39" s="118">
        <v>414</v>
      </c>
      <c r="H39" s="22">
        <v>55.614973262032088</v>
      </c>
      <c r="I39" s="30">
        <v>58.356940509915013</v>
      </c>
      <c r="J39" s="39">
        <v>56.946354883081149</v>
      </c>
      <c r="L39" s="104"/>
      <c r="M39" s="104"/>
      <c r="N39" s="104"/>
    </row>
    <row r="40" spans="1:14" s="103" customFormat="1" ht="9.75" customHeight="1" x14ac:dyDescent="0.4">
      <c r="A40" s="115">
        <f>A39+1</f>
        <v>47</v>
      </c>
      <c r="B40" s="116">
        <v>393</v>
      </c>
      <c r="C40" s="119">
        <v>383</v>
      </c>
      <c r="D40" s="112">
        <v>776</v>
      </c>
      <c r="E40" s="116">
        <v>230</v>
      </c>
      <c r="F40" s="117">
        <v>246</v>
      </c>
      <c r="G40" s="112">
        <v>476</v>
      </c>
      <c r="H40" s="22">
        <v>58.524173027989825</v>
      </c>
      <c r="I40" s="31">
        <v>64.229765013054831</v>
      </c>
      <c r="J40" s="40">
        <v>61.340206185567013</v>
      </c>
      <c r="L40" s="104"/>
      <c r="M40" s="104"/>
      <c r="N40" s="104"/>
    </row>
    <row r="41" spans="1:14" s="103" customFormat="1" ht="9.75" customHeight="1" x14ac:dyDescent="0.4">
      <c r="A41" s="115">
        <f>A40+1</f>
        <v>48</v>
      </c>
      <c r="B41" s="116">
        <v>425</v>
      </c>
      <c r="C41" s="117">
        <v>419</v>
      </c>
      <c r="D41" s="118">
        <v>844</v>
      </c>
      <c r="E41" s="116">
        <v>264</v>
      </c>
      <c r="F41" s="117">
        <v>256</v>
      </c>
      <c r="G41" s="118">
        <v>520</v>
      </c>
      <c r="H41" s="22">
        <v>62.117647058823536</v>
      </c>
      <c r="I41" s="30">
        <v>61.097852028639622</v>
      </c>
      <c r="J41" s="39">
        <v>61.611374407582943</v>
      </c>
      <c r="L41" s="104"/>
      <c r="M41" s="104"/>
      <c r="N41" s="104"/>
    </row>
    <row r="42" spans="1:14" s="103" customFormat="1" ht="9.75" customHeight="1" x14ac:dyDescent="0.4">
      <c r="A42" s="105">
        <f>A41+1</f>
        <v>49</v>
      </c>
      <c r="B42" s="120">
        <v>389</v>
      </c>
      <c r="C42" s="109">
        <v>402</v>
      </c>
      <c r="D42" s="110">
        <v>791</v>
      </c>
      <c r="E42" s="120">
        <v>220</v>
      </c>
      <c r="F42" s="121">
        <v>243</v>
      </c>
      <c r="G42" s="112">
        <v>463</v>
      </c>
      <c r="H42" s="23">
        <v>56.555269922879184</v>
      </c>
      <c r="I42" s="32">
        <v>60.447761194029844</v>
      </c>
      <c r="J42" s="41">
        <v>58.533501896333753</v>
      </c>
      <c r="L42" s="104"/>
      <c r="M42" s="104"/>
      <c r="N42" s="104"/>
    </row>
    <row r="43" spans="1:14" s="103" customFormat="1" ht="9.75" customHeight="1" x14ac:dyDescent="0.4">
      <c r="A43" s="5" t="s">
        <v>10</v>
      </c>
      <c r="B43" s="9">
        <v>1920</v>
      </c>
      <c r="C43" s="12">
        <v>1852</v>
      </c>
      <c r="D43" s="15">
        <v>3772</v>
      </c>
      <c r="E43" s="9">
        <v>1104</v>
      </c>
      <c r="F43" s="12">
        <v>1128</v>
      </c>
      <c r="G43" s="15">
        <v>2232</v>
      </c>
      <c r="H43" s="24">
        <v>57.499999999999993</v>
      </c>
      <c r="I43" s="33">
        <v>60.90712742980562</v>
      </c>
      <c r="J43" s="42">
        <v>59.172852598091197</v>
      </c>
      <c r="L43" s="104"/>
      <c r="M43" s="104"/>
      <c r="N43" s="104"/>
    </row>
    <row r="44" spans="1:14" s="103" customFormat="1" ht="9.75" customHeight="1" x14ac:dyDescent="0.4">
      <c r="A44" s="122">
        <v>50</v>
      </c>
      <c r="B44" s="98">
        <v>431</v>
      </c>
      <c r="C44" s="113">
        <v>361</v>
      </c>
      <c r="D44" s="114">
        <v>792</v>
      </c>
      <c r="E44" s="98">
        <v>289</v>
      </c>
      <c r="F44" s="99">
        <v>219</v>
      </c>
      <c r="G44" s="114">
        <v>508</v>
      </c>
      <c r="H44" s="19">
        <v>67.053364269141539</v>
      </c>
      <c r="I44" s="29">
        <v>60.664819944598335</v>
      </c>
      <c r="J44" s="38">
        <v>64.141414141414145</v>
      </c>
      <c r="L44" s="104"/>
      <c r="M44" s="104"/>
      <c r="N44" s="104"/>
    </row>
    <row r="45" spans="1:14" s="103" customFormat="1" ht="9.75" customHeight="1" x14ac:dyDescent="0.4">
      <c r="A45" s="115">
        <f>A44+1</f>
        <v>51</v>
      </c>
      <c r="B45" s="116">
        <v>399</v>
      </c>
      <c r="C45" s="117">
        <v>386</v>
      </c>
      <c r="D45" s="118">
        <v>785</v>
      </c>
      <c r="E45" s="116">
        <v>234</v>
      </c>
      <c r="F45" s="117">
        <v>242</v>
      </c>
      <c r="G45" s="118">
        <v>476</v>
      </c>
      <c r="H45" s="22">
        <v>58.646616541353382</v>
      </c>
      <c r="I45" s="30">
        <v>62.694300518134717</v>
      </c>
      <c r="J45" s="39">
        <v>60.636942675159233</v>
      </c>
      <c r="L45" s="104"/>
      <c r="M45" s="104"/>
      <c r="N45" s="104"/>
    </row>
    <row r="46" spans="1:14" s="103" customFormat="1" ht="9.75" customHeight="1" x14ac:dyDescent="0.4">
      <c r="A46" s="111">
        <f>A45+1</f>
        <v>52</v>
      </c>
      <c r="B46" s="116">
        <v>433</v>
      </c>
      <c r="C46" s="119">
        <v>381</v>
      </c>
      <c r="D46" s="112">
        <v>814</v>
      </c>
      <c r="E46" s="116">
        <v>283</v>
      </c>
      <c r="F46" s="117">
        <v>245</v>
      </c>
      <c r="G46" s="112">
        <v>528</v>
      </c>
      <c r="H46" s="22">
        <v>65.357967667436483</v>
      </c>
      <c r="I46" s="31">
        <v>64.30446194225722</v>
      </c>
      <c r="J46" s="40">
        <v>64.86486486486487</v>
      </c>
      <c r="L46" s="104"/>
      <c r="M46" s="104"/>
      <c r="N46" s="104"/>
    </row>
    <row r="47" spans="1:14" s="103" customFormat="1" ht="9.75" customHeight="1" x14ac:dyDescent="0.4">
      <c r="A47" s="115">
        <f>A46+1</f>
        <v>53</v>
      </c>
      <c r="B47" s="116">
        <v>417</v>
      </c>
      <c r="C47" s="117">
        <v>370</v>
      </c>
      <c r="D47" s="118">
        <v>787</v>
      </c>
      <c r="E47" s="116">
        <v>267</v>
      </c>
      <c r="F47" s="117">
        <v>244</v>
      </c>
      <c r="G47" s="118">
        <v>511</v>
      </c>
      <c r="H47" s="22">
        <v>64.02877697841727</v>
      </c>
      <c r="I47" s="30">
        <v>65.945945945945951</v>
      </c>
      <c r="J47" s="39">
        <v>64.93011435832274</v>
      </c>
      <c r="L47" s="104"/>
      <c r="M47" s="104"/>
      <c r="N47" s="104"/>
    </row>
    <row r="48" spans="1:14" s="103" customFormat="1" ht="9.75" customHeight="1" x14ac:dyDescent="0.4">
      <c r="A48" s="123">
        <f>A47+1</f>
        <v>54</v>
      </c>
      <c r="B48" s="120">
        <v>397</v>
      </c>
      <c r="C48" s="109">
        <v>406</v>
      </c>
      <c r="D48" s="110">
        <v>803</v>
      </c>
      <c r="E48" s="120">
        <v>261</v>
      </c>
      <c r="F48" s="121">
        <v>258</v>
      </c>
      <c r="G48" s="112">
        <v>519</v>
      </c>
      <c r="H48" s="23">
        <v>65.743073047858942</v>
      </c>
      <c r="I48" s="32">
        <v>63.546798029556648</v>
      </c>
      <c r="J48" s="41">
        <v>64.632627646326284</v>
      </c>
      <c r="L48" s="104"/>
      <c r="M48" s="104"/>
      <c r="N48" s="104"/>
    </row>
    <row r="49" spans="1:14" s="103" customFormat="1" ht="9.75" customHeight="1" x14ac:dyDescent="0.4">
      <c r="A49" s="5" t="s">
        <v>11</v>
      </c>
      <c r="B49" s="9">
        <v>2077</v>
      </c>
      <c r="C49" s="12">
        <v>1904</v>
      </c>
      <c r="D49" s="15">
        <v>3981</v>
      </c>
      <c r="E49" s="9">
        <v>1334</v>
      </c>
      <c r="F49" s="12">
        <v>1208</v>
      </c>
      <c r="G49" s="15">
        <v>2542</v>
      </c>
      <c r="H49" s="24">
        <v>64.227250842561389</v>
      </c>
      <c r="I49" s="33">
        <v>63.445378151260499</v>
      </c>
      <c r="J49" s="42">
        <v>63.853303190153234</v>
      </c>
      <c r="L49" s="104"/>
      <c r="M49" s="104"/>
      <c r="N49" s="104"/>
    </row>
    <row r="50" spans="1:14" s="103" customFormat="1" ht="9.75" customHeight="1" x14ac:dyDescent="0.4">
      <c r="A50" s="122">
        <f>A44+5</f>
        <v>55</v>
      </c>
      <c r="B50" s="98">
        <v>357</v>
      </c>
      <c r="C50" s="113">
        <v>400</v>
      </c>
      <c r="D50" s="114">
        <v>757</v>
      </c>
      <c r="E50" s="98">
        <v>252</v>
      </c>
      <c r="F50" s="99">
        <v>273</v>
      </c>
      <c r="G50" s="114">
        <v>525</v>
      </c>
      <c r="H50" s="19">
        <v>70.588235294117652</v>
      </c>
      <c r="I50" s="29">
        <v>68.25</v>
      </c>
      <c r="J50" s="38">
        <v>69.352708058124179</v>
      </c>
      <c r="L50" s="104"/>
      <c r="M50" s="104"/>
      <c r="N50" s="104"/>
    </row>
    <row r="51" spans="1:14" s="103" customFormat="1" ht="9.75" customHeight="1" x14ac:dyDescent="0.4">
      <c r="A51" s="115">
        <f>A50+1</f>
        <v>56</v>
      </c>
      <c r="B51" s="116">
        <v>394</v>
      </c>
      <c r="C51" s="117">
        <v>358</v>
      </c>
      <c r="D51" s="118">
        <v>752</v>
      </c>
      <c r="E51" s="116">
        <v>267</v>
      </c>
      <c r="F51" s="117">
        <v>249</v>
      </c>
      <c r="G51" s="118">
        <v>516</v>
      </c>
      <c r="H51" s="22">
        <v>67.766497461928935</v>
      </c>
      <c r="I51" s="30">
        <v>69.55307262569832</v>
      </c>
      <c r="J51" s="39">
        <v>68.61702127659575</v>
      </c>
      <c r="L51" s="104"/>
      <c r="M51" s="104"/>
      <c r="N51" s="104"/>
    </row>
    <row r="52" spans="1:14" s="103" customFormat="1" ht="9.75" customHeight="1" x14ac:dyDescent="0.4">
      <c r="A52" s="111">
        <f>A51+1</f>
        <v>57</v>
      </c>
      <c r="B52" s="116">
        <v>365</v>
      </c>
      <c r="C52" s="119">
        <v>408</v>
      </c>
      <c r="D52" s="112">
        <v>773</v>
      </c>
      <c r="E52" s="116">
        <v>236</v>
      </c>
      <c r="F52" s="117">
        <v>282</v>
      </c>
      <c r="G52" s="112">
        <v>518</v>
      </c>
      <c r="H52" s="22">
        <v>64.657534246575338</v>
      </c>
      <c r="I52" s="31">
        <v>69.117647058823522</v>
      </c>
      <c r="J52" s="40">
        <v>67.011642949547223</v>
      </c>
      <c r="L52" s="104"/>
      <c r="M52" s="104"/>
      <c r="N52" s="104"/>
    </row>
    <row r="53" spans="1:14" s="103" customFormat="1" ht="9.75" customHeight="1" x14ac:dyDescent="0.4">
      <c r="A53" s="115">
        <f>A52+1</f>
        <v>58</v>
      </c>
      <c r="B53" s="116">
        <v>325</v>
      </c>
      <c r="C53" s="117">
        <v>283</v>
      </c>
      <c r="D53" s="118">
        <v>608</v>
      </c>
      <c r="E53" s="116">
        <v>219</v>
      </c>
      <c r="F53" s="117">
        <v>220</v>
      </c>
      <c r="G53" s="118">
        <v>439</v>
      </c>
      <c r="H53" s="22">
        <v>67.384615384615387</v>
      </c>
      <c r="I53" s="30">
        <v>77.738515901060069</v>
      </c>
      <c r="J53" s="39">
        <v>72.203947368421055</v>
      </c>
      <c r="L53" s="104"/>
      <c r="M53" s="104"/>
      <c r="N53" s="104"/>
    </row>
    <row r="54" spans="1:14" s="103" customFormat="1" ht="9.75" customHeight="1" x14ac:dyDescent="0.4">
      <c r="A54" s="123">
        <f>A53+1</f>
        <v>59</v>
      </c>
      <c r="B54" s="120">
        <v>363</v>
      </c>
      <c r="C54" s="109">
        <v>371</v>
      </c>
      <c r="D54" s="110">
        <v>734</v>
      </c>
      <c r="E54" s="120">
        <v>252</v>
      </c>
      <c r="F54" s="121">
        <v>263</v>
      </c>
      <c r="G54" s="112">
        <v>515</v>
      </c>
      <c r="H54" s="23">
        <v>69.421487603305792</v>
      </c>
      <c r="I54" s="32">
        <v>70.889487870619945</v>
      </c>
      <c r="J54" s="41">
        <v>70.163487738419619</v>
      </c>
      <c r="L54" s="104"/>
      <c r="M54" s="104"/>
      <c r="N54" s="104"/>
    </row>
    <row r="55" spans="1:14" s="103" customFormat="1" ht="9.75" customHeight="1" x14ac:dyDescent="0.4">
      <c r="A55" s="5" t="s">
        <v>11</v>
      </c>
      <c r="B55" s="9">
        <v>1804</v>
      </c>
      <c r="C55" s="12">
        <v>1820</v>
      </c>
      <c r="D55" s="15">
        <v>3624</v>
      </c>
      <c r="E55" s="9">
        <v>1226</v>
      </c>
      <c r="F55" s="12">
        <v>1287</v>
      </c>
      <c r="G55" s="15">
        <v>2513</v>
      </c>
      <c r="H55" s="24">
        <v>67.960088691796003</v>
      </c>
      <c r="I55" s="33">
        <v>70.714285714285722</v>
      </c>
      <c r="J55" s="42">
        <v>69.343267108167765</v>
      </c>
      <c r="L55" s="104"/>
      <c r="M55" s="104"/>
      <c r="N55" s="104"/>
    </row>
    <row r="56" spans="1:14" s="103" customFormat="1" ht="9.75" customHeight="1" x14ac:dyDescent="0.4">
      <c r="A56" s="122">
        <f>A50+5</f>
        <v>60</v>
      </c>
      <c r="B56" s="98">
        <v>374</v>
      </c>
      <c r="C56" s="113">
        <v>369</v>
      </c>
      <c r="D56" s="114">
        <v>743</v>
      </c>
      <c r="E56" s="98">
        <v>254</v>
      </c>
      <c r="F56" s="99">
        <v>272</v>
      </c>
      <c r="G56" s="114">
        <v>526</v>
      </c>
      <c r="H56" s="19">
        <v>67.914438502673804</v>
      </c>
      <c r="I56" s="29">
        <v>73.71273712737127</v>
      </c>
      <c r="J56" s="38">
        <v>70.794078061911165</v>
      </c>
      <c r="L56" s="104"/>
      <c r="M56" s="104"/>
      <c r="N56" s="104"/>
    </row>
    <row r="57" spans="1:14" s="103" customFormat="1" ht="9.75" customHeight="1" x14ac:dyDescent="0.4">
      <c r="A57" s="115">
        <f>A56+1</f>
        <v>61</v>
      </c>
      <c r="B57" s="116">
        <v>376</v>
      </c>
      <c r="C57" s="117">
        <v>378</v>
      </c>
      <c r="D57" s="118">
        <v>754</v>
      </c>
      <c r="E57" s="116">
        <v>258</v>
      </c>
      <c r="F57" s="117">
        <v>253</v>
      </c>
      <c r="G57" s="118">
        <v>511</v>
      </c>
      <c r="H57" s="22">
        <v>68.61702127659575</v>
      </c>
      <c r="I57" s="30">
        <v>66.931216931216937</v>
      </c>
      <c r="J57" s="39">
        <v>67.771883289124673</v>
      </c>
      <c r="L57" s="104"/>
      <c r="M57" s="104"/>
      <c r="N57" s="104"/>
    </row>
    <row r="58" spans="1:14" s="103" customFormat="1" ht="9.75" customHeight="1" x14ac:dyDescent="0.4">
      <c r="A58" s="111">
        <f>A57+1</f>
        <v>62</v>
      </c>
      <c r="B58" s="116">
        <v>369</v>
      </c>
      <c r="C58" s="119">
        <v>416</v>
      </c>
      <c r="D58" s="112">
        <v>785</v>
      </c>
      <c r="E58" s="116">
        <v>277</v>
      </c>
      <c r="F58" s="117">
        <v>300</v>
      </c>
      <c r="G58" s="112">
        <v>577</v>
      </c>
      <c r="H58" s="22">
        <v>75.06775067750678</v>
      </c>
      <c r="I58" s="31">
        <v>72.115384615384613</v>
      </c>
      <c r="J58" s="40">
        <v>73.503184713375788</v>
      </c>
      <c r="L58" s="104"/>
      <c r="M58" s="104"/>
      <c r="N58" s="104"/>
    </row>
    <row r="59" spans="1:14" s="103" customFormat="1" ht="9.75" customHeight="1" x14ac:dyDescent="0.4">
      <c r="A59" s="115">
        <f>A58+1</f>
        <v>63</v>
      </c>
      <c r="B59" s="116">
        <v>391</v>
      </c>
      <c r="C59" s="117">
        <v>401</v>
      </c>
      <c r="D59" s="118">
        <v>792</v>
      </c>
      <c r="E59" s="116">
        <v>292</v>
      </c>
      <c r="F59" s="117">
        <v>300</v>
      </c>
      <c r="G59" s="118">
        <v>592</v>
      </c>
      <c r="H59" s="22">
        <v>74.680306905370841</v>
      </c>
      <c r="I59" s="30">
        <v>74.812967581047388</v>
      </c>
      <c r="J59" s="39">
        <v>74.747474747474755</v>
      </c>
      <c r="L59" s="104"/>
      <c r="M59" s="104"/>
      <c r="N59" s="104"/>
    </row>
    <row r="60" spans="1:14" s="103" customFormat="1" ht="9.75" customHeight="1" x14ac:dyDescent="0.4">
      <c r="A60" s="123">
        <f>A59+1</f>
        <v>64</v>
      </c>
      <c r="B60" s="120">
        <v>413</v>
      </c>
      <c r="C60" s="109">
        <v>408</v>
      </c>
      <c r="D60" s="110">
        <v>821</v>
      </c>
      <c r="E60" s="120">
        <v>291</v>
      </c>
      <c r="F60" s="121">
        <v>321</v>
      </c>
      <c r="G60" s="112">
        <v>612</v>
      </c>
      <c r="H60" s="23">
        <v>70.460048426150124</v>
      </c>
      <c r="I60" s="32">
        <v>78.67647058823529</v>
      </c>
      <c r="J60" s="41">
        <v>74.543239951278935</v>
      </c>
      <c r="L60" s="104"/>
      <c r="M60" s="104"/>
      <c r="N60" s="104"/>
    </row>
    <row r="61" spans="1:14" s="103" customFormat="1" ht="9.75" customHeight="1" x14ac:dyDescent="0.4">
      <c r="A61" s="5" t="s">
        <v>11</v>
      </c>
      <c r="B61" s="9">
        <v>1923</v>
      </c>
      <c r="C61" s="12">
        <v>1972</v>
      </c>
      <c r="D61" s="15">
        <v>3895</v>
      </c>
      <c r="E61" s="9">
        <v>1372</v>
      </c>
      <c r="F61" s="12">
        <v>1446</v>
      </c>
      <c r="G61" s="15">
        <v>2818</v>
      </c>
      <c r="H61" s="24">
        <v>71.346853874154974</v>
      </c>
      <c r="I61" s="33">
        <v>73.326572008113587</v>
      </c>
      <c r="J61" s="42">
        <v>72.349165596919136</v>
      </c>
      <c r="L61" s="104"/>
      <c r="M61" s="104"/>
      <c r="N61" s="104"/>
    </row>
    <row r="62" spans="1:14" s="103" customFormat="1" ht="9.75" customHeight="1" x14ac:dyDescent="0.4">
      <c r="A62" s="122">
        <f>A56+5</f>
        <v>65</v>
      </c>
      <c r="B62" s="98">
        <v>397</v>
      </c>
      <c r="C62" s="113">
        <v>414</v>
      </c>
      <c r="D62" s="114">
        <v>811</v>
      </c>
      <c r="E62" s="98">
        <v>272</v>
      </c>
      <c r="F62" s="99">
        <v>299</v>
      </c>
      <c r="G62" s="114">
        <v>571</v>
      </c>
      <c r="H62" s="19">
        <v>68.513853904282115</v>
      </c>
      <c r="I62" s="29">
        <v>72.222222222222214</v>
      </c>
      <c r="J62" s="38">
        <v>70.406905055487059</v>
      </c>
      <c r="L62" s="104"/>
      <c r="M62" s="104"/>
      <c r="N62" s="104"/>
    </row>
    <row r="63" spans="1:14" s="103" customFormat="1" ht="9.75" customHeight="1" x14ac:dyDescent="0.4">
      <c r="A63" s="115">
        <f>A62+1</f>
        <v>66</v>
      </c>
      <c r="B63" s="116">
        <v>331</v>
      </c>
      <c r="C63" s="117">
        <v>396</v>
      </c>
      <c r="D63" s="118">
        <v>727</v>
      </c>
      <c r="E63" s="116">
        <v>243</v>
      </c>
      <c r="F63" s="117">
        <v>290</v>
      </c>
      <c r="G63" s="118">
        <v>533</v>
      </c>
      <c r="H63" s="22">
        <v>73.413897280966765</v>
      </c>
      <c r="I63" s="30">
        <v>73.232323232323239</v>
      </c>
      <c r="J63" s="39">
        <v>73.314993122420915</v>
      </c>
      <c r="L63" s="104"/>
      <c r="M63" s="104"/>
      <c r="N63" s="104"/>
    </row>
    <row r="64" spans="1:14" s="103" customFormat="1" ht="9.75" customHeight="1" x14ac:dyDescent="0.4">
      <c r="A64" s="111">
        <f>A63+1</f>
        <v>67</v>
      </c>
      <c r="B64" s="116">
        <v>383</v>
      </c>
      <c r="C64" s="119">
        <v>407</v>
      </c>
      <c r="D64" s="112">
        <v>790</v>
      </c>
      <c r="E64" s="116">
        <v>302</v>
      </c>
      <c r="F64" s="117">
        <v>307</v>
      </c>
      <c r="G64" s="112">
        <v>609</v>
      </c>
      <c r="H64" s="22">
        <v>78.851174934725847</v>
      </c>
      <c r="I64" s="31">
        <v>75.429975429975428</v>
      </c>
      <c r="J64" s="40">
        <v>77.088607594936704</v>
      </c>
      <c r="L64" s="104"/>
      <c r="M64" s="104"/>
      <c r="N64" s="104"/>
    </row>
    <row r="65" spans="1:14" s="103" customFormat="1" ht="9.75" customHeight="1" x14ac:dyDescent="0.4">
      <c r="A65" s="115">
        <f>A64+1</f>
        <v>68</v>
      </c>
      <c r="B65" s="116">
        <v>353</v>
      </c>
      <c r="C65" s="117">
        <v>423</v>
      </c>
      <c r="D65" s="118">
        <v>776</v>
      </c>
      <c r="E65" s="116">
        <v>277</v>
      </c>
      <c r="F65" s="117">
        <v>329</v>
      </c>
      <c r="G65" s="118">
        <v>606</v>
      </c>
      <c r="H65" s="22">
        <v>78.47025495750708</v>
      </c>
      <c r="I65" s="30">
        <v>77.777777777777786</v>
      </c>
      <c r="J65" s="39">
        <v>78.092783505154642</v>
      </c>
      <c r="L65" s="104"/>
      <c r="M65" s="104"/>
      <c r="N65" s="104"/>
    </row>
    <row r="66" spans="1:14" s="103" customFormat="1" ht="9.75" customHeight="1" x14ac:dyDescent="0.4">
      <c r="A66" s="123">
        <f>A65+1</f>
        <v>69</v>
      </c>
      <c r="B66" s="120">
        <v>374</v>
      </c>
      <c r="C66" s="109">
        <v>443</v>
      </c>
      <c r="D66" s="110">
        <v>817</v>
      </c>
      <c r="E66" s="120">
        <v>279</v>
      </c>
      <c r="F66" s="121">
        <v>339</v>
      </c>
      <c r="G66" s="112">
        <v>618</v>
      </c>
      <c r="H66" s="23">
        <v>74.598930481283418</v>
      </c>
      <c r="I66" s="32">
        <v>76.52370203160271</v>
      </c>
      <c r="J66" s="41">
        <v>75.642594859241129</v>
      </c>
      <c r="L66" s="104"/>
      <c r="M66" s="104"/>
      <c r="N66" s="104"/>
    </row>
    <row r="67" spans="1:14" s="103" customFormat="1" ht="9.75" customHeight="1" x14ac:dyDescent="0.4">
      <c r="A67" s="5" t="s">
        <v>11</v>
      </c>
      <c r="B67" s="9">
        <v>1838</v>
      </c>
      <c r="C67" s="12">
        <v>2083</v>
      </c>
      <c r="D67" s="15">
        <v>3921</v>
      </c>
      <c r="E67" s="9">
        <v>1373</v>
      </c>
      <c r="F67" s="12">
        <v>1564</v>
      </c>
      <c r="G67" s="15">
        <v>2937</v>
      </c>
      <c r="H67" s="24">
        <v>74.700761697497271</v>
      </c>
      <c r="I67" s="33">
        <v>75.084013442150749</v>
      </c>
      <c r="J67" s="42">
        <v>74.904361132364201</v>
      </c>
      <c r="L67" s="104"/>
      <c r="M67" s="104"/>
      <c r="N67" s="104"/>
    </row>
    <row r="68" spans="1:14" s="103" customFormat="1" ht="9.75" customHeight="1" x14ac:dyDescent="0.4">
      <c r="A68" s="122">
        <f>A62+5</f>
        <v>70</v>
      </c>
      <c r="B68" s="98">
        <v>420</v>
      </c>
      <c r="C68" s="113">
        <v>453</v>
      </c>
      <c r="D68" s="114">
        <v>873</v>
      </c>
      <c r="E68" s="98">
        <v>319</v>
      </c>
      <c r="F68" s="99">
        <v>337</v>
      </c>
      <c r="G68" s="114">
        <v>656</v>
      </c>
      <c r="H68" s="19">
        <v>75.952380952380949</v>
      </c>
      <c r="I68" s="29">
        <v>74.392935982339964</v>
      </c>
      <c r="J68" s="38">
        <v>75.14318442153494</v>
      </c>
      <c r="L68" s="104"/>
      <c r="M68" s="104"/>
      <c r="N68" s="104"/>
    </row>
    <row r="69" spans="1:14" s="103" customFormat="1" ht="9.75" customHeight="1" x14ac:dyDescent="0.4">
      <c r="A69" s="115">
        <f>A68+1</f>
        <v>71</v>
      </c>
      <c r="B69" s="116">
        <v>401</v>
      </c>
      <c r="C69" s="117">
        <v>478</v>
      </c>
      <c r="D69" s="118">
        <v>879</v>
      </c>
      <c r="E69" s="116">
        <v>290</v>
      </c>
      <c r="F69" s="117">
        <v>356</v>
      </c>
      <c r="G69" s="118">
        <v>646</v>
      </c>
      <c r="H69" s="22">
        <v>72.319201995012477</v>
      </c>
      <c r="I69" s="30">
        <v>74.476987447698733</v>
      </c>
      <c r="J69" s="39">
        <v>73.492605233219564</v>
      </c>
      <c r="L69" s="104"/>
      <c r="M69" s="104"/>
      <c r="N69" s="104"/>
    </row>
    <row r="70" spans="1:14" s="103" customFormat="1" ht="9.75" customHeight="1" x14ac:dyDescent="0.4">
      <c r="A70" s="111">
        <f>A69+1</f>
        <v>72</v>
      </c>
      <c r="B70" s="116">
        <v>433</v>
      </c>
      <c r="C70" s="119">
        <v>481</v>
      </c>
      <c r="D70" s="112">
        <v>914</v>
      </c>
      <c r="E70" s="116">
        <v>318</v>
      </c>
      <c r="F70" s="117">
        <v>358</v>
      </c>
      <c r="G70" s="112">
        <v>676</v>
      </c>
      <c r="H70" s="22">
        <v>73.441108545034638</v>
      </c>
      <c r="I70" s="31">
        <v>74.428274428274435</v>
      </c>
      <c r="J70" s="40">
        <v>73.960612691466082</v>
      </c>
      <c r="L70" s="104"/>
      <c r="M70" s="104"/>
      <c r="N70" s="104"/>
    </row>
    <row r="71" spans="1:14" s="103" customFormat="1" ht="9.75" customHeight="1" x14ac:dyDescent="0.4">
      <c r="A71" s="115">
        <f>A70+1</f>
        <v>73</v>
      </c>
      <c r="B71" s="116">
        <v>413</v>
      </c>
      <c r="C71" s="117">
        <v>465</v>
      </c>
      <c r="D71" s="118">
        <v>878</v>
      </c>
      <c r="E71" s="116">
        <v>297</v>
      </c>
      <c r="F71" s="117">
        <v>344</v>
      </c>
      <c r="G71" s="118">
        <v>641</v>
      </c>
      <c r="H71" s="22">
        <v>71.912832929782084</v>
      </c>
      <c r="I71" s="30">
        <v>73.978494623655905</v>
      </c>
      <c r="J71" s="39">
        <v>73.006833712984047</v>
      </c>
      <c r="L71" s="104"/>
      <c r="M71" s="104"/>
      <c r="N71" s="104"/>
    </row>
    <row r="72" spans="1:14" s="103" customFormat="1" ht="9.75" customHeight="1" x14ac:dyDescent="0.4">
      <c r="A72" s="123">
        <f>A71+1</f>
        <v>74</v>
      </c>
      <c r="B72" s="120">
        <v>491</v>
      </c>
      <c r="C72" s="109">
        <v>530</v>
      </c>
      <c r="D72" s="110">
        <v>1021</v>
      </c>
      <c r="E72" s="120">
        <v>367</v>
      </c>
      <c r="F72" s="121">
        <v>388</v>
      </c>
      <c r="G72" s="112">
        <v>755</v>
      </c>
      <c r="H72" s="23">
        <v>74.745417515274951</v>
      </c>
      <c r="I72" s="32">
        <v>73.20754716981132</v>
      </c>
      <c r="J72" s="41">
        <v>73.947110675808034</v>
      </c>
      <c r="L72" s="104"/>
      <c r="M72" s="104"/>
      <c r="N72" s="104"/>
    </row>
    <row r="73" spans="1:14" s="103" customFormat="1" ht="9.75" customHeight="1" x14ac:dyDescent="0.4">
      <c r="A73" s="5" t="s">
        <v>11</v>
      </c>
      <c r="B73" s="9">
        <v>2158</v>
      </c>
      <c r="C73" s="12">
        <v>2407</v>
      </c>
      <c r="D73" s="15">
        <v>4565</v>
      </c>
      <c r="E73" s="9">
        <v>1591</v>
      </c>
      <c r="F73" s="12">
        <v>1783</v>
      </c>
      <c r="G73" s="15">
        <v>3374</v>
      </c>
      <c r="H73" s="24">
        <v>73.725671918442998</v>
      </c>
      <c r="I73" s="33">
        <v>74.07561279601164</v>
      </c>
      <c r="J73" s="42">
        <v>73.910186199342832</v>
      </c>
      <c r="L73" s="104"/>
      <c r="M73" s="104"/>
      <c r="N73" s="104"/>
    </row>
    <row r="74" spans="1:14" s="103" customFormat="1" ht="9.75" customHeight="1" x14ac:dyDescent="0.4">
      <c r="A74" s="122">
        <f>A68+5</f>
        <v>75</v>
      </c>
      <c r="B74" s="98">
        <v>512</v>
      </c>
      <c r="C74" s="113">
        <v>561</v>
      </c>
      <c r="D74" s="114">
        <v>1073</v>
      </c>
      <c r="E74" s="98">
        <v>372</v>
      </c>
      <c r="F74" s="99">
        <v>413</v>
      </c>
      <c r="G74" s="114">
        <v>785</v>
      </c>
      <c r="H74" s="19">
        <v>72.65625</v>
      </c>
      <c r="I74" s="29">
        <v>73.618538324420683</v>
      </c>
      <c r="J74" s="38">
        <v>73.159366262814544</v>
      </c>
      <c r="L74" s="104"/>
      <c r="M74" s="104"/>
      <c r="N74" s="104"/>
    </row>
    <row r="75" spans="1:14" s="103" customFormat="1" ht="9.75" customHeight="1" x14ac:dyDescent="0.4">
      <c r="A75" s="115">
        <f>A74+1</f>
        <v>76</v>
      </c>
      <c r="B75" s="116">
        <v>399</v>
      </c>
      <c r="C75" s="117">
        <v>505</v>
      </c>
      <c r="D75" s="118">
        <v>904</v>
      </c>
      <c r="E75" s="116">
        <v>310</v>
      </c>
      <c r="F75" s="117">
        <v>360</v>
      </c>
      <c r="G75" s="118">
        <v>670</v>
      </c>
      <c r="H75" s="22">
        <v>77.694235588972433</v>
      </c>
      <c r="I75" s="30">
        <v>71.287128712871279</v>
      </c>
      <c r="J75" s="39">
        <v>74.115044247787608</v>
      </c>
      <c r="L75" s="104"/>
      <c r="M75" s="104"/>
      <c r="N75" s="104"/>
    </row>
    <row r="76" spans="1:14" s="103" customFormat="1" ht="9.75" customHeight="1" x14ac:dyDescent="0.4">
      <c r="A76" s="111">
        <f>A75+1</f>
        <v>77</v>
      </c>
      <c r="B76" s="116">
        <v>401</v>
      </c>
      <c r="C76" s="119">
        <v>531</v>
      </c>
      <c r="D76" s="112">
        <v>932</v>
      </c>
      <c r="E76" s="116">
        <v>287</v>
      </c>
      <c r="F76" s="117">
        <v>385</v>
      </c>
      <c r="G76" s="112">
        <v>672</v>
      </c>
      <c r="H76" s="22">
        <v>71.571072319202003</v>
      </c>
      <c r="I76" s="31">
        <v>72.504708097928443</v>
      </c>
      <c r="J76" s="40">
        <v>72.103004291845494</v>
      </c>
      <c r="L76" s="104"/>
      <c r="M76" s="104"/>
      <c r="N76" s="104"/>
    </row>
    <row r="77" spans="1:14" s="103" customFormat="1" ht="9.75" customHeight="1" x14ac:dyDescent="0.4">
      <c r="A77" s="115">
        <f>A76+1</f>
        <v>78</v>
      </c>
      <c r="B77" s="116">
        <v>240</v>
      </c>
      <c r="C77" s="117">
        <v>277</v>
      </c>
      <c r="D77" s="118">
        <v>517</v>
      </c>
      <c r="E77" s="116">
        <v>178</v>
      </c>
      <c r="F77" s="117">
        <v>190</v>
      </c>
      <c r="G77" s="118">
        <v>368</v>
      </c>
      <c r="H77" s="22">
        <v>74.166666666666671</v>
      </c>
      <c r="I77" s="30">
        <v>68.592057761732846</v>
      </c>
      <c r="J77" s="39">
        <v>71.179883945841397</v>
      </c>
      <c r="L77" s="104"/>
      <c r="M77" s="104"/>
      <c r="N77" s="104"/>
    </row>
    <row r="78" spans="1:14" s="103" customFormat="1" ht="9.75" customHeight="1" x14ac:dyDescent="0.4">
      <c r="A78" s="123">
        <f>A77+1</f>
        <v>79</v>
      </c>
      <c r="B78" s="120">
        <v>195</v>
      </c>
      <c r="C78" s="109">
        <v>305</v>
      </c>
      <c r="D78" s="110">
        <v>500</v>
      </c>
      <c r="E78" s="120">
        <v>145</v>
      </c>
      <c r="F78" s="121">
        <v>215</v>
      </c>
      <c r="G78" s="112">
        <v>360</v>
      </c>
      <c r="H78" s="23">
        <v>74.358974358974365</v>
      </c>
      <c r="I78" s="32">
        <v>70.491803278688522</v>
      </c>
      <c r="J78" s="41">
        <v>72</v>
      </c>
      <c r="L78" s="104"/>
      <c r="M78" s="104"/>
      <c r="N78" s="104"/>
    </row>
    <row r="79" spans="1:14" s="103" customFormat="1" ht="9.75" customHeight="1" x14ac:dyDescent="0.4">
      <c r="A79" s="5" t="s">
        <v>11</v>
      </c>
      <c r="B79" s="9">
        <v>1747</v>
      </c>
      <c r="C79" s="12">
        <v>2179</v>
      </c>
      <c r="D79" s="15">
        <v>3926</v>
      </c>
      <c r="E79" s="9">
        <v>1292</v>
      </c>
      <c r="F79" s="12">
        <v>1563</v>
      </c>
      <c r="G79" s="15">
        <v>2855</v>
      </c>
      <c r="H79" s="24">
        <v>73.955352032054961</v>
      </c>
      <c r="I79" s="33">
        <v>71.730151445617253</v>
      </c>
      <c r="J79" s="42">
        <v>72.720326031584321</v>
      </c>
      <c r="L79" s="104"/>
      <c r="M79" s="104"/>
      <c r="N79" s="104"/>
    </row>
    <row r="80" spans="1:14" s="103" customFormat="1" ht="9.75" customHeight="1" x14ac:dyDescent="0.4">
      <c r="A80" s="5" t="s">
        <v>1</v>
      </c>
      <c r="B80" s="9">
        <v>2465</v>
      </c>
      <c r="C80" s="12">
        <v>4881</v>
      </c>
      <c r="D80" s="15">
        <v>7346</v>
      </c>
      <c r="E80" s="9">
        <v>1446</v>
      </c>
      <c r="F80" s="12">
        <v>2081</v>
      </c>
      <c r="G80" s="15">
        <v>3527</v>
      </c>
      <c r="H80" s="24">
        <v>58.661257606490871</v>
      </c>
      <c r="I80" s="33">
        <v>42.634706002868263</v>
      </c>
      <c r="J80" s="42">
        <v>48.012523822488426</v>
      </c>
      <c r="L80" s="104"/>
      <c r="M80" s="104"/>
      <c r="N80" s="104"/>
    </row>
    <row r="81" spans="1:14" s="103" customFormat="1" ht="9.75" customHeight="1" thickBot="1" x14ac:dyDescent="0.45">
      <c r="A81" s="6" t="s">
        <v>4</v>
      </c>
      <c r="B81" s="10">
        <v>22424</v>
      </c>
      <c r="C81" s="13">
        <v>24930</v>
      </c>
      <c r="D81" s="16">
        <v>47354</v>
      </c>
      <c r="E81" s="10">
        <v>13798</v>
      </c>
      <c r="F81" s="13">
        <v>15038</v>
      </c>
      <c r="G81" s="16">
        <v>28836</v>
      </c>
      <c r="H81" s="25">
        <v>61.532286835533355</v>
      </c>
      <c r="I81" s="34">
        <v>60.32089851584437</v>
      </c>
      <c r="J81" s="43">
        <v>60.894539004096806</v>
      </c>
      <c r="L81" s="104"/>
      <c r="M81" s="104"/>
      <c r="N81" s="104"/>
    </row>
    <row r="82" spans="1:14" s="83" customFormat="1" ht="14.1" customHeight="1" x14ac:dyDescent="0.4">
      <c r="A82" s="124" t="s">
        <v>82</v>
      </c>
    </row>
    <row r="91" spans="1:14" s="1" customFormat="1" ht="14.1" customHeight="1" x14ac:dyDescent="0.4">
      <c r="B91" s="2"/>
      <c r="C91" s="2"/>
      <c r="D91" s="2"/>
      <c r="E91" s="2"/>
      <c r="F91" s="2"/>
      <c r="G91" s="2"/>
      <c r="H91" s="2"/>
      <c r="I91" s="2"/>
      <c r="J91" s="2"/>
    </row>
    <row r="92" spans="1:14" s="1" customFormat="1" ht="14.1" customHeight="1" x14ac:dyDescent="0.4">
      <c r="B92" s="2"/>
      <c r="C92" s="2"/>
      <c r="D92" s="2"/>
      <c r="E92" s="2"/>
      <c r="F92" s="2"/>
      <c r="G92" s="2"/>
      <c r="H92" s="2"/>
      <c r="I92" s="2"/>
      <c r="J92" s="2"/>
    </row>
    <row r="93" spans="1:14" s="1" customFormat="1" ht="14.1" customHeight="1" x14ac:dyDescent="0.4">
      <c r="B93" s="2"/>
      <c r="C93" s="2"/>
      <c r="D93" s="2"/>
      <c r="E93" s="2"/>
      <c r="F93" s="2"/>
      <c r="G93" s="2"/>
      <c r="H93" s="2"/>
      <c r="I93" s="2"/>
      <c r="J93" s="2"/>
    </row>
    <row r="94" spans="1:14" s="1" customFormat="1" ht="14.1" customHeight="1" x14ac:dyDescent="0.4">
      <c r="B94" s="2"/>
      <c r="C94" s="2"/>
      <c r="D94" s="2"/>
      <c r="E94" s="2"/>
      <c r="F94" s="2"/>
      <c r="G94" s="2"/>
      <c r="H94" s="2"/>
      <c r="I94" s="2"/>
      <c r="J94" s="2"/>
    </row>
  </sheetData>
  <mergeCells count="4">
    <mergeCell ref="B3:D3"/>
    <mergeCell ref="E3:G3"/>
    <mergeCell ref="H3:J3"/>
    <mergeCell ref="A3:A4"/>
  </mergeCells>
  <phoneticPr fontId="5"/>
  <pageMargins left="0.78740157480314954" right="0.39370078740157477" top="0.39370078740157477" bottom="0.19685039370078738"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4"/>
  <sheetViews>
    <sheetView showZeros="0" zoomScaleNormal="100" zoomScaleSheetLayoutView="100" workbookViewId="0"/>
  </sheetViews>
  <sheetFormatPr defaultColWidth="9" defaultRowHeight="14.1" customHeight="1" x14ac:dyDescent="0.4"/>
  <cols>
    <col min="1" max="1" width="4.375" style="1" customWidth="1"/>
    <col min="2" max="10" width="8.75" style="2" customWidth="1"/>
    <col min="11" max="11" width="1.375" style="2" customWidth="1"/>
    <col min="12" max="23" width="7.375" style="2" customWidth="1"/>
    <col min="24" max="237" width="9" style="2"/>
    <col min="238" max="238" width="1.625" style="2" customWidth="1"/>
    <col min="239" max="239" width="5.625" style="2" customWidth="1"/>
    <col min="240" max="248" width="9.625" style="2" customWidth="1"/>
    <col min="249" max="249" width="1.625" style="2" customWidth="1"/>
    <col min="250" max="251" width="6.625" style="2" customWidth="1"/>
    <col min="252" max="253" width="9" style="2"/>
    <col min="254" max="254" width="1.625" style="2" customWidth="1"/>
    <col min="255" max="259" width="6.625" style="2" customWidth="1"/>
    <col min="260" max="260" width="8.875" style="2" customWidth="1"/>
    <col min="261" max="261" width="1.375" style="2" customWidth="1"/>
    <col min="262" max="262" width="8.75" style="2" customWidth="1"/>
    <col min="263" max="263" width="1.375" style="2" customWidth="1"/>
    <col min="264" max="264" width="8.75" style="2" customWidth="1"/>
    <col min="265" max="265" width="1.375" style="2" customWidth="1"/>
    <col min="266" max="266" width="8.75" style="2" customWidth="1"/>
    <col min="267" max="267" width="1.375" style="2" customWidth="1"/>
    <col min="268" max="268" width="8.875" style="2" customWidth="1"/>
    <col min="269" max="269" width="1.375" style="2" customWidth="1"/>
    <col min="270" max="270" width="8.75" style="2" customWidth="1"/>
    <col min="271" max="271" width="1.375" style="2" customWidth="1"/>
    <col min="272" max="493" width="9" style="2"/>
    <col min="494" max="494" width="1.625" style="2" customWidth="1"/>
    <col min="495" max="495" width="5.625" style="2" customWidth="1"/>
    <col min="496" max="504" width="9.625" style="2" customWidth="1"/>
    <col min="505" max="505" width="1.625" style="2" customWidth="1"/>
    <col min="506" max="507" width="6.625" style="2" customWidth="1"/>
    <col min="508" max="509" width="9" style="2"/>
    <col min="510" max="510" width="1.625" style="2" customWidth="1"/>
    <col min="511" max="515" width="6.625" style="2" customWidth="1"/>
    <col min="516" max="516" width="8.875" style="2" customWidth="1"/>
    <col min="517" max="517" width="1.375" style="2" customWidth="1"/>
    <col min="518" max="518" width="8.75" style="2" customWidth="1"/>
    <col min="519" max="519" width="1.375" style="2" customWidth="1"/>
    <col min="520" max="520" width="8.75" style="2" customWidth="1"/>
    <col min="521" max="521" width="1.375" style="2" customWidth="1"/>
    <col min="522" max="522" width="8.75" style="2" customWidth="1"/>
    <col min="523" max="523" width="1.375" style="2" customWidth="1"/>
    <col min="524" max="524" width="8.875" style="2" customWidth="1"/>
    <col min="525" max="525" width="1.375" style="2" customWidth="1"/>
    <col min="526" max="526" width="8.75" style="2" customWidth="1"/>
    <col min="527" max="527" width="1.375" style="2" customWidth="1"/>
    <col min="528" max="749" width="9" style="2"/>
    <col min="750" max="750" width="1.625" style="2" customWidth="1"/>
    <col min="751" max="751" width="5.625" style="2" customWidth="1"/>
    <col min="752" max="760" width="9.625" style="2" customWidth="1"/>
    <col min="761" max="761" width="1.625" style="2" customWidth="1"/>
    <col min="762" max="763" width="6.625" style="2" customWidth="1"/>
    <col min="764" max="765" width="9" style="2"/>
    <col min="766" max="766" width="1.625" style="2" customWidth="1"/>
    <col min="767" max="771" width="6.625" style="2" customWidth="1"/>
    <col min="772" max="772" width="8.875" style="2" customWidth="1"/>
    <col min="773" max="773" width="1.375" style="2" customWidth="1"/>
    <col min="774" max="774" width="8.75" style="2" customWidth="1"/>
    <col min="775" max="775" width="1.375" style="2" customWidth="1"/>
    <col min="776" max="776" width="8.75" style="2" customWidth="1"/>
    <col min="777" max="777" width="1.375" style="2" customWidth="1"/>
    <col min="778" max="778" width="8.75" style="2" customWidth="1"/>
    <col min="779" max="779" width="1.375" style="2" customWidth="1"/>
    <col min="780" max="780" width="8.875" style="2" customWidth="1"/>
    <col min="781" max="781" width="1.375" style="2" customWidth="1"/>
    <col min="782" max="782" width="8.75" style="2" customWidth="1"/>
    <col min="783" max="783" width="1.375" style="2" customWidth="1"/>
    <col min="784" max="1005" width="9" style="2"/>
    <col min="1006" max="1006" width="1.625" style="2" customWidth="1"/>
    <col min="1007" max="1007" width="5.625" style="2" customWidth="1"/>
    <col min="1008" max="1016" width="9.625" style="2" customWidth="1"/>
    <col min="1017" max="1017" width="1.625" style="2" customWidth="1"/>
    <col min="1018" max="1019" width="6.625" style="2" customWidth="1"/>
    <col min="1020" max="1021" width="9" style="2"/>
    <col min="1022" max="1022" width="1.625" style="2" customWidth="1"/>
    <col min="1023" max="1027" width="6.625" style="2" customWidth="1"/>
    <col min="1028" max="1028" width="8.875" style="2" customWidth="1"/>
    <col min="1029" max="1029" width="1.375" style="2" customWidth="1"/>
    <col min="1030" max="1030" width="8.75" style="2" customWidth="1"/>
    <col min="1031" max="1031" width="1.375" style="2" customWidth="1"/>
    <col min="1032" max="1032" width="8.75" style="2" customWidth="1"/>
    <col min="1033" max="1033" width="1.375" style="2" customWidth="1"/>
    <col min="1034" max="1034" width="8.75" style="2" customWidth="1"/>
    <col min="1035" max="1035" width="1.375" style="2" customWidth="1"/>
    <col min="1036" max="1036" width="8.875" style="2" customWidth="1"/>
    <col min="1037" max="1037" width="1.375" style="2" customWidth="1"/>
    <col min="1038" max="1038" width="8.75" style="2" customWidth="1"/>
    <col min="1039" max="1039" width="1.375" style="2" customWidth="1"/>
    <col min="1040" max="1261" width="9" style="2"/>
    <col min="1262" max="1262" width="1.625" style="2" customWidth="1"/>
    <col min="1263" max="1263" width="5.625" style="2" customWidth="1"/>
    <col min="1264" max="1272" width="9.625" style="2" customWidth="1"/>
    <col min="1273" max="1273" width="1.625" style="2" customWidth="1"/>
    <col min="1274" max="1275" width="6.625" style="2" customWidth="1"/>
    <col min="1276" max="1277" width="9" style="2"/>
    <col min="1278" max="1278" width="1.625" style="2" customWidth="1"/>
    <col min="1279" max="1283" width="6.625" style="2" customWidth="1"/>
    <col min="1284" max="1284" width="8.875" style="2" customWidth="1"/>
    <col min="1285" max="1285" width="1.375" style="2" customWidth="1"/>
    <col min="1286" max="1286" width="8.75" style="2" customWidth="1"/>
    <col min="1287" max="1287" width="1.375" style="2" customWidth="1"/>
    <col min="1288" max="1288" width="8.75" style="2" customWidth="1"/>
    <col min="1289" max="1289" width="1.375" style="2" customWidth="1"/>
    <col min="1290" max="1290" width="8.75" style="2" customWidth="1"/>
    <col min="1291" max="1291" width="1.375" style="2" customWidth="1"/>
    <col min="1292" max="1292" width="8.875" style="2" customWidth="1"/>
    <col min="1293" max="1293" width="1.375" style="2" customWidth="1"/>
    <col min="1294" max="1294" width="8.75" style="2" customWidth="1"/>
    <col min="1295" max="1295" width="1.375" style="2" customWidth="1"/>
    <col min="1296" max="1517" width="9" style="2"/>
    <col min="1518" max="1518" width="1.625" style="2" customWidth="1"/>
    <col min="1519" max="1519" width="5.625" style="2" customWidth="1"/>
    <col min="1520" max="1528" width="9.625" style="2" customWidth="1"/>
    <col min="1529" max="1529" width="1.625" style="2" customWidth="1"/>
    <col min="1530" max="1531" width="6.625" style="2" customWidth="1"/>
    <col min="1532" max="1533" width="9" style="2"/>
    <col min="1534" max="1534" width="1.625" style="2" customWidth="1"/>
    <col min="1535" max="1539" width="6.625" style="2" customWidth="1"/>
    <col min="1540" max="1540" width="8.875" style="2" customWidth="1"/>
    <col min="1541" max="1541" width="1.375" style="2" customWidth="1"/>
    <col min="1542" max="1542" width="8.75" style="2" customWidth="1"/>
    <col min="1543" max="1543" width="1.375" style="2" customWidth="1"/>
    <col min="1544" max="1544" width="8.75" style="2" customWidth="1"/>
    <col min="1545" max="1545" width="1.375" style="2" customWidth="1"/>
    <col min="1546" max="1546" width="8.75" style="2" customWidth="1"/>
    <col min="1547" max="1547" width="1.375" style="2" customWidth="1"/>
    <col min="1548" max="1548" width="8.875" style="2" customWidth="1"/>
    <col min="1549" max="1549" width="1.375" style="2" customWidth="1"/>
    <col min="1550" max="1550" width="8.75" style="2" customWidth="1"/>
    <col min="1551" max="1551" width="1.375" style="2" customWidth="1"/>
    <col min="1552" max="1773" width="9" style="2"/>
    <col min="1774" max="1774" width="1.625" style="2" customWidth="1"/>
    <col min="1775" max="1775" width="5.625" style="2" customWidth="1"/>
    <col min="1776" max="1784" width="9.625" style="2" customWidth="1"/>
    <col min="1785" max="1785" width="1.625" style="2" customWidth="1"/>
    <col min="1786" max="1787" width="6.625" style="2" customWidth="1"/>
    <col min="1788" max="1789" width="9" style="2"/>
    <col min="1790" max="1790" width="1.625" style="2" customWidth="1"/>
    <col min="1791" max="1795" width="6.625" style="2" customWidth="1"/>
    <col min="1796" max="1796" width="8.875" style="2" customWidth="1"/>
    <col min="1797" max="1797" width="1.375" style="2" customWidth="1"/>
    <col min="1798" max="1798" width="8.75" style="2" customWidth="1"/>
    <col min="1799" max="1799" width="1.375" style="2" customWidth="1"/>
    <col min="1800" max="1800" width="8.75" style="2" customWidth="1"/>
    <col min="1801" max="1801" width="1.375" style="2" customWidth="1"/>
    <col min="1802" max="1802" width="8.75" style="2" customWidth="1"/>
    <col min="1803" max="1803" width="1.375" style="2" customWidth="1"/>
    <col min="1804" max="1804" width="8.875" style="2" customWidth="1"/>
    <col min="1805" max="1805" width="1.375" style="2" customWidth="1"/>
    <col min="1806" max="1806" width="8.75" style="2" customWidth="1"/>
    <col min="1807" max="1807" width="1.375" style="2" customWidth="1"/>
    <col min="1808" max="2029" width="9" style="2"/>
    <col min="2030" max="2030" width="1.625" style="2" customWidth="1"/>
    <col min="2031" max="2031" width="5.625" style="2" customWidth="1"/>
    <col min="2032" max="2040" width="9.625" style="2" customWidth="1"/>
    <col min="2041" max="2041" width="1.625" style="2" customWidth="1"/>
    <col min="2042" max="2043" width="6.625" style="2" customWidth="1"/>
    <col min="2044" max="2045" width="9" style="2"/>
    <col min="2046" max="2046" width="1.625" style="2" customWidth="1"/>
    <col min="2047" max="2051" width="6.625" style="2" customWidth="1"/>
    <col min="2052" max="2052" width="8.875" style="2" customWidth="1"/>
    <col min="2053" max="2053" width="1.375" style="2" customWidth="1"/>
    <col min="2054" max="2054" width="8.75" style="2" customWidth="1"/>
    <col min="2055" max="2055" width="1.375" style="2" customWidth="1"/>
    <col min="2056" max="2056" width="8.75" style="2" customWidth="1"/>
    <col min="2057" max="2057" width="1.375" style="2" customWidth="1"/>
    <col min="2058" max="2058" width="8.75" style="2" customWidth="1"/>
    <col min="2059" max="2059" width="1.375" style="2" customWidth="1"/>
    <col min="2060" max="2060" width="8.875" style="2" customWidth="1"/>
    <col min="2061" max="2061" width="1.375" style="2" customWidth="1"/>
    <col min="2062" max="2062" width="8.75" style="2" customWidth="1"/>
    <col min="2063" max="2063" width="1.375" style="2" customWidth="1"/>
    <col min="2064" max="2285" width="9" style="2"/>
    <col min="2286" max="2286" width="1.625" style="2" customWidth="1"/>
    <col min="2287" max="2287" width="5.625" style="2" customWidth="1"/>
    <col min="2288" max="2296" width="9.625" style="2" customWidth="1"/>
    <col min="2297" max="2297" width="1.625" style="2" customWidth="1"/>
    <col min="2298" max="2299" width="6.625" style="2" customWidth="1"/>
    <col min="2300" max="2301" width="9" style="2"/>
    <col min="2302" max="2302" width="1.625" style="2" customWidth="1"/>
    <col min="2303" max="2307" width="6.625" style="2" customWidth="1"/>
    <col min="2308" max="2308" width="8.875" style="2" customWidth="1"/>
    <col min="2309" max="2309" width="1.375" style="2" customWidth="1"/>
    <col min="2310" max="2310" width="8.75" style="2" customWidth="1"/>
    <col min="2311" max="2311" width="1.375" style="2" customWidth="1"/>
    <col min="2312" max="2312" width="8.75" style="2" customWidth="1"/>
    <col min="2313" max="2313" width="1.375" style="2" customWidth="1"/>
    <col min="2314" max="2314" width="8.75" style="2" customWidth="1"/>
    <col min="2315" max="2315" width="1.375" style="2" customWidth="1"/>
    <col min="2316" max="2316" width="8.875" style="2" customWidth="1"/>
    <col min="2317" max="2317" width="1.375" style="2" customWidth="1"/>
    <col min="2318" max="2318" width="8.75" style="2" customWidth="1"/>
    <col min="2319" max="2319" width="1.375" style="2" customWidth="1"/>
    <col min="2320" max="2541" width="9" style="2"/>
    <col min="2542" max="2542" width="1.625" style="2" customWidth="1"/>
    <col min="2543" max="2543" width="5.625" style="2" customWidth="1"/>
    <col min="2544" max="2552" width="9.625" style="2" customWidth="1"/>
    <col min="2553" max="2553" width="1.625" style="2" customWidth="1"/>
    <col min="2554" max="2555" width="6.625" style="2" customWidth="1"/>
    <col min="2556" max="2557" width="9" style="2"/>
    <col min="2558" max="2558" width="1.625" style="2" customWidth="1"/>
    <col min="2559" max="2563" width="6.625" style="2" customWidth="1"/>
    <col min="2564" max="2564" width="8.875" style="2" customWidth="1"/>
    <col min="2565" max="2565" width="1.375" style="2" customWidth="1"/>
    <col min="2566" max="2566" width="8.75" style="2" customWidth="1"/>
    <col min="2567" max="2567" width="1.375" style="2" customWidth="1"/>
    <col min="2568" max="2568" width="8.75" style="2" customWidth="1"/>
    <col min="2569" max="2569" width="1.375" style="2" customWidth="1"/>
    <col min="2570" max="2570" width="8.75" style="2" customWidth="1"/>
    <col min="2571" max="2571" width="1.375" style="2" customWidth="1"/>
    <col min="2572" max="2572" width="8.875" style="2" customWidth="1"/>
    <col min="2573" max="2573" width="1.375" style="2" customWidth="1"/>
    <col min="2574" max="2574" width="8.75" style="2" customWidth="1"/>
    <col min="2575" max="2575" width="1.375" style="2" customWidth="1"/>
    <col min="2576" max="2797" width="9" style="2"/>
    <col min="2798" max="2798" width="1.625" style="2" customWidth="1"/>
    <col min="2799" max="2799" width="5.625" style="2" customWidth="1"/>
    <col min="2800" max="2808" width="9.625" style="2" customWidth="1"/>
    <col min="2809" max="2809" width="1.625" style="2" customWidth="1"/>
    <col min="2810" max="2811" width="6.625" style="2" customWidth="1"/>
    <col min="2812" max="2813" width="9" style="2"/>
    <col min="2814" max="2814" width="1.625" style="2" customWidth="1"/>
    <col min="2815" max="2819" width="6.625" style="2" customWidth="1"/>
    <col min="2820" max="2820" width="8.875" style="2" customWidth="1"/>
    <col min="2821" max="2821" width="1.375" style="2" customWidth="1"/>
    <col min="2822" max="2822" width="8.75" style="2" customWidth="1"/>
    <col min="2823" max="2823" width="1.375" style="2" customWidth="1"/>
    <col min="2824" max="2824" width="8.75" style="2" customWidth="1"/>
    <col min="2825" max="2825" width="1.375" style="2" customWidth="1"/>
    <col min="2826" max="2826" width="8.75" style="2" customWidth="1"/>
    <col min="2827" max="2827" width="1.375" style="2" customWidth="1"/>
    <col min="2828" max="2828" width="8.875" style="2" customWidth="1"/>
    <col min="2829" max="2829" width="1.375" style="2" customWidth="1"/>
    <col min="2830" max="2830" width="8.75" style="2" customWidth="1"/>
    <col min="2831" max="2831" width="1.375" style="2" customWidth="1"/>
    <col min="2832" max="3053" width="9" style="2"/>
    <col min="3054" max="3054" width="1.625" style="2" customWidth="1"/>
    <col min="3055" max="3055" width="5.625" style="2" customWidth="1"/>
    <col min="3056" max="3064" width="9.625" style="2" customWidth="1"/>
    <col min="3065" max="3065" width="1.625" style="2" customWidth="1"/>
    <col min="3066" max="3067" width="6.625" style="2" customWidth="1"/>
    <col min="3068" max="3069" width="9" style="2"/>
    <col min="3070" max="3070" width="1.625" style="2" customWidth="1"/>
    <col min="3071" max="3075" width="6.625" style="2" customWidth="1"/>
    <col min="3076" max="3076" width="8.875" style="2" customWidth="1"/>
    <col min="3077" max="3077" width="1.375" style="2" customWidth="1"/>
    <col min="3078" max="3078" width="8.75" style="2" customWidth="1"/>
    <col min="3079" max="3079" width="1.375" style="2" customWidth="1"/>
    <col min="3080" max="3080" width="8.75" style="2" customWidth="1"/>
    <col min="3081" max="3081" width="1.375" style="2" customWidth="1"/>
    <col min="3082" max="3082" width="8.75" style="2" customWidth="1"/>
    <col min="3083" max="3083" width="1.375" style="2" customWidth="1"/>
    <col min="3084" max="3084" width="8.875" style="2" customWidth="1"/>
    <col min="3085" max="3085" width="1.375" style="2" customWidth="1"/>
    <col min="3086" max="3086" width="8.75" style="2" customWidth="1"/>
    <col min="3087" max="3087" width="1.375" style="2" customWidth="1"/>
    <col min="3088" max="3309" width="9" style="2"/>
    <col min="3310" max="3310" width="1.625" style="2" customWidth="1"/>
    <col min="3311" max="3311" width="5.625" style="2" customWidth="1"/>
    <col min="3312" max="3320" width="9.625" style="2" customWidth="1"/>
    <col min="3321" max="3321" width="1.625" style="2" customWidth="1"/>
    <col min="3322" max="3323" width="6.625" style="2" customWidth="1"/>
    <col min="3324" max="3325" width="9" style="2"/>
    <col min="3326" max="3326" width="1.625" style="2" customWidth="1"/>
    <col min="3327" max="3331" width="6.625" style="2" customWidth="1"/>
    <col min="3332" max="3332" width="8.875" style="2" customWidth="1"/>
    <col min="3333" max="3333" width="1.375" style="2" customWidth="1"/>
    <col min="3334" max="3334" width="8.75" style="2" customWidth="1"/>
    <col min="3335" max="3335" width="1.375" style="2" customWidth="1"/>
    <col min="3336" max="3336" width="8.75" style="2" customWidth="1"/>
    <col min="3337" max="3337" width="1.375" style="2" customWidth="1"/>
    <col min="3338" max="3338" width="8.75" style="2" customWidth="1"/>
    <col min="3339" max="3339" width="1.375" style="2" customWidth="1"/>
    <col min="3340" max="3340" width="8.875" style="2" customWidth="1"/>
    <col min="3341" max="3341" width="1.375" style="2" customWidth="1"/>
    <col min="3342" max="3342" width="8.75" style="2" customWidth="1"/>
    <col min="3343" max="3343" width="1.375" style="2" customWidth="1"/>
    <col min="3344" max="3565" width="9" style="2"/>
    <col min="3566" max="3566" width="1.625" style="2" customWidth="1"/>
    <col min="3567" max="3567" width="5.625" style="2" customWidth="1"/>
    <col min="3568" max="3576" width="9.625" style="2" customWidth="1"/>
    <col min="3577" max="3577" width="1.625" style="2" customWidth="1"/>
    <col min="3578" max="3579" width="6.625" style="2" customWidth="1"/>
    <col min="3580" max="3581" width="9" style="2"/>
    <col min="3582" max="3582" width="1.625" style="2" customWidth="1"/>
    <col min="3583" max="3587" width="6.625" style="2" customWidth="1"/>
    <col min="3588" max="3588" width="8.875" style="2" customWidth="1"/>
    <col min="3589" max="3589" width="1.375" style="2" customWidth="1"/>
    <col min="3590" max="3590" width="8.75" style="2" customWidth="1"/>
    <col min="3591" max="3591" width="1.375" style="2" customWidth="1"/>
    <col min="3592" max="3592" width="8.75" style="2" customWidth="1"/>
    <col min="3593" max="3593" width="1.375" style="2" customWidth="1"/>
    <col min="3594" max="3594" width="8.75" style="2" customWidth="1"/>
    <col min="3595" max="3595" width="1.375" style="2" customWidth="1"/>
    <col min="3596" max="3596" width="8.875" style="2" customWidth="1"/>
    <col min="3597" max="3597" width="1.375" style="2" customWidth="1"/>
    <col min="3598" max="3598" width="8.75" style="2" customWidth="1"/>
    <col min="3599" max="3599" width="1.375" style="2" customWidth="1"/>
    <col min="3600" max="3821" width="9" style="2"/>
    <col min="3822" max="3822" width="1.625" style="2" customWidth="1"/>
    <col min="3823" max="3823" width="5.625" style="2" customWidth="1"/>
    <col min="3824" max="3832" width="9.625" style="2" customWidth="1"/>
    <col min="3833" max="3833" width="1.625" style="2" customWidth="1"/>
    <col min="3834" max="3835" width="6.625" style="2" customWidth="1"/>
    <col min="3836" max="3837" width="9" style="2"/>
    <col min="3838" max="3838" width="1.625" style="2" customWidth="1"/>
    <col min="3839" max="3843" width="6.625" style="2" customWidth="1"/>
    <col min="3844" max="3844" width="8.875" style="2" customWidth="1"/>
    <col min="3845" max="3845" width="1.375" style="2" customWidth="1"/>
    <col min="3846" max="3846" width="8.75" style="2" customWidth="1"/>
    <col min="3847" max="3847" width="1.375" style="2" customWidth="1"/>
    <col min="3848" max="3848" width="8.75" style="2" customWidth="1"/>
    <col min="3849" max="3849" width="1.375" style="2" customWidth="1"/>
    <col min="3850" max="3850" width="8.75" style="2" customWidth="1"/>
    <col min="3851" max="3851" width="1.375" style="2" customWidth="1"/>
    <col min="3852" max="3852" width="8.875" style="2" customWidth="1"/>
    <col min="3853" max="3853" width="1.375" style="2" customWidth="1"/>
    <col min="3854" max="3854" width="8.75" style="2" customWidth="1"/>
    <col min="3855" max="3855" width="1.375" style="2" customWidth="1"/>
    <col min="3856" max="4077" width="9" style="2"/>
    <col min="4078" max="4078" width="1.625" style="2" customWidth="1"/>
    <col min="4079" max="4079" width="5.625" style="2" customWidth="1"/>
    <col min="4080" max="4088" width="9.625" style="2" customWidth="1"/>
    <col min="4089" max="4089" width="1.625" style="2" customWidth="1"/>
    <col min="4090" max="4091" width="6.625" style="2" customWidth="1"/>
    <col min="4092" max="4093" width="9" style="2"/>
    <col min="4094" max="4094" width="1.625" style="2" customWidth="1"/>
    <col min="4095" max="4099" width="6.625" style="2" customWidth="1"/>
    <col min="4100" max="4100" width="8.875" style="2" customWidth="1"/>
    <col min="4101" max="4101" width="1.375" style="2" customWidth="1"/>
    <col min="4102" max="4102" width="8.75" style="2" customWidth="1"/>
    <col min="4103" max="4103" width="1.375" style="2" customWidth="1"/>
    <col min="4104" max="4104" width="8.75" style="2" customWidth="1"/>
    <col min="4105" max="4105" width="1.375" style="2" customWidth="1"/>
    <col min="4106" max="4106" width="8.75" style="2" customWidth="1"/>
    <col min="4107" max="4107" width="1.375" style="2" customWidth="1"/>
    <col min="4108" max="4108" width="8.875" style="2" customWidth="1"/>
    <col min="4109" max="4109" width="1.375" style="2" customWidth="1"/>
    <col min="4110" max="4110" width="8.75" style="2" customWidth="1"/>
    <col min="4111" max="4111" width="1.375" style="2" customWidth="1"/>
    <col min="4112" max="4333" width="9" style="2"/>
    <col min="4334" max="4334" width="1.625" style="2" customWidth="1"/>
    <col min="4335" max="4335" width="5.625" style="2" customWidth="1"/>
    <col min="4336" max="4344" width="9.625" style="2" customWidth="1"/>
    <col min="4345" max="4345" width="1.625" style="2" customWidth="1"/>
    <col min="4346" max="4347" width="6.625" style="2" customWidth="1"/>
    <col min="4348" max="4349" width="9" style="2"/>
    <col min="4350" max="4350" width="1.625" style="2" customWidth="1"/>
    <col min="4351" max="4355" width="6.625" style="2" customWidth="1"/>
    <col min="4356" max="4356" width="8.875" style="2" customWidth="1"/>
    <col min="4357" max="4357" width="1.375" style="2" customWidth="1"/>
    <col min="4358" max="4358" width="8.75" style="2" customWidth="1"/>
    <col min="4359" max="4359" width="1.375" style="2" customWidth="1"/>
    <col min="4360" max="4360" width="8.75" style="2" customWidth="1"/>
    <col min="4361" max="4361" width="1.375" style="2" customWidth="1"/>
    <col min="4362" max="4362" width="8.75" style="2" customWidth="1"/>
    <col min="4363" max="4363" width="1.375" style="2" customWidth="1"/>
    <col min="4364" max="4364" width="8.875" style="2" customWidth="1"/>
    <col min="4365" max="4365" width="1.375" style="2" customWidth="1"/>
    <col min="4366" max="4366" width="8.75" style="2" customWidth="1"/>
    <col min="4367" max="4367" width="1.375" style="2" customWidth="1"/>
    <col min="4368" max="4589" width="9" style="2"/>
    <col min="4590" max="4590" width="1.625" style="2" customWidth="1"/>
    <col min="4591" max="4591" width="5.625" style="2" customWidth="1"/>
    <col min="4592" max="4600" width="9.625" style="2" customWidth="1"/>
    <col min="4601" max="4601" width="1.625" style="2" customWidth="1"/>
    <col min="4602" max="4603" width="6.625" style="2" customWidth="1"/>
    <col min="4604" max="4605" width="9" style="2"/>
    <col min="4606" max="4606" width="1.625" style="2" customWidth="1"/>
    <col min="4607" max="4611" width="6.625" style="2" customWidth="1"/>
    <col min="4612" max="4612" width="8.875" style="2" customWidth="1"/>
    <col min="4613" max="4613" width="1.375" style="2" customWidth="1"/>
    <col min="4614" max="4614" width="8.75" style="2" customWidth="1"/>
    <col min="4615" max="4615" width="1.375" style="2" customWidth="1"/>
    <col min="4616" max="4616" width="8.75" style="2" customWidth="1"/>
    <col min="4617" max="4617" width="1.375" style="2" customWidth="1"/>
    <col min="4618" max="4618" width="8.75" style="2" customWidth="1"/>
    <col min="4619" max="4619" width="1.375" style="2" customWidth="1"/>
    <col min="4620" max="4620" width="8.875" style="2" customWidth="1"/>
    <col min="4621" max="4621" width="1.375" style="2" customWidth="1"/>
    <col min="4622" max="4622" width="8.75" style="2" customWidth="1"/>
    <col min="4623" max="4623" width="1.375" style="2" customWidth="1"/>
    <col min="4624" max="4845" width="9" style="2"/>
    <col min="4846" max="4846" width="1.625" style="2" customWidth="1"/>
    <col min="4847" max="4847" width="5.625" style="2" customWidth="1"/>
    <col min="4848" max="4856" width="9.625" style="2" customWidth="1"/>
    <col min="4857" max="4857" width="1.625" style="2" customWidth="1"/>
    <col min="4858" max="4859" width="6.625" style="2" customWidth="1"/>
    <col min="4860" max="4861" width="9" style="2"/>
    <col min="4862" max="4862" width="1.625" style="2" customWidth="1"/>
    <col min="4863" max="4867" width="6.625" style="2" customWidth="1"/>
    <col min="4868" max="4868" width="8.875" style="2" customWidth="1"/>
    <col min="4869" max="4869" width="1.375" style="2" customWidth="1"/>
    <col min="4870" max="4870" width="8.75" style="2" customWidth="1"/>
    <col min="4871" max="4871" width="1.375" style="2" customWidth="1"/>
    <col min="4872" max="4872" width="8.75" style="2" customWidth="1"/>
    <col min="4873" max="4873" width="1.375" style="2" customWidth="1"/>
    <col min="4874" max="4874" width="8.75" style="2" customWidth="1"/>
    <col min="4875" max="4875" width="1.375" style="2" customWidth="1"/>
    <col min="4876" max="4876" width="8.875" style="2" customWidth="1"/>
    <col min="4877" max="4877" width="1.375" style="2" customWidth="1"/>
    <col min="4878" max="4878" width="8.75" style="2" customWidth="1"/>
    <col min="4879" max="4879" width="1.375" style="2" customWidth="1"/>
    <col min="4880" max="5101" width="9" style="2"/>
    <col min="5102" max="5102" width="1.625" style="2" customWidth="1"/>
    <col min="5103" max="5103" width="5.625" style="2" customWidth="1"/>
    <col min="5104" max="5112" width="9.625" style="2" customWidth="1"/>
    <col min="5113" max="5113" width="1.625" style="2" customWidth="1"/>
    <col min="5114" max="5115" width="6.625" style="2" customWidth="1"/>
    <col min="5116" max="5117" width="9" style="2"/>
    <col min="5118" max="5118" width="1.625" style="2" customWidth="1"/>
    <col min="5119" max="5123" width="6.625" style="2" customWidth="1"/>
    <col min="5124" max="5124" width="8.875" style="2" customWidth="1"/>
    <col min="5125" max="5125" width="1.375" style="2" customWidth="1"/>
    <col min="5126" max="5126" width="8.75" style="2" customWidth="1"/>
    <col min="5127" max="5127" width="1.375" style="2" customWidth="1"/>
    <col min="5128" max="5128" width="8.75" style="2" customWidth="1"/>
    <col min="5129" max="5129" width="1.375" style="2" customWidth="1"/>
    <col min="5130" max="5130" width="8.75" style="2" customWidth="1"/>
    <col min="5131" max="5131" width="1.375" style="2" customWidth="1"/>
    <col min="5132" max="5132" width="8.875" style="2" customWidth="1"/>
    <col min="5133" max="5133" width="1.375" style="2" customWidth="1"/>
    <col min="5134" max="5134" width="8.75" style="2" customWidth="1"/>
    <col min="5135" max="5135" width="1.375" style="2" customWidth="1"/>
    <col min="5136" max="5357" width="9" style="2"/>
    <col min="5358" max="5358" width="1.625" style="2" customWidth="1"/>
    <col min="5359" max="5359" width="5.625" style="2" customWidth="1"/>
    <col min="5360" max="5368" width="9.625" style="2" customWidth="1"/>
    <col min="5369" max="5369" width="1.625" style="2" customWidth="1"/>
    <col min="5370" max="5371" width="6.625" style="2" customWidth="1"/>
    <col min="5372" max="5373" width="9" style="2"/>
    <col min="5374" max="5374" width="1.625" style="2" customWidth="1"/>
    <col min="5375" max="5379" width="6.625" style="2" customWidth="1"/>
    <col min="5380" max="5380" width="8.875" style="2" customWidth="1"/>
    <col min="5381" max="5381" width="1.375" style="2" customWidth="1"/>
    <col min="5382" max="5382" width="8.75" style="2" customWidth="1"/>
    <col min="5383" max="5383" width="1.375" style="2" customWidth="1"/>
    <col min="5384" max="5384" width="8.75" style="2" customWidth="1"/>
    <col min="5385" max="5385" width="1.375" style="2" customWidth="1"/>
    <col min="5386" max="5386" width="8.75" style="2" customWidth="1"/>
    <col min="5387" max="5387" width="1.375" style="2" customWidth="1"/>
    <col min="5388" max="5388" width="8.875" style="2" customWidth="1"/>
    <col min="5389" max="5389" width="1.375" style="2" customWidth="1"/>
    <col min="5390" max="5390" width="8.75" style="2" customWidth="1"/>
    <col min="5391" max="5391" width="1.375" style="2" customWidth="1"/>
    <col min="5392" max="5613" width="9" style="2"/>
    <col min="5614" max="5614" width="1.625" style="2" customWidth="1"/>
    <col min="5615" max="5615" width="5.625" style="2" customWidth="1"/>
    <col min="5616" max="5624" width="9.625" style="2" customWidth="1"/>
    <col min="5625" max="5625" width="1.625" style="2" customWidth="1"/>
    <col min="5626" max="5627" width="6.625" style="2" customWidth="1"/>
    <col min="5628" max="5629" width="9" style="2"/>
    <col min="5630" max="5630" width="1.625" style="2" customWidth="1"/>
    <col min="5631" max="5635" width="6.625" style="2" customWidth="1"/>
    <col min="5636" max="5636" width="8.875" style="2" customWidth="1"/>
    <col min="5637" max="5637" width="1.375" style="2" customWidth="1"/>
    <col min="5638" max="5638" width="8.75" style="2" customWidth="1"/>
    <col min="5639" max="5639" width="1.375" style="2" customWidth="1"/>
    <col min="5640" max="5640" width="8.75" style="2" customWidth="1"/>
    <col min="5641" max="5641" width="1.375" style="2" customWidth="1"/>
    <col min="5642" max="5642" width="8.75" style="2" customWidth="1"/>
    <col min="5643" max="5643" width="1.375" style="2" customWidth="1"/>
    <col min="5644" max="5644" width="8.875" style="2" customWidth="1"/>
    <col min="5645" max="5645" width="1.375" style="2" customWidth="1"/>
    <col min="5646" max="5646" width="8.75" style="2" customWidth="1"/>
    <col min="5647" max="5647" width="1.375" style="2" customWidth="1"/>
    <col min="5648" max="5869" width="9" style="2"/>
    <col min="5870" max="5870" width="1.625" style="2" customWidth="1"/>
    <col min="5871" max="5871" width="5.625" style="2" customWidth="1"/>
    <col min="5872" max="5880" width="9.625" style="2" customWidth="1"/>
    <col min="5881" max="5881" width="1.625" style="2" customWidth="1"/>
    <col min="5882" max="5883" width="6.625" style="2" customWidth="1"/>
    <col min="5884" max="5885" width="9" style="2"/>
    <col min="5886" max="5886" width="1.625" style="2" customWidth="1"/>
    <col min="5887" max="5891" width="6.625" style="2" customWidth="1"/>
    <col min="5892" max="5892" width="8.875" style="2" customWidth="1"/>
    <col min="5893" max="5893" width="1.375" style="2" customWidth="1"/>
    <col min="5894" max="5894" width="8.75" style="2" customWidth="1"/>
    <col min="5895" max="5895" width="1.375" style="2" customWidth="1"/>
    <col min="5896" max="5896" width="8.75" style="2" customWidth="1"/>
    <col min="5897" max="5897" width="1.375" style="2" customWidth="1"/>
    <col min="5898" max="5898" width="8.75" style="2" customWidth="1"/>
    <col min="5899" max="5899" width="1.375" style="2" customWidth="1"/>
    <col min="5900" max="5900" width="8.875" style="2" customWidth="1"/>
    <col min="5901" max="5901" width="1.375" style="2" customWidth="1"/>
    <col min="5902" max="5902" width="8.75" style="2" customWidth="1"/>
    <col min="5903" max="5903" width="1.375" style="2" customWidth="1"/>
    <col min="5904" max="6125" width="9" style="2"/>
    <col min="6126" max="6126" width="1.625" style="2" customWidth="1"/>
    <col min="6127" max="6127" width="5.625" style="2" customWidth="1"/>
    <col min="6128" max="6136" width="9.625" style="2" customWidth="1"/>
    <col min="6137" max="6137" width="1.625" style="2" customWidth="1"/>
    <col min="6138" max="6139" width="6.625" style="2" customWidth="1"/>
    <col min="6140" max="6141" width="9" style="2"/>
    <col min="6142" max="6142" width="1.625" style="2" customWidth="1"/>
    <col min="6143" max="6147" width="6.625" style="2" customWidth="1"/>
    <col min="6148" max="6148" width="8.875" style="2" customWidth="1"/>
    <col min="6149" max="6149" width="1.375" style="2" customWidth="1"/>
    <col min="6150" max="6150" width="8.75" style="2" customWidth="1"/>
    <col min="6151" max="6151" width="1.375" style="2" customWidth="1"/>
    <col min="6152" max="6152" width="8.75" style="2" customWidth="1"/>
    <col min="6153" max="6153" width="1.375" style="2" customWidth="1"/>
    <col min="6154" max="6154" width="8.75" style="2" customWidth="1"/>
    <col min="6155" max="6155" width="1.375" style="2" customWidth="1"/>
    <col min="6156" max="6156" width="8.875" style="2" customWidth="1"/>
    <col min="6157" max="6157" width="1.375" style="2" customWidth="1"/>
    <col min="6158" max="6158" width="8.75" style="2" customWidth="1"/>
    <col min="6159" max="6159" width="1.375" style="2" customWidth="1"/>
    <col min="6160" max="6381" width="9" style="2"/>
    <col min="6382" max="6382" width="1.625" style="2" customWidth="1"/>
    <col min="6383" max="6383" width="5.625" style="2" customWidth="1"/>
    <col min="6384" max="6392" width="9.625" style="2" customWidth="1"/>
    <col min="6393" max="6393" width="1.625" style="2" customWidth="1"/>
    <col min="6394" max="6395" width="6.625" style="2" customWidth="1"/>
    <col min="6396" max="6397" width="9" style="2"/>
    <col min="6398" max="6398" width="1.625" style="2" customWidth="1"/>
    <col min="6399" max="6403" width="6.625" style="2" customWidth="1"/>
    <col min="6404" max="6404" width="8.875" style="2" customWidth="1"/>
    <col min="6405" max="6405" width="1.375" style="2" customWidth="1"/>
    <col min="6406" max="6406" width="8.75" style="2" customWidth="1"/>
    <col min="6407" max="6407" width="1.375" style="2" customWidth="1"/>
    <col min="6408" max="6408" width="8.75" style="2" customWidth="1"/>
    <col min="6409" max="6409" width="1.375" style="2" customWidth="1"/>
    <col min="6410" max="6410" width="8.75" style="2" customWidth="1"/>
    <col min="6411" max="6411" width="1.375" style="2" customWidth="1"/>
    <col min="6412" max="6412" width="8.875" style="2" customWidth="1"/>
    <col min="6413" max="6413" width="1.375" style="2" customWidth="1"/>
    <col min="6414" max="6414" width="8.75" style="2" customWidth="1"/>
    <col min="6415" max="6415" width="1.375" style="2" customWidth="1"/>
    <col min="6416" max="6637" width="9" style="2"/>
    <col min="6638" max="6638" width="1.625" style="2" customWidth="1"/>
    <col min="6639" max="6639" width="5.625" style="2" customWidth="1"/>
    <col min="6640" max="6648" width="9.625" style="2" customWidth="1"/>
    <col min="6649" max="6649" width="1.625" style="2" customWidth="1"/>
    <col min="6650" max="6651" width="6.625" style="2" customWidth="1"/>
    <col min="6652" max="6653" width="9" style="2"/>
    <col min="6654" max="6654" width="1.625" style="2" customWidth="1"/>
    <col min="6655" max="6659" width="6.625" style="2" customWidth="1"/>
    <col min="6660" max="6660" width="8.875" style="2" customWidth="1"/>
    <col min="6661" max="6661" width="1.375" style="2" customWidth="1"/>
    <col min="6662" max="6662" width="8.75" style="2" customWidth="1"/>
    <col min="6663" max="6663" width="1.375" style="2" customWidth="1"/>
    <col min="6664" max="6664" width="8.75" style="2" customWidth="1"/>
    <col min="6665" max="6665" width="1.375" style="2" customWidth="1"/>
    <col min="6666" max="6666" width="8.75" style="2" customWidth="1"/>
    <col min="6667" max="6667" width="1.375" style="2" customWidth="1"/>
    <col min="6668" max="6668" width="8.875" style="2" customWidth="1"/>
    <col min="6669" max="6669" width="1.375" style="2" customWidth="1"/>
    <col min="6670" max="6670" width="8.75" style="2" customWidth="1"/>
    <col min="6671" max="6671" width="1.375" style="2" customWidth="1"/>
    <col min="6672" max="6893" width="9" style="2"/>
    <col min="6894" max="6894" width="1.625" style="2" customWidth="1"/>
    <col min="6895" max="6895" width="5.625" style="2" customWidth="1"/>
    <col min="6896" max="6904" width="9.625" style="2" customWidth="1"/>
    <col min="6905" max="6905" width="1.625" style="2" customWidth="1"/>
    <col min="6906" max="6907" width="6.625" style="2" customWidth="1"/>
    <col min="6908" max="6909" width="9" style="2"/>
    <col min="6910" max="6910" width="1.625" style="2" customWidth="1"/>
    <col min="6911" max="6915" width="6.625" style="2" customWidth="1"/>
    <col min="6916" max="6916" width="8.875" style="2" customWidth="1"/>
    <col min="6917" max="6917" width="1.375" style="2" customWidth="1"/>
    <col min="6918" max="6918" width="8.75" style="2" customWidth="1"/>
    <col min="6919" max="6919" width="1.375" style="2" customWidth="1"/>
    <col min="6920" max="6920" width="8.75" style="2" customWidth="1"/>
    <col min="6921" max="6921" width="1.375" style="2" customWidth="1"/>
    <col min="6922" max="6922" width="8.75" style="2" customWidth="1"/>
    <col min="6923" max="6923" width="1.375" style="2" customWidth="1"/>
    <col min="6924" max="6924" width="8.875" style="2" customWidth="1"/>
    <col min="6925" max="6925" width="1.375" style="2" customWidth="1"/>
    <col min="6926" max="6926" width="8.75" style="2" customWidth="1"/>
    <col min="6927" max="6927" width="1.375" style="2" customWidth="1"/>
    <col min="6928" max="7149" width="9" style="2"/>
    <col min="7150" max="7150" width="1.625" style="2" customWidth="1"/>
    <col min="7151" max="7151" width="5.625" style="2" customWidth="1"/>
    <col min="7152" max="7160" width="9.625" style="2" customWidth="1"/>
    <col min="7161" max="7161" width="1.625" style="2" customWidth="1"/>
    <col min="7162" max="7163" width="6.625" style="2" customWidth="1"/>
    <col min="7164" max="7165" width="9" style="2"/>
    <col min="7166" max="7166" width="1.625" style="2" customWidth="1"/>
    <col min="7167" max="7171" width="6.625" style="2" customWidth="1"/>
    <col min="7172" max="7172" width="8.875" style="2" customWidth="1"/>
    <col min="7173" max="7173" width="1.375" style="2" customWidth="1"/>
    <col min="7174" max="7174" width="8.75" style="2" customWidth="1"/>
    <col min="7175" max="7175" width="1.375" style="2" customWidth="1"/>
    <col min="7176" max="7176" width="8.75" style="2" customWidth="1"/>
    <col min="7177" max="7177" width="1.375" style="2" customWidth="1"/>
    <col min="7178" max="7178" width="8.75" style="2" customWidth="1"/>
    <col min="7179" max="7179" width="1.375" style="2" customWidth="1"/>
    <col min="7180" max="7180" width="8.875" style="2" customWidth="1"/>
    <col min="7181" max="7181" width="1.375" style="2" customWidth="1"/>
    <col min="7182" max="7182" width="8.75" style="2" customWidth="1"/>
    <col min="7183" max="7183" width="1.375" style="2" customWidth="1"/>
    <col min="7184" max="7405" width="9" style="2"/>
    <col min="7406" max="7406" width="1.625" style="2" customWidth="1"/>
    <col min="7407" max="7407" width="5.625" style="2" customWidth="1"/>
    <col min="7408" max="7416" width="9.625" style="2" customWidth="1"/>
    <col min="7417" max="7417" width="1.625" style="2" customWidth="1"/>
    <col min="7418" max="7419" width="6.625" style="2" customWidth="1"/>
    <col min="7420" max="7421" width="9" style="2"/>
    <col min="7422" max="7422" width="1.625" style="2" customWidth="1"/>
    <col min="7423" max="7427" width="6.625" style="2" customWidth="1"/>
    <col min="7428" max="7428" width="8.875" style="2" customWidth="1"/>
    <col min="7429" max="7429" width="1.375" style="2" customWidth="1"/>
    <col min="7430" max="7430" width="8.75" style="2" customWidth="1"/>
    <col min="7431" max="7431" width="1.375" style="2" customWidth="1"/>
    <col min="7432" max="7432" width="8.75" style="2" customWidth="1"/>
    <col min="7433" max="7433" width="1.375" style="2" customWidth="1"/>
    <col min="7434" max="7434" width="8.75" style="2" customWidth="1"/>
    <col min="7435" max="7435" width="1.375" style="2" customWidth="1"/>
    <col min="7436" max="7436" width="8.875" style="2" customWidth="1"/>
    <col min="7437" max="7437" width="1.375" style="2" customWidth="1"/>
    <col min="7438" max="7438" width="8.75" style="2" customWidth="1"/>
    <col min="7439" max="7439" width="1.375" style="2" customWidth="1"/>
    <col min="7440" max="7661" width="9" style="2"/>
    <col min="7662" max="7662" width="1.625" style="2" customWidth="1"/>
    <col min="7663" max="7663" width="5.625" style="2" customWidth="1"/>
    <col min="7664" max="7672" width="9.625" style="2" customWidth="1"/>
    <col min="7673" max="7673" width="1.625" style="2" customWidth="1"/>
    <col min="7674" max="7675" width="6.625" style="2" customWidth="1"/>
    <col min="7676" max="7677" width="9" style="2"/>
    <col min="7678" max="7678" width="1.625" style="2" customWidth="1"/>
    <col min="7679" max="7683" width="6.625" style="2" customWidth="1"/>
    <col min="7684" max="7684" width="8.875" style="2" customWidth="1"/>
    <col min="7685" max="7685" width="1.375" style="2" customWidth="1"/>
    <col min="7686" max="7686" width="8.75" style="2" customWidth="1"/>
    <col min="7687" max="7687" width="1.375" style="2" customWidth="1"/>
    <col min="7688" max="7688" width="8.75" style="2" customWidth="1"/>
    <col min="7689" max="7689" width="1.375" style="2" customWidth="1"/>
    <col min="7690" max="7690" width="8.75" style="2" customWidth="1"/>
    <col min="7691" max="7691" width="1.375" style="2" customWidth="1"/>
    <col min="7692" max="7692" width="8.875" style="2" customWidth="1"/>
    <col min="7693" max="7693" width="1.375" style="2" customWidth="1"/>
    <col min="7694" max="7694" width="8.75" style="2" customWidth="1"/>
    <col min="7695" max="7695" width="1.375" style="2" customWidth="1"/>
    <col min="7696" max="7917" width="9" style="2"/>
    <col min="7918" max="7918" width="1.625" style="2" customWidth="1"/>
    <col min="7919" max="7919" width="5.625" style="2" customWidth="1"/>
    <col min="7920" max="7928" width="9.625" style="2" customWidth="1"/>
    <col min="7929" max="7929" width="1.625" style="2" customWidth="1"/>
    <col min="7930" max="7931" width="6.625" style="2" customWidth="1"/>
    <col min="7932" max="7933" width="9" style="2"/>
    <col min="7934" max="7934" width="1.625" style="2" customWidth="1"/>
    <col min="7935" max="7939" width="6.625" style="2" customWidth="1"/>
    <col min="7940" max="7940" width="8.875" style="2" customWidth="1"/>
    <col min="7941" max="7941" width="1.375" style="2" customWidth="1"/>
    <col min="7942" max="7942" width="8.75" style="2" customWidth="1"/>
    <col min="7943" max="7943" width="1.375" style="2" customWidth="1"/>
    <col min="7944" max="7944" width="8.75" style="2" customWidth="1"/>
    <col min="7945" max="7945" width="1.375" style="2" customWidth="1"/>
    <col min="7946" max="7946" width="8.75" style="2" customWidth="1"/>
    <col min="7947" max="7947" width="1.375" style="2" customWidth="1"/>
    <col min="7948" max="7948" width="8.875" style="2" customWidth="1"/>
    <col min="7949" max="7949" width="1.375" style="2" customWidth="1"/>
    <col min="7950" max="7950" width="8.75" style="2" customWidth="1"/>
    <col min="7951" max="7951" width="1.375" style="2" customWidth="1"/>
    <col min="7952" max="8173" width="9" style="2"/>
    <col min="8174" max="8174" width="1.625" style="2" customWidth="1"/>
    <col min="8175" max="8175" width="5.625" style="2" customWidth="1"/>
    <col min="8176" max="8184" width="9.625" style="2" customWidth="1"/>
    <col min="8185" max="8185" width="1.625" style="2" customWidth="1"/>
    <col min="8186" max="8187" width="6.625" style="2" customWidth="1"/>
    <col min="8188" max="8189" width="9" style="2"/>
    <col min="8190" max="8190" width="1.625" style="2" customWidth="1"/>
    <col min="8191" max="8195" width="6.625" style="2" customWidth="1"/>
    <col min="8196" max="8196" width="8.875" style="2" customWidth="1"/>
    <col min="8197" max="8197" width="1.375" style="2" customWidth="1"/>
    <col min="8198" max="8198" width="8.75" style="2" customWidth="1"/>
    <col min="8199" max="8199" width="1.375" style="2" customWidth="1"/>
    <col min="8200" max="8200" width="8.75" style="2" customWidth="1"/>
    <col min="8201" max="8201" width="1.375" style="2" customWidth="1"/>
    <col min="8202" max="8202" width="8.75" style="2" customWidth="1"/>
    <col min="8203" max="8203" width="1.375" style="2" customWidth="1"/>
    <col min="8204" max="8204" width="8.875" style="2" customWidth="1"/>
    <col min="8205" max="8205" width="1.375" style="2" customWidth="1"/>
    <col min="8206" max="8206" width="8.75" style="2" customWidth="1"/>
    <col min="8207" max="8207" width="1.375" style="2" customWidth="1"/>
    <col min="8208" max="8429" width="9" style="2"/>
    <col min="8430" max="8430" width="1.625" style="2" customWidth="1"/>
    <col min="8431" max="8431" width="5.625" style="2" customWidth="1"/>
    <col min="8432" max="8440" width="9.625" style="2" customWidth="1"/>
    <col min="8441" max="8441" width="1.625" style="2" customWidth="1"/>
    <col min="8442" max="8443" width="6.625" style="2" customWidth="1"/>
    <col min="8444" max="8445" width="9" style="2"/>
    <col min="8446" max="8446" width="1.625" style="2" customWidth="1"/>
    <col min="8447" max="8451" width="6.625" style="2" customWidth="1"/>
    <col min="8452" max="8452" width="8.875" style="2" customWidth="1"/>
    <col min="8453" max="8453" width="1.375" style="2" customWidth="1"/>
    <col min="8454" max="8454" width="8.75" style="2" customWidth="1"/>
    <col min="8455" max="8455" width="1.375" style="2" customWidth="1"/>
    <col min="8456" max="8456" width="8.75" style="2" customWidth="1"/>
    <col min="8457" max="8457" width="1.375" style="2" customWidth="1"/>
    <col min="8458" max="8458" width="8.75" style="2" customWidth="1"/>
    <col min="8459" max="8459" width="1.375" style="2" customWidth="1"/>
    <col min="8460" max="8460" width="8.875" style="2" customWidth="1"/>
    <col min="8461" max="8461" width="1.375" style="2" customWidth="1"/>
    <col min="8462" max="8462" width="8.75" style="2" customWidth="1"/>
    <col min="8463" max="8463" width="1.375" style="2" customWidth="1"/>
    <col min="8464" max="8685" width="9" style="2"/>
    <col min="8686" max="8686" width="1.625" style="2" customWidth="1"/>
    <col min="8687" max="8687" width="5.625" style="2" customWidth="1"/>
    <col min="8688" max="8696" width="9.625" style="2" customWidth="1"/>
    <col min="8697" max="8697" width="1.625" style="2" customWidth="1"/>
    <col min="8698" max="8699" width="6.625" style="2" customWidth="1"/>
    <col min="8700" max="8701" width="9" style="2"/>
    <col min="8702" max="8702" width="1.625" style="2" customWidth="1"/>
    <col min="8703" max="8707" width="6.625" style="2" customWidth="1"/>
    <col min="8708" max="8708" width="8.875" style="2" customWidth="1"/>
    <col min="8709" max="8709" width="1.375" style="2" customWidth="1"/>
    <col min="8710" max="8710" width="8.75" style="2" customWidth="1"/>
    <col min="8711" max="8711" width="1.375" style="2" customWidth="1"/>
    <col min="8712" max="8712" width="8.75" style="2" customWidth="1"/>
    <col min="8713" max="8713" width="1.375" style="2" customWidth="1"/>
    <col min="8714" max="8714" width="8.75" style="2" customWidth="1"/>
    <col min="8715" max="8715" width="1.375" style="2" customWidth="1"/>
    <col min="8716" max="8716" width="8.875" style="2" customWidth="1"/>
    <col min="8717" max="8717" width="1.375" style="2" customWidth="1"/>
    <col min="8718" max="8718" width="8.75" style="2" customWidth="1"/>
    <col min="8719" max="8719" width="1.375" style="2" customWidth="1"/>
    <col min="8720" max="8941" width="9" style="2"/>
    <col min="8942" max="8942" width="1.625" style="2" customWidth="1"/>
    <col min="8943" max="8943" width="5.625" style="2" customWidth="1"/>
    <col min="8944" max="8952" width="9.625" style="2" customWidth="1"/>
    <col min="8953" max="8953" width="1.625" style="2" customWidth="1"/>
    <col min="8954" max="8955" width="6.625" style="2" customWidth="1"/>
    <col min="8956" max="8957" width="9" style="2"/>
    <col min="8958" max="8958" width="1.625" style="2" customWidth="1"/>
    <col min="8959" max="8963" width="6.625" style="2" customWidth="1"/>
    <col min="8964" max="8964" width="8.875" style="2" customWidth="1"/>
    <col min="8965" max="8965" width="1.375" style="2" customWidth="1"/>
    <col min="8966" max="8966" width="8.75" style="2" customWidth="1"/>
    <col min="8967" max="8967" width="1.375" style="2" customWidth="1"/>
    <col min="8968" max="8968" width="8.75" style="2" customWidth="1"/>
    <col min="8969" max="8969" width="1.375" style="2" customWidth="1"/>
    <col min="8970" max="8970" width="8.75" style="2" customWidth="1"/>
    <col min="8971" max="8971" width="1.375" style="2" customWidth="1"/>
    <col min="8972" max="8972" width="8.875" style="2" customWidth="1"/>
    <col min="8973" max="8973" width="1.375" style="2" customWidth="1"/>
    <col min="8974" max="8974" width="8.75" style="2" customWidth="1"/>
    <col min="8975" max="8975" width="1.375" style="2" customWidth="1"/>
    <col min="8976" max="9197" width="9" style="2"/>
    <col min="9198" max="9198" width="1.625" style="2" customWidth="1"/>
    <col min="9199" max="9199" width="5.625" style="2" customWidth="1"/>
    <col min="9200" max="9208" width="9.625" style="2" customWidth="1"/>
    <col min="9209" max="9209" width="1.625" style="2" customWidth="1"/>
    <col min="9210" max="9211" width="6.625" style="2" customWidth="1"/>
    <col min="9212" max="9213" width="9" style="2"/>
    <col min="9214" max="9214" width="1.625" style="2" customWidth="1"/>
    <col min="9215" max="9219" width="6.625" style="2" customWidth="1"/>
    <col min="9220" max="9220" width="8.875" style="2" customWidth="1"/>
    <col min="9221" max="9221" width="1.375" style="2" customWidth="1"/>
    <col min="9222" max="9222" width="8.75" style="2" customWidth="1"/>
    <col min="9223" max="9223" width="1.375" style="2" customWidth="1"/>
    <col min="9224" max="9224" width="8.75" style="2" customWidth="1"/>
    <col min="9225" max="9225" width="1.375" style="2" customWidth="1"/>
    <col min="9226" max="9226" width="8.75" style="2" customWidth="1"/>
    <col min="9227" max="9227" width="1.375" style="2" customWidth="1"/>
    <col min="9228" max="9228" width="8.875" style="2" customWidth="1"/>
    <col min="9229" max="9229" width="1.375" style="2" customWidth="1"/>
    <col min="9230" max="9230" width="8.75" style="2" customWidth="1"/>
    <col min="9231" max="9231" width="1.375" style="2" customWidth="1"/>
    <col min="9232" max="9453" width="9" style="2"/>
    <col min="9454" max="9454" width="1.625" style="2" customWidth="1"/>
    <col min="9455" max="9455" width="5.625" style="2" customWidth="1"/>
    <col min="9456" max="9464" width="9.625" style="2" customWidth="1"/>
    <col min="9465" max="9465" width="1.625" style="2" customWidth="1"/>
    <col min="9466" max="9467" width="6.625" style="2" customWidth="1"/>
    <col min="9468" max="9469" width="9" style="2"/>
    <col min="9470" max="9470" width="1.625" style="2" customWidth="1"/>
    <col min="9471" max="9475" width="6.625" style="2" customWidth="1"/>
    <col min="9476" max="9476" width="8.875" style="2" customWidth="1"/>
    <col min="9477" max="9477" width="1.375" style="2" customWidth="1"/>
    <col min="9478" max="9478" width="8.75" style="2" customWidth="1"/>
    <col min="9479" max="9479" width="1.375" style="2" customWidth="1"/>
    <col min="9480" max="9480" width="8.75" style="2" customWidth="1"/>
    <col min="9481" max="9481" width="1.375" style="2" customWidth="1"/>
    <col min="9482" max="9482" width="8.75" style="2" customWidth="1"/>
    <col min="9483" max="9483" width="1.375" style="2" customWidth="1"/>
    <col min="9484" max="9484" width="8.875" style="2" customWidth="1"/>
    <col min="9485" max="9485" width="1.375" style="2" customWidth="1"/>
    <col min="9486" max="9486" width="8.75" style="2" customWidth="1"/>
    <col min="9487" max="9487" width="1.375" style="2" customWidth="1"/>
    <col min="9488" max="9709" width="9" style="2"/>
    <col min="9710" max="9710" width="1.625" style="2" customWidth="1"/>
    <col min="9711" max="9711" width="5.625" style="2" customWidth="1"/>
    <col min="9712" max="9720" width="9.625" style="2" customWidth="1"/>
    <col min="9721" max="9721" width="1.625" style="2" customWidth="1"/>
    <col min="9722" max="9723" width="6.625" style="2" customWidth="1"/>
    <col min="9724" max="9725" width="9" style="2"/>
    <col min="9726" max="9726" width="1.625" style="2" customWidth="1"/>
    <col min="9727" max="9731" width="6.625" style="2" customWidth="1"/>
    <col min="9732" max="9732" width="8.875" style="2" customWidth="1"/>
    <col min="9733" max="9733" width="1.375" style="2" customWidth="1"/>
    <col min="9734" max="9734" width="8.75" style="2" customWidth="1"/>
    <col min="9735" max="9735" width="1.375" style="2" customWidth="1"/>
    <col min="9736" max="9736" width="8.75" style="2" customWidth="1"/>
    <col min="9737" max="9737" width="1.375" style="2" customWidth="1"/>
    <col min="9738" max="9738" width="8.75" style="2" customWidth="1"/>
    <col min="9739" max="9739" width="1.375" style="2" customWidth="1"/>
    <col min="9740" max="9740" width="8.875" style="2" customWidth="1"/>
    <col min="9741" max="9741" width="1.375" style="2" customWidth="1"/>
    <col min="9742" max="9742" width="8.75" style="2" customWidth="1"/>
    <col min="9743" max="9743" width="1.375" style="2" customWidth="1"/>
    <col min="9744" max="9965" width="9" style="2"/>
    <col min="9966" max="9966" width="1.625" style="2" customWidth="1"/>
    <col min="9967" max="9967" width="5.625" style="2" customWidth="1"/>
    <col min="9968" max="9976" width="9.625" style="2" customWidth="1"/>
    <col min="9977" max="9977" width="1.625" style="2" customWidth="1"/>
    <col min="9978" max="9979" width="6.625" style="2" customWidth="1"/>
    <col min="9980" max="9981" width="9" style="2"/>
    <col min="9982" max="9982" width="1.625" style="2" customWidth="1"/>
    <col min="9983" max="9987" width="6.625" style="2" customWidth="1"/>
    <col min="9988" max="9988" width="8.875" style="2" customWidth="1"/>
    <col min="9989" max="9989" width="1.375" style="2" customWidth="1"/>
    <col min="9990" max="9990" width="8.75" style="2" customWidth="1"/>
    <col min="9991" max="9991" width="1.375" style="2" customWidth="1"/>
    <col min="9992" max="9992" width="8.75" style="2" customWidth="1"/>
    <col min="9993" max="9993" width="1.375" style="2" customWidth="1"/>
    <col min="9994" max="9994" width="8.75" style="2" customWidth="1"/>
    <col min="9995" max="9995" width="1.375" style="2" customWidth="1"/>
    <col min="9996" max="9996" width="8.875" style="2" customWidth="1"/>
    <col min="9997" max="9997" width="1.375" style="2" customWidth="1"/>
    <col min="9998" max="9998" width="8.75" style="2" customWidth="1"/>
    <col min="9999" max="9999" width="1.375" style="2" customWidth="1"/>
    <col min="10000" max="10221" width="9" style="2"/>
    <col min="10222" max="10222" width="1.625" style="2" customWidth="1"/>
    <col min="10223" max="10223" width="5.625" style="2" customWidth="1"/>
    <col min="10224" max="10232" width="9.625" style="2" customWidth="1"/>
    <col min="10233" max="10233" width="1.625" style="2" customWidth="1"/>
    <col min="10234" max="10235" width="6.625" style="2" customWidth="1"/>
    <col min="10236" max="10237" width="9" style="2"/>
    <col min="10238" max="10238" width="1.625" style="2" customWidth="1"/>
    <col min="10239" max="10243" width="6.625" style="2" customWidth="1"/>
    <col min="10244" max="10244" width="8.875" style="2" customWidth="1"/>
    <col min="10245" max="10245" width="1.375" style="2" customWidth="1"/>
    <col min="10246" max="10246" width="8.75" style="2" customWidth="1"/>
    <col min="10247" max="10247" width="1.375" style="2" customWidth="1"/>
    <col min="10248" max="10248" width="8.75" style="2" customWidth="1"/>
    <col min="10249" max="10249" width="1.375" style="2" customWidth="1"/>
    <col min="10250" max="10250" width="8.75" style="2" customWidth="1"/>
    <col min="10251" max="10251" width="1.375" style="2" customWidth="1"/>
    <col min="10252" max="10252" width="8.875" style="2" customWidth="1"/>
    <col min="10253" max="10253" width="1.375" style="2" customWidth="1"/>
    <col min="10254" max="10254" width="8.75" style="2" customWidth="1"/>
    <col min="10255" max="10255" width="1.375" style="2" customWidth="1"/>
    <col min="10256" max="10477" width="9" style="2"/>
    <col min="10478" max="10478" width="1.625" style="2" customWidth="1"/>
    <col min="10479" max="10479" width="5.625" style="2" customWidth="1"/>
    <col min="10480" max="10488" width="9.625" style="2" customWidth="1"/>
    <col min="10489" max="10489" width="1.625" style="2" customWidth="1"/>
    <col min="10490" max="10491" width="6.625" style="2" customWidth="1"/>
    <col min="10492" max="10493" width="9" style="2"/>
    <col min="10494" max="10494" width="1.625" style="2" customWidth="1"/>
    <col min="10495" max="10499" width="6.625" style="2" customWidth="1"/>
    <col min="10500" max="10500" width="8.875" style="2" customWidth="1"/>
    <col min="10501" max="10501" width="1.375" style="2" customWidth="1"/>
    <col min="10502" max="10502" width="8.75" style="2" customWidth="1"/>
    <col min="10503" max="10503" width="1.375" style="2" customWidth="1"/>
    <col min="10504" max="10504" width="8.75" style="2" customWidth="1"/>
    <col min="10505" max="10505" width="1.375" style="2" customWidth="1"/>
    <col min="10506" max="10506" width="8.75" style="2" customWidth="1"/>
    <col min="10507" max="10507" width="1.375" style="2" customWidth="1"/>
    <col min="10508" max="10508" width="8.875" style="2" customWidth="1"/>
    <col min="10509" max="10509" width="1.375" style="2" customWidth="1"/>
    <col min="10510" max="10510" width="8.75" style="2" customWidth="1"/>
    <col min="10511" max="10511" width="1.375" style="2" customWidth="1"/>
    <col min="10512" max="10733" width="9" style="2"/>
    <col min="10734" max="10734" width="1.625" style="2" customWidth="1"/>
    <col min="10735" max="10735" width="5.625" style="2" customWidth="1"/>
    <col min="10736" max="10744" width="9.625" style="2" customWidth="1"/>
    <col min="10745" max="10745" width="1.625" style="2" customWidth="1"/>
    <col min="10746" max="10747" width="6.625" style="2" customWidth="1"/>
    <col min="10748" max="10749" width="9" style="2"/>
    <col min="10750" max="10750" width="1.625" style="2" customWidth="1"/>
    <col min="10751" max="10755" width="6.625" style="2" customWidth="1"/>
    <col min="10756" max="10756" width="8.875" style="2" customWidth="1"/>
    <col min="10757" max="10757" width="1.375" style="2" customWidth="1"/>
    <col min="10758" max="10758" width="8.75" style="2" customWidth="1"/>
    <col min="10759" max="10759" width="1.375" style="2" customWidth="1"/>
    <col min="10760" max="10760" width="8.75" style="2" customWidth="1"/>
    <col min="10761" max="10761" width="1.375" style="2" customWidth="1"/>
    <col min="10762" max="10762" width="8.75" style="2" customWidth="1"/>
    <col min="10763" max="10763" width="1.375" style="2" customWidth="1"/>
    <col min="10764" max="10764" width="8.875" style="2" customWidth="1"/>
    <col min="10765" max="10765" width="1.375" style="2" customWidth="1"/>
    <col min="10766" max="10766" width="8.75" style="2" customWidth="1"/>
    <col min="10767" max="10767" width="1.375" style="2" customWidth="1"/>
    <col min="10768" max="10989" width="9" style="2"/>
    <col min="10990" max="10990" width="1.625" style="2" customWidth="1"/>
    <col min="10991" max="10991" width="5.625" style="2" customWidth="1"/>
    <col min="10992" max="11000" width="9.625" style="2" customWidth="1"/>
    <col min="11001" max="11001" width="1.625" style="2" customWidth="1"/>
    <col min="11002" max="11003" width="6.625" style="2" customWidth="1"/>
    <col min="11004" max="11005" width="9" style="2"/>
    <col min="11006" max="11006" width="1.625" style="2" customWidth="1"/>
    <col min="11007" max="11011" width="6.625" style="2" customWidth="1"/>
    <col min="11012" max="11012" width="8.875" style="2" customWidth="1"/>
    <col min="11013" max="11013" width="1.375" style="2" customWidth="1"/>
    <col min="11014" max="11014" width="8.75" style="2" customWidth="1"/>
    <col min="11015" max="11015" width="1.375" style="2" customWidth="1"/>
    <col min="11016" max="11016" width="8.75" style="2" customWidth="1"/>
    <col min="11017" max="11017" width="1.375" style="2" customWidth="1"/>
    <col min="11018" max="11018" width="8.75" style="2" customWidth="1"/>
    <col min="11019" max="11019" width="1.375" style="2" customWidth="1"/>
    <col min="11020" max="11020" width="8.875" style="2" customWidth="1"/>
    <col min="11021" max="11021" width="1.375" style="2" customWidth="1"/>
    <col min="11022" max="11022" width="8.75" style="2" customWidth="1"/>
    <col min="11023" max="11023" width="1.375" style="2" customWidth="1"/>
    <col min="11024" max="11245" width="9" style="2"/>
    <col min="11246" max="11246" width="1.625" style="2" customWidth="1"/>
    <col min="11247" max="11247" width="5.625" style="2" customWidth="1"/>
    <col min="11248" max="11256" width="9.625" style="2" customWidth="1"/>
    <col min="11257" max="11257" width="1.625" style="2" customWidth="1"/>
    <col min="11258" max="11259" width="6.625" style="2" customWidth="1"/>
    <col min="11260" max="11261" width="9" style="2"/>
    <col min="11262" max="11262" width="1.625" style="2" customWidth="1"/>
    <col min="11263" max="11267" width="6.625" style="2" customWidth="1"/>
    <col min="11268" max="11268" width="8.875" style="2" customWidth="1"/>
    <col min="11269" max="11269" width="1.375" style="2" customWidth="1"/>
    <col min="11270" max="11270" width="8.75" style="2" customWidth="1"/>
    <col min="11271" max="11271" width="1.375" style="2" customWidth="1"/>
    <col min="11272" max="11272" width="8.75" style="2" customWidth="1"/>
    <col min="11273" max="11273" width="1.375" style="2" customWidth="1"/>
    <col min="11274" max="11274" width="8.75" style="2" customWidth="1"/>
    <col min="11275" max="11275" width="1.375" style="2" customWidth="1"/>
    <col min="11276" max="11276" width="8.875" style="2" customWidth="1"/>
    <col min="11277" max="11277" width="1.375" style="2" customWidth="1"/>
    <col min="11278" max="11278" width="8.75" style="2" customWidth="1"/>
    <col min="11279" max="11279" width="1.375" style="2" customWidth="1"/>
    <col min="11280" max="11501" width="9" style="2"/>
    <col min="11502" max="11502" width="1.625" style="2" customWidth="1"/>
    <col min="11503" max="11503" width="5.625" style="2" customWidth="1"/>
    <col min="11504" max="11512" width="9.625" style="2" customWidth="1"/>
    <col min="11513" max="11513" width="1.625" style="2" customWidth="1"/>
    <col min="11514" max="11515" width="6.625" style="2" customWidth="1"/>
    <col min="11516" max="11517" width="9" style="2"/>
    <col min="11518" max="11518" width="1.625" style="2" customWidth="1"/>
    <col min="11519" max="11523" width="6.625" style="2" customWidth="1"/>
    <col min="11524" max="11524" width="8.875" style="2" customWidth="1"/>
    <col min="11525" max="11525" width="1.375" style="2" customWidth="1"/>
    <col min="11526" max="11526" width="8.75" style="2" customWidth="1"/>
    <col min="11527" max="11527" width="1.375" style="2" customWidth="1"/>
    <col min="11528" max="11528" width="8.75" style="2" customWidth="1"/>
    <col min="11529" max="11529" width="1.375" style="2" customWidth="1"/>
    <col min="11530" max="11530" width="8.75" style="2" customWidth="1"/>
    <col min="11531" max="11531" width="1.375" style="2" customWidth="1"/>
    <col min="11532" max="11532" width="8.875" style="2" customWidth="1"/>
    <col min="11533" max="11533" width="1.375" style="2" customWidth="1"/>
    <col min="11534" max="11534" width="8.75" style="2" customWidth="1"/>
    <col min="11535" max="11535" width="1.375" style="2" customWidth="1"/>
    <col min="11536" max="11757" width="9" style="2"/>
    <col min="11758" max="11758" width="1.625" style="2" customWidth="1"/>
    <col min="11759" max="11759" width="5.625" style="2" customWidth="1"/>
    <col min="11760" max="11768" width="9.625" style="2" customWidth="1"/>
    <col min="11769" max="11769" width="1.625" style="2" customWidth="1"/>
    <col min="11770" max="11771" width="6.625" style="2" customWidth="1"/>
    <col min="11772" max="11773" width="9" style="2"/>
    <col min="11774" max="11774" width="1.625" style="2" customWidth="1"/>
    <col min="11775" max="11779" width="6.625" style="2" customWidth="1"/>
    <col min="11780" max="11780" width="8.875" style="2" customWidth="1"/>
    <col min="11781" max="11781" width="1.375" style="2" customWidth="1"/>
    <col min="11782" max="11782" width="8.75" style="2" customWidth="1"/>
    <col min="11783" max="11783" width="1.375" style="2" customWidth="1"/>
    <col min="11784" max="11784" width="8.75" style="2" customWidth="1"/>
    <col min="11785" max="11785" width="1.375" style="2" customWidth="1"/>
    <col min="11786" max="11786" width="8.75" style="2" customWidth="1"/>
    <col min="11787" max="11787" width="1.375" style="2" customWidth="1"/>
    <col min="11788" max="11788" width="8.875" style="2" customWidth="1"/>
    <col min="11789" max="11789" width="1.375" style="2" customWidth="1"/>
    <col min="11790" max="11790" width="8.75" style="2" customWidth="1"/>
    <col min="11791" max="11791" width="1.375" style="2" customWidth="1"/>
    <col min="11792" max="12013" width="9" style="2"/>
    <col min="12014" max="12014" width="1.625" style="2" customWidth="1"/>
    <col min="12015" max="12015" width="5.625" style="2" customWidth="1"/>
    <col min="12016" max="12024" width="9.625" style="2" customWidth="1"/>
    <col min="12025" max="12025" width="1.625" style="2" customWidth="1"/>
    <col min="12026" max="12027" width="6.625" style="2" customWidth="1"/>
    <col min="12028" max="12029" width="9" style="2"/>
    <col min="12030" max="12030" width="1.625" style="2" customWidth="1"/>
    <col min="12031" max="12035" width="6.625" style="2" customWidth="1"/>
    <col min="12036" max="12036" width="8.875" style="2" customWidth="1"/>
    <col min="12037" max="12037" width="1.375" style="2" customWidth="1"/>
    <col min="12038" max="12038" width="8.75" style="2" customWidth="1"/>
    <col min="12039" max="12039" width="1.375" style="2" customWidth="1"/>
    <col min="12040" max="12040" width="8.75" style="2" customWidth="1"/>
    <col min="12041" max="12041" width="1.375" style="2" customWidth="1"/>
    <col min="12042" max="12042" width="8.75" style="2" customWidth="1"/>
    <col min="12043" max="12043" width="1.375" style="2" customWidth="1"/>
    <col min="12044" max="12044" width="8.875" style="2" customWidth="1"/>
    <col min="12045" max="12045" width="1.375" style="2" customWidth="1"/>
    <col min="12046" max="12046" width="8.75" style="2" customWidth="1"/>
    <col min="12047" max="12047" width="1.375" style="2" customWidth="1"/>
    <col min="12048" max="12269" width="9" style="2"/>
    <col min="12270" max="12270" width="1.625" style="2" customWidth="1"/>
    <col min="12271" max="12271" width="5.625" style="2" customWidth="1"/>
    <col min="12272" max="12280" width="9.625" style="2" customWidth="1"/>
    <col min="12281" max="12281" width="1.625" style="2" customWidth="1"/>
    <col min="12282" max="12283" width="6.625" style="2" customWidth="1"/>
    <col min="12284" max="12285" width="9" style="2"/>
    <col min="12286" max="12286" width="1.625" style="2" customWidth="1"/>
    <col min="12287" max="12291" width="6.625" style="2" customWidth="1"/>
    <col min="12292" max="12292" width="8.875" style="2" customWidth="1"/>
    <col min="12293" max="12293" width="1.375" style="2" customWidth="1"/>
    <col min="12294" max="12294" width="8.75" style="2" customWidth="1"/>
    <col min="12295" max="12295" width="1.375" style="2" customWidth="1"/>
    <col min="12296" max="12296" width="8.75" style="2" customWidth="1"/>
    <col min="12297" max="12297" width="1.375" style="2" customWidth="1"/>
    <col min="12298" max="12298" width="8.75" style="2" customWidth="1"/>
    <col min="12299" max="12299" width="1.375" style="2" customWidth="1"/>
    <col min="12300" max="12300" width="8.875" style="2" customWidth="1"/>
    <col min="12301" max="12301" width="1.375" style="2" customWidth="1"/>
    <col min="12302" max="12302" width="8.75" style="2" customWidth="1"/>
    <col min="12303" max="12303" width="1.375" style="2" customWidth="1"/>
    <col min="12304" max="12525" width="9" style="2"/>
    <col min="12526" max="12526" width="1.625" style="2" customWidth="1"/>
    <col min="12527" max="12527" width="5.625" style="2" customWidth="1"/>
    <col min="12528" max="12536" width="9.625" style="2" customWidth="1"/>
    <col min="12537" max="12537" width="1.625" style="2" customWidth="1"/>
    <col min="12538" max="12539" width="6.625" style="2" customWidth="1"/>
    <col min="12540" max="12541" width="9" style="2"/>
    <col min="12542" max="12542" width="1.625" style="2" customWidth="1"/>
    <col min="12543" max="12547" width="6.625" style="2" customWidth="1"/>
    <col min="12548" max="12548" width="8.875" style="2" customWidth="1"/>
    <col min="12549" max="12549" width="1.375" style="2" customWidth="1"/>
    <col min="12550" max="12550" width="8.75" style="2" customWidth="1"/>
    <col min="12551" max="12551" width="1.375" style="2" customWidth="1"/>
    <col min="12552" max="12552" width="8.75" style="2" customWidth="1"/>
    <col min="12553" max="12553" width="1.375" style="2" customWidth="1"/>
    <col min="12554" max="12554" width="8.75" style="2" customWidth="1"/>
    <col min="12555" max="12555" width="1.375" style="2" customWidth="1"/>
    <col min="12556" max="12556" width="8.875" style="2" customWidth="1"/>
    <col min="12557" max="12557" width="1.375" style="2" customWidth="1"/>
    <col min="12558" max="12558" width="8.75" style="2" customWidth="1"/>
    <col min="12559" max="12559" width="1.375" style="2" customWidth="1"/>
    <col min="12560" max="12781" width="9" style="2"/>
    <col min="12782" max="12782" width="1.625" style="2" customWidth="1"/>
    <col min="12783" max="12783" width="5.625" style="2" customWidth="1"/>
    <col min="12784" max="12792" width="9.625" style="2" customWidth="1"/>
    <col min="12793" max="12793" width="1.625" style="2" customWidth="1"/>
    <col min="12794" max="12795" width="6.625" style="2" customWidth="1"/>
    <col min="12796" max="12797" width="9" style="2"/>
    <col min="12798" max="12798" width="1.625" style="2" customWidth="1"/>
    <col min="12799" max="12803" width="6.625" style="2" customWidth="1"/>
    <col min="12804" max="12804" width="8.875" style="2" customWidth="1"/>
    <col min="12805" max="12805" width="1.375" style="2" customWidth="1"/>
    <col min="12806" max="12806" width="8.75" style="2" customWidth="1"/>
    <col min="12807" max="12807" width="1.375" style="2" customWidth="1"/>
    <col min="12808" max="12808" width="8.75" style="2" customWidth="1"/>
    <col min="12809" max="12809" width="1.375" style="2" customWidth="1"/>
    <col min="12810" max="12810" width="8.75" style="2" customWidth="1"/>
    <col min="12811" max="12811" width="1.375" style="2" customWidth="1"/>
    <col min="12812" max="12812" width="8.875" style="2" customWidth="1"/>
    <col min="12813" max="12813" width="1.375" style="2" customWidth="1"/>
    <col min="12814" max="12814" width="8.75" style="2" customWidth="1"/>
    <col min="12815" max="12815" width="1.375" style="2" customWidth="1"/>
    <col min="12816" max="13037" width="9" style="2"/>
    <col min="13038" max="13038" width="1.625" style="2" customWidth="1"/>
    <col min="13039" max="13039" width="5.625" style="2" customWidth="1"/>
    <col min="13040" max="13048" width="9.625" style="2" customWidth="1"/>
    <col min="13049" max="13049" width="1.625" style="2" customWidth="1"/>
    <col min="13050" max="13051" width="6.625" style="2" customWidth="1"/>
    <col min="13052" max="13053" width="9" style="2"/>
    <col min="13054" max="13054" width="1.625" style="2" customWidth="1"/>
    <col min="13055" max="13059" width="6.625" style="2" customWidth="1"/>
    <col min="13060" max="13060" width="8.875" style="2" customWidth="1"/>
    <col min="13061" max="13061" width="1.375" style="2" customWidth="1"/>
    <col min="13062" max="13062" width="8.75" style="2" customWidth="1"/>
    <col min="13063" max="13063" width="1.375" style="2" customWidth="1"/>
    <col min="13064" max="13064" width="8.75" style="2" customWidth="1"/>
    <col min="13065" max="13065" width="1.375" style="2" customWidth="1"/>
    <col min="13066" max="13066" width="8.75" style="2" customWidth="1"/>
    <col min="13067" max="13067" width="1.375" style="2" customWidth="1"/>
    <col min="13068" max="13068" width="8.875" style="2" customWidth="1"/>
    <col min="13069" max="13069" width="1.375" style="2" customWidth="1"/>
    <col min="13070" max="13070" width="8.75" style="2" customWidth="1"/>
    <col min="13071" max="13071" width="1.375" style="2" customWidth="1"/>
    <col min="13072" max="13293" width="9" style="2"/>
    <col min="13294" max="13294" width="1.625" style="2" customWidth="1"/>
    <col min="13295" max="13295" width="5.625" style="2" customWidth="1"/>
    <col min="13296" max="13304" width="9.625" style="2" customWidth="1"/>
    <col min="13305" max="13305" width="1.625" style="2" customWidth="1"/>
    <col min="13306" max="13307" width="6.625" style="2" customWidth="1"/>
    <col min="13308" max="13309" width="9" style="2"/>
    <col min="13310" max="13310" width="1.625" style="2" customWidth="1"/>
    <col min="13311" max="13315" width="6.625" style="2" customWidth="1"/>
    <col min="13316" max="13316" width="8.875" style="2" customWidth="1"/>
    <col min="13317" max="13317" width="1.375" style="2" customWidth="1"/>
    <col min="13318" max="13318" width="8.75" style="2" customWidth="1"/>
    <col min="13319" max="13319" width="1.375" style="2" customWidth="1"/>
    <col min="13320" max="13320" width="8.75" style="2" customWidth="1"/>
    <col min="13321" max="13321" width="1.375" style="2" customWidth="1"/>
    <col min="13322" max="13322" width="8.75" style="2" customWidth="1"/>
    <col min="13323" max="13323" width="1.375" style="2" customWidth="1"/>
    <col min="13324" max="13324" width="8.875" style="2" customWidth="1"/>
    <col min="13325" max="13325" width="1.375" style="2" customWidth="1"/>
    <col min="13326" max="13326" width="8.75" style="2" customWidth="1"/>
    <col min="13327" max="13327" width="1.375" style="2" customWidth="1"/>
    <col min="13328" max="13549" width="9" style="2"/>
    <col min="13550" max="13550" width="1.625" style="2" customWidth="1"/>
    <col min="13551" max="13551" width="5.625" style="2" customWidth="1"/>
    <col min="13552" max="13560" width="9.625" style="2" customWidth="1"/>
    <col min="13561" max="13561" width="1.625" style="2" customWidth="1"/>
    <col min="13562" max="13563" width="6.625" style="2" customWidth="1"/>
    <col min="13564" max="13565" width="9" style="2"/>
    <col min="13566" max="13566" width="1.625" style="2" customWidth="1"/>
    <col min="13567" max="13571" width="6.625" style="2" customWidth="1"/>
    <col min="13572" max="13572" width="8.875" style="2" customWidth="1"/>
    <col min="13573" max="13573" width="1.375" style="2" customWidth="1"/>
    <col min="13574" max="13574" width="8.75" style="2" customWidth="1"/>
    <col min="13575" max="13575" width="1.375" style="2" customWidth="1"/>
    <col min="13576" max="13576" width="8.75" style="2" customWidth="1"/>
    <col min="13577" max="13577" width="1.375" style="2" customWidth="1"/>
    <col min="13578" max="13578" width="8.75" style="2" customWidth="1"/>
    <col min="13579" max="13579" width="1.375" style="2" customWidth="1"/>
    <col min="13580" max="13580" width="8.875" style="2" customWidth="1"/>
    <col min="13581" max="13581" width="1.375" style="2" customWidth="1"/>
    <col min="13582" max="13582" width="8.75" style="2" customWidth="1"/>
    <col min="13583" max="13583" width="1.375" style="2" customWidth="1"/>
    <col min="13584" max="13805" width="9" style="2"/>
    <col min="13806" max="13806" width="1.625" style="2" customWidth="1"/>
    <col min="13807" max="13807" width="5.625" style="2" customWidth="1"/>
    <col min="13808" max="13816" width="9.625" style="2" customWidth="1"/>
    <col min="13817" max="13817" width="1.625" style="2" customWidth="1"/>
    <col min="13818" max="13819" width="6.625" style="2" customWidth="1"/>
    <col min="13820" max="13821" width="9" style="2"/>
    <col min="13822" max="13822" width="1.625" style="2" customWidth="1"/>
    <col min="13823" max="13827" width="6.625" style="2" customWidth="1"/>
    <col min="13828" max="13828" width="8.875" style="2" customWidth="1"/>
    <col min="13829" max="13829" width="1.375" style="2" customWidth="1"/>
    <col min="13830" max="13830" width="8.75" style="2" customWidth="1"/>
    <col min="13831" max="13831" width="1.375" style="2" customWidth="1"/>
    <col min="13832" max="13832" width="8.75" style="2" customWidth="1"/>
    <col min="13833" max="13833" width="1.375" style="2" customWidth="1"/>
    <col min="13834" max="13834" width="8.75" style="2" customWidth="1"/>
    <col min="13835" max="13835" width="1.375" style="2" customWidth="1"/>
    <col min="13836" max="13836" width="8.875" style="2" customWidth="1"/>
    <col min="13837" max="13837" width="1.375" style="2" customWidth="1"/>
    <col min="13838" max="13838" width="8.75" style="2" customWidth="1"/>
    <col min="13839" max="13839" width="1.375" style="2" customWidth="1"/>
    <col min="13840" max="14061" width="9" style="2"/>
    <col min="14062" max="14062" width="1.625" style="2" customWidth="1"/>
    <col min="14063" max="14063" width="5.625" style="2" customWidth="1"/>
    <col min="14064" max="14072" width="9.625" style="2" customWidth="1"/>
    <col min="14073" max="14073" width="1.625" style="2" customWidth="1"/>
    <col min="14074" max="14075" width="6.625" style="2" customWidth="1"/>
    <col min="14076" max="14077" width="9" style="2"/>
    <col min="14078" max="14078" width="1.625" style="2" customWidth="1"/>
    <col min="14079" max="14083" width="6.625" style="2" customWidth="1"/>
    <col min="14084" max="14084" width="8.875" style="2" customWidth="1"/>
    <col min="14085" max="14085" width="1.375" style="2" customWidth="1"/>
    <col min="14086" max="14086" width="8.75" style="2" customWidth="1"/>
    <col min="14087" max="14087" width="1.375" style="2" customWidth="1"/>
    <col min="14088" max="14088" width="8.75" style="2" customWidth="1"/>
    <col min="14089" max="14089" width="1.375" style="2" customWidth="1"/>
    <col min="14090" max="14090" width="8.75" style="2" customWidth="1"/>
    <col min="14091" max="14091" width="1.375" style="2" customWidth="1"/>
    <col min="14092" max="14092" width="8.875" style="2" customWidth="1"/>
    <col min="14093" max="14093" width="1.375" style="2" customWidth="1"/>
    <col min="14094" max="14094" width="8.75" style="2" customWidth="1"/>
    <col min="14095" max="14095" width="1.375" style="2" customWidth="1"/>
    <col min="14096" max="14317" width="9" style="2"/>
    <col min="14318" max="14318" width="1.625" style="2" customWidth="1"/>
    <col min="14319" max="14319" width="5.625" style="2" customWidth="1"/>
    <col min="14320" max="14328" width="9.625" style="2" customWidth="1"/>
    <col min="14329" max="14329" width="1.625" style="2" customWidth="1"/>
    <col min="14330" max="14331" width="6.625" style="2" customWidth="1"/>
    <col min="14332" max="14333" width="9" style="2"/>
    <col min="14334" max="14334" width="1.625" style="2" customWidth="1"/>
    <col min="14335" max="14339" width="6.625" style="2" customWidth="1"/>
    <col min="14340" max="14340" width="8.875" style="2" customWidth="1"/>
    <col min="14341" max="14341" width="1.375" style="2" customWidth="1"/>
    <col min="14342" max="14342" width="8.75" style="2" customWidth="1"/>
    <col min="14343" max="14343" width="1.375" style="2" customWidth="1"/>
    <col min="14344" max="14344" width="8.75" style="2" customWidth="1"/>
    <col min="14345" max="14345" width="1.375" style="2" customWidth="1"/>
    <col min="14346" max="14346" width="8.75" style="2" customWidth="1"/>
    <col min="14347" max="14347" width="1.375" style="2" customWidth="1"/>
    <col min="14348" max="14348" width="8.875" style="2" customWidth="1"/>
    <col min="14349" max="14349" width="1.375" style="2" customWidth="1"/>
    <col min="14350" max="14350" width="8.75" style="2" customWidth="1"/>
    <col min="14351" max="14351" width="1.375" style="2" customWidth="1"/>
    <col min="14352" max="14573" width="9" style="2"/>
    <col min="14574" max="14574" width="1.625" style="2" customWidth="1"/>
    <col min="14575" max="14575" width="5.625" style="2" customWidth="1"/>
    <col min="14576" max="14584" width="9.625" style="2" customWidth="1"/>
    <col min="14585" max="14585" width="1.625" style="2" customWidth="1"/>
    <col min="14586" max="14587" width="6.625" style="2" customWidth="1"/>
    <col min="14588" max="14589" width="9" style="2"/>
    <col min="14590" max="14590" width="1.625" style="2" customWidth="1"/>
    <col min="14591" max="14595" width="6.625" style="2" customWidth="1"/>
    <col min="14596" max="14596" width="8.875" style="2" customWidth="1"/>
    <col min="14597" max="14597" width="1.375" style="2" customWidth="1"/>
    <col min="14598" max="14598" width="8.75" style="2" customWidth="1"/>
    <col min="14599" max="14599" width="1.375" style="2" customWidth="1"/>
    <col min="14600" max="14600" width="8.75" style="2" customWidth="1"/>
    <col min="14601" max="14601" width="1.375" style="2" customWidth="1"/>
    <col min="14602" max="14602" width="8.75" style="2" customWidth="1"/>
    <col min="14603" max="14603" width="1.375" style="2" customWidth="1"/>
    <col min="14604" max="14604" width="8.875" style="2" customWidth="1"/>
    <col min="14605" max="14605" width="1.375" style="2" customWidth="1"/>
    <col min="14606" max="14606" width="8.75" style="2" customWidth="1"/>
    <col min="14607" max="14607" width="1.375" style="2" customWidth="1"/>
    <col min="14608" max="14829" width="9" style="2"/>
    <col min="14830" max="14830" width="1.625" style="2" customWidth="1"/>
    <col min="14831" max="14831" width="5.625" style="2" customWidth="1"/>
    <col min="14832" max="14840" width="9.625" style="2" customWidth="1"/>
    <col min="14841" max="14841" width="1.625" style="2" customWidth="1"/>
    <col min="14842" max="14843" width="6.625" style="2" customWidth="1"/>
    <col min="14844" max="14845" width="9" style="2"/>
    <col min="14846" max="14846" width="1.625" style="2" customWidth="1"/>
    <col min="14847" max="14851" width="6.625" style="2" customWidth="1"/>
    <col min="14852" max="14852" width="8.875" style="2" customWidth="1"/>
    <col min="14853" max="14853" width="1.375" style="2" customWidth="1"/>
    <col min="14854" max="14854" width="8.75" style="2" customWidth="1"/>
    <col min="14855" max="14855" width="1.375" style="2" customWidth="1"/>
    <col min="14856" max="14856" width="8.75" style="2" customWidth="1"/>
    <col min="14857" max="14857" width="1.375" style="2" customWidth="1"/>
    <col min="14858" max="14858" width="8.75" style="2" customWidth="1"/>
    <col min="14859" max="14859" width="1.375" style="2" customWidth="1"/>
    <col min="14860" max="14860" width="8.875" style="2" customWidth="1"/>
    <col min="14861" max="14861" width="1.375" style="2" customWidth="1"/>
    <col min="14862" max="14862" width="8.75" style="2" customWidth="1"/>
    <col min="14863" max="14863" width="1.375" style="2" customWidth="1"/>
    <col min="14864" max="15085" width="9" style="2"/>
    <col min="15086" max="15086" width="1.625" style="2" customWidth="1"/>
    <col min="15087" max="15087" width="5.625" style="2" customWidth="1"/>
    <col min="15088" max="15096" width="9.625" style="2" customWidth="1"/>
    <col min="15097" max="15097" width="1.625" style="2" customWidth="1"/>
    <col min="15098" max="15099" width="6.625" style="2" customWidth="1"/>
    <col min="15100" max="15101" width="9" style="2"/>
    <col min="15102" max="15102" width="1.625" style="2" customWidth="1"/>
    <col min="15103" max="15107" width="6.625" style="2" customWidth="1"/>
    <col min="15108" max="15108" width="8.875" style="2" customWidth="1"/>
    <col min="15109" max="15109" width="1.375" style="2" customWidth="1"/>
    <col min="15110" max="15110" width="8.75" style="2" customWidth="1"/>
    <col min="15111" max="15111" width="1.375" style="2" customWidth="1"/>
    <col min="15112" max="15112" width="8.75" style="2" customWidth="1"/>
    <col min="15113" max="15113" width="1.375" style="2" customWidth="1"/>
    <col min="15114" max="15114" width="8.75" style="2" customWidth="1"/>
    <col min="15115" max="15115" width="1.375" style="2" customWidth="1"/>
    <col min="15116" max="15116" width="8.875" style="2" customWidth="1"/>
    <col min="15117" max="15117" width="1.375" style="2" customWidth="1"/>
    <col min="15118" max="15118" width="8.75" style="2" customWidth="1"/>
    <col min="15119" max="15119" width="1.375" style="2" customWidth="1"/>
    <col min="15120" max="15341" width="9" style="2"/>
    <col min="15342" max="15342" width="1.625" style="2" customWidth="1"/>
    <col min="15343" max="15343" width="5.625" style="2" customWidth="1"/>
    <col min="15344" max="15352" width="9.625" style="2" customWidth="1"/>
    <col min="15353" max="15353" width="1.625" style="2" customWidth="1"/>
    <col min="15354" max="15355" width="6.625" style="2" customWidth="1"/>
    <col min="15356" max="15357" width="9" style="2"/>
    <col min="15358" max="15358" width="1.625" style="2" customWidth="1"/>
    <col min="15359" max="15363" width="6.625" style="2" customWidth="1"/>
    <col min="15364" max="15364" width="8.875" style="2" customWidth="1"/>
    <col min="15365" max="15365" width="1.375" style="2" customWidth="1"/>
    <col min="15366" max="15366" width="8.75" style="2" customWidth="1"/>
    <col min="15367" max="15367" width="1.375" style="2" customWidth="1"/>
    <col min="15368" max="15368" width="8.75" style="2" customWidth="1"/>
    <col min="15369" max="15369" width="1.375" style="2" customWidth="1"/>
    <col min="15370" max="15370" width="8.75" style="2" customWidth="1"/>
    <col min="15371" max="15371" width="1.375" style="2" customWidth="1"/>
    <col min="15372" max="15372" width="8.875" style="2" customWidth="1"/>
    <col min="15373" max="15373" width="1.375" style="2" customWidth="1"/>
    <col min="15374" max="15374" width="8.75" style="2" customWidth="1"/>
    <col min="15375" max="15375" width="1.375" style="2" customWidth="1"/>
    <col min="15376" max="15597" width="9" style="2"/>
    <col min="15598" max="15598" width="1.625" style="2" customWidth="1"/>
    <col min="15599" max="15599" width="5.625" style="2" customWidth="1"/>
    <col min="15600" max="15608" width="9.625" style="2" customWidth="1"/>
    <col min="15609" max="15609" width="1.625" style="2" customWidth="1"/>
    <col min="15610" max="15611" width="6.625" style="2" customWidth="1"/>
    <col min="15612" max="15613" width="9" style="2"/>
    <col min="15614" max="15614" width="1.625" style="2" customWidth="1"/>
    <col min="15615" max="15619" width="6.625" style="2" customWidth="1"/>
    <col min="15620" max="15620" width="8.875" style="2" customWidth="1"/>
    <col min="15621" max="15621" width="1.375" style="2" customWidth="1"/>
    <col min="15622" max="15622" width="8.75" style="2" customWidth="1"/>
    <col min="15623" max="15623" width="1.375" style="2" customWidth="1"/>
    <col min="15624" max="15624" width="8.75" style="2" customWidth="1"/>
    <col min="15625" max="15625" width="1.375" style="2" customWidth="1"/>
    <col min="15626" max="15626" width="8.75" style="2" customWidth="1"/>
    <col min="15627" max="15627" width="1.375" style="2" customWidth="1"/>
    <col min="15628" max="15628" width="8.875" style="2" customWidth="1"/>
    <col min="15629" max="15629" width="1.375" style="2" customWidth="1"/>
    <col min="15630" max="15630" width="8.75" style="2" customWidth="1"/>
    <col min="15631" max="15631" width="1.375" style="2" customWidth="1"/>
    <col min="15632" max="15853" width="9" style="2"/>
    <col min="15854" max="15854" width="1.625" style="2" customWidth="1"/>
    <col min="15855" max="15855" width="5.625" style="2" customWidth="1"/>
    <col min="15856" max="15864" width="9.625" style="2" customWidth="1"/>
    <col min="15865" max="15865" width="1.625" style="2" customWidth="1"/>
    <col min="15866" max="15867" width="6.625" style="2" customWidth="1"/>
    <col min="15868" max="15869" width="9" style="2"/>
    <col min="15870" max="15870" width="1.625" style="2" customWidth="1"/>
    <col min="15871" max="15875" width="6.625" style="2" customWidth="1"/>
    <col min="15876" max="15876" width="8.875" style="2" customWidth="1"/>
    <col min="15877" max="15877" width="1.375" style="2" customWidth="1"/>
    <col min="15878" max="15878" width="8.75" style="2" customWidth="1"/>
    <col min="15879" max="15879" width="1.375" style="2" customWidth="1"/>
    <col min="15880" max="15880" width="8.75" style="2" customWidth="1"/>
    <col min="15881" max="15881" width="1.375" style="2" customWidth="1"/>
    <col min="15882" max="15882" width="8.75" style="2" customWidth="1"/>
    <col min="15883" max="15883" width="1.375" style="2" customWidth="1"/>
    <col min="15884" max="15884" width="8.875" style="2" customWidth="1"/>
    <col min="15885" max="15885" width="1.375" style="2" customWidth="1"/>
    <col min="15886" max="15886" width="8.75" style="2" customWidth="1"/>
    <col min="15887" max="15887" width="1.375" style="2" customWidth="1"/>
    <col min="15888" max="16109" width="9" style="2"/>
    <col min="16110" max="16110" width="1.625" style="2" customWidth="1"/>
    <col min="16111" max="16111" width="5.625" style="2" customWidth="1"/>
    <col min="16112" max="16120" width="9.625" style="2" customWidth="1"/>
    <col min="16121" max="16121" width="1.625" style="2" customWidth="1"/>
    <col min="16122" max="16123" width="6.625" style="2" customWidth="1"/>
    <col min="16124" max="16125" width="9" style="2"/>
    <col min="16126" max="16126" width="1.625" style="2" customWidth="1"/>
    <col min="16127" max="16131" width="6.625" style="2" customWidth="1"/>
    <col min="16132" max="16132" width="8.875" style="2" customWidth="1"/>
    <col min="16133" max="16133" width="1.375" style="2" customWidth="1"/>
    <col min="16134" max="16134" width="8.75" style="2" customWidth="1"/>
    <col min="16135" max="16135" width="1.375" style="2" customWidth="1"/>
    <col min="16136" max="16136" width="8.75" style="2" customWidth="1"/>
    <col min="16137" max="16137" width="1.375" style="2" customWidth="1"/>
    <col min="16138" max="16138" width="8.75" style="2" customWidth="1"/>
    <col min="16139" max="16139" width="1.375" style="2" customWidth="1"/>
    <col min="16140" max="16140" width="8.875" style="2" customWidth="1"/>
    <col min="16141" max="16141" width="1.375" style="2" customWidth="1"/>
    <col min="16142" max="16142" width="8.75" style="2" customWidth="1"/>
    <col min="16143" max="16143" width="1.375" style="2" customWidth="1"/>
    <col min="16144" max="16384" width="9" style="2"/>
  </cols>
  <sheetData>
    <row r="1" spans="1:14" s="83" customFormat="1" ht="15" customHeight="1" x14ac:dyDescent="0.4">
      <c r="A1" s="82" t="s">
        <v>14</v>
      </c>
      <c r="J1" s="125"/>
      <c r="L1" s="126"/>
    </row>
    <row r="2" spans="1:14" s="83" customFormat="1" ht="3.75" customHeight="1" x14ac:dyDescent="0.4">
      <c r="A2" s="127"/>
      <c r="J2" s="128"/>
    </row>
    <row r="3" spans="1:14" s="129" customFormat="1" ht="11.25" customHeight="1" x14ac:dyDescent="0.4">
      <c r="A3" s="86" t="s">
        <v>6</v>
      </c>
      <c r="B3" s="87" t="s">
        <v>15</v>
      </c>
      <c r="C3" s="88"/>
      <c r="D3" s="89"/>
      <c r="E3" s="87" t="s">
        <v>16</v>
      </c>
      <c r="F3" s="88"/>
      <c r="G3" s="89"/>
      <c r="H3" s="88" t="s">
        <v>9</v>
      </c>
      <c r="I3" s="88"/>
      <c r="J3" s="89"/>
    </row>
    <row r="4" spans="1:14" s="129" customFormat="1" ht="11.25" customHeight="1" x14ac:dyDescent="0.4">
      <c r="A4" s="91"/>
      <c r="B4" s="92" t="s">
        <v>8</v>
      </c>
      <c r="C4" s="93" t="s">
        <v>7</v>
      </c>
      <c r="D4" s="94" t="s">
        <v>3</v>
      </c>
      <c r="E4" s="92" t="s">
        <v>8</v>
      </c>
      <c r="F4" s="95" t="s">
        <v>7</v>
      </c>
      <c r="G4" s="94" t="s">
        <v>3</v>
      </c>
      <c r="H4" s="96" t="s">
        <v>8</v>
      </c>
      <c r="I4" s="93" t="s">
        <v>7</v>
      </c>
      <c r="J4" s="94" t="s">
        <v>3</v>
      </c>
    </row>
    <row r="5" spans="1:14" s="129" customFormat="1" ht="9.75" customHeight="1" x14ac:dyDescent="0.4">
      <c r="A5" s="97">
        <v>18</v>
      </c>
      <c r="B5" s="130">
        <v>52.401746724890828</v>
      </c>
      <c r="C5" s="26">
        <v>49.152542372881356</v>
      </c>
      <c r="D5" s="35">
        <v>50.752688172043015</v>
      </c>
      <c r="E5" s="131">
        <v>56.25</v>
      </c>
      <c r="F5" s="132">
        <v>56.626506024096393</v>
      </c>
      <c r="G5" s="35">
        <v>56.441717791411037</v>
      </c>
      <c r="H5" s="19">
        <f t="shared" ref="H5:J68" si="0">B5-E5</f>
        <v>-3.8482532751091725</v>
      </c>
      <c r="I5" s="26">
        <f t="shared" si="0"/>
        <v>-7.4739636512150369</v>
      </c>
      <c r="J5" s="35">
        <f t="shared" si="0"/>
        <v>-5.6890296193680214</v>
      </c>
      <c r="L5" s="133"/>
      <c r="M5" s="133"/>
      <c r="N5" s="133"/>
    </row>
    <row r="6" spans="1:14" s="129" customFormat="1" ht="9.75" customHeight="1" x14ac:dyDescent="0.4">
      <c r="A6" s="105">
        <v>19</v>
      </c>
      <c r="B6" s="134">
        <v>26.905829596412556</v>
      </c>
      <c r="C6" s="27">
        <v>28.440366972477065</v>
      </c>
      <c r="D6" s="36">
        <v>27.66439909297052</v>
      </c>
      <c r="E6" s="134">
        <v>31.666666666666664</v>
      </c>
      <c r="F6" s="31">
        <v>35.195530726256983</v>
      </c>
      <c r="G6" s="40">
        <v>33.426183844011142</v>
      </c>
      <c r="H6" s="23">
        <f t="shared" si="0"/>
        <v>-4.7608370702541087</v>
      </c>
      <c r="I6" s="135">
        <f t="shared" si="0"/>
        <v>-6.7551637537799181</v>
      </c>
      <c r="J6" s="36">
        <f t="shared" si="0"/>
        <v>-5.7617847510406222</v>
      </c>
      <c r="L6" s="133"/>
      <c r="M6" s="133"/>
      <c r="N6" s="133"/>
    </row>
    <row r="7" spans="1:14" s="129" customFormat="1" ht="9.75" customHeight="1" x14ac:dyDescent="0.4">
      <c r="A7" s="4" t="s">
        <v>10</v>
      </c>
      <c r="B7" s="44">
        <v>39.823008849557525</v>
      </c>
      <c r="C7" s="28">
        <v>39.207048458149778</v>
      </c>
      <c r="D7" s="37">
        <v>39.514348785871967</v>
      </c>
      <c r="E7" s="47">
        <v>43.235294117647058</v>
      </c>
      <c r="F7" s="48">
        <v>45.507246376811594</v>
      </c>
      <c r="G7" s="42">
        <v>44.379562043795623</v>
      </c>
      <c r="H7" s="49">
        <f t="shared" si="0"/>
        <v>-3.4122852680895335</v>
      </c>
      <c r="I7" s="51">
        <f t="shared" si="0"/>
        <v>-6.3001979186618158</v>
      </c>
      <c r="J7" s="53">
        <f t="shared" si="0"/>
        <v>-4.8652132579236564</v>
      </c>
      <c r="L7" s="133"/>
      <c r="M7" s="133"/>
      <c r="N7" s="133"/>
    </row>
    <row r="8" spans="1:14" s="129" customFormat="1" ht="9.75" customHeight="1" x14ac:dyDescent="0.4">
      <c r="A8" s="97">
        <v>20</v>
      </c>
      <c r="B8" s="130">
        <v>21.198156682027651</v>
      </c>
      <c r="C8" s="29">
        <v>30.113636363636363</v>
      </c>
      <c r="D8" s="38">
        <v>25.190839694656486</v>
      </c>
      <c r="E8" s="130">
        <v>29.834254143646412</v>
      </c>
      <c r="F8" s="26">
        <v>27.500000000000004</v>
      </c>
      <c r="G8" s="38">
        <v>28.739002932551323</v>
      </c>
      <c r="H8" s="19">
        <f t="shared" si="0"/>
        <v>-8.6360974616187605</v>
      </c>
      <c r="I8" s="26">
        <f t="shared" si="0"/>
        <v>2.6136363636363598</v>
      </c>
      <c r="J8" s="35">
        <f t="shared" si="0"/>
        <v>-3.5481632378948369</v>
      </c>
      <c r="L8" s="133"/>
      <c r="M8" s="133"/>
      <c r="N8" s="133"/>
    </row>
    <row r="9" spans="1:14" s="129" customFormat="1" ht="9.75" customHeight="1" x14ac:dyDescent="0.4">
      <c r="A9" s="115">
        <f>A8+1</f>
        <v>21</v>
      </c>
      <c r="B9" s="136">
        <v>28.502415458937197</v>
      </c>
      <c r="C9" s="30">
        <v>36.082474226804123</v>
      </c>
      <c r="D9" s="39">
        <v>32.169576059850371</v>
      </c>
      <c r="E9" s="136">
        <v>27.500000000000004</v>
      </c>
      <c r="F9" s="30">
        <v>36.72316384180791</v>
      </c>
      <c r="G9" s="39">
        <v>31.830238726790448</v>
      </c>
      <c r="H9" s="22">
        <f t="shared" si="0"/>
        <v>1.0024154589371932</v>
      </c>
      <c r="I9" s="30">
        <f t="shared" si="0"/>
        <v>-0.64068961500378663</v>
      </c>
      <c r="J9" s="39">
        <f t="shared" si="0"/>
        <v>0.3393373330599232</v>
      </c>
      <c r="L9" s="133"/>
      <c r="M9" s="133"/>
      <c r="N9" s="133"/>
    </row>
    <row r="10" spans="1:14" s="129" customFormat="1" ht="9.75" customHeight="1" x14ac:dyDescent="0.4">
      <c r="A10" s="115">
        <f>A9+1</f>
        <v>22</v>
      </c>
      <c r="B10" s="136">
        <v>39.512195121951223</v>
      </c>
      <c r="C10" s="31">
        <v>40.31413612565445</v>
      </c>
      <c r="D10" s="40">
        <v>39.898989898989903</v>
      </c>
      <c r="E10" s="136">
        <v>29.651162790697676</v>
      </c>
      <c r="F10" s="30">
        <v>34.848484848484851</v>
      </c>
      <c r="G10" s="40">
        <v>31.907894736842106</v>
      </c>
      <c r="H10" s="22">
        <f t="shared" si="0"/>
        <v>9.8610323312535471</v>
      </c>
      <c r="I10" s="30">
        <f t="shared" si="0"/>
        <v>5.4656512771695986</v>
      </c>
      <c r="J10" s="39">
        <f t="shared" si="0"/>
        <v>7.991095162147797</v>
      </c>
      <c r="L10" s="133"/>
      <c r="M10" s="133"/>
      <c r="N10" s="133"/>
    </row>
    <row r="11" spans="1:14" s="129" customFormat="1" ht="9.75" customHeight="1" x14ac:dyDescent="0.4">
      <c r="A11" s="115">
        <f>A10+1</f>
        <v>23</v>
      </c>
      <c r="B11" s="136">
        <v>38.604651162790695</v>
      </c>
      <c r="C11" s="30">
        <v>40.131578947368425</v>
      </c>
      <c r="D11" s="39">
        <v>39.237057220708451</v>
      </c>
      <c r="E11" s="136">
        <v>31.168831168831169</v>
      </c>
      <c r="F11" s="30">
        <v>40.15748031496063</v>
      </c>
      <c r="G11" s="39">
        <v>35.231316725978644</v>
      </c>
      <c r="H11" s="22">
        <f t="shared" si="0"/>
        <v>7.4358199939595266</v>
      </c>
      <c r="I11" s="30">
        <f t="shared" si="0"/>
        <v>-2.5901367592204849E-2</v>
      </c>
      <c r="J11" s="39">
        <f t="shared" si="0"/>
        <v>4.0057404947298068</v>
      </c>
      <c r="L11" s="133"/>
      <c r="M11" s="133"/>
      <c r="N11" s="133"/>
    </row>
    <row r="12" spans="1:14" s="129" customFormat="1" ht="9.75" customHeight="1" x14ac:dyDescent="0.4">
      <c r="A12" s="105">
        <f>A11+1</f>
        <v>24</v>
      </c>
      <c r="B12" s="137">
        <v>42.990654205607477</v>
      </c>
      <c r="C12" s="32">
        <v>51.26903553299492</v>
      </c>
      <c r="D12" s="41">
        <v>46.958637469586371</v>
      </c>
      <c r="E12" s="137">
        <v>42.335766423357661</v>
      </c>
      <c r="F12" s="135">
        <v>47.368421052631575</v>
      </c>
      <c r="G12" s="40">
        <v>44.81481481481481</v>
      </c>
      <c r="H12" s="23">
        <f t="shared" si="0"/>
        <v>0.65488778224981559</v>
      </c>
      <c r="I12" s="135">
        <f t="shared" si="0"/>
        <v>3.9006144803633447</v>
      </c>
      <c r="J12" s="36">
        <f t="shared" si="0"/>
        <v>2.1438226547715615</v>
      </c>
      <c r="L12" s="133"/>
      <c r="M12" s="133"/>
      <c r="N12" s="133"/>
    </row>
    <row r="13" spans="1:14" s="129" customFormat="1" ht="9.75" customHeight="1" x14ac:dyDescent="0.4">
      <c r="A13" s="5" t="s">
        <v>10</v>
      </c>
      <c r="B13" s="45">
        <v>34.120982986767487</v>
      </c>
      <c r="C13" s="33">
        <v>39.780219780219781</v>
      </c>
      <c r="D13" s="42">
        <v>36.737804878048777</v>
      </c>
      <c r="E13" s="45">
        <v>31.516587677725116</v>
      </c>
      <c r="F13" s="33">
        <v>36.899862825788752</v>
      </c>
      <c r="G13" s="42">
        <v>34.011443102352196</v>
      </c>
      <c r="H13" s="49">
        <f t="shared" si="0"/>
        <v>2.6043953090423706</v>
      </c>
      <c r="I13" s="51">
        <f t="shared" si="0"/>
        <v>2.8803569544310292</v>
      </c>
      <c r="J13" s="53">
        <f t="shared" si="0"/>
        <v>2.7263617756965814</v>
      </c>
      <c r="L13" s="133"/>
      <c r="M13" s="133"/>
      <c r="N13" s="133"/>
    </row>
    <row r="14" spans="1:14" s="129" customFormat="1" ht="9.75" customHeight="1" x14ac:dyDescent="0.4">
      <c r="A14" s="97">
        <f>A8+5</f>
        <v>25</v>
      </c>
      <c r="B14" s="130">
        <v>38.31775700934579</v>
      </c>
      <c r="C14" s="29">
        <v>49.425287356321839</v>
      </c>
      <c r="D14" s="38">
        <v>43.298969072164951</v>
      </c>
      <c r="E14" s="130">
        <v>40</v>
      </c>
      <c r="F14" s="26">
        <v>49.137931034482754</v>
      </c>
      <c r="G14" s="38">
        <v>43.772241992882563</v>
      </c>
      <c r="H14" s="19">
        <f t="shared" si="0"/>
        <v>-1.6822429906542098</v>
      </c>
      <c r="I14" s="26">
        <f t="shared" si="0"/>
        <v>0.28735632183908422</v>
      </c>
      <c r="J14" s="35">
        <f t="shared" si="0"/>
        <v>-0.47327292071761207</v>
      </c>
      <c r="L14" s="133"/>
      <c r="M14" s="133"/>
      <c r="N14" s="133"/>
    </row>
    <row r="15" spans="1:14" s="129" customFormat="1" ht="9.75" customHeight="1" x14ac:dyDescent="0.4">
      <c r="A15" s="115">
        <f>A14+1</f>
        <v>26</v>
      </c>
      <c r="B15" s="136">
        <v>44.392523364485982</v>
      </c>
      <c r="C15" s="30">
        <v>53.672316384180796</v>
      </c>
      <c r="D15" s="39">
        <v>48.593350383631709</v>
      </c>
      <c r="E15" s="136">
        <v>42.553191489361701</v>
      </c>
      <c r="F15" s="30">
        <v>47.169811320754718</v>
      </c>
      <c r="G15" s="39">
        <v>44.217687074829932</v>
      </c>
      <c r="H15" s="22">
        <f t="shared" si="0"/>
        <v>1.8393318751242802</v>
      </c>
      <c r="I15" s="30">
        <f t="shared" si="0"/>
        <v>6.5025050634260779</v>
      </c>
      <c r="J15" s="39">
        <f t="shared" si="0"/>
        <v>4.3756633088017765</v>
      </c>
      <c r="L15" s="133"/>
      <c r="M15" s="133"/>
      <c r="N15" s="133"/>
    </row>
    <row r="16" spans="1:14" s="129" customFormat="1" ht="9.75" customHeight="1" x14ac:dyDescent="0.4">
      <c r="A16" s="115">
        <f>A15+1</f>
        <v>27</v>
      </c>
      <c r="B16" s="136">
        <v>45.789473684210527</v>
      </c>
      <c r="C16" s="31">
        <v>45.751633986928105</v>
      </c>
      <c r="D16" s="40">
        <v>45.772594752186592</v>
      </c>
      <c r="E16" s="136">
        <v>43.312101910828027</v>
      </c>
      <c r="F16" s="30">
        <v>46.715328467153284</v>
      </c>
      <c r="G16" s="40">
        <v>44.897959183673471</v>
      </c>
      <c r="H16" s="22">
        <f t="shared" si="0"/>
        <v>2.4773717733825009</v>
      </c>
      <c r="I16" s="30">
        <f t="shared" si="0"/>
        <v>-0.96369448022517901</v>
      </c>
      <c r="J16" s="39">
        <f t="shared" si="0"/>
        <v>0.87463556851312063</v>
      </c>
      <c r="L16" s="133"/>
      <c r="M16" s="133"/>
      <c r="N16" s="133"/>
    </row>
    <row r="17" spans="1:14" s="129" customFormat="1" ht="9.75" customHeight="1" x14ac:dyDescent="0.4">
      <c r="A17" s="115">
        <f>A16+1</f>
        <v>28</v>
      </c>
      <c r="B17" s="136">
        <v>45.161290322580641</v>
      </c>
      <c r="C17" s="30">
        <v>53.888888888888886</v>
      </c>
      <c r="D17" s="39">
        <v>49.453551912568308</v>
      </c>
      <c r="E17" s="136">
        <v>41.758241758241759</v>
      </c>
      <c r="F17" s="30">
        <v>45.864661654135332</v>
      </c>
      <c r="G17" s="39">
        <v>43.492063492063494</v>
      </c>
      <c r="H17" s="22">
        <f t="shared" si="0"/>
        <v>3.4030485643388815</v>
      </c>
      <c r="I17" s="30">
        <f t="shared" si="0"/>
        <v>8.0242272347535533</v>
      </c>
      <c r="J17" s="39">
        <f t="shared" si="0"/>
        <v>5.9614884205048142</v>
      </c>
      <c r="L17" s="133"/>
      <c r="M17" s="133"/>
      <c r="N17" s="133"/>
    </row>
    <row r="18" spans="1:14" s="129" customFormat="1" ht="9.75" customHeight="1" x14ac:dyDescent="0.4">
      <c r="A18" s="105">
        <f>A17+1</f>
        <v>29</v>
      </c>
      <c r="B18" s="137">
        <v>48.971193415637856</v>
      </c>
      <c r="C18" s="32">
        <v>50</v>
      </c>
      <c r="D18" s="41">
        <v>49.397590361445779</v>
      </c>
      <c r="E18" s="137">
        <v>44.642857142857146</v>
      </c>
      <c r="F18" s="135">
        <v>55.319148936170215</v>
      </c>
      <c r="G18" s="40">
        <v>49.514563106796118</v>
      </c>
      <c r="H18" s="23">
        <f t="shared" si="0"/>
        <v>4.3283362727807102</v>
      </c>
      <c r="I18" s="135">
        <f t="shared" si="0"/>
        <v>-5.3191489361702153</v>
      </c>
      <c r="J18" s="36">
        <f t="shared" si="0"/>
        <v>-0.11697274535033841</v>
      </c>
      <c r="L18" s="133"/>
      <c r="M18" s="133"/>
      <c r="N18" s="133"/>
    </row>
    <row r="19" spans="1:14" s="129" customFormat="1" ht="9.75" customHeight="1" x14ac:dyDescent="0.4">
      <c r="A19" s="5" t="s">
        <v>10</v>
      </c>
      <c r="B19" s="45">
        <v>44.603629417382997</v>
      </c>
      <c r="C19" s="33">
        <v>50.700934579439249</v>
      </c>
      <c r="D19" s="42">
        <v>47.346295323173933</v>
      </c>
      <c r="E19" s="45">
        <v>42.441860465116278</v>
      </c>
      <c r="F19" s="33">
        <v>48.973143759873615</v>
      </c>
      <c r="G19" s="42">
        <v>45.210984594775624</v>
      </c>
      <c r="H19" s="49">
        <f t="shared" si="0"/>
        <v>2.1617689522667192</v>
      </c>
      <c r="I19" s="51">
        <f t="shared" si="0"/>
        <v>1.7277908195656337</v>
      </c>
      <c r="J19" s="53">
        <f t="shared" si="0"/>
        <v>2.1353107283983093</v>
      </c>
      <c r="L19" s="133"/>
      <c r="M19" s="133"/>
      <c r="N19" s="133"/>
    </row>
    <row r="20" spans="1:14" s="129" customFormat="1" ht="9.75" customHeight="1" x14ac:dyDescent="0.4">
      <c r="A20" s="97">
        <f>A14+5</f>
        <v>30</v>
      </c>
      <c r="B20" s="130">
        <v>54.464285714285708</v>
      </c>
      <c r="C20" s="29">
        <v>53.723404255319153</v>
      </c>
      <c r="D20" s="38">
        <v>54.126213592233007</v>
      </c>
      <c r="E20" s="130">
        <v>47.093023255813954</v>
      </c>
      <c r="F20" s="26">
        <v>64.788732394366207</v>
      </c>
      <c r="G20" s="38">
        <v>55.095541401273884</v>
      </c>
      <c r="H20" s="19">
        <f t="shared" si="0"/>
        <v>7.3712624584717545</v>
      </c>
      <c r="I20" s="26">
        <f t="shared" si="0"/>
        <v>-11.065328139047054</v>
      </c>
      <c r="J20" s="35">
        <f t="shared" si="0"/>
        <v>-0.96932780904087679</v>
      </c>
      <c r="L20" s="133"/>
      <c r="M20" s="133"/>
      <c r="N20" s="133"/>
    </row>
    <row r="21" spans="1:14" s="129" customFormat="1" ht="9.75" customHeight="1" x14ac:dyDescent="0.4">
      <c r="A21" s="115">
        <f>A20+1</f>
        <v>31</v>
      </c>
      <c r="B21" s="136">
        <v>50.226244343891402</v>
      </c>
      <c r="C21" s="30">
        <v>50.877192982456144</v>
      </c>
      <c r="D21" s="39">
        <v>50.510204081632651</v>
      </c>
      <c r="E21" s="136">
        <v>43.850267379679138</v>
      </c>
      <c r="F21" s="30">
        <v>47.619047619047613</v>
      </c>
      <c r="G21" s="39">
        <v>45.508982035928142</v>
      </c>
      <c r="H21" s="22">
        <f t="shared" si="0"/>
        <v>6.3759769642122635</v>
      </c>
      <c r="I21" s="30">
        <f t="shared" si="0"/>
        <v>3.2581453634085307</v>
      </c>
      <c r="J21" s="39">
        <f t="shared" si="0"/>
        <v>5.0012220457045089</v>
      </c>
      <c r="L21" s="133"/>
      <c r="M21" s="133"/>
      <c r="N21" s="133"/>
    </row>
    <row r="22" spans="1:14" s="129" customFormat="1" ht="9.75" customHeight="1" x14ac:dyDescent="0.4">
      <c r="A22" s="115">
        <f>A21+1</f>
        <v>32</v>
      </c>
      <c r="B22" s="136">
        <v>48</v>
      </c>
      <c r="C22" s="31">
        <v>54.444444444444443</v>
      </c>
      <c r="D22" s="40">
        <v>50.864197530864196</v>
      </c>
      <c r="E22" s="136">
        <v>41.717791411042946</v>
      </c>
      <c r="F22" s="30">
        <v>48.684210526315788</v>
      </c>
      <c r="G22" s="40">
        <v>45.079365079365083</v>
      </c>
      <c r="H22" s="22">
        <f t="shared" si="0"/>
        <v>6.2822085889570545</v>
      </c>
      <c r="I22" s="30">
        <f t="shared" si="0"/>
        <v>5.7602339181286553</v>
      </c>
      <c r="J22" s="39">
        <f t="shared" si="0"/>
        <v>5.7848324514991134</v>
      </c>
      <c r="L22" s="133"/>
      <c r="M22" s="133"/>
      <c r="N22" s="133"/>
    </row>
    <row r="23" spans="1:14" s="129" customFormat="1" ht="9.75" customHeight="1" x14ac:dyDescent="0.4">
      <c r="A23" s="115">
        <f>A22+1</f>
        <v>33</v>
      </c>
      <c r="B23" s="136">
        <v>49.514563106796118</v>
      </c>
      <c r="C23" s="30">
        <v>57.526881720430111</v>
      </c>
      <c r="D23" s="39">
        <v>53.316326530612244</v>
      </c>
      <c r="E23" s="136">
        <v>46.733668341708544</v>
      </c>
      <c r="F23" s="30">
        <v>46.710526315789473</v>
      </c>
      <c r="G23" s="39">
        <v>46.723646723646723</v>
      </c>
      <c r="H23" s="22">
        <f t="shared" si="0"/>
        <v>2.7808947650875737</v>
      </c>
      <c r="I23" s="30">
        <f t="shared" si="0"/>
        <v>10.816355404640639</v>
      </c>
      <c r="J23" s="39">
        <f t="shared" si="0"/>
        <v>6.5926798069655206</v>
      </c>
      <c r="L23" s="133"/>
      <c r="M23" s="133"/>
      <c r="N23" s="133"/>
    </row>
    <row r="24" spans="1:14" s="129" customFormat="1" ht="9.75" customHeight="1" x14ac:dyDescent="0.4">
      <c r="A24" s="105">
        <f>A23+1</f>
        <v>34</v>
      </c>
      <c r="B24" s="137">
        <v>55.172413793103445</v>
      </c>
      <c r="C24" s="32">
        <v>48.35164835164835</v>
      </c>
      <c r="D24" s="41">
        <v>52.173913043478258</v>
      </c>
      <c r="E24" s="137">
        <v>50.56818181818182</v>
      </c>
      <c r="F24" s="135">
        <v>52.513966480446925</v>
      </c>
      <c r="G24" s="40">
        <v>51.549295774647888</v>
      </c>
      <c r="H24" s="23">
        <f t="shared" si="0"/>
        <v>4.6042319749216247</v>
      </c>
      <c r="I24" s="135">
        <f t="shared" si="0"/>
        <v>-4.1623181287985744</v>
      </c>
      <c r="J24" s="36">
        <f t="shared" si="0"/>
        <v>0.62461726883037016</v>
      </c>
      <c r="L24" s="133"/>
      <c r="M24" s="133"/>
      <c r="N24" s="133"/>
    </row>
    <row r="25" spans="1:14" s="129" customFormat="1" ht="9.75" customHeight="1" x14ac:dyDescent="0.4">
      <c r="A25" s="5" t="s">
        <v>10</v>
      </c>
      <c r="B25" s="45">
        <v>51.534296028880867</v>
      </c>
      <c r="C25" s="33">
        <v>53.031973539140019</v>
      </c>
      <c r="D25" s="42">
        <v>52.208436724565757</v>
      </c>
      <c r="E25" s="45">
        <v>46.042363433667781</v>
      </c>
      <c r="F25" s="33">
        <v>51.943005181347147</v>
      </c>
      <c r="G25" s="42">
        <v>48.771719592570399</v>
      </c>
      <c r="H25" s="49">
        <f t="shared" si="0"/>
        <v>5.4919325952130862</v>
      </c>
      <c r="I25" s="51">
        <f t="shared" si="0"/>
        <v>1.0889683577928722</v>
      </c>
      <c r="J25" s="53">
        <f t="shared" si="0"/>
        <v>3.4367171319953584</v>
      </c>
      <c r="L25" s="133"/>
      <c r="M25" s="133"/>
      <c r="N25" s="133"/>
    </row>
    <row r="26" spans="1:14" s="129" customFormat="1" ht="9.75" customHeight="1" x14ac:dyDescent="0.4">
      <c r="A26" s="97">
        <f>A20+5</f>
        <v>35</v>
      </c>
      <c r="B26" s="130">
        <v>47.48858447488584</v>
      </c>
      <c r="C26" s="29">
        <v>54.883720930232563</v>
      </c>
      <c r="D26" s="38">
        <v>51.152073732718897</v>
      </c>
      <c r="E26" s="130">
        <v>43.654822335025379</v>
      </c>
      <c r="F26" s="26">
        <v>56.024096385542165</v>
      </c>
      <c r="G26" s="38">
        <v>49.311294765840216</v>
      </c>
      <c r="H26" s="19">
        <f t="shared" si="0"/>
        <v>3.8337621398604611</v>
      </c>
      <c r="I26" s="26">
        <f t="shared" si="0"/>
        <v>-1.1403754553096022</v>
      </c>
      <c r="J26" s="35">
        <f t="shared" si="0"/>
        <v>1.8407789668786805</v>
      </c>
      <c r="L26" s="133"/>
      <c r="M26" s="133"/>
      <c r="N26" s="133"/>
    </row>
    <row r="27" spans="1:14" s="129" customFormat="1" ht="9.75" customHeight="1" x14ac:dyDescent="0.4">
      <c r="A27" s="115">
        <f>A26+1</f>
        <v>36</v>
      </c>
      <c r="B27" s="136">
        <v>54</v>
      </c>
      <c r="C27" s="30">
        <v>55.909090909090907</v>
      </c>
      <c r="D27" s="39">
        <v>54.893617021276597</v>
      </c>
      <c r="E27" s="136">
        <v>46.733668341708544</v>
      </c>
      <c r="F27" s="30">
        <v>54.945054945054949</v>
      </c>
      <c r="G27" s="39">
        <v>50.656167979002618</v>
      </c>
      <c r="H27" s="22">
        <f t="shared" si="0"/>
        <v>7.2663316582914561</v>
      </c>
      <c r="I27" s="30">
        <f t="shared" si="0"/>
        <v>0.9640359640359577</v>
      </c>
      <c r="J27" s="39">
        <f t="shared" si="0"/>
        <v>4.2374490422739797</v>
      </c>
      <c r="L27" s="133"/>
      <c r="M27" s="133"/>
      <c r="N27" s="133"/>
    </row>
    <row r="28" spans="1:14" s="129" customFormat="1" ht="9.75" customHeight="1" x14ac:dyDescent="0.4">
      <c r="A28" s="115">
        <f>A27+1</f>
        <v>37</v>
      </c>
      <c r="B28" s="136">
        <v>47.933884297520663</v>
      </c>
      <c r="C28" s="31">
        <v>56.967213114754102</v>
      </c>
      <c r="D28" s="40">
        <v>52.469135802469133</v>
      </c>
      <c r="E28" s="136">
        <v>47.290640394088669</v>
      </c>
      <c r="F28" s="30">
        <v>53.738317757009348</v>
      </c>
      <c r="G28" s="40">
        <v>50.59952038369304</v>
      </c>
      <c r="H28" s="22">
        <f t="shared" si="0"/>
        <v>0.64324390343199411</v>
      </c>
      <c r="I28" s="30">
        <f t="shared" si="0"/>
        <v>3.2288953577447543</v>
      </c>
      <c r="J28" s="39">
        <f t="shared" si="0"/>
        <v>1.8696154187760925</v>
      </c>
      <c r="L28" s="133"/>
      <c r="M28" s="133"/>
      <c r="N28" s="133"/>
    </row>
    <row r="29" spans="1:14" s="129" customFormat="1" ht="9.75" customHeight="1" x14ac:dyDescent="0.4">
      <c r="A29" s="115">
        <f>A28+1</f>
        <v>38</v>
      </c>
      <c r="B29" s="136">
        <v>46.996466431095406</v>
      </c>
      <c r="C29" s="30">
        <v>54</v>
      </c>
      <c r="D29" s="39">
        <v>50.281425891181982</v>
      </c>
      <c r="E29" s="136">
        <v>53.554502369668242</v>
      </c>
      <c r="F29" s="30">
        <v>56.682027649769587</v>
      </c>
      <c r="G29" s="39">
        <v>55.140186915887845</v>
      </c>
      <c r="H29" s="22">
        <f t="shared" si="0"/>
        <v>-6.5580359385728357</v>
      </c>
      <c r="I29" s="30">
        <f t="shared" si="0"/>
        <v>-2.6820276497695872</v>
      </c>
      <c r="J29" s="39">
        <f t="shared" si="0"/>
        <v>-4.8587610247058635</v>
      </c>
      <c r="L29" s="133"/>
      <c r="M29" s="133"/>
      <c r="N29" s="133"/>
    </row>
    <row r="30" spans="1:14" s="129" customFormat="1" ht="9.75" customHeight="1" x14ac:dyDescent="0.4">
      <c r="A30" s="105">
        <f>A29+1</f>
        <v>39</v>
      </c>
      <c r="B30" s="137">
        <v>51.590106007067135</v>
      </c>
      <c r="C30" s="32">
        <v>52.747252747252752</v>
      </c>
      <c r="D30" s="41">
        <v>52.158273381294961</v>
      </c>
      <c r="E30" s="137">
        <v>53.586497890295362</v>
      </c>
      <c r="F30" s="135">
        <v>57.635467980295566</v>
      </c>
      <c r="G30" s="40">
        <v>55.454545454545453</v>
      </c>
      <c r="H30" s="23">
        <f t="shared" si="0"/>
        <v>-1.9963918832282275</v>
      </c>
      <c r="I30" s="135">
        <f t="shared" si="0"/>
        <v>-4.8882152330428141</v>
      </c>
      <c r="J30" s="36">
        <f t="shared" si="0"/>
        <v>-3.296272073250492</v>
      </c>
      <c r="L30" s="133"/>
      <c r="M30" s="133"/>
      <c r="N30" s="133"/>
    </row>
    <row r="31" spans="1:14" s="129" customFormat="1" ht="9.75" customHeight="1" x14ac:dyDescent="0.4">
      <c r="A31" s="5" t="s">
        <v>10</v>
      </c>
      <c r="B31" s="45">
        <v>49.647611589663271</v>
      </c>
      <c r="C31" s="33">
        <v>54.825291181364392</v>
      </c>
      <c r="D31" s="42">
        <v>52.158128277531254</v>
      </c>
      <c r="E31" s="45">
        <v>49.188156638013368</v>
      </c>
      <c r="F31" s="33">
        <v>55.804480651731161</v>
      </c>
      <c r="G31" s="42">
        <v>52.390340068999507</v>
      </c>
      <c r="H31" s="49">
        <f t="shared" si="0"/>
        <v>0.45945495164990291</v>
      </c>
      <c r="I31" s="51">
        <f t="shared" si="0"/>
        <v>-0.9791894703667694</v>
      </c>
      <c r="J31" s="53">
        <f t="shared" si="0"/>
        <v>-0.23221179146825222</v>
      </c>
      <c r="L31" s="133"/>
      <c r="M31" s="133"/>
      <c r="N31" s="133"/>
    </row>
    <row r="32" spans="1:14" s="129" customFormat="1" ht="9.75" customHeight="1" x14ac:dyDescent="0.4">
      <c r="A32" s="97">
        <f>A26+5</f>
        <v>40</v>
      </c>
      <c r="B32" s="130">
        <v>56.043956043956044</v>
      </c>
      <c r="C32" s="29">
        <v>56.013745704467354</v>
      </c>
      <c r="D32" s="38">
        <v>56.028368794326241</v>
      </c>
      <c r="E32" s="130">
        <v>59.154929577464785</v>
      </c>
      <c r="F32" s="26">
        <v>56.779661016949156</v>
      </c>
      <c r="G32" s="38">
        <v>57.906458797327396</v>
      </c>
      <c r="H32" s="19">
        <f t="shared" si="0"/>
        <v>-3.1109735335087407</v>
      </c>
      <c r="I32" s="26">
        <f t="shared" si="0"/>
        <v>-0.76591531248180189</v>
      </c>
      <c r="J32" s="35">
        <f t="shared" si="0"/>
        <v>-1.8780900030011551</v>
      </c>
      <c r="L32" s="133"/>
      <c r="M32" s="133"/>
      <c r="N32" s="133"/>
    </row>
    <row r="33" spans="1:14" s="129" customFormat="1" ht="9.75" customHeight="1" x14ac:dyDescent="0.4">
      <c r="A33" s="115">
        <f>A32+1</f>
        <v>41</v>
      </c>
      <c r="B33" s="136">
        <v>55.852842809364546</v>
      </c>
      <c r="C33" s="30">
        <v>54.666666666666664</v>
      </c>
      <c r="D33" s="39">
        <v>55.258764607679467</v>
      </c>
      <c r="E33" s="136">
        <v>50.965250965250966</v>
      </c>
      <c r="F33" s="30">
        <v>59.905660377358494</v>
      </c>
      <c r="G33" s="39">
        <v>54.989384288747345</v>
      </c>
      <c r="H33" s="22">
        <f t="shared" si="0"/>
        <v>4.8875918441135795</v>
      </c>
      <c r="I33" s="30">
        <f t="shared" si="0"/>
        <v>-5.2389937106918296</v>
      </c>
      <c r="J33" s="39">
        <f t="shared" si="0"/>
        <v>0.26938031893212155</v>
      </c>
      <c r="L33" s="133"/>
      <c r="M33" s="133"/>
      <c r="N33" s="133"/>
    </row>
    <row r="34" spans="1:14" s="129" customFormat="1" ht="9.75" customHeight="1" x14ac:dyDescent="0.4">
      <c r="A34" s="115">
        <f>A33+1</f>
        <v>42</v>
      </c>
      <c r="B34" s="136">
        <v>52.411575562700961</v>
      </c>
      <c r="C34" s="31">
        <v>54.035087719298247</v>
      </c>
      <c r="D34" s="40">
        <v>53.187919463087255</v>
      </c>
      <c r="E34" s="136">
        <v>53.754940711462453</v>
      </c>
      <c r="F34" s="30">
        <v>55.128205128205131</v>
      </c>
      <c r="G34" s="40">
        <v>54.414784394250518</v>
      </c>
      <c r="H34" s="22">
        <f t="shared" si="0"/>
        <v>-1.3433651487614924</v>
      </c>
      <c r="I34" s="30">
        <f t="shared" si="0"/>
        <v>-1.0931174089068847</v>
      </c>
      <c r="J34" s="39">
        <f t="shared" si="0"/>
        <v>-1.2268649311632629</v>
      </c>
      <c r="L34" s="133"/>
      <c r="M34" s="133"/>
      <c r="N34" s="133"/>
    </row>
    <row r="35" spans="1:14" s="129" customFormat="1" ht="9.75" customHeight="1" x14ac:dyDescent="0.4">
      <c r="A35" s="115">
        <f>A34+1</f>
        <v>43</v>
      </c>
      <c r="B35" s="136">
        <v>54.179566563467496</v>
      </c>
      <c r="C35" s="30">
        <v>60.256410256410255</v>
      </c>
      <c r="D35" s="39">
        <v>57.165354330708659</v>
      </c>
      <c r="E35" s="136">
        <v>48.449612403100772</v>
      </c>
      <c r="F35" s="30">
        <v>65.05576208178438</v>
      </c>
      <c r="G35" s="39">
        <v>56.925996204933583</v>
      </c>
      <c r="H35" s="22">
        <f t="shared" si="0"/>
        <v>5.7299541603667237</v>
      </c>
      <c r="I35" s="30">
        <f t="shared" si="0"/>
        <v>-4.7993518253741243</v>
      </c>
      <c r="J35" s="39">
        <f t="shared" si="0"/>
        <v>0.23935812577507676</v>
      </c>
      <c r="L35" s="133"/>
      <c r="M35" s="133"/>
      <c r="N35" s="133"/>
    </row>
    <row r="36" spans="1:14" s="129" customFormat="1" ht="9.75" customHeight="1" x14ac:dyDescent="0.4">
      <c r="A36" s="105">
        <f>A35+1</f>
        <v>44</v>
      </c>
      <c r="B36" s="137">
        <v>54.941860465116278</v>
      </c>
      <c r="C36" s="32">
        <v>61.904761904761905</v>
      </c>
      <c r="D36" s="41">
        <v>58.270106221547799</v>
      </c>
      <c r="E36" s="137">
        <v>59.354838709677416</v>
      </c>
      <c r="F36" s="135">
        <v>61.092150170648466</v>
      </c>
      <c r="G36" s="40">
        <v>60.199004975124382</v>
      </c>
      <c r="H36" s="23">
        <f t="shared" si="0"/>
        <v>-4.4129782445611383</v>
      </c>
      <c r="I36" s="135">
        <f t="shared" si="0"/>
        <v>0.8126117341134389</v>
      </c>
      <c r="J36" s="36">
        <f t="shared" si="0"/>
        <v>-1.9288987535765827</v>
      </c>
      <c r="L36" s="133"/>
      <c r="M36" s="133"/>
      <c r="N36" s="133"/>
    </row>
    <row r="37" spans="1:14" s="129" customFormat="1" ht="9.75" customHeight="1" x14ac:dyDescent="0.4">
      <c r="A37" s="5" t="s">
        <v>10</v>
      </c>
      <c r="B37" s="45">
        <v>54.645161290322584</v>
      </c>
      <c r="C37" s="33">
        <v>57.485029940119759</v>
      </c>
      <c r="D37" s="42">
        <v>56.043236161152961</v>
      </c>
      <c r="E37" s="45">
        <v>54.369682907965966</v>
      </c>
      <c r="F37" s="33">
        <v>59.807073954983927</v>
      </c>
      <c r="G37" s="42">
        <v>57.035869136775716</v>
      </c>
      <c r="H37" s="49">
        <f t="shared" si="0"/>
        <v>0.27547838235661715</v>
      </c>
      <c r="I37" s="51">
        <f t="shared" si="0"/>
        <v>-2.3220440148641686</v>
      </c>
      <c r="J37" s="53">
        <f t="shared" si="0"/>
        <v>-0.99263297562275454</v>
      </c>
      <c r="L37" s="133"/>
      <c r="M37" s="133"/>
      <c r="N37" s="133"/>
    </row>
    <row r="38" spans="1:14" s="129" customFormat="1" ht="9.75" customHeight="1" x14ac:dyDescent="0.4">
      <c r="A38" s="97">
        <f>A32+5</f>
        <v>45</v>
      </c>
      <c r="B38" s="130">
        <v>53.687315634218294</v>
      </c>
      <c r="C38" s="29">
        <v>60</v>
      </c>
      <c r="D38" s="38">
        <v>56.624605678233443</v>
      </c>
      <c r="E38" s="130">
        <v>57.499999999999993</v>
      </c>
      <c r="F38" s="26">
        <v>61.363636363636367</v>
      </c>
      <c r="G38" s="38">
        <v>59.394904458598731</v>
      </c>
      <c r="H38" s="19">
        <f t="shared" si="0"/>
        <v>-3.8126843657816991</v>
      </c>
      <c r="I38" s="26">
        <f t="shared" si="0"/>
        <v>-1.3636363636363669</v>
      </c>
      <c r="J38" s="35">
        <f t="shared" si="0"/>
        <v>-2.7702987803652874</v>
      </c>
      <c r="L38" s="133"/>
      <c r="M38" s="133"/>
      <c r="N38" s="133"/>
    </row>
    <row r="39" spans="1:14" s="129" customFormat="1" ht="9.75" customHeight="1" x14ac:dyDescent="0.4">
      <c r="A39" s="115">
        <f>A38+1</f>
        <v>46</v>
      </c>
      <c r="B39" s="136">
        <v>55.614973262032088</v>
      </c>
      <c r="C39" s="30">
        <v>58.356940509915013</v>
      </c>
      <c r="D39" s="39">
        <v>56.946354883081149</v>
      </c>
      <c r="E39" s="136">
        <v>55.631399317406135</v>
      </c>
      <c r="F39" s="30">
        <v>59.163987138263664</v>
      </c>
      <c r="G39" s="39">
        <v>57.450331125827816</v>
      </c>
      <c r="H39" s="22">
        <f t="shared" si="0"/>
        <v>-1.6426055374047621E-2</v>
      </c>
      <c r="I39" s="30">
        <f t="shared" si="0"/>
        <v>-0.80704662834865104</v>
      </c>
      <c r="J39" s="39">
        <f t="shared" si="0"/>
        <v>-0.50397624274666697</v>
      </c>
      <c r="L39" s="133"/>
      <c r="M39" s="133"/>
      <c r="N39" s="133"/>
    </row>
    <row r="40" spans="1:14" s="129" customFormat="1" ht="9.75" customHeight="1" x14ac:dyDescent="0.4">
      <c r="A40" s="115">
        <f>A39+1</f>
        <v>47</v>
      </c>
      <c r="B40" s="136">
        <v>58.524173027989825</v>
      </c>
      <c r="C40" s="31">
        <v>64.229765013054831</v>
      </c>
      <c r="D40" s="40">
        <v>61.340206185567013</v>
      </c>
      <c r="E40" s="136">
        <v>61.97604790419161</v>
      </c>
      <c r="F40" s="30">
        <v>65.934065934065927</v>
      </c>
      <c r="G40" s="40">
        <v>63.756177924217461</v>
      </c>
      <c r="H40" s="22">
        <f t="shared" si="0"/>
        <v>-3.451874876201785</v>
      </c>
      <c r="I40" s="30">
        <f t="shared" si="0"/>
        <v>-1.7043009210110966</v>
      </c>
      <c r="J40" s="39">
        <f t="shared" si="0"/>
        <v>-2.4159717386504482</v>
      </c>
      <c r="L40" s="133"/>
      <c r="M40" s="133"/>
      <c r="N40" s="133"/>
    </row>
    <row r="41" spans="1:14" s="129" customFormat="1" ht="9.75" customHeight="1" x14ac:dyDescent="0.4">
      <c r="A41" s="115">
        <f>A40+1</f>
        <v>48</v>
      </c>
      <c r="B41" s="136">
        <v>62.117647058823536</v>
      </c>
      <c r="C41" s="30">
        <v>61.097852028639622</v>
      </c>
      <c r="D41" s="39">
        <v>61.611374407582943</v>
      </c>
      <c r="E41" s="136">
        <v>59.731543624161077</v>
      </c>
      <c r="F41" s="30">
        <v>63.345195729537366</v>
      </c>
      <c r="G41" s="39">
        <v>61.4853195164076</v>
      </c>
      <c r="H41" s="22">
        <f t="shared" si="0"/>
        <v>2.3861034346624592</v>
      </c>
      <c r="I41" s="30">
        <f t="shared" si="0"/>
        <v>-2.2473437008977442</v>
      </c>
      <c r="J41" s="39">
        <f t="shared" si="0"/>
        <v>0.12605489117534319</v>
      </c>
      <c r="L41" s="133"/>
      <c r="M41" s="133"/>
      <c r="N41" s="133"/>
    </row>
    <row r="42" spans="1:14" s="129" customFormat="1" ht="9.75" customHeight="1" x14ac:dyDescent="0.4">
      <c r="A42" s="105">
        <f>A41+1</f>
        <v>49</v>
      </c>
      <c r="B42" s="137">
        <v>56.555269922879184</v>
      </c>
      <c r="C42" s="32">
        <v>60.447761194029844</v>
      </c>
      <c r="D42" s="41">
        <v>58.533501896333753</v>
      </c>
      <c r="E42" s="137">
        <v>64.935064935064929</v>
      </c>
      <c r="F42" s="135">
        <v>65.100671140939596</v>
      </c>
      <c r="G42" s="40">
        <v>65.016501650165011</v>
      </c>
      <c r="H42" s="23">
        <f t="shared" si="0"/>
        <v>-8.3797950121857454</v>
      </c>
      <c r="I42" s="135">
        <f t="shared" si="0"/>
        <v>-4.6529099469097517</v>
      </c>
      <c r="J42" s="36">
        <f t="shared" si="0"/>
        <v>-6.4829997538312583</v>
      </c>
      <c r="L42" s="133"/>
      <c r="M42" s="133"/>
      <c r="N42" s="133"/>
    </row>
    <row r="43" spans="1:14" s="129" customFormat="1" ht="9.75" customHeight="1" x14ac:dyDescent="0.4">
      <c r="A43" s="5" t="s">
        <v>10</v>
      </c>
      <c r="B43" s="45">
        <v>57.499999999999993</v>
      </c>
      <c r="C43" s="33">
        <v>60.90712742980562</v>
      </c>
      <c r="D43" s="42">
        <v>59.172852598091197</v>
      </c>
      <c r="E43" s="45">
        <v>60.012878300064386</v>
      </c>
      <c r="F43" s="33">
        <v>62.882392929979602</v>
      </c>
      <c r="G43" s="42">
        <v>61.408730158730165</v>
      </c>
      <c r="H43" s="49">
        <f t="shared" si="0"/>
        <v>-2.5128783000643935</v>
      </c>
      <c r="I43" s="51">
        <f t="shared" si="0"/>
        <v>-1.9752655001739825</v>
      </c>
      <c r="J43" s="53">
        <f t="shared" si="0"/>
        <v>-2.2358775606389685</v>
      </c>
      <c r="L43" s="133"/>
      <c r="M43" s="133"/>
      <c r="N43" s="133"/>
    </row>
    <row r="44" spans="1:14" s="129" customFormat="1" ht="9.75" customHeight="1" x14ac:dyDescent="0.4">
      <c r="A44" s="122">
        <v>50</v>
      </c>
      <c r="B44" s="130">
        <v>67.053364269141539</v>
      </c>
      <c r="C44" s="29">
        <v>60.664819944598335</v>
      </c>
      <c r="D44" s="38">
        <v>64.141414141414145</v>
      </c>
      <c r="E44" s="130">
        <v>61.53846153846154</v>
      </c>
      <c r="F44" s="26">
        <v>63.291139240506332</v>
      </c>
      <c r="G44" s="38">
        <v>62.402496099843994</v>
      </c>
      <c r="H44" s="19">
        <f t="shared" si="0"/>
        <v>5.5149027306799994</v>
      </c>
      <c r="I44" s="26">
        <f t="shared" si="0"/>
        <v>-2.6263192959079973</v>
      </c>
      <c r="J44" s="35">
        <f t="shared" si="0"/>
        <v>1.7389180415701517</v>
      </c>
      <c r="L44" s="133"/>
      <c r="M44" s="133"/>
      <c r="N44" s="133"/>
    </row>
    <row r="45" spans="1:14" s="129" customFormat="1" ht="9.75" customHeight="1" x14ac:dyDescent="0.4">
      <c r="A45" s="115">
        <f>A44+1</f>
        <v>51</v>
      </c>
      <c r="B45" s="136">
        <v>58.646616541353382</v>
      </c>
      <c r="C45" s="30">
        <v>62.694300518134717</v>
      </c>
      <c r="D45" s="39">
        <v>60.636942675159233</v>
      </c>
      <c r="E45" s="136">
        <v>59.872611464968152</v>
      </c>
      <c r="F45" s="30">
        <v>66.771159874608159</v>
      </c>
      <c r="G45" s="39">
        <v>63.349131121642962</v>
      </c>
      <c r="H45" s="22">
        <f t="shared" si="0"/>
        <v>-1.2259949236147705</v>
      </c>
      <c r="I45" s="30">
        <f t="shared" si="0"/>
        <v>-4.0768593564734417</v>
      </c>
      <c r="J45" s="39">
        <f t="shared" si="0"/>
        <v>-2.7121884464837294</v>
      </c>
      <c r="L45" s="133"/>
      <c r="M45" s="133"/>
      <c r="N45" s="133"/>
    </row>
    <row r="46" spans="1:14" s="129" customFormat="1" ht="9.75" customHeight="1" x14ac:dyDescent="0.4">
      <c r="A46" s="111">
        <f>A45+1</f>
        <v>52</v>
      </c>
      <c r="B46" s="136">
        <v>65.357967667436483</v>
      </c>
      <c r="C46" s="31">
        <v>64.30446194225722</v>
      </c>
      <c r="D46" s="40">
        <v>64.86486486486487</v>
      </c>
      <c r="E46" s="136">
        <v>69</v>
      </c>
      <c r="F46" s="30">
        <v>68.690095846645377</v>
      </c>
      <c r="G46" s="40">
        <v>68.841761827079935</v>
      </c>
      <c r="H46" s="22">
        <f t="shared" si="0"/>
        <v>-3.6420323325635167</v>
      </c>
      <c r="I46" s="30">
        <f t="shared" si="0"/>
        <v>-4.3856339043881576</v>
      </c>
      <c r="J46" s="39">
        <f t="shared" si="0"/>
        <v>-3.9768969622150649</v>
      </c>
      <c r="L46" s="133"/>
      <c r="M46" s="133"/>
      <c r="N46" s="133"/>
    </row>
    <row r="47" spans="1:14" s="129" customFormat="1" ht="9.75" customHeight="1" x14ac:dyDescent="0.4">
      <c r="A47" s="115">
        <f>A46+1</f>
        <v>53</v>
      </c>
      <c r="B47" s="136">
        <v>64.02877697841727</v>
      </c>
      <c r="C47" s="30">
        <v>65.945945945945951</v>
      </c>
      <c r="D47" s="39">
        <v>64.93011435832274</v>
      </c>
      <c r="E47" s="136">
        <v>62.264150943396224</v>
      </c>
      <c r="F47" s="30">
        <v>67.832167832167841</v>
      </c>
      <c r="G47" s="39">
        <v>65.154264972776758</v>
      </c>
      <c r="H47" s="22">
        <f t="shared" si="0"/>
        <v>1.7646260350210454</v>
      </c>
      <c r="I47" s="30">
        <f t="shared" si="0"/>
        <v>-1.8862218862218896</v>
      </c>
      <c r="J47" s="39">
        <f t="shared" si="0"/>
        <v>-0.22415061445401818</v>
      </c>
      <c r="L47" s="133"/>
      <c r="M47" s="133"/>
      <c r="N47" s="133"/>
    </row>
    <row r="48" spans="1:14" s="129" customFormat="1" ht="9.75" customHeight="1" x14ac:dyDescent="0.4">
      <c r="A48" s="123">
        <f>A47+1</f>
        <v>54</v>
      </c>
      <c r="B48" s="137">
        <v>65.743073047858942</v>
      </c>
      <c r="C48" s="32">
        <v>63.546798029556648</v>
      </c>
      <c r="D48" s="41">
        <v>64.632627646326284</v>
      </c>
      <c r="E48" s="137">
        <v>68.646864686468646</v>
      </c>
      <c r="F48" s="135">
        <v>70</v>
      </c>
      <c r="G48" s="40">
        <v>69.331158238172918</v>
      </c>
      <c r="H48" s="23">
        <f t="shared" si="0"/>
        <v>-2.9037916386097038</v>
      </c>
      <c r="I48" s="135">
        <f t="shared" si="0"/>
        <v>-6.4532019704433523</v>
      </c>
      <c r="J48" s="36">
        <f t="shared" si="0"/>
        <v>-4.6985305918466338</v>
      </c>
      <c r="L48" s="133"/>
      <c r="M48" s="133"/>
      <c r="N48" s="133"/>
    </row>
    <row r="49" spans="1:14" s="129" customFormat="1" ht="9.75" customHeight="1" x14ac:dyDescent="0.4">
      <c r="A49" s="5" t="s">
        <v>11</v>
      </c>
      <c r="B49" s="45">
        <v>64.227250842561389</v>
      </c>
      <c r="C49" s="33">
        <v>63.445378151260499</v>
      </c>
      <c r="D49" s="42">
        <v>63.853303190153234</v>
      </c>
      <c r="E49" s="45">
        <v>64.233576642335763</v>
      </c>
      <c r="F49" s="33">
        <v>67.292746113989637</v>
      </c>
      <c r="G49" s="42">
        <v>65.781710914454266</v>
      </c>
      <c r="H49" s="49">
        <f t="shared" si="0"/>
        <v>-6.3257997743733085E-3</v>
      </c>
      <c r="I49" s="51">
        <f t="shared" si="0"/>
        <v>-3.8473679627291375</v>
      </c>
      <c r="J49" s="53">
        <f t="shared" si="0"/>
        <v>-1.9284077243010316</v>
      </c>
      <c r="L49" s="133"/>
      <c r="M49" s="133"/>
      <c r="N49" s="133"/>
    </row>
    <row r="50" spans="1:14" s="129" customFormat="1" ht="9.75" customHeight="1" x14ac:dyDescent="0.4">
      <c r="A50" s="122">
        <f>A44+5</f>
        <v>55</v>
      </c>
      <c r="B50" s="130">
        <v>70.588235294117652</v>
      </c>
      <c r="C50" s="29">
        <v>68.25</v>
      </c>
      <c r="D50" s="38">
        <v>69.352708058124179</v>
      </c>
      <c r="E50" s="130">
        <v>63.829787234042556</v>
      </c>
      <c r="F50" s="26">
        <v>66.519823788546248</v>
      </c>
      <c r="G50" s="38">
        <v>65.151515151515156</v>
      </c>
      <c r="H50" s="19">
        <f t="shared" si="0"/>
        <v>6.7584480600750965</v>
      </c>
      <c r="I50" s="26">
        <f t="shared" si="0"/>
        <v>1.7301762114537524</v>
      </c>
      <c r="J50" s="35">
        <f t="shared" si="0"/>
        <v>4.2011929066090232</v>
      </c>
      <c r="L50" s="133"/>
      <c r="M50" s="133"/>
      <c r="N50" s="133"/>
    </row>
    <row r="51" spans="1:14" s="129" customFormat="1" ht="9.75" customHeight="1" x14ac:dyDescent="0.4">
      <c r="A51" s="115">
        <f>A50+1</f>
        <v>56</v>
      </c>
      <c r="B51" s="136">
        <v>67.766497461928935</v>
      </c>
      <c r="C51" s="30">
        <v>69.55307262569832</v>
      </c>
      <c r="D51" s="39">
        <v>68.61702127659575</v>
      </c>
      <c r="E51" s="136">
        <v>69.824561403508767</v>
      </c>
      <c r="F51" s="30">
        <v>71.48288973384031</v>
      </c>
      <c r="G51" s="39">
        <v>70.620437956204384</v>
      </c>
      <c r="H51" s="22">
        <f t="shared" si="0"/>
        <v>-2.0580639415798316</v>
      </c>
      <c r="I51" s="30">
        <f t="shared" si="0"/>
        <v>-1.9298171081419895</v>
      </c>
      <c r="J51" s="39">
        <f t="shared" si="0"/>
        <v>-2.0034166796086339</v>
      </c>
      <c r="L51" s="133"/>
      <c r="M51" s="133"/>
      <c r="N51" s="133"/>
    </row>
    <row r="52" spans="1:14" s="129" customFormat="1" ht="9.75" customHeight="1" x14ac:dyDescent="0.4">
      <c r="A52" s="111">
        <f>A51+1</f>
        <v>57</v>
      </c>
      <c r="B52" s="136">
        <v>64.657534246575338</v>
      </c>
      <c r="C52" s="31">
        <v>69.117647058823522</v>
      </c>
      <c r="D52" s="40">
        <v>67.011642949547223</v>
      </c>
      <c r="E52" s="136">
        <v>69.516728624535318</v>
      </c>
      <c r="F52" s="30">
        <v>73.170731707317074</v>
      </c>
      <c r="G52" s="40">
        <v>71.402877697841731</v>
      </c>
      <c r="H52" s="22">
        <f t="shared" si="0"/>
        <v>-4.8591943779599802</v>
      </c>
      <c r="I52" s="30">
        <f t="shared" si="0"/>
        <v>-4.0530846484935523</v>
      </c>
      <c r="J52" s="39">
        <f t="shared" si="0"/>
        <v>-4.391234748294508</v>
      </c>
      <c r="L52" s="133"/>
      <c r="M52" s="133"/>
      <c r="N52" s="133"/>
    </row>
    <row r="53" spans="1:14" s="129" customFormat="1" ht="9.75" customHeight="1" x14ac:dyDescent="0.4">
      <c r="A53" s="115">
        <f>A52+1</f>
        <v>58</v>
      </c>
      <c r="B53" s="136">
        <v>67.384615384615387</v>
      </c>
      <c r="C53" s="30">
        <v>77.738515901060069</v>
      </c>
      <c r="D53" s="39">
        <v>72.203947368421055</v>
      </c>
      <c r="E53" s="136">
        <v>67.247386759581886</v>
      </c>
      <c r="F53" s="30">
        <v>66.315789473684205</v>
      </c>
      <c r="G53" s="39">
        <v>66.783216783216787</v>
      </c>
      <c r="H53" s="22">
        <f t="shared" si="0"/>
        <v>0.13722862503350086</v>
      </c>
      <c r="I53" s="30">
        <f t="shared" si="0"/>
        <v>11.422726427375864</v>
      </c>
      <c r="J53" s="39">
        <f t="shared" si="0"/>
        <v>5.420730585204268</v>
      </c>
      <c r="L53" s="133"/>
      <c r="M53" s="133"/>
      <c r="N53" s="133"/>
    </row>
    <row r="54" spans="1:14" s="129" customFormat="1" ht="9.75" customHeight="1" x14ac:dyDescent="0.4">
      <c r="A54" s="123">
        <f>A53+1</f>
        <v>59</v>
      </c>
      <c r="B54" s="137">
        <v>69.421487603305792</v>
      </c>
      <c r="C54" s="32">
        <v>70.889487870619945</v>
      </c>
      <c r="D54" s="41">
        <v>70.163487738419619</v>
      </c>
      <c r="E54" s="137">
        <v>72.937293729372925</v>
      </c>
      <c r="F54" s="135">
        <v>69.256756756756758</v>
      </c>
      <c r="G54" s="40">
        <v>71.118530884808024</v>
      </c>
      <c r="H54" s="23">
        <f t="shared" si="0"/>
        <v>-3.5158061260671332</v>
      </c>
      <c r="I54" s="135">
        <f t="shared" si="0"/>
        <v>1.632731113863187</v>
      </c>
      <c r="J54" s="36">
        <f t="shared" si="0"/>
        <v>-0.95504314638840526</v>
      </c>
      <c r="L54" s="133"/>
      <c r="M54" s="133"/>
      <c r="N54" s="133"/>
    </row>
    <row r="55" spans="1:14" s="129" customFormat="1" ht="9.75" customHeight="1" x14ac:dyDescent="0.4">
      <c r="A55" s="5" t="s">
        <v>11</v>
      </c>
      <c r="B55" s="45">
        <v>67.960088691796003</v>
      </c>
      <c r="C55" s="33">
        <v>70.714285714285722</v>
      </c>
      <c r="D55" s="42">
        <v>69.343267108167765</v>
      </c>
      <c r="E55" s="45">
        <v>68.890500362581591</v>
      </c>
      <c r="F55" s="33">
        <v>69.44035346097202</v>
      </c>
      <c r="G55" s="42">
        <v>69.163317500913408</v>
      </c>
      <c r="H55" s="49">
        <f t="shared" si="0"/>
        <v>-0.93041167078558829</v>
      </c>
      <c r="I55" s="51">
        <f t="shared" si="0"/>
        <v>1.2739322533137027</v>
      </c>
      <c r="J55" s="53">
        <f t="shared" si="0"/>
        <v>0.1799496072543576</v>
      </c>
      <c r="L55" s="133"/>
      <c r="M55" s="133"/>
      <c r="N55" s="133"/>
    </row>
    <row r="56" spans="1:14" s="129" customFormat="1" ht="9.75" customHeight="1" x14ac:dyDescent="0.4">
      <c r="A56" s="122">
        <f>A50+5</f>
        <v>60</v>
      </c>
      <c r="B56" s="130">
        <v>67.914438502673804</v>
      </c>
      <c r="C56" s="29">
        <v>73.71273712737127</v>
      </c>
      <c r="D56" s="38">
        <v>70.794078061911165</v>
      </c>
      <c r="E56" s="130">
        <v>71.474358974358978</v>
      </c>
      <c r="F56" s="26">
        <v>70.114942528735639</v>
      </c>
      <c r="G56" s="38">
        <v>70.855148342059337</v>
      </c>
      <c r="H56" s="19">
        <f t="shared" si="0"/>
        <v>-3.5599204716851744</v>
      </c>
      <c r="I56" s="26">
        <f t="shared" si="0"/>
        <v>3.5977945986356303</v>
      </c>
      <c r="J56" s="35">
        <f t="shared" si="0"/>
        <v>-6.1070280148172174E-2</v>
      </c>
      <c r="L56" s="133"/>
      <c r="M56" s="133"/>
      <c r="N56" s="133"/>
    </row>
    <row r="57" spans="1:14" s="129" customFormat="1" ht="9.75" customHeight="1" x14ac:dyDescent="0.4">
      <c r="A57" s="115">
        <f>A56+1</f>
        <v>61</v>
      </c>
      <c r="B57" s="136">
        <v>68.61702127659575</v>
      </c>
      <c r="C57" s="30">
        <v>66.931216931216937</v>
      </c>
      <c r="D57" s="39">
        <v>67.771883289124673</v>
      </c>
      <c r="E57" s="136">
        <v>67.114093959731548</v>
      </c>
      <c r="F57" s="30">
        <v>75.899280575539578</v>
      </c>
      <c r="G57" s="39">
        <v>71.354166666666657</v>
      </c>
      <c r="H57" s="22">
        <f t="shared" si="0"/>
        <v>1.5029273168642021</v>
      </c>
      <c r="I57" s="30">
        <f t="shared" si="0"/>
        <v>-8.9680636443226405</v>
      </c>
      <c r="J57" s="39">
        <f t="shared" si="0"/>
        <v>-3.5822833775419838</v>
      </c>
      <c r="L57" s="133"/>
      <c r="M57" s="133"/>
      <c r="N57" s="133"/>
    </row>
    <row r="58" spans="1:14" s="129" customFormat="1" ht="9.75" customHeight="1" x14ac:dyDescent="0.4">
      <c r="A58" s="111">
        <f>A57+1</f>
        <v>62</v>
      </c>
      <c r="B58" s="136">
        <v>75.06775067750678</v>
      </c>
      <c r="C58" s="31">
        <v>72.115384615384613</v>
      </c>
      <c r="D58" s="40">
        <v>73.503184713375788</v>
      </c>
      <c r="E58" s="136">
        <v>75.190839694656489</v>
      </c>
      <c r="F58" s="30">
        <v>69.108280254777071</v>
      </c>
      <c r="G58" s="40">
        <v>71.875</v>
      </c>
      <c r="H58" s="22">
        <f t="shared" si="0"/>
        <v>-0.12308901714970943</v>
      </c>
      <c r="I58" s="30">
        <f t="shared" si="0"/>
        <v>3.007104360607542</v>
      </c>
      <c r="J58" s="39">
        <f t="shared" si="0"/>
        <v>1.6281847133757879</v>
      </c>
      <c r="L58" s="133"/>
      <c r="M58" s="133"/>
      <c r="N58" s="133"/>
    </row>
    <row r="59" spans="1:14" s="129" customFormat="1" ht="9.75" customHeight="1" x14ac:dyDescent="0.4">
      <c r="A59" s="115">
        <f>A58+1</f>
        <v>63</v>
      </c>
      <c r="B59" s="136">
        <v>74.680306905370841</v>
      </c>
      <c r="C59" s="30">
        <v>74.812967581047388</v>
      </c>
      <c r="D59" s="39">
        <v>74.747474747474755</v>
      </c>
      <c r="E59" s="136">
        <v>69.721115537848604</v>
      </c>
      <c r="F59" s="30">
        <v>69.111969111969103</v>
      </c>
      <c r="G59" s="39">
        <v>69.411764705882348</v>
      </c>
      <c r="H59" s="22">
        <f t="shared" si="0"/>
        <v>4.9591913675222372</v>
      </c>
      <c r="I59" s="30">
        <f t="shared" si="0"/>
        <v>5.7009984690782858</v>
      </c>
      <c r="J59" s="39">
        <f t="shared" si="0"/>
        <v>5.3357100415924066</v>
      </c>
      <c r="L59" s="133"/>
      <c r="M59" s="133"/>
      <c r="N59" s="133"/>
    </row>
    <row r="60" spans="1:14" s="129" customFormat="1" ht="9.75" customHeight="1" x14ac:dyDescent="0.4">
      <c r="A60" s="123">
        <f>A59+1</f>
        <v>64</v>
      </c>
      <c r="B60" s="137">
        <v>70.460048426150124</v>
      </c>
      <c r="C60" s="32">
        <v>78.67647058823529</v>
      </c>
      <c r="D60" s="41">
        <v>74.543239951278935</v>
      </c>
      <c r="E60" s="137">
        <v>72.36363636363636</v>
      </c>
      <c r="F60" s="135">
        <v>78.445229681978802</v>
      </c>
      <c r="G60" s="40">
        <v>75.448028673835125</v>
      </c>
      <c r="H60" s="23">
        <f t="shared" si="0"/>
        <v>-1.9035879374862361</v>
      </c>
      <c r="I60" s="135">
        <f t="shared" si="0"/>
        <v>0.23124090625648819</v>
      </c>
      <c r="J60" s="36">
        <f t="shared" si="0"/>
        <v>-0.90478872255619081</v>
      </c>
      <c r="L60" s="133"/>
      <c r="M60" s="133"/>
      <c r="N60" s="133"/>
    </row>
    <row r="61" spans="1:14" s="129" customFormat="1" ht="9.75" customHeight="1" x14ac:dyDescent="0.4">
      <c r="A61" s="5" t="s">
        <v>11</v>
      </c>
      <c r="B61" s="45">
        <v>71.346853874154974</v>
      </c>
      <c r="C61" s="33">
        <v>73.326572008113587</v>
      </c>
      <c r="D61" s="42">
        <v>72.349165596919136</v>
      </c>
      <c r="E61" s="45">
        <v>71.101573676680971</v>
      </c>
      <c r="F61" s="33">
        <v>72.544802867383524</v>
      </c>
      <c r="G61" s="42">
        <v>71.82241317579664</v>
      </c>
      <c r="H61" s="49">
        <f t="shared" si="0"/>
        <v>0.24528019747400265</v>
      </c>
      <c r="I61" s="51">
        <f t="shared" si="0"/>
        <v>0.78176914073006287</v>
      </c>
      <c r="J61" s="53">
        <f t="shared" si="0"/>
        <v>0.52675242112249521</v>
      </c>
      <c r="L61" s="133"/>
      <c r="M61" s="133"/>
      <c r="N61" s="133"/>
    </row>
    <row r="62" spans="1:14" s="129" customFormat="1" ht="9.75" customHeight="1" x14ac:dyDescent="0.4">
      <c r="A62" s="122">
        <f>A56+5</f>
        <v>65</v>
      </c>
      <c r="B62" s="130">
        <v>68.513853904282115</v>
      </c>
      <c r="C62" s="29">
        <v>72.222222222222214</v>
      </c>
      <c r="D62" s="38">
        <v>70.406905055487059</v>
      </c>
      <c r="E62" s="130">
        <v>74.642857142857139</v>
      </c>
      <c r="F62" s="26">
        <v>72.929936305732483</v>
      </c>
      <c r="G62" s="38">
        <v>73.73737373737373</v>
      </c>
      <c r="H62" s="19">
        <f t="shared" si="0"/>
        <v>-6.1290032385750237</v>
      </c>
      <c r="I62" s="26">
        <f t="shared" si="0"/>
        <v>-0.70771408351026821</v>
      </c>
      <c r="J62" s="35">
        <f t="shared" si="0"/>
        <v>-3.3304686818866713</v>
      </c>
      <c r="L62" s="133"/>
      <c r="M62" s="133"/>
      <c r="N62" s="133"/>
    </row>
    <row r="63" spans="1:14" s="129" customFormat="1" ht="9.75" customHeight="1" x14ac:dyDescent="0.4">
      <c r="A63" s="115">
        <f>A62+1</f>
        <v>66</v>
      </c>
      <c r="B63" s="136">
        <v>73.413897280966765</v>
      </c>
      <c r="C63" s="30">
        <v>73.232323232323239</v>
      </c>
      <c r="D63" s="39">
        <v>73.314993122420915</v>
      </c>
      <c r="E63" s="136">
        <v>74.183006535947712</v>
      </c>
      <c r="F63" s="30">
        <v>74.267100977198695</v>
      </c>
      <c r="G63" s="39">
        <v>74.225122349102762</v>
      </c>
      <c r="H63" s="22">
        <f t="shared" si="0"/>
        <v>-0.76910925498094684</v>
      </c>
      <c r="I63" s="30">
        <f t="shared" si="0"/>
        <v>-1.0347777448754556</v>
      </c>
      <c r="J63" s="39">
        <f t="shared" si="0"/>
        <v>-0.91012922668184615</v>
      </c>
      <c r="L63" s="133"/>
      <c r="M63" s="133"/>
      <c r="N63" s="133"/>
    </row>
    <row r="64" spans="1:14" s="129" customFormat="1" ht="9.75" customHeight="1" x14ac:dyDescent="0.4">
      <c r="A64" s="111">
        <f>A63+1</f>
        <v>67</v>
      </c>
      <c r="B64" s="136">
        <v>78.851174934725847</v>
      </c>
      <c r="C64" s="31">
        <v>75.429975429975428</v>
      </c>
      <c r="D64" s="40">
        <v>77.088607594936704</v>
      </c>
      <c r="E64" s="136">
        <v>75.692307692307693</v>
      </c>
      <c r="F64" s="30">
        <v>73.162939297124595</v>
      </c>
      <c r="G64" s="40">
        <v>74.451410658307211</v>
      </c>
      <c r="H64" s="22">
        <f t="shared" si="0"/>
        <v>3.1588672424181539</v>
      </c>
      <c r="I64" s="30">
        <f t="shared" si="0"/>
        <v>2.2670361328508335</v>
      </c>
      <c r="J64" s="39">
        <f t="shared" si="0"/>
        <v>2.6371969366294934</v>
      </c>
      <c r="L64" s="133"/>
      <c r="M64" s="133"/>
      <c r="N64" s="133"/>
    </row>
    <row r="65" spans="1:14" s="129" customFormat="1" ht="9.75" customHeight="1" x14ac:dyDescent="0.4">
      <c r="A65" s="115">
        <f>A64+1</f>
        <v>68</v>
      </c>
      <c r="B65" s="136">
        <v>78.47025495750708</v>
      </c>
      <c r="C65" s="30">
        <v>77.777777777777786</v>
      </c>
      <c r="D65" s="39">
        <v>78.092783505154642</v>
      </c>
      <c r="E65" s="136">
        <v>76.797385620915037</v>
      </c>
      <c r="F65" s="30">
        <v>76.923076923076934</v>
      </c>
      <c r="G65" s="39">
        <v>76.862123613312207</v>
      </c>
      <c r="H65" s="22">
        <f t="shared" si="0"/>
        <v>1.6728693365920435</v>
      </c>
      <c r="I65" s="30">
        <f t="shared" si="0"/>
        <v>0.85470085470085166</v>
      </c>
      <c r="J65" s="39">
        <f t="shared" si="0"/>
        <v>1.2306598918424356</v>
      </c>
      <c r="L65" s="133"/>
      <c r="M65" s="133"/>
      <c r="N65" s="133"/>
    </row>
    <row r="66" spans="1:14" s="129" customFormat="1" ht="9.75" customHeight="1" x14ac:dyDescent="0.4">
      <c r="A66" s="123">
        <f>A65+1</f>
        <v>69</v>
      </c>
      <c r="B66" s="137">
        <v>74.598930481283418</v>
      </c>
      <c r="C66" s="32">
        <v>76.52370203160271</v>
      </c>
      <c r="D66" s="41">
        <v>75.642594859241129</v>
      </c>
      <c r="E66" s="137">
        <v>69.867549668874176</v>
      </c>
      <c r="F66" s="135">
        <v>74.344023323615161</v>
      </c>
      <c r="G66" s="40">
        <v>72.248062015503876</v>
      </c>
      <c r="H66" s="23">
        <f t="shared" si="0"/>
        <v>4.7313808124092418</v>
      </c>
      <c r="I66" s="135">
        <f t="shared" si="0"/>
        <v>2.1796787079875486</v>
      </c>
      <c r="J66" s="36">
        <f t="shared" si="0"/>
        <v>3.3945328437372524</v>
      </c>
      <c r="L66" s="133"/>
      <c r="M66" s="133"/>
      <c r="N66" s="133"/>
    </row>
    <row r="67" spans="1:14" s="129" customFormat="1" ht="9.75" customHeight="1" x14ac:dyDescent="0.4">
      <c r="A67" s="5" t="s">
        <v>11</v>
      </c>
      <c r="B67" s="45">
        <v>74.700761697497271</v>
      </c>
      <c r="C67" s="33">
        <v>75.084013442150749</v>
      </c>
      <c r="D67" s="42">
        <v>74.904361132364201</v>
      </c>
      <c r="E67" s="45">
        <v>74.259381171823563</v>
      </c>
      <c r="F67" s="33">
        <v>74.344569288389522</v>
      </c>
      <c r="G67" s="42">
        <v>74.303107978212111</v>
      </c>
      <c r="H67" s="49">
        <f t="shared" si="0"/>
        <v>0.44138052567370778</v>
      </c>
      <c r="I67" s="51">
        <f t="shared" si="0"/>
        <v>0.73944415376122663</v>
      </c>
      <c r="J67" s="53">
        <f t="shared" si="0"/>
        <v>0.60125315415209002</v>
      </c>
      <c r="L67" s="133"/>
      <c r="M67" s="133"/>
      <c r="N67" s="133"/>
    </row>
    <row r="68" spans="1:14" s="129" customFormat="1" ht="9.75" customHeight="1" x14ac:dyDescent="0.4">
      <c r="A68" s="122">
        <f>A62+5</f>
        <v>70</v>
      </c>
      <c r="B68" s="130">
        <v>75.952380952380949</v>
      </c>
      <c r="C68" s="29">
        <v>74.392935982339964</v>
      </c>
      <c r="D68" s="38">
        <v>75.14318442153494</v>
      </c>
      <c r="E68" s="130">
        <v>71.337579617834393</v>
      </c>
      <c r="F68" s="26">
        <v>69.515669515669515</v>
      </c>
      <c r="G68" s="38">
        <v>70.375939849624061</v>
      </c>
      <c r="H68" s="19">
        <f t="shared" si="0"/>
        <v>4.6148013345465557</v>
      </c>
      <c r="I68" s="26">
        <f t="shared" si="0"/>
        <v>4.8772664666704486</v>
      </c>
      <c r="J68" s="35">
        <f t="shared" si="0"/>
        <v>4.7672445719108794</v>
      </c>
      <c r="L68" s="133"/>
      <c r="M68" s="133"/>
      <c r="N68" s="133"/>
    </row>
    <row r="69" spans="1:14" s="129" customFormat="1" ht="9.75" customHeight="1" x14ac:dyDescent="0.4">
      <c r="A69" s="115">
        <f>A68+1</f>
        <v>71</v>
      </c>
      <c r="B69" s="136">
        <v>72.319201995012477</v>
      </c>
      <c r="C69" s="30">
        <v>74.476987447698733</v>
      </c>
      <c r="D69" s="39">
        <v>73.492605233219564</v>
      </c>
      <c r="E69" s="136">
        <v>72.451790633608809</v>
      </c>
      <c r="F69" s="30">
        <v>74.111675126903549</v>
      </c>
      <c r="G69" s="39">
        <v>73.315719947159835</v>
      </c>
      <c r="H69" s="22">
        <f t="shared" ref="H69:J81" si="1">B69-E69</f>
        <v>-0.13258863859633152</v>
      </c>
      <c r="I69" s="30">
        <f t="shared" si="1"/>
        <v>0.36531232079518361</v>
      </c>
      <c r="J69" s="39">
        <f t="shared" si="1"/>
        <v>0.1768852860597292</v>
      </c>
      <c r="L69" s="133"/>
      <c r="M69" s="133"/>
      <c r="N69" s="133"/>
    </row>
    <row r="70" spans="1:14" s="129" customFormat="1" ht="9.75" customHeight="1" x14ac:dyDescent="0.4">
      <c r="A70" s="111">
        <f>A69+1</f>
        <v>72</v>
      </c>
      <c r="B70" s="136">
        <v>73.441108545034638</v>
      </c>
      <c r="C70" s="31">
        <v>74.428274428274435</v>
      </c>
      <c r="D70" s="40">
        <v>73.960612691466082</v>
      </c>
      <c r="E70" s="136">
        <v>74.782608695652172</v>
      </c>
      <c r="F70" s="30">
        <v>73.396674584323037</v>
      </c>
      <c r="G70" s="40">
        <v>74.020887728459527</v>
      </c>
      <c r="H70" s="22">
        <f t="shared" si="1"/>
        <v>-1.3415001506175344</v>
      </c>
      <c r="I70" s="30">
        <f t="shared" si="1"/>
        <v>1.0315998439513976</v>
      </c>
      <c r="J70" s="39">
        <f t="shared" si="1"/>
        <v>-6.0275036993445497E-2</v>
      </c>
      <c r="L70" s="133"/>
      <c r="M70" s="133"/>
      <c r="N70" s="133"/>
    </row>
    <row r="71" spans="1:14" s="129" customFormat="1" ht="9.75" customHeight="1" x14ac:dyDescent="0.4">
      <c r="A71" s="115">
        <f>A70+1</f>
        <v>73</v>
      </c>
      <c r="B71" s="136">
        <v>71.912832929782084</v>
      </c>
      <c r="C71" s="30">
        <v>73.978494623655905</v>
      </c>
      <c r="D71" s="39">
        <v>73.006833712984047</v>
      </c>
      <c r="E71" s="136">
        <v>78.040540540540533</v>
      </c>
      <c r="F71" s="30">
        <v>71.774193548387103</v>
      </c>
      <c r="G71" s="39">
        <v>74.550898203592823</v>
      </c>
      <c r="H71" s="22">
        <f t="shared" si="1"/>
        <v>-6.1277076107584492</v>
      </c>
      <c r="I71" s="30">
        <f t="shared" si="1"/>
        <v>2.2043010752688019</v>
      </c>
      <c r="J71" s="39">
        <f t="shared" si="1"/>
        <v>-1.5440644906087755</v>
      </c>
      <c r="L71" s="133"/>
      <c r="M71" s="133"/>
      <c r="N71" s="133"/>
    </row>
    <row r="72" spans="1:14" s="129" customFormat="1" ht="9.75" customHeight="1" x14ac:dyDescent="0.4">
      <c r="A72" s="123">
        <f>A71+1</f>
        <v>74</v>
      </c>
      <c r="B72" s="137">
        <v>74.745417515274951</v>
      </c>
      <c r="C72" s="32">
        <v>73.20754716981132</v>
      </c>
      <c r="D72" s="41">
        <v>73.947110675808034</v>
      </c>
      <c r="E72" s="137">
        <v>74.107142857142861</v>
      </c>
      <c r="F72" s="135">
        <v>73.426573426573427</v>
      </c>
      <c r="G72" s="40">
        <v>73.725490196078439</v>
      </c>
      <c r="H72" s="23">
        <f t="shared" si="1"/>
        <v>0.63827465813209017</v>
      </c>
      <c r="I72" s="135">
        <f t="shared" si="1"/>
        <v>-0.21902625676210619</v>
      </c>
      <c r="J72" s="36">
        <f t="shared" si="1"/>
        <v>0.22162047972959442</v>
      </c>
      <c r="L72" s="133"/>
      <c r="M72" s="133"/>
      <c r="N72" s="133"/>
    </row>
    <row r="73" spans="1:14" s="129" customFormat="1" ht="9.75" customHeight="1" x14ac:dyDescent="0.4">
      <c r="A73" s="5" t="s">
        <v>11</v>
      </c>
      <c r="B73" s="45">
        <v>73.725671918442998</v>
      </c>
      <c r="C73" s="33">
        <v>74.07561279601164</v>
      </c>
      <c r="D73" s="42">
        <v>73.910186199342832</v>
      </c>
      <c r="E73" s="45">
        <v>74.062877871825876</v>
      </c>
      <c r="F73" s="33">
        <v>72.547025927808846</v>
      </c>
      <c r="G73" s="42">
        <v>73.239436619718319</v>
      </c>
      <c r="H73" s="49">
        <f t="shared" si="1"/>
        <v>-0.33720595338287751</v>
      </c>
      <c r="I73" s="51">
        <f t="shared" si="1"/>
        <v>1.5285868682027939</v>
      </c>
      <c r="J73" s="53">
        <f t="shared" si="1"/>
        <v>0.67074957962451265</v>
      </c>
      <c r="L73" s="133"/>
      <c r="M73" s="133"/>
      <c r="N73" s="133"/>
    </row>
    <row r="74" spans="1:14" s="129" customFormat="1" ht="9.75" customHeight="1" x14ac:dyDescent="0.4">
      <c r="A74" s="122">
        <f>A68+5</f>
        <v>75</v>
      </c>
      <c r="B74" s="130">
        <v>72.65625</v>
      </c>
      <c r="C74" s="29">
        <v>73.618538324420683</v>
      </c>
      <c r="D74" s="38">
        <v>73.159366262814544</v>
      </c>
      <c r="E74" s="130">
        <v>77.653631284916202</v>
      </c>
      <c r="F74" s="26">
        <v>74.34782608695653</v>
      </c>
      <c r="G74" s="38">
        <v>75.794621026894873</v>
      </c>
      <c r="H74" s="19">
        <f t="shared" si="1"/>
        <v>-4.9973812849162016</v>
      </c>
      <c r="I74" s="26">
        <f t="shared" si="1"/>
        <v>-0.72928776253584715</v>
      </c>
      <c r="J74" s="35">
        <f t="shared" si="1"/>
        <v>-2.6352547640803294</v>
      </c>
      <c r="L74" s="133"/>
      <c r="M74" s="133"/>
      <c r="N74" s="133"/>
    </row>
    <row r="75" spans="1:14" s="129" customFormat="1" ht="9.75" customHeight="1" x14ac:dyDescent="0.4">
      <c r="A75" s="115">
        <f>A74+1</f>
        <v>76</v>
      </c>
      <c r="B75" s="136">
        <v>77.694235588972433</v>
      </c>
      <c r="C75" s="30">
        <v>71.287128712871279</v>
      </c>
      <c r="D75" s="39">
        <v>74.115044247787608</v>
      </c>
      <c r="E75" s="136">
        <v>78.10650887573965</v>
      </c>
      <c r="F75" s="30">
        <v>71.705426356589157</v>
      </c>
      <c r="G75" s="39">
        <v>74.238875878220142</v>
      </c>
      <c r="H75" s="22">
        <f t="shared" si="1"/>
        <v>-0.41227328676721697</v>
      </c>
      <c r="I75" s="30">
        <f t="shared" si="1"/>
        <v>-0.41829764371787803</v>
      </c>
      <c r="J75" s="39">
        <f t="shared" si="1"/>
        <v>-0.12383163043253376</v>
      </c>
      <c r="L75" s="133"/>
      <c r="M75" s="133"/>
      <c r="N75" s="133"/>
    </row>
    <row r="76" spans="1:14" s="129" customFormat="1" ht="9.75" customHeight="1" x14ac:dyDescent="0.4">
      <c r="A76" s="111">
        <f>A75+1</f>
        <v>77</v>
      </c>
      <c r="B76" s="136">
        <v>71.571072319202003</v>
      </c>
      <c r="C76" s="31">
        <v>72.504708097928443</v>
      </c>
      <c r="D76" s="40">
        <v>72.103004291845494</v>
      </c>
      <c r="E76" s="136">
        <v>74.449339207048453</v>
      </c>
      <c r="F76" s="30">
        <v>67.701863354037258</v>
      </c>
      <c r="G76" s="40">
        <v>70.491803278688522</v>
      </c>
      <c r="H76" s="22">
        <f t="shared" si="1"/>
        <v>-2.8782668878464506</v>
      </c>
      <c r="I76" s="30">
        <f t="shared" si="1"/>
        <v>4.8028447438911854</v>
      </c>
      <c r="J76" s="39">
        <f t="shared" si="1"/>
        <v>1.6112010131569718</v>
      </c>
      <c r="L76" s="133"/>
      <c r="M76" s="133"/>
      <c r="N76" s="133"/>
    </row>
    <row r="77" spans="1:14" s="129" customFormat="1" ht="9.75" customHeight="1" x14ac:dyDescent="0.4">
      <c r="A77" s="115">
        <f>A76+1</f>
        <v>78</v>
      </c>
      <c r="B77" s="136">
        <v>74.166666666666671</v>
      </c>
      <c r="C77" s="30">
        <v>68.592057761732846</v>
      </c>
      <c r="D77" s="39">
        <v>71.179883945841397</v>
      </c>
      <c r="E77" s="136">
        <v>71.179039301310041</v>
      </c>
      <c r="F77" s="30">
        <v>67.192429022082024</v>
      </c>
      <c r="G77" s="39">
        <v>68.864468864468861</v>
      </c>
      <c r="H77" s="22">
        <f t="shared" si="1"/>
        <v>2.9876273653566301</v>
      </c>
      <c r="I77" s="30">
        <f t="shared" si="1"/>
        <v>1.3996287396508222</v>
      </c>
      <c r="J77" s="39">
        <f t="shared" si="1"/>
        <v>2.3154150813725352</v>
      </c>
      <c r="L77" s="133"/>
      <c r="M77" s="133"/>
      <c r="N77" s="133"/>
    </row>
    <row r="78" spans="1:14" s="129" customFormat="1" ht="9.75" customHeight="1" x14ac:dyDescent="0.4">
      <c r="A78" s="123">
        <f>A77+1</f>
        <v>79</v>
      </c>
      <c r="B78" s="137">
        <v>74.358974358974365</v>
      </c>
      <c r="C78" s="32">
        <v>70.491803278688522</v>
      </c>
      <c r="D78" s="41">
        <v>72</v>
      </c>
      <c r="E78" s="137">
        <v>68.018018018018026</v>
      </c>
      <c r="F78" s="135">
        <v>62.886597938144327</v>
      </c>
      <c r="G78" s="40">
        <v>65.107212475633531</v>
      </c>
      <c r="H78" s="23">
        <f t="shared" si="1"/>
        <v>6.340956340956339</v>
      </c>
      <c r="I78" s="135">
        <f t="shared" si="1"/>
        <v>7.6052053405441953</v>
      </c>
      <c r="J78" s="36">
        <f t="shared" si="1"/>
        <v>6.8927875243664687</v>
      </c>
      <c r="L78" s="133"/>
      <c r="M78" s="133"/>
      <c r="N78" s="133"/>
    </row>
    <row r="79" spans="1:14" s="129" customFormat="1" ht="9.75" customHeight="1" x14ac:dyDescent="0.4">
      <c r="A79" s="5" t="s">
        <v>11</v>
      </c>
      <c r="B79" s="45">
        <v>73.955352032054961</v>
      </c>
      <c r="C79" s="33">
        <v>71.730151445617253</v>
      </c>
      <c r="D79" s="42">
        <v>72.720326031584321</v>
      </c>
      <c r="E79" s="45">
        <v>73.489278752436647</v>
      </c>
      <c r="F79" s="33">
        <v>68.406205923836396</v>
      </c>
      <c r="G79" s="42">
        <v>70.540098199672656</v>
      </c>
      <c r="H79" s="50">
        <f t="shared" si="1"/>
        <v>0.46607327961831402</v>
      </c>
      <c r="I79" s="52">
        <f t="shared" si="1"/>
        <v>3.3239455217808569</v>
      </c>
      <c r="J79" s="54">
        <f t="shared" si="1"/>
        <v>2.1802278319116652</v>
      </c>
      <c r="L79" s="133"/>
      <c r="M79" s="133"/>
      <c r="N79" s="133"/>
    </row>
    <row r="80" spans="1:14" s="129" customFormat="1" ht="9.75" customHeight="1" x14ac:dyDescent="0.4">
      <c r="A80" s="5" t="s">
        <v>1</v>
      </c>
      <c r="B80" s="45">
        <v>58.661257606490871</v>
      </c>
      <c r="C80" s="33">
        <v>42.634706002868263</v>
      </c>
      <c r="D80" s="42">
        <v>48.012523822488426</v>
      </c>
      <c r="E80" s="45">
        <v>59.021739130434781</v>
      </c>
      <c r="F80" s="33">
        <v>40.756663800515909</v>
      </c>
      <c r="G80" s="42">
        <v>47.063238881591289</v>
      </c>
      <c r="H80" s="50">
        <f t="shared" si="1"/>
        <v>-0.36048152394391053</v>
      </c>
      <c r="I80" s="52">
        <f t="shared" si="1"/>
        <v>1.8780422023523542</v>
      </c>
      <c r="J80" s="54">
        <f t="shared" si="1"/>
        <v>0.94928494089713666</v>
      </c>
      <c r="L80" s="133"/>
      <c r="M80" s="133"/>
      <c r="N80" s="133"/>
    </row>
    <row r="81" spans="1:14" s="129" customFormat="1" ht="9.75" customHeight="1" x14ac:dyDescent="0.4">
      <c r="A81" s="6" t="s">
        <v>12</v>
      </c>
      <c r="B81" s="46">
        <v>61.532286835533355</v>
      </c>
      <c r="C81" s="34">
        <v>60.32089851584437</v>
      </c>
      <c r="D81" s="43">
        <v>60.894539004096806</v>
      </c>
      <c r="E81" s="46">
        <v>60.884770064696625</v>
      </c>
      <c r="F81" s="34">
        <v>59.939838513905755</v>
      </c>
      <c r="G81" s="43">
        <v>60.388855037943834</v>
      </c>
      <c r="H81" s="25">
        <f t="shared" si="1"/>
        <v>0.64751677083673087</v>
      </c>
      <c r="I81" s="34">
        <f t="shared" si="1"/>
        <v>0.38106000193861433</v>
      </c>
      <c r="J81" s="43">
        <f t="shared" si="1"/>
        <v>0.50568396615297218</v>
      </c>
      <c r="L81" s="133"/>
      <c r="M81" s="133"/>
      <c r="N81" s="133"/>
    </row>
    <row r="82" spans="1:14" ht="14.1" customHeight="1" x14ac:dyDescent="0.4">
      <c r="A82" s="7" t="s">
        <v>81</v>
      </c>
    </row>
    <row r="91" spans="1:14" s="1" customFormat="1" ht="14.1" customHeight="1" x14ac:dyDescent="0.4">
      <c r="B91" s="2"/>
      <c r="C91" s="2"/>
      <c r="D91" s="2"/>
      <c r="E91" s="2"/>
      <c r="F91" s="2"/>
      <c r="G91" s="2"/>
      <c r="H91" s="2"/>
      <c r="I91" s="2"/>
      <c r="J91" s="2"/>
    </row>
    <row r="92" spans="1:14" s="1" customFormat="1" ht="14.1" customHeight="1" x14ac:dyDescent="0.4">
      <c r="B92" s="2"/>
      <c r="C92" s="2"/>
      <c r="D92" s="2"/>
      <c r="E92" s="2"/>
      <c r="F92" s="2"/>
      <c r="G92" s="2"/>
      <c r="H92" s="2"/>
      <c r="I92" s="2"/>
      <c r="J92" s="2"/>
    </row>
    <row r="93" spans="1:14" s="1" customFormat="1" ht="14.1" customHeight="1" x14ac:dyDescent="0.4">
      <c r="B93" s="2"/>
      <c r="C93" s="2"/>
      <c r="D93" s="2"/>
      <c r="E93" s="2"/>
      <c r="F93" s="2"/>
      <c r="G93" s="2"/>
      <c r="H93" s="2"/>
      <c r="I93" s="2"/>
      <c r="J93" s="2"/>
    </row>
    <row r="94" spans="1:14" s="1" customFormat="1" ht="14.1" customHeight="1" x14ac:dyDescent="0.4">
      <c r="B94" s="2"/>
      <c r="C94" s="2"/>
      <c r="D94" s="2"/>
      <c r="E94" s="2"/>
      <c r="F94" s="2"/>
      <c r="G94" s="2"/>
      <c r="H94" s="2"/>
      <c r="I94" s="2"/>
      <c r="J94" s="2"/>
    </row>
  </sheetData>
  <mergeCells count="4">
    <mergeCell ref="B3:D3"/>
    <mergeCell ref="E3:G3"/>
    <mergeCell ref="H3:J3"/>
    <mergeCell ref="A3:A4"/>
  </mergeCells>
  <phoneticPr fontId="5"/>
  <pageMargins left="0.78740157480314954" right="0.39370078740157477" top="0.39370078740157477" bottom="0.19685039370078738" header="0"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BE2B6-17E2-448F-84A4-804B9E2A62BA}">
  <sheetPr>
    <pageSetUpPr fitToPage="1"/>
  </sheetPr>
  <dimension ref="A1:N89"/>
  <sheetViews>
    <sheetView zoomScaleNormal="100" zoomScaleSheetLayoutView="100" workbookViewId="0"/>
  </sheetViews>
  <sheetFormatPr defaultRowHeight="13.5" x14ac:dyDescent="0.15"/>
  <cols>
    <col min="1" max="16384" width="9" style="55"/>
  </cols>
  <sheetData>
    <row r="1" spans="1:14" x14ac:dyDescent="0.15">
      <c r="A1" s="3" t="s">
        <v>83</v>
      </c>
    </row>
    <row r="3" spans="1:14" x14ac:dyDescent="0.15">
      <c r="A3" s="55" t="s">
        <v>80</v>
      </c>
    </row>
    <row r="4" spans="1:14" x14ac:dyDescent="0.15">
      <c r="A4" s="55" t="s">
        <v>74</v>
      </c>
    </row>
    <row r="6" spans="1:14" x14ac:dyDescent="0.15">
      <c r="A6" s="55" t="s">
        <v>75</v>
      </c>
      <c r="B6" s="76" t="s">
        <v>76</v>
      </c>
      <c r="C6" s="55" t="s">
        <v>24</v>
      </c>
    </row>
    <row r="7" spans="1:14" x14ac:dyDescent="0.15">
      <c r="B7" s="77" t="s">
        <v>77</v>
      </c>
      <c r="C7" s="55" t="s">
        <v>25</v>
      </c>
    </row>
    <row r="8" spans="1:14" x14ac:dyDescent="0.15">
      <c r="B8" s="81"/>
    </row>
    <row r="10" spans="1:14" x14ac:dyDescent="0.15">
      <c r="A10" s="55" t="s">
        <v>86</v>
      </c>
    </row>
    <row r="11" spans="1:14" x14ac:dyDescent="0.15">
      <c r="B11" s="62" t="s">
        <v>60</v>
      </c>
      <c r="C11" s="62" t="s">
        <v>61</v>
      </c>
      <c r="D11" s="62" t="s">
        <v>62</v>
      </c>
      <c r="E11" s="62" t="s">
        <v>63</v>
      </c>
      <c r="F11" s="62" t="s">
        <v>64</v>
      </c>
      <c r="G11" s="62" t="s">
        <v>65</v>
      </c>
      <c r="H11" s="62" t="s">
        <v>66</v>
      </c>
      <c r="I11" s="62" t="s">
        <v>67</v>
      </c>
      <c r="J11" s="62" t="s">
        <v>68</v>
      </c>
      <c r="K11" s="62" t="s">
        <v>69</v>
      </c>
      <c r="L11" s="62" t="s">
        <v>70</v>
      </c>
      <c r="M11" s="74" t="s">
        <v>71</v>
      </c>
      <c r="N11" s="75" t="s">
        <v>17</v>
      </c>
    </row>
    <row r="12" spans="1:14" x14ac:dyDescent="0.15">
      <c r="A12" s="56" t="s">
        <v>55</v>
      </c>
      <c r="B12" s="62" t="s">
        <v>85</v>
      </c>
      <c r="C12" s="62" t="s">
        <v>85</v>
      </c>
      <c r="D12" s="56">
        <v>29.57</v>
      </c>
      <c r="E12" s="57">
        <v>37.28</v>
      </c>
      <c r="F12" s="56">
        <v>36.840000000000003</v>
      </c>
      <c r="G12" s="57">
        <v>39.65</v>
      </c>
      <c r="H12" s="56">
        <v>42.95</v>
      </c>
      <c r="I12" s="56">
        <v>43.03</v>
      </c>
      <c r="J12" s="56">
        <v>45.79</v>
      </c>
      <c r="K12" s="56">
        <v>47.52</v>
      </c>
      <c r="L12" s="57">
        <v>49.62</v>
      </c>
      <c r="M12" s="68">
        <v>48.98</v>
      </c>
      <c r="N12" s="73">
        <v>65</v>
      </c>
    </row>
    <row r="13" spans="1:14" x14ac:dyDescent="0.15">
      <c r="A13" s="56" t="s">
        <v>56</v>
      </c>
      <c r="B13" s="62" t="s">
        <v>85</v>
      </c>
      <c r="C13" s="62" t="s">
        <v>85</v>
      </c>
      <c r="D13" s="57">
        <v>33.659999999999997</v>
      </c>
      <c r="E13" s="59">
        <v>30.36</v>
      </c>
      <c r="F13" s="59">
        <v>27.74</v>
      </c>
      <c r="G13" s="60">
        <v>33.799999999999997</v>
      </c>
      <c r="H13" s="56">
        <v>35.79</v>
      </c>
      <c r="I13" s="59">
        <v>35.86</v>
      </c>
      <c r="J13" s="56">
        <v>41.21</v>
      </c>
      <c r="K13" s="57">
        <v>48.56</v>
      </c>
      <c r="L13" s="59">
        <v>40.11</v>
      </c>
      <c r="M13" s="69">
        <v>41.69</v>
      </c>
      <c r="N13" s="72">
        <v>57.93</v>
      </c>
    </row>
    <row r="14" spans="1:14" x14ac:dyDescent="0.15">
      <c r="A14" s="56" t="s">
        <v>57</v>
      </c>
      <c r="B14" s="56">
        <v>53.79</v>
      </c>
      <c r="C14" s="56">
        <v>32.17</v>
      </c>
      <c r="D14" s="56">
        <v>33.450000000000003</v>
      </c>
      <c r="E14" s="56">
        <v>33.33</v>
      </c>
      <c r="F14" s="56">
        <v>29.89</v>
      </c>
      <c r="G14" s="56">
        <v>33.86</v>
      </c>
      <c r="H14" s="59">
        <v>31.06</v>
      </c>
      <c r="I14" s="56">
        <v>41.34</v>
      </c>
      <c r="J14" s="59">
        <v>40.31</v>
      </c>
      <c r="K14" s="56">
        <v>46.27</v>
      </c>
      <c r="L14" s="56">
        <v>46.75</v>
      </c>
      <c r="M14" s="68">
        <v>42.59</v>
      </c>
      <c r="N14" s="72">
        <v>61.84</v>
      </c>
    </row>
    <row r="15" spans="1:14" x14ac:dyDescent="0.15">
      <c r="A15" s="56" t="s">
        <v>58</v>
      </c>
      <c r="B15" s="57">
        <v>56.44</v>
      </c>
      <c r="C15" s="57">
        <v>33.43</v>
      </c>
      <c r="D15" s="56">
        <v>28.74</v>
      </c>
      <c r="E15" s="56">
        <v>31.83</v>
      </c>
      <c r="F15" s="56">
        <v>31.91</v>
      </c>
      <c r="G15" s="56">
        <v>35.229999999999997</v>
      </c>
      <c r="H15" s="56">
        <v>44.81</v>
      </c>
      <c r="I15" s="57">
        <v>43.77</v>
      </c>
      <c r="J15" s="56">
        <v>44.22</v>
      </c>
      <c r="K15" s="60">
        <v>44.9</v>
      </c>
      <c r="L15" s="56">
        <v>43.49</v>
      </c>
      <c r="M15" s="70">
        <v>49.51</v>
      </c>
      <c r="N15" s="72">
        <v>60.39</v>
      </c>
    </row>
    <row r="16" spans="1:14" x14ac:dyDescent="0.15">
      <c r="A16" s="56" t="s">
        <v>59</v>
      </c>
      <c r="B16" s="59">
        <v>50.75</v>
      </c>
      <c r="C16" s="59">
        <v>27.66</v>
      </c>
      <c r="D16" s="59">
        <v>25.19</v>
      </c>
      <c r="E16" s="56">
        <v>32.17</v>
      </c>
      <c r="F16" s="61">
        <v>39.9</v>
      </c>
      <c r="G16" s="56">
        <v>39.24</v>
      </c>
      <c r="H16" s="57">
        <v>46.96</v>
      </c>
      <c r="I16" s="58">
        <v>43.3</v>
      </c>
      <c r="J16" s="57">
        <v>48.59</v>
      </c>
      <c r="K16" s="56">
        <v>45.77</v>
      </c>
      <c r="L16" s="56">
        <v>49.45</v>
      </c>
      <c r="M16" s="71">
        <v>49.4</v>
      </c>
      <c r="N16" s="73">
        <v>60.89</v>
      </c>
    </row>
    <row r="17" spans="1:14" x14ac:dyDescent="0.15">
      <c r="H17" s="80"/>
      <c r="I17" s="80"/>
      <c r="J17" s="80"/>
      <c r="K17" s="80"/>
      <c r="L17" s="80"/>
      <c r="M17" s="80"/>
      <c r="N17" s="80"/>
    </row>
    <row r="19" spans="1:14" x14ac:dyDescent="0.15">
      <c r="A19" s="55" t="s">
        <v>87</v>
      </c>
    </row>
    <row r="20" spans="1:14" x14ac:dyDescent="0.15">
      <c r="B20" s="62" t="s">
        <v>78</v>
      </c>
      <c r="C20" s="62" t="s">
        <v>72</v>
      </c>
      <c r="D20" s="62" t="s">
        <v>73</v>
      </c>
      <c r="G20" s="78"/>
      <c r="H20" s="78"/>
      <c r="I20" s="78"/>
      <c r="J20" s="78"/>
      <c r="K20" s="78"/>
      <c r="L20" s="78"/>
      <c r="M20" s="78"/>
      <c r="N20" s="78"/>
    </row>
    <row r="21" spans="1:14" x14ac:dyDescent="0.15">
      <c r="A21" s="56" t="s">
        <v>55</v>
      </c>
      <c r="B21" s="56"/>
      <c r="C21" s="57">
        <v>37.21</v>
      </c>
      <c r="D21" s="56">
        <v>47.17</v>
      </c>
      <c r="G21" s="78"/>
      <c r="H21" s="79"/>
      <c r="I21" s="78"/>
      <c r="J21" s="78"/>
      <c r="K21" s="79"/>
      <c r="L21" s="78"/>
      <c r="M21" s="78"/>
      <c r="N21" s="79"/>
    </row>
    <row r="22" spans="1:14" x14ac:dyDescent="0.15">
      <c r="A22" s="56" t="s">
        <v>56</v>
      </c>
      <c r="B22" s="56"/>
      <c r="C22" s="59">
        <v>32.24</v>
      </c>
      <c r="D22" s="59">
        <v>41.54</v>
      </c>
      <c r="G22" s="78"/>
      <c r="H22" s="78"/>
      <c r="I22" s="78"/>
      <c r="J22" s="78"/>
      <c r="K22" s="78"/>
      <c r="L22" s="78"/>
      <c r="M22" s="78"/>
      <c r="N22" s="78"/>
    </row>
    <row r="23" spans="1:14" x14ac:dyDescent="0.15">
      <c r="A23" s="56" t="s">
        <v>57</v>
      </c>
      <c r="B23" s="56">
        <v>43.72</v>
      </c>
      <c r="C23" s="56">
        <v>32.35</v>
      </c>
      <c r="D23" s="56">
        <v>43.53</v>
      </c>
      <c r="G23" s="78"/>
      <c r="H23" s="78"/>
      <c r="I23" s="78"/>
      <c r="J23" s="78"/>
      <c r="K23" s="78"/>
      <c r="L23" s="78"/>
      <c r="M23" s="78"/>
      <c r="N23" s="78"/>
    </row>
    <row r="24" spans="1:14" x14ac:dyDescent="0.15">
      <c r="A24" s="56" t="s">
        <v>58</v>
      </c>
      <c r="B24" s="57">
        <v>44.38</v>
      </c>
      <c r="C24" s="56">
        <v>34.01</v>
      </c>
      <c r="D24" s="56">
        <v>45.21</v>
      </c>
      <c r="G24" s="79"/>
      <c r="H24" s="78"/>
      <c r="I24" s="78"/>
      <c r="J24" s="78"/>
      <c r="K24" s="78"/>
      <c r="L24" s="78"/>
      <c r="M24" s="78"/>
      <c r="N24" s="78"/>
    </row>
    <row r="25" spans="1:14" x14ac:dyDescent="0.15">
      <c r="A25" s="56" t="s">
        <v>59</v>
      </c>
      <c r="B25" s="59">
        <v>39.51</v>
      </c>
      <c r="C25" s="56">
        <v>36.74</v>
      </c>
      <c r="D25" s="57">
        <v>47.35</v>
      </c>
    </row>
    <row r="28" spans="1:14" x14ac:dyDescent="0.15">
      <c r="A28" s="55" t="s">
        <v>88</v>
      </c>
    </row>
    <row r="29" spans="1:14" x14ac:dyDescent="0.15">
      <c r="A29" s="56" t="s">
        <v>59</v>
      </c>
      <c r="B29" s="62" t="s">
        <v>60</v>
      </c>
      <c r="C29" s="62" t="s">
        <v>61</v>
      </c>
      <c r="D29" s="62" t="s">
        <v>78</v>
      </c>
      <c r="F29" s="78"/>
      <c r="G29" s="79"/>
      <c r="H29" s="79"/>
      <c r="I29" s="79"/>
    </row>
    <row r="30" spans="1:14" x14ac:dyDescent="0.15">
      <c r="A30" s="56" t="s">
        <v>79</v>
      </c>
      <c r="B30" s="56">
        <f>B16</f>
        <v>50.75</v>
      </c>
      <c r="C30" s="56">
        <f>C16</f>
        <v>27.66</v>
      </c>
      <c r="D30" s="56">
        <f>B25</f>
        <v>39.51</v>
      </c>
      <c r="F30" s="78"/>
      <c r="G30" s="78"/>
      <c r="H30" s="78"/>
      <c r="I30" s="78"/>
    </row>
    <row r="31" spans="1:14" x14ac:dyDescent="0.15">
      <c r="A31" s="56" t="s">
        <v>30</v>
      </c>
      <c r="B31" s="56">
        <v>49.21</v>
      </c>
      <c r="C31" s="56">
        <v>36.67</v>
      </c>
      <c r="D31" s="56">
        <v>43.06</v>
      </c>
      <c r="F31" s="78"/>
      <c r="G31" s="78"/>
      <c r="H31" s="78"/>
      <c r="I31" s="78"/>
    </row>
    <row r="32" spans="1:14" x14ac:dyDescent="0.15">
      <c r="A32" s="56" t="s">
        <v>23</v>
      </c>
      <c r="B32" s="56">
        <f>B30-B31</f>
        <v>1.5399999999999991</v>
      </c>
      <c r="C32" s="56">
        <f>C30-C31</f>
        <v>-9.0100000000000016</v>
      </c>
      <c r="D32" s="56">
        <f>D30-D31</f>
        <v>-3.5500000000000043</v>
      </c>
      <c r="F32" s="78"/>
      <c r="G32" s="78"/>
      <c r="H32" s="78"/>
      <c r="I32" s="78"/>
    </row>
    <row r="33" spans="1:13" hidden="1" x14ac:dyDescent="0.15">
      <c r="A33" s="55" t="s">
        <v>26</v>
      </c>
    </row>
    <row r="34" spans="1:13" hidden="1" x14ac:dyDescent="0.15">
      <c r="B34" s="64" t="s">
        <v>18</v>
      </c>
      <c r="C34" s="64" t="s">
        <v>19</v>
      </c>
      <c r="D34" s="64" t="s">
        <v>20</v>
      </c>
      <c r="E34" s="64" t="s">
        <v>21</v>
      </c>
      <c r="F34" s="64" t="s">
        <v>22</v>
      </c>
    </row>
    <row r="35" spans="1:13" hidden="1" x14ac:dyDescent="0.15">
      <c r="A35" s="56" t="s">
        <v>27</v>
      </c>
      <c r="B35" s="56">
        <v>44.38</v>
      </c>
      <c r="C35" s="56">
        <v>34.01</v>
      </c>
      <c r="D35" s="56">
        <v>45.21</v>
      </c>
      <c r="E35" s="56">
        <v>48.77</v>
      </c>
      <c r="F35" s="56">
        <v>52.39</v>
      </c>
    </row>
    <row r="36" spans="1:13" hidden="1" x14ac:dyDescent="0.15">
      <c r="A36" s="56" t="s">
        <v>28</v>
      </c>
      <c r="B36" s="56">
        <v>50.66</v>
      </c>
      <c r="C36" s="56">
        <v>40.049999999999997</v>
      </c>
      <c r="D36" s="56">
        <v>48.95</v>
      </c>
      <c r="E36" s="56">
        <v>56.37</v>
      </c>
      <c r="F36" s="56">
        <v>57.18</v>
      </c>
    </row>
    <row r="37" spans="1:13" hidden="1" x14ac:dyDescent="0.15">
      <c r="A37" s="56" t="s">
        <v>23</v>
      </c>
      <c r="B37" s="56">
        <f>B35-B36</f>
        <v>-6.279999999999994</v>
      </c>
      <c r="C37" s="56">
        <f t="shared" ref="C37:F37" si="0">C35-C36</f>
        <v>-6.0399999999999991</v>
      </c>
      <c r="D37" s="56">
        <f t="shared" si="0"/>
        <v>-3.740000000000002</v>
      </c>
      <c r="E37" s="58">
        <f t="shared" si="0"/>
        <v>-7.5999999999999943</v>
      </c>
      <c r="F37" s="56">
        <f t="shared" si="0"/>
        <v>-4.7899999999999991</v>
      </c>
    </row>
    <row r="38" spans="1:13" hidden="1" x14ac:dyDescent="0.15"/>
    <row r="39" spans="1:13" hidden="1" x14ac:dyDescent="0.15">
      <c r="A39" s="55" t="s">
        <v>29</v>
      </c>
    </row>
    <row r="40" spans="1:13" hidden="1" x14ac:dyDescent="0.15">
      <c r="B40" s="64" t="s">
        <v>18</v>
      </c>
      <c r="C40" s="64" t="s">
        <v>19</v>
      </c>
      <c r="D40" s="64" t="s">
        <v>20</v>
      </c>
      <c r="E40" s="64" t="s">
        <v>21</v>
      </c>
      <c r="F40" s="64" t="s">
        <v>22</v>
      </c>
    </row>
    <row r="41" spans="1:13" hidden="1" x14ac:dyDescent="0.15">
      <c r="A41" s="56" t="s">
        <v>27</v>
      </c>
      <c r="B41" s="56">
        <v>44.38</v>
      </c>
      <c r="C41" s="56">
        <v>34.01</v>
      </c>
      <c r="D41" s="56">
        <v>45.21</v>
      </c>
      <c r="E41" s="56">
        <v>48.77</v>
      </c>
      <c r="F41" s="56">
        <v>52.39</v>
      </c>
    </row>
    <row r="42" spans="1:13" hidden="1" x14ac:dyDescent="0.15">
      <c r="A42" s="56" t="s">
        <v>30</v>
      </c>
      <c r="B42" s="56">
        <v>43.23</v>
      </c>
      <c r="C42" s="56">
        <v>33.64</v>
      </c>
      <c r="D42" s="56">
        <v>39.340000000000003</v>
      </c>
      <c r="E42" s="56">
        <v>45.01</v>
      </c>
      <c r="F42" s="56">
        <v>48.95</v>
      </c>
    </row>
    <row r="43" spans="1:13" hidden="1" x14ac:dyDescent="0.15">
      <c r="A43" s="56" t="s">
        <v>23</v>
      </c>
      <c r="B43" s="56">
        <f>B41-B42</f>
        <v>1.1500000000000057</v>
      </c>
      <c r="C43" s="56">
        <f t="shared" ref="C43:F43" si="1">C41-C42</f>
        <v>0.36999999999999744</v>
      </c>
      <c r="D43" s="56">
        <f t="shared" si="1"/>
        <v>5.8699999999999974</v>
      </c>
      <c r="E43" s="58">
        <f t="shared" si="1"/>
        <v>3.7600000000000051</v>
      </c>
      <c r="F43" s="56">
        <f t="shared" si="1"/>
        <v>3.4399999999999977</v>
      </c>
      <c r="G43" s="55" t="s">
        <v>31</v>
      </c>
    </row>
    <row r="44" spans="1:13" hidden="1" x14ac:dyDescent="0.15"/>
    <row r="45" spans="1:13" hidden="1" x14ac:dyDescent="0.15"/>
    <row r="46" spans="1:13" hidden="1" x14ac:dyDescent="0.15"/>
    <row r="47" spans="1:13" hidden="1" x14ac:dyDescent="0.15">
      <c r="A47" s="55" t="s">
        <v>32</v>
      </c>
    </row>
    <row r="48" spans="1:13" hidden="1" x14ac:dyDescent="0.15">
      <c r="M48" s="65" t="s">
        <v>33</v>
      </c>
    </row>
    <row r="49" spans="11:13" hidden="1" x14ac:dyDescent="0.15">
      <c r="K49" s="55">
        <v>1</v>
      </c>
      <c r="L49" s="55" t="s">
        <v>34</v>
      </c>
      <c r="M49" s="66">
        <v>37.47</v>
      </c>
    </row>
    <row r="50" spans="11:13" hidden="1" x14ac:dyDescent="0.15">
      <c r="K50" s="55">
        <v>2</v>
      </c>
      <c r="L50" s="55" t="s">
        <v>28</v>
      </c>
      <c r="M50" s="66">
        <v>34.1</v>
      </c>
    </row>
    <row r="51" spans="11:13" hidden="1" x14ac:dyDescent="0.15">
      <c r="K51" s="55">
        <v>3</v>
      </c>
      <c r="L51" s="55" t="s">
        <v>35</v>
      </c>
      <c r="M51" s="66">
        <v>30.41</v>
      </c>
    </row>
    <row r="52" spans="11:13" hidden="1" x14ac:dyDescent="0.15">
      <c r="K52" s="55">
        <v>4</v>
      </c>
      <c r="L52" s="55" t="s">
        <v>36</v>
      </c>
      <c r="M52" s="66">
        <v>29.56</v>
      </c>
    </row>
    <row r="53" spans="11:13" hidden="1" x14ac:dyDescent="0.15">
      <c r="K53" s="55">
        <v>5</v>
      </c>
      <c r="L53" s="55" t="s">
        <v>37</v>
      </c>
      <c r="M53" s="66">
        <v>29.17</v>
      </c>
    </row>
    <row r="54" spans="11:13" hidden="1" x14ac:dyDescent="0.15">
      <c r="K54" s="55">
        <v>6</v>
      </c>
      <c r="L54" s="63" t="s">
        <v>27</v>
      </c>
      <c r="M54" s="67">
        <v>28.79</v>
      </c>
    </row>
    <row r="55" spans="11:13" hidden="1" x14ac:dyDescent="0.15">
      <c r="K55" s="55">
        <v>7</v>
      </c>
      <c r="L55" s="55" t="s">
        <v>38</v>
      </c>
      <c r="M55" s="66">
        <v>27.19</v>
      </c>
    </row>
    <row r="56" spans="11:13" hidden="1" x14ac:dyDescent="0.15">
      <c r="K56" s="55">
        <v>8</v>
      </c>
      <c r="L56" s="55" t="s">
        <v>39</v>
      </c>
      <c r="M56" s="66">
        <v>26.39</v>
      </c>
    </row>
    <row r="57" spans="11:13" hidden="1" x14ac:dyDescent="0.15">
      <c r="K57" s="55">
        <v>9</v>
      </c>
      <c r="L57" s="55" t="s">
        <v>40</v>
      </c>
      <c r="M57" s="66">
        <v>26.26</v>
      </c>
    </row>
    <row r="58" spans="11:13" hidden="1" x14ac:dyDescent="0.15">
      <c r="K58" s="55">
        <v>10</v>
      </c>
      <c r="L58" s="55" t="s">
        <v>41</v>
      </c>
      <c r="M58" s="66">
        <v>26.04</v>
      </c>
    </row>
    <row r="59" spans="11:13" hidden="1" x14ac:dyDescent="0.15">
      <c r="K59" s="55">
        <v>11</v>
      </c>
      <c r="L59" s="55" t="s">
        <v>42</v>
      </c>
      <c r="M59" s="66">
        <v>24.65</v>
      </c>
    </row>
    <row r="60" spans="11:13" hidden="1" x14ac:dyDescent="0.15">
      <c r="K60" s="55">
        <v>12</v>
      </c>
      <c r="L60" s="55" t="s">
        <v>43</v>
      </c>
      <c r="M60" s="66">
        <v>24.41</v>
      </c>
    </row>
    <row r="61" spans="11:13" hidden="1" x14ac:dyDescent="0.15">
      <c r="K61" s="55">
        <v>13</v>
      </c>
      <c r="L61" s="55" t="s">
        <v>44</v>
      </c>
      <c r="M61" s="66">
        <v>24.17</v>
      </c>
    </row>
    <row r="62" spans="11:13" hidden="1" x14ac:dyDescent="0.15">
      <c r="K62" s="55">
        <v>14</v>
      </c>
      <c r="L62" s="55" t="s">
        <v>45</v>
      </c>
      <c r="M62" s="66">
        <v>24.1</v>
      </c>
    </row>
    <row r="63" spans="11:13" hidden="1" x14ac:dyDescent="0.15">
      <c r="K63" s="55">
        <v>15</v>
      </c>
      <c r="L63" s="55" t="s">
        <v>46</v>
      </c>
      <c r="M63" s="66">
        <v>23.46</v>
      </c>
    </row>
    <row r="64" spans="11:13" hidden="1" x14ac:dyDescent="0.15">
      <c r="K64" s="55">
        <v>16</v>
      </c>
      <c r="L64" s="55" t="s">
        <v>47</v>
      </c>
      <c r="M64" s="66">
        <v>23.36</v>
      </c>
    </row>
    <row r="65" spans="11:13" hidden="1" x14ac:dyDescent="0.15">
      <c r="K65" s="55">
        <v>17</v>
      </c>
      <c r="L65" s="55" t="s">
        <v>48</v>
      </c>
      <c r="M65" s="66">
        <v>20.59</v>
      </c>
    </row>
    <row r="66" spans="11:13" hidden="1" x14ac:dyDescent="0.15">
      <c r="K66" s="55">
        <v>18</v>
      </c>
      <c r="L66" s="55" t="s">
        <v>49</v>
      </c>
      <c r="M66" s="66">
        <v>20.03</v>
      </c>
    </row>
    <row r="67" spans="11:13" hidden="1" x14ac:dyDescent="0.15">
      <c r="K67" s="55">
        <v>19</v>
      </c>
      <c r="L67" s="55" t="s">
        <v>50</v>
      </c>
      <c r="M67" s="66">
        <v>19.7</v>
      </c>
    </row>
    <row r="68" spans="11:13" hidden="1" x14ac:dyDescent="0.15">
      <c r="K68" s="55">
        <v>20</v>
      </c>
      <c r="L68" s="55" t="s">
        <v>51</v>
      </c>
      <c r="M68" s="66">
        <v>18.89</v>
      </c>
    </row>
    <row r="69" spans="11:13" hidden="1" x14ac:dyDescent="0.15">
      <c r="K69" s="55">
        <v>21</v>
      </c>
      <c r="L69" s="55" t="s">
        <v>52</v>
      </c>
      <c r="M69" s="66">
        <v>18.29</v>
      </c>
    </row>
    <row r="70" spans="11:13" hidden="1" x14ac:dyDescent="0.15">
      <c r="K70" s="55">
        <v>22</v>
      </c>
      <c r="L70" s="55" t="s">
        <v>53</v>
      </c>
      <c r="M70" s="66">
        <v>18.27</v>
      </c>
    </row>
    <row r="71" spans="11:13" hidden="1" x14ac:dyDescent="0.15">
      <c r="K71" s="55">
        <v>23</v>
      </c>
      <c r="L71" s="55" t="s">
        <v>54</v>
      </c>
      <c r="M71" s="66">
        <v>17.329999999999998</v>
      </c>
    </row>
    <row r="72" spans="11:13" hidden="1" x14ac:dyDescent="0.15"/>
    <row r="73" spans="11:13" hidden="1" x14ac:dyDescent="0.15"/>
    <row r="74" spans="11:13" hidden="1" x14ac:dyDescent="0.15"/>
    <row r="75" spans="11:13" hidden="1" x14ac:dyDescent="0.15"/>
    <row r="76" spans="11:13" hidden="1" x14ac:dyDescent="0.15"/>
    <row r="77" spans="11:13" hidden="1" x14ac:dyDescent="0.15"/>
    <row r="78" spans="11:13" hidden="1" x14ac:dyDescent="0.15"/>
    <row r="79" spans="11:13" hidden="1" x14ac:dyDescent="0.15"/>
    <row r="80" spans="11:13" hidden="1" x14ac:dyDescent="0.15"/>
    <row r="81" spans="1:1" hidden="1" x14ac:dyDescent="0.15"/>
    <row r="82" spans="1:1" hidden="1" x14ac:dyDescent="0.15"/>
    <row r="83" spans="1:1" hidden="1" x14ac:dyDescent="0.15"/>
    <row r="84" spans="1:1" hidden="1" x14ac:dyDescent="0.15"/>
    <row r="85" spans="1:1" hidden="1" x14ac:dyDescent="0.15"/>
    <row r="86" spans="1:1" hidden="1" x14ac:dyDescent="0.15"/>
    <row r="87" spans="1:1" hidden="1" x14ac:dyDescent="0.15"/>
    <row r="88" spans="1:1" hidden="1" x14ac:dyDescent="0.15"/>
    <row r="89" spans="1:1" x14ac:dyDescent="0.15">
      <c r="A89" s="55" t="s">
        <v>84</v>
      </c>
    </row>
  </sheetData>
  <phoneticPr fontId="16"/>
  <pageMargins left="0.70866141732283472" right="0.70866141732283472" top="0.74803149606299213" bottom="0.74803149606299213" header="0.31496062992125984" footer="0.31496062992125984"/>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c a d a b a - 4 2 8 d - 4 d 8 9 - 9 5 5 3 - 2 a 2 2 a 5 7 4 6 5 7 9 "   x m l n s = " h t t p : / / s c h e m a s . m i c r o s o f t . c o m / D a t a M a s h u p " > A A A A A P 4 I A A B Q S w M E F A A C A A g A U X p 5 U 9 4 p f n y k A A A A 9 Q A A A B I A H A B D b 2 5 m a W c v U G F j a 2 F n Z S 5 4 b W w g o h g A K K A U A A A A A A A A A A A A A A A A A A A A A A A A A A A A h Y 8 x D o I w G I W v Q r r T 1 h o T J D 9 l c D O S k J g Y 1 6 Z U q E I x t F j u 5 u C R v I I Y R d 0 c 3 / e + 4 b 3 7 9 Q b p 0 N T B R X V W t y Z B M 0 x R o I x s C 2 3 K B P X u E E Y o 5 Z A L e R K l C k b Z 2 H i w R Y I q 5 8 4 x I d 5 7 7 O e 4 7 U r C K J 2 R f b b Z y k o 1 A n 1 k / V 8 O t b F O G K k Q h 9 1 r D G d 4 S f E i Y p g C m R h k 2 n x 7 N s 5 9 t j 8 Q V n 3 t + k 7 x o w j X O Z A p A n l f 4 A 9 Q S w M E F A A C A A g A U X p 5 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F 6 e V N 7 K 7 w N + A U A A E Q r A A A T A B w A R m 9 y b X V s Y X M v U 2 V j d G l v b j E u b S C i G A A o o B Q A A A A A A A A A A A A A A A A A A A A A A A A A A A D t m d t P 2 1 Y c x 9 + R + B 8 s 8 5 J o U Z R j J 4 V u S 6 u u K 1 o 1 a d q g 0 h 6 S C B l y O q I m d u c 4 H Q g h k V h t u b W A x q U d 4 9 Y i 0 a 0 r a t d N U A r l f + m J c 3 n q v 7 B j m z h O 8 L H j J V u L G l 6 A E 5 / v 7 + p z f h 8 l D Y e k h M B T / f p v 8 F l n R 2 d H e p g T Y Z x S V t e L z x a p M J W E U m c H h X 9 Q 7 g j J h y j 3 C i / 2 C s k 4 F P 2 9 i S R M e + h o F A T 8 o M c P g L 8 7 O i y k Y D R w L g 3 5 G 6 M C E 3 2 7 M t c X Y E t b d 8 o P H 5 W z + 9 F L I B R g B 4 p 7 c 8 r M w + K v 2 f L E h r L 5 I l p 6 u p 8 / m C l v 3 i 7 9 f l z Y e B 0 N A G M l G m C U / V x x 8 a C w t o C y + 8 X b O / n D X 6 K 6 e 7 T X p / v W R S N 5 C e U e I / k p y h 1 j N 7 G p w v Q 6 y u L F W Z T d K K + t l 7 a e F L c P U H a X U r 0 G N I 7 i G j e Y h P 5 + m M T x 9 w k / p T 1 G i D 4 K c k P D V O S S J I m J w Y w E 0 7 G L k a 8 S 8 T j k Y x e p z y 9 Q k p i B F e M o h 4 2 + 0 u x u l p c f F Z a e Y y v K w i H K v l T u Y o s r w L B 1 K R 6 / L C Q z K d 7 z L z z 2 U f q e L Z T b V r d h I 9 t T h b l V + s R b y w 8 9 k c s C L 0 F e i n m r y V L m 7 y l T 9 1 B 2 V n 1 m 9 S / D q D K 5 Q p k y 0 w d 5 L g V 1 h 9 X k O I X p o 8 b o b / A O 1 d N + I S M O Q b / 2 7 3 j F s j I 1 X X 6 4 b Z j L v 1 5 W J S Z N C d K L U T H p 5 K l q 0 G y I m K G q B y + W y s s z h g y S 7 6 g F l 5 f x 0 z V + X B m 5 y f F x 7 e + T g h F 9 t y m L r q U L q A 7 i J F r W C D d D 7 m 8 k v 0 T y C l 6 v K S T t N e p W n 4 L 1 G c P d a y L H p 6 8 L Y k q 3 d W 3 0 J r b l E K t v r D 5 5 E t 5 G S X B E G l c T q 0 u B y j r H j 5 q W G e t l 1 n o 5 a L 0 c s l 4 + Z 7 3 c b b 3 c Y 7 1 8 3 n o Z B A j r h D g B I V D A k v J F i B W E S B s I 4 Q J C v K C H J H S e 8 A F D i J m p i d l 4 R e r O J a N / S l u z V m f m 6 a 4 8 O Y 7 U k 0 d 3 O I b 3 0 W 9 X Z m g v 4 S B Q 3 + b q o Z M S b l U P H b I z v p r A z b G a 4 z P X 0 V w 7 c 7 n M J T J X p V q J R p J T f 4 j p 2 T k V q J E d 0 7 s X U 6 8 U G k 3 M g 6 D y f E 5 Z U 6 8 7 N L H w 7 n C y 7 m L E V 8 K 7 w y n / S D I 9 Q u O q x S l r l V B + f x o L l R 8 c 5 1 9 n 1 X u z C a 1 z p Z X t 8 t 1 Z e 4 9 A g O k u 7 D x Q D u e U v d 3 C 6 v E n j r L d + f 2 p 4 p P d J g P t U W 4 / V V 4 + b 1 L l f P 5 g U d m 4 X 1 x 1 c M d 1 l E w A + 1 e W 7 x e O N u y V n Z V A / m B J 2 V t r t Y O M s r 2 D v b P v E c p R h i 2 + u V + W 9 9 x 5 N w A A C O S P d w v P H j s a C B b f H C l v H L r Q U S V U W H t R m J w v T v z R y E v h 9 X Z 2 J H j n 9 9 4 8 N i N 5 A c m / I X l L m y P V R 9 V j w e 5 + p 1 J Q 4 q j I 1 f S 3 n I i d l a D 4 X Q a K o 2 F 1 w v R R X y R 4 T h y 9 i u d O K X E 9 A c W w n R Q e O P B p H q b 1 T f j f e t E + + G M m g d 3 U x G N m v 2 1 k q w M N i Q a u j A z B p P 9 7 Q b w x K A g 3 P B Y 5 8 F F 8 J p n 0 1 Y z N X T Q D P K x 3 o H 8 Y Q k n V N i T H I l c l m A r r n 9 O + r x N 8 P E z r j 8 X G I 1 9 y E h e r V q Z W p s G Y i K F 8 a G C D 5 G k k / 4 x y f 2 o e 7 i F 5 B w c E a p I V G D d G f H O / W u 3 T s h O h e j O 8 B n x a T + B m i S f 4 H 9 Q r e o y m 4 Q h M 3 U x y Y i + e J T N J T h s M 6 U / p R r q D H q e p m O l F s H i G l H W r l v F S 4 Q v V p 1 v T c i 1 o O 1 W i k u T T c q Y C V F R r O / I E q z 2 M 9 8 y 0 4 E f N 1 l q l T j z u s n m k j d m V T L w P 1 D 6 p 0 m n c t i 2 Z z f 2 g P d A m 7 z Z 5 u y T v u l K 1 w f u D B + + w e + 4 W R M p S o y l S J o m 6 4 W S S h h t K J m k 0 y 8 g E X d e E T N J p i o 9 J o i 3 C W p K 8 C 6 h t D Y s y 9 i y q j 6 U t 4 9 H K r f x f M q n t J O 0 I C Q y R S 4 M O g B B s j E u D L r n 0 T I H B 2 W F T L a 2 1 f G o 3 G b r A V K Z J T L X s w B Z 0 o S W m B l 1 j K n t 2 u v E j x 1 T W G V P Z N q Z W M / F + M J V 1 i a m s E 6 a y b U x t Y 2 o b U z 8 W T H X / x S 6 J P V x 9 8 U c S e R / f p 7 F O D M O 2 l m H Y / 4 F h b M Y s x w m S J T J M y G F 6 D D X G M C H X D H O G p s a z x D B s w w x j U w C r D m q S Y S w 7 s A V d a M k w o Q Y Z p n R 8 p E x v A l I a K j N Y a j D B Q 8 + Y 3 h W + 2 i / o f L U g N O 6 1 M v k P U E s B A i 0 A F A A C A A g A U X p 5 U 9 4 p f n y k A A A A 9 Q A A A B I A A A A A A A A A A A A A A A A A A A A A A E N v b m Z p Z y 9 Q Y W N r Y W d l L n h t b F B L A Q I t A B Q A A g A I A F F 6 e V M P y u m r p A A A A O k A A A A T A A A A A A A A A A A A A A A A A P A A A A B b Q 2 9 u d G V u d F 9 U e X B l c 1 0 u e G 1 s U E s B A i 0 A F A A C A A g A U X p 5 U 3 s r v A 3 4 B Q A A R C s A A B M A A A A A A A A A A A A A A A A A 4 Q E A A E Z v c m 1 1 b G F z L 1 N l Y 3 R p b 2 4 x L m 1 Q S w U G A A A A A A M A A w D C A A A A J g g 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I c A A A A A A A B a 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J n Q U F B Q U F B Q U F B R j R n M G R B N D Q y V H F L N D h y O E 1 J c H R M S 0 9 X Y m 5 1 Z X R s Q 0 R q Z 1 l 2 a m d v b m p n N V h q Z 3 F I a m d x V G p n N n Z q Z 3 B M b H B J b m 1 q N X Z q Z 1 p u a m d v c 0 F B Q U F B Q U F B Q U F B Q U F z d 2 x q R 0 d u R l d F a T h 3 T H J Z T j l z K 0 Z o Y m p n N W p q Z z Z 2 a m c 1 S G p n N 3 d n N D R L d j Q 0 S 2 8 0 N E 9 x Q U F F R j R n M G R B N D Q y V H F L N D h y O E 1 J c H R M Q U F B Q U F B Q U F B Q U F T d H V P c 1 B q S z R S Y U t S V C 9 Y N m 5 G V F l M T 1 d i b n V l d G x D Q W 9 N a W t n N D R H T D Q 0 S 0 o 0 N E 9 W N D R L a D Q 0 S 2 s 0 N E 9 y N D R L U z V h U 0 o 1 b y t i N D R H W j Q 0 S 0 x B Q U F D Q U F B Q U F B Q U F B R 2 5 4 U 3 V Y T U l M a E t u T G R u R 2 t O U T F H T V c 0 N E 9 Z N D R P c j Q 0 T 1 I 0 N E 8 4 S U 9 P Q 3 I r T 0 N x T 0 9 E c W d B Q k V y Y m p y R D R 5 d U V X a W t V L z E r c H h V M k F B Q U F B Q U F B Q U F B T X d C M 0 U 2 W k 5 a V U d w N T R W d 2 Z 0 V T B R a X p s b T U 3 b n J a U W d L R E 1 w S U 9 P Q m k r T 0 N p Z U 9 E b G V P Q 2 9 l T 0 N w T 0 9 E c S t P Q 2 t 1 V 2 t p Z W F Q b S t P Q m 1 l T 0 N p d 0 F B Q k F B Q U F B Q U F B Q U I w d D k 1 U j h i a 1 Z U N H Z x e m N m Y k J 6 K y t G d U 9 E b U 9 P R H E r T 0 R r Z U 9 E d k N E a m d x L 2 p n c W p q Z z Z v Q U F U T U F k e E 9 t V F d W Q n F l Z U Z j S D d W T k V J Q U F B Q U E i I C 8 + P C 9 T d G F i b G V F b n R y a W V z P j w v S X R l b T 4 8 S X R l b T 4 8 S X R l b U x v Y 2 F 0 a W 9 u P j x J d G V t V H l w Z T 5 G b 3 J t d W x h P C 9 J d G V t V H l w Z T 4 8 S X R l b V B h d G g + U 2 V j d G l v b j E v J U U 1 J T l C J T l F J U U 3 J U F E J T k 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j g 4 r j g 5 P j g r L j g 7 z j g r f j g 6 f j g 7 M i I C 8 + P E V u d H J 5 I F R 5 c G U 9 I k 5 h b W V V c G R h d G V k Q W Z 0 Z X J G a W x s I i B W Y W x 1 Z T 0 i b D A i I C 8 + P E V u d H J 5 I F R 5 c G U 9 I l J l c 3 V s d F R 5 c G U i I F Z h b H V l P S J z V G F i b G U i I C 8 + P E V u d H J 5 I F R 5 c G U 9 I k J 1 Z m Z l c k 5 l e H R S Z W Z y Z X N o I i B W Y W x 1 Z T 0 i b D E i I C 8 + P E V u d H J 5 I F R 5 c G U 9 I k Z p b G x U Y X J n Z X Q i I F Z h b H V l P S J z 5 Z u e 5 6 2 U I i A v P j x F b n R y e S B U e X B l P S J G a W x s Z W R D b 2 1 w b G V 0 Z V J l c 3 V s d F R v V 2 9 y a 3 N o Z W V 0 I i B W Y W x 1 Z T 0 i b D E i I C 8 + P E V u d H J 5 I F R 5 c G U 9 I l J l b G F 0 a W 9 u c 2 h p c E l u Z m 9 D b 2 5 0 Y W l u Z X I i I F Z h b H V l P S J z e y Z x d W 9 0 O 2 N v b H V t b k N v d W 5 0 J n F 1 b 3 Q 7 O j E z L C Z x d W 9 0 O 2 t l e U N v b H V t b k 5 h b W V z J n F 1 b 3 Q 7 O l t d L C Z x d W 9 0 O 3 F 1 Z X J 5 U m V s Y X R p b 2 5 z a G l w c y Z x d W 9 0 O z p b X S w m c X V v d D t j b 2 x 1 b W 5 J Z G V u d G l 0 a W V z J n F 1 b 3 Q 7 O l s m c X V v d D t T Z W N 0 a W 9 u M S / l m 5 7 n r Z Q v 5 a S J 5 p u 0 4 4 G V 4 4 K M 4 4 G f 5 Z 6 L L n t T b 3 V y Y 2 U u T m F t Z S w w f S Z x d W 9 0 O y w m c X V v d D t T Z W N 0 a W 9 u M S / l m 5 7 n r Z Q v 5 a S J 5 p u 0 4 4 G V 4 4 K M 4 4 G f 5 Z 6 L L n t D b 2 x 1 b W 4 x L D F 9 J n F 1 b 3 Q 7 L C Z x d W 9 0 O 1 N l Y 3 R p b 2 4 x L + W b n u e t l C / l p I n m m 7 T j g Z X j g o z j g Z / l n o s u e 0 N v b H V t b j I s M n 0 m c X V v d D s s J n F 1 b 3 Q 7 U 2 V j d G l v b j E v 5 Z u e 5 6 2 U L + W k i e a b t O O B l e O C j O O B n + W e i y 5 7 Q 2 9 s d W 1 u M y w z f S Z x d W 9 0 O y w m c X V v d D t T Z W N 0 a W 9 u M S / l m 5 7 n r Z Q v 5 a S J 5 p u 0 4 4 G V 4 4 K M 4 4 G f 5 Z 6 L L n t D b 2 x 1 b W 4 0 L D R 9 J n F 1 b 3 Q 7 L C Z x d W 9 0 O 1 N l Y 3 R p b 2 4 x L + W b n u e t l C / l p I n m m 7 T j g Z X j g o z j g Z / l n o s u e 0 N v b H V t b j U s N X 0 m c X V v d D s s J n F 1 b 3 Q 7 U 2 V j d G l v b j E v 5 Z u e 5 6 2 U L + W k i e a b t O O B l e O C j O O B n + W e i y 5 7 Q 2 9 s d W 1 u N i w 2 f S Z x d W 9 0 O y w m c X V v d D t T Z W N 0 a W 9 u M S / l m 5 7 n r Z Q v 5 a S J 5 p u 0 4 4 G V 4 4 K M 4 4 G f 5 Z 6 L L n t D b 2 x 1 b W 4 3 L D d 9 J n F 1 b 3 Q 7 L C Z x d W 9 0 O 1 N l Y 3 R p b 2 4 x L + W b n u e t l C / l p I n m m 7 T j g Z X j g o z j g Z / l n o s u e 0 N v b H V t b j g s O H 0 m c X V v d D s s J n F 1 b 3 Q 7 U 2 V j d G l v b j E v 5 Z u e 5 6 2 U L + W k i e a b t O O B l e O C j O O B n + W e i y 5 7 Q 2 9 s d W 1 u O S w 5 f S Z x d W 9 0 O y w m c X V v d D t T Z W N 0 a W 9 u M S / l m 5 7 n r Z Q v 5 a S J 5 p u 0 4 4 G V 4 4 K M 4 4 G f 5 Z 6 L L n t D b 2 x 1 b W 4 x M C w x M H 0 m c X V v d D s s J n F 1 b 3 Q 7 U 2 V j d G l v b j E v 5 Z u e 5 6 2 U L + W k i e a b t O O B l e O C j O O B n + W e i y 5 7 Q 2 9 s d W 1 u M T E s M T F 9 J n F 1 b 3 Q 7 L C Z x d W 9 0 O 1 N l Y 3 R p b 2 4 x L + W b n u e t l C / l p I n m m 7 T j g Z X j g o z j g Z / l n o s u e 0 N v b H V t b j E 4 L D E 4 f S Z x d W 9 0 O 1 0 s J n F 1 b 3 Q 7 Q 2 9 s d W 1 u Q 2 9 1 b n Q m c X V v d D s 6 M T M s J n F 1 b 3 Q 7 S 2 V 5 Q 2 9 s d W 1 u T m F t Z X M m c X V v d D s 6 W 1 0 s J n F 1 b 3 Q 7 Q 2 9 s d W 1 u S W R l b n R p d G l l c y Z x d W 9 0 O z p b J n F 1 b 3 Q 7 U 2 V j d G l v b j E v 5 Z u e 5 6 2 U L + W k i e a b t O O B l e O C j O O B n + W e i y 5 7 U 2 9 1 c m N l L k 5 h b W U s M H 0 m c X V v d D s s J n F 1 b 3 Q 7 U 2 V j d G l v b j E v 5 Z u e 5 6 2 U L + W k i e a b t O O B l e O C j O O B n + W e i y 5 7 Q 2 9 s d W 1 u M S w x f S Z x d W 9 0 O y w m c X V v d D t T Z W N 0 a W 9 u M S / l m 5 7 n r Z Q v 5 a S J 5 p u 0 4 4 G V 4 4 K M 4 4 G f 5 Z 6 L L n t D b 2 x 1 b W 4 y L D J 9 J n F 1 b 3 Q 7 L C Z x d W 9 0 O 1 N l Y 3 R p b 2 4 x L + W b n u e t l C / l p I n m m 7 T j g Z X j g o z j g Z / l n o s u e 0 N v b H V t b j M s M 3 0 m c X V v d D s s J n F 1 b 3 Q 7 U 2 V j d G l v b j E v 5 Z u e 5 6 2 U L + W k i e a b t O O B l e O C j O O B n + W e i y 5 7 Q 2 9 s d W 1 u N C w 0 f S Z x d W 9 0 O y w m c X V v d D t T Z W N 0 a W 9 u M S / l m 5 7 n r Z Q v 5 a S J 5 p u 0 4 4 G V 4 4 K M 4 4 G f 5 Z 6 L L n t D b 2 x 1 b W 4 1 L D V 9 J n F 1 b 3 Q 7 L C Z x d W 9 0 O 1 N l Y 3 R p b 2 4 x L + W b n u e t l C / l p I n m m 7 T j g Z X j g o z j g Z / l n o s u e 0 N v b H V t b j Y s N n 0 m c X V v d D s s J n F 1 b 3 Q 7 U 2 V j d G l v b j E v 5 Z u e 5 6 2 U L + W k i e a b t O O B l e O C j O O B n + W e i y 5 7 Q 2 9 s d W 1 u N y w 3 f S Z x d W 9 0 O y w m c X V v d D t T Z W N 0 a W 9 u M S / l m 5 7 n r Z Q v 5 a S J 5 p u 0 4 4 G V 4 4 K M 4 4 G f 5 Z 6 L L n t D b 2 x 1 b W 4 4 L D h 9 J n F 1 b 3 Q 7 L C Z x d W 9 0 O 1 N l Y 3 R p b 2 4 x L + W b n u e t l C / l p I n m m 7 T j g Z X j g o z j g Z / l n o s u e 0 N v b H V t b j k s O X 0 m c X V v d D s s J n F 1 b 3 Q 7 U 2 V j d G l v b j E v 5 Z u e 5 6 2 U L + W k i e a b t O O B l e O C j O O B n + W e i y 5 7 Q 2 9 s d W 1 u M T A s M T B 9 J n F 1 b 3 Q 7 L C Z x d W 9 0 O 1 N l Y 3 R p b 2 4 x L + W b n u e t l C / l p I n m m 7 T j g Z X j g o z j g Z / l n o s u e 0 N v b H V t b j E x L D E x f S Z x d W 9 0 O y w m c X V v d D t T Z W N 0 a W 9 u M S / l m 5 7 n r Z Q v 5 a S J 5 p u 0 4 4 G V 4 4 K M 4 4 G f 5 Z 6 L L n t D b 2 x 1 b W 4 x O C w x O H 0 m c X V v d D t d L C Z x d W 9 0 O 1 J l b G F 0 a W 9 u c 2 h p c E l u Z m 8 m c X V v d D s 6 W 1 1 9 I i A v P j x F b n R y e S B U e X B l P S J G a W x s U 3 R h d H V z I i B W Y W x 1 Z T 0 i c 0 N v b X B s Z X R l I i A v P j x F b n R y e S B U e X B l P S J G a W x s Q 2 9 s d W 1 u T m F t Z X M i I F Z h b H V l P S J z W y Z x d W 9 0 O 1 N v d X J j Z S 5 O Y W 1 l J n F 1 b 3 Q 7 L C 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4 J n F 1 b 3 Q 7 X S I g L z 4 8 R W 5 0 c n k g V H l w Z T 0 i R m l s b E N v b H V t b l R 5 c G V z I i B W Y W x 1 Z T 0 i c 0 J n Q U F B Q U F B Q U F B Q U F B Q U F C Z z 0 9 I i A v P j x F b n R y e S B U e X B l P S J G a W x s T G F z d F V w Z G F 0 Z W Q i I F Z h b H V l P S J k M j A y M S 0 x M S 0 y N V Q w N j o w N T o z O S 4 0 N D k 3 M j I 1 W i I g L z 4 8 R W 5 0 c n k g V H l w Z T 0 i R m l s b E V y c m 9 y Q 2 9 1 b n Q i I F Z h b H V l P S J s M C I g L z 4 8 R W 5 0 c n k g V H l w Z T 0 i R m l s b E V y c m 9 y Q 2 9 k Z S I g V m F s d W U 9 I n N V b m t u b 3 d u I i A v P j x F b n R y e S B U e X B l P S J G a W x s Q 2 9 1 b n Q i I F Z h b H V l P S J s O D M y I i A v P j x F b n R y e S B U e X B l P S J R d W V y e U l E I i B W Y W x 1 Z T 0 i c z I 3 Y z A 2 N W Y x L T g x Z D I t N D V j M C 1 i N D Y w L T A y Y z k 2 M W M 2 O T l l M S I g L z 4 8 R W 5 0 c n k g V H l w Z T 0 i Q W R k Z W R U b 0 R h d G F N b 2 R l b C I g V m F s d W U 9 I m w w I i A v P j w v U 3 R h Y m x l R W 5 0 c m l l c z 4 8 L 0 l 0 Z W 0 + P E l 0 Z W 0 + P E l 0 Z W 1 M b 2 N h d G l v b j 4 8 S X R l b V R 5 c G U + R m 9 y b X V s Y T w v S X R l b V R 5 c G U + P E l 0 Z W 1 Q Y X R o P l N l Y 3 R p b 2 4 x L y V F N S U 5 Q i U 5 R S V F N y V B R C U 5 N C 8 l R T M l O D I l Q k Q l R T M l O D M l Q k M l R T M l O D I l Q j k 8 L 0 l 0 Z W 1 Q Y X R o P j w v S X R l b U x v Y 2 F 0 a W 9 u P j x T d G F i b G V F b n R y a W V z I C 8 + P C 9 J d G V t P j x J d G V t P j x J d G V t T G 9 j Y X R p b 2 4 + P E l 0 Z W 1 U e X B l P k Z v c m 1 1 b G E 8 L 0 l 0 Z W 1 U e X B l P j x J d G V t U G F 0 a D 5 T Z W N 0 a W 9 u M S 8 l R T M l O D M l O T E l R T M l O D M l Q T k l R T M l O D M l Q T E l R T M l O D M l Q k M l R T M l O D I l Q k Y l R T M l O D M l Q k M x P C 9 J d G V t U G F 0 a D 4 8 L 0 l 0 Z W 1 M b 2 N h d G l v b j 4 8 U 3 R h Y m x l R W 5 0 c m l l c z 4 8 R W 5 0 c n k g V H l w Z T 0 i S X N Q c m l 2 Y X R l I i B W Y W x 1 Z T 0 i b D A i I C 8 + P E V u d H J 5 I F R 5 c G U 9 I k x v Y W R U b 1 J l c G 9 y d E R p c 2 F i b G V k I i B W Y W x 1 Z T 0 i b D E i I C 8 + P E V u d H J 5 I F R 5 c G U 9 I l F 1 Z X J 5 R 3 J v d X B J R C I g V m F s d W U 9 I n M x O D Y z M D l i M y 1 j N T Y 5 L T Q 4 N T g t Y m N j M C 1 i Y W Q 4 M z d k Y j N l M T Y 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T o 0 O D o w M i 4 x M D I y N z c 2 W i I g L z 4 8 R W 5 0 c n k g V H l w Z T 0 i R m l s b F N 0 Y X R 1 c y I g V m F s d W U 9 I n N D b 2 1 w b G V 0 Z S I g L z 4 8 L 1 N 0 Y W J s Z U V u d H J p Z X M + P C 9 J d G V t P j x J d G V t P j x J d G V t T G 9 j Y X R p b 2 4 + P E l 0 Z W 1 U e X B l P k Z v c m 1 1 b G E 8 L 0 l 0 Z W 1 U e X B l P j x J d G V t U G F 0 a D 5 T Z W N 0 a W 9 u M S 8 l R T M l O D I l Q j U l R T M l O D M l Q j M l R T M l O D M l O T c l R T M l O D M l Q U I l M j A l R T M l O D M l O T U l R T M l O D I l Q T E l R T M l O D I l Q T Q l R T M l O D M l Q U I 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x L T E x L T I 1 V D A 1 O j Q 4 O j A y L j E w M j I 3 N z Z a I i A v P j x F b n R y e S B U e X B l P S J G a W x s R X J y b 3 J D b 2 R l I i B W Y W x 1 Z T 0 i c 1 V u a 2 5 v d 2 4 i I C 8 + P E V u d H J 5 I F R 5 c G U 9 I k F k Z G V k V G 9 E Y X R h T W 9 k Z W w i I F Z h b H V l P S J s M C I g L z 4 8 R W 5 0 c n k g V H l w Z T 0 i T G 9 h Z F R v U m V w b 3 J 0 R G l z Y W J s Z W Q i I F Z h b H V l P S J s M S I g L z 4 8 R W 5 0 c n k g V H l w Z T 0 i U X V l c n l H c m 9 1 c E l E I i B W Y W x 1 Z T 0 i c z E 4 N j M w O W I z L W M 1 N j k t N D g 1 O C 1 i Y 2 M w L W J h Z D g z N 2 R i M 2 U x N i 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8 l R T M l O D I l Q j U l R T M l O D M l Q j M l R T M l O D M l O T c l R T M l O D M l Q U I l M j A l R T M l O D M l O T U l R T M l O D I l Q T E l R T M l O D I l Q T Q l R T M l O D M l Q U I 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L y V F M y U 4 M y U 4 Q S V F M y U 4 M y U 5 M y V F M y U 4 M i V C M i V F M y U 4 M y V C Q y V F M y U 4 M i V C N y V F M y U 4 M y V B N y V F M y U 4 M y V C M z E 8 L 0 l 0 Z W 1 Q Y X R o P j w v S X R l b U x v Y 2 F 0 a W 9 u P j x T d G F i b G V F b n R y a W V z I C 8 + P C 9 J d G V t P j x J d G V t P j x J d G V t T G 9 j Y X R p b 2 4 + P E l 0 Z W 1 U e X B l P k Z v c m 1 1 b G E 8 L 0 l 0 Z W 1 U e X B l P j x J d G V t U G F 0 a D 5 T Z W N 0 a W 9 u M S 8 l R T M l O D I l Q j U l R T M l O D M l Q j M l R T M l O D M l O T c l R T M l O D M l Q U I l M j A l R T M l O D M l O T U l R T M l O D I l Q T E l R T M l O D I l Q T Q l R T M l O D M l Q U I l R T M l O D E l Q U U l R T U l Q T Q l O D k l R T Y l O E Y l O U I 8 L 0 l 0 Z W 1 Q Y X R o P j w v S X R l b U x v Y 2 F 0 a W 9 u P j x T d G F i b G V F b n R y a W V z P j x F b n R y e S B U e X B l P S J J c 1 B y a X Z h d G U i I F Z h b H V l P S J s M C I g L z 4 8 R W 5 0 c n k g V H l w Z T 0 i T G 9 h Z F R v U m V w b 3 J 0 R G l z Y W J s Z W Q i I F Z h b H V l P S J s M S I g L z 4 8 R W 5 0 c n k g V H l w Z T 0 i U X V l c n l H c m 9 1 c E l E I i B W Y W x 1 Z T 0 i c z F k M G R l M j A 1 L T h l M D M t N G U z N i 1 h M m I 4 L W Y y Y m Y w Y z I y O W I 0 Y 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T E t M j V U M D U 6 N D g 6 M D I u M T A y M j c 3 N l o i I C 8 + P E V u d H J 5 I F R 5 c G U 9 I k Z p b G x T d G F 0 d X M i I F Z h b H V l P S J z Q 2 9 t c G x l d G U i I C 8 + P C 9 T d G F i b G V F b n R y a W V z P j w v S X R l b T 4 8 S X R l b T 4 8 S X R l b U x v Y 2 F 0 a W 9 u P j x J d G V t V H l w Z T 5 G b 3 J t d W x h P C 9 J d G V t V H l w Z T 4 8 S X R l b V B h d G g + U 2 V j d G l v b j E v J U U z J T g y J U I 1 J U U z J T g z J U I z J U U z J T g z J T k 3 J U U z J T g z J U F C J T I w J U U z J T g z J T k 1 J U U z J T g y J U E x J U U z J T g y J U E 0 J U U z J T g z J U F C J U U z J T g x J U F F J U U 1 J U E 0 J T g 5 J U U 2 J T h G J T l C 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V F M y U 4 M S V B R S V F N S V B N C U 4 O S V F N i U 4 R i U 5 Q i 8 y M S g z K V 9 T a G V l d D w v S X R l b V B h d G g + P C 9 J d G V t T G 9 j Y X R p b 2 4 + P F N 0 Y W J s Z U V u d H J p Z X M g L z 4 8 L 0 l 0 Z W 0 + P E l 0 Z W 0 + P E l 0 Z W 1 M b 2 N h d G l v b j 4 8 S X R l b V R 5 c G U + R m 9 y b X V s Y T w v S X R l b V R 5 c G U + P E l 0 Z W 1 Q Y X R o P l N l Y 3 R p b 2 4 x L y V F M y U 4 M y U 5 N S V F M y U 4 M i V B M S V F M y U 4 M i V B N C V F M y U 4 M y V B Q i V F M y U 4 M S V B R S V F N S V B N C U 4 O S V F N i U 4 R i U 5 Q j w v S X R l b V B h d G g + P C 9 J d G V t T G 9 j Y X R p b 2 4 + P F N 0 Y W J s Z U V u d H J p Z X M + P E V u d H J 5 I F R 5 c G U 9 I k x v Y W R U b 1 J l c G 9 y d E R p c 2 F i b G V k I i B W Y W x 1 Z T 0 i b D E i I C 8 + P E V u d H J 5 I F R 5 c G U 9 I l F 1 Z X J 5 R 3 J v d X B J R C I g V m F s d W U 9 I n M x O D Y z M D l i M y 1 j N T Y 5 L T Q 4 N T g t Y m N j M C 1 i Y W Q 4 M z d k Y j N l M T Y 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T o 0 O D o w M i 4 x M T c 4 O T k w W i I g L z 4 8 R W 5 0 c n k g V H l w Z T 0 i R m l s b F N 0 Y X R 1 c y I g V m F s d W U 9 I n N D b 2 1 w b G V 0 Z S I g L z 4 8 L 1 N 0 Y W J s Z U V u d H J p Z X M + P C 9 J d G V t P j x J d G V t P j x J d G V t T G 9 j Y X R p b 2 4 + P E l 0 Z W 1 U e X B l P k Z v c m 1 1 b G E 8 L 0 l 0 Z W 1 U e X B l P j x J d G V t U G F 0 a D 5 T Z W N 0 a W 9 u M S 8 l R T M l O D M l O T U l R T M l O D I l Q T E l R T M l O D I l Q T Q l R T M l O D M l Q U I l R T M l O D E l Q U U l R T U l Q T Q l O D k l R T Y l O E Y l O U I v J U U z J T g y J U J E J U U z J T g z J U J D J U U z J T g y J U I 5 P C 9 J d G V t U G F 0 a D 4 8 L 0 l 0 Z W 1 M b 2 N h d G l v b j 4 8 U 3 R h Y m x l R W 5 0 c m l l c y A v P j w v S X R l b T 4 8 S X R l b T 4 8 S X R l b U x v Y 2 F 0 a W 9 u P j x J d G V t V H l w Z T 5 G b 3 J t d W x h P C 9 J d G V t V H l w Z T 4 8 S X R l b V B h d G g + U 2 V j d G l v b j E v J U U 1 J T l C J T l F J U U 3 J U F E J T k 0 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J U U 1 J T l C J T l F J U U 3 J U F E J T k 0 L y V F M y U 4 M i V B Q i V F M y U 4 M i V C O S V F M y U 4 M i V C R i V F M y U 4 M y V B M C V F O S U 5 N i V B M i V F N i U 5 N S V C M C V F M y U 4 M S V B R S V F N S U 5 M S V C Q y V F M y U 4 M S V C M y V F N S U 4 N y V C Q S V F M y U 4 M S U 5 N z E 8 L 0 l 0 Z W 1 Q Y X R o P j w v S X R l b U x v Y 2 F 0 a W 9 u P j x T d G F i b G V F b n R y a W V z I C 8 + P C 9 J d G V t P j x J d G V t P j x J d G V t T G 9 j Y X R p b 2 4 + P E l 0 Z W 1 U e X B l P k Z v c m 1 1 b G E 8 L 0 l 0 Z W 1 U e X B l P j x J d G V t U G F 0 a D 5 T Z W N 0 a W 9 u M S 8 l R T U l O U I l O U U l R T c l Q U Q l O T Q v J U U 1 J T k w J T h E J U U 1 J T g 5 J T h E J U U z J T g x J T h D J U U 1 J U E 0 J T g 5 J U U 2 J T l C J U I 0 J U U z J T g x J T k 1 J U U z J T g y J T h D J U U z J T g x J T l G J U U 1 J T g 4 J T k 3 J T I w M T w v S X R l b V B h d G g + P C 9 J d G V t T G 9 j Y X R p b 2 4 + P F N 0 Y W J s Z U V u d H J p Z X M g L z 4 8 L 0 l 0 Z W 0 + P E l 0 Z W 0 + P E l 0 Z W 1 M b 2 N h d G l v b j 4 8 S X R l b V R 5 c G U + R m 9 y b X V s Y T w v S X R l b V R 5 c G U + P E l 0 Z W 1 Q Y X R o P l N l Y 3 R p b 2 4 x L y V F N S U 5 Q i U 5 R S V F N y V B R C U 5 N C 8 l R T U l O D k l O E E l R T k l O T k l Q T Q l R T M l O D E l O T U l R T M l O D I l O E M l R T M l O D E l O U Y l R T Q l Q k I l O T Y l R T M l O D E l Q U U l R T U l O D g l O T c x P C 9 J d G V t U G F 0 a D 4 8 L 0 l 0 Z W 1 M b 2 N h d G l v b j 4 8 U 3 R h Y m x l R W 5 0 c m l l c y A v P j w v S X R l b T 4 8 S X R l b T 4 8 S X R l b U x v Y 2 F 0 a W 9 u P j x J d G V t V H l w Z T 5 G b 3 J t d W x h P C 9 J d G V t V H l w Z T 4 8 S X R l b V B h d G g + U 2 V j d G l v b j E v J U U 1 J T l C J T l F J U U 3 J U F E J T k 0 L y V F N S V C M S U 5 N S V F O S U 5 N i U 4 Q i V F M y U 4 M S U 5 N S V F M y U 4 M i U 4 Q y V F M y U 4 M S U 5 R i V F M y U 4 M y U 4 N i V F M y U 4 M y V C Q y V F M y U 4 M y U 5 N i V F M y U 4 M y V B Q i V F N S U 4 O C U 5 N z E 8 L 0 l 0 Z W 1 Q Y X R o P j w v S X R l b U x v Y 2 F 0 a W 9 u P j x T d G F i b G V F b n R y a W V z I C 8 + P C 9 J d G V t P j x J d G V t P j x J d G V t T G 9 j Y X R p b 2 4 + P E l 0 Z W 1 U e X B l P k Z v c m 1 1 b G E 8 L 0 l 0 Z W 1 U e X B l P j x J d G V t U G F 0 a D 5 T Z W N 0 a W 9 u M S 8 l R T U l O U I l O U U l R T c l Q U Q l O T Q v J U U 1 J U E 0 J T g 5 J U U 2 J T l C J U I 0 J U U z J T g x J T k 1 J U U z J T g y J T h D J U U z J T g x J T l G J U U 1 J T l F J T h C P C 9 J d G V t U G F 0 a D 4 8 L 0 l 0 Z W 1 M b 2 N h d G l v b j 4 8 U 3 R h Y m x l R W 5 0 c m l l c y A v P j w v S X R l b T 4 8 S X R l b T 4 8 S X R l b U x v Y 2 F 0 a W 9 u P j x J d G V t V H l w Z T 5 G b 3 J t d W x h P C 9 J d G V t V H l w Z T 4 8 S X R l b V B h d G g + U 2 V j d G l v b j E v J U U 1 J T l C J T l F J U U 3 J U F E J T k 0 L y V F M y U 4 M y U 5 N S V F M y U 4 M i V B M y V F M y U 4 M y V B Q i V F M y U 4 M i V C R i V F M y U 4 M y V C Q y V F M y U 4 M S U 5 N S V F M y U 4 M i U 4 Q y V F M y U 4 M S U 5 R i V F O C V B M S U 4 Q z w v S X R l b V B h d G g + P C 9 J d G V t T G 9 j Y X R p b 2 4 + P F N 0 Y W J s Z U V u d H J p Z X M g L z 4 8 L 0 l 0 Z W 0 + P E l 0 Z W 0 + P E l 0 Z W 1 M b 2 N h d G l v b j 4 8 S X R l b V R 5 c G U + R m 9 y b X V s Y T w v S X R l b V R 5 c G U + P E l 0 Z W 1 Q Y X R o P l N l Y 3 R p b 2 4 x L y V F N S U 5 Q i U 5 R S V F N y V B R C U 5 N C 8 l R T U l O D k l O E E l R T k l O T k l Q T Q l R T M l O D E l O T U l R T M l O D I l O E M l R T M l O D E l O U Y l R T U l O D g l O T c 8 L 0 l 0 Z W 1 Q Y X R o P j w v S X R l b U x v Y 2 F 0 a W 9 u P j x T d G F i b G V F b n R y a W V z I C 8 + P C 9 J d G V t P j x J d G V t P j x J d G V t T G 9 j Y X R p b 2 4 + P E l 0 Z W 1 U e X B l P k Z v c m 1 1 b G E 8 L 0 l 0 Z W 1 U e X B l P j x J d G V t U G F 0 a D 5 T Z W N 0 a W 9 u M S 8 l R T U l O U I l O U U l R T c l Q U Q l O T Q v J U U z J T g z J T k 1 J U U z J T g y J U E z J U U z J T g z J U F C J U U z J T g y J U J G J U U z J T g z J U J D J U U z J T g x J T k 1 J U U z J T g y J T h D J U U z J T g x J T l G J U U 4 J U E x J T h D M T w v S X R l b V B h d G g + P C 9 J d G V t T G 9 j Y X R p b 2 4 + P F N 0 Y W J s Z U V u d H J p Z X M g L z 4 8 L 0 l 0 Z W 0 + P E l 0 Z W 0 + P E l 0 Z W 1 M b 2 N h d G l v b j 4 8 S X R l b V R 5 c G U + R m 9 y b X V s Y T w v S X R l b V R 5 c G U + P E l 0 Z W 1 Q Y X R o P l N l Y 3 R p b 2 4 x L y V F N S U 5 Q i U 5 R S V F N y V B R C U 5 N C 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4 4 O K 4 4 O T 4 4 K y 4 4 O 8 4 4 K 3 4 4 O n 4 4 O z I i A v P j x F b n R y e S B U e X B l P S J O Y W 1 l V X B k Y X R l Z E F m d G V y R m l s b C I g V m F s d W U 9 I m w w I i A v P j x F b n R y e S B U e X B l P S J S Z X N 1 b H R U e X B l I i B W Y W x 1 Z T 0 i c 1 R h Y m x l I i A v P j x F b n R y e S B U e X B l P S J C d W Z m Z X J O Z X h 0 U m V m c m V z a C I g V m F s d W U 9 I m w x I i A v P j x F b n R y e S B U e X B l P S J G a W x s V G F y Z 2 V 0 I i B W Y W x 1 Z T 0 i c + W b n u e t l F 9 f M i I g L z 4 8 R W 5 0 c n k g V H l w Z T 0 i R m l s b G V k Q 2 9 t c G x l d G V S Z X N 1 b H R U b 1 d v c m t z a G V l d C I g V m F s d W U 9 I m w x I i A v P j x F b n R y e S B U e X B l P S J S Z W x h d G l v b n N o a X B J b m Z v Q 2 9 u d G F p b m V y I i B W Y W x 1 Z T 0 i c 3 s m c X V v d D t j b 2 x 1 b W 5 D b 3 V u d C Z x d W 9 0 O z o x M y w m c X V v d D t r Z X l D b 2 x 1 b W 5 O Y W 1 l c y Z x d W 9 0 O z p b X S w m c X V v d D t x d W V y e V J l b G F 0 a W 9 u c 2 h p c H M m c X V v d D s 6 W 1 0 s J n F 1 b 3 Q 7 Y 2 9 s d W 1 u S W R l b n R p d G l l c y Z x d W 9 0 O z p b J n F 1 b 3 Q 7 U 2 V j d G l v b j E v 5 Z u e 5 6 2 U I C g y K S / l p I n m m 7 T j g Z X j g o z j g Z / l n o s u e 1 N v d X J j Z S 5 O Y W 1 l L D B 9 J n F 1 b 3 Q 7 L C Z x d W 9 0 O 1 N l Y 3 R p b 2 4 x L + W b n u e t l C A o M i k v 5 a S J 5 p u 0 4 4 G V 4 4 K M 4 4 G f 5 Z 6 L L n t D b 2 x 1 b W 4 x L D F 9 J n F 1 b 3 Q 7 L C Z x d W 9 0 O 1 N l Y 3 R p b 2 4 x L + W b n u e t l C A o M i k v 5 a S J 5 p u 0 4 4 G V 4 4 K M 4 4 G f 5 Z 6 L L n t D b 2 x 1 b W 4 y L D J 9 J n F 1 b 3 Q 7 L C Z x d W 9 0 O 1 N l Y 3 R p b 2 4 x L + W b n u e t l C A o M i k v 5 a S J 5 p u 0 4 4 G V 4 4 K M 4 4 G f 5 Z 6 L L n t D b 2 x 1 b W 4 z L D N 9 J n F 1 b 3 Q 7 L C Z x d W 9 0 O 1 N l Y 3 R p b 2 4 x L + W b n u e t l C A o M i k v 5 a S J 5 p u 0 4 4 G V 4 4 K M 4 4 G f 5 Z 6 L L n t D b 2 x 1 b W 4 0 L D R 9 J n F 1 b 3 Q 7 L C Z x d W 9 0 O 1 N l Y 3 R p b 2 4 x L + W b n u e t l C A o M i k v 5 a S J 5 p u 0 4 4 G V 4 4 K M 4 4 G f 5 Z 6 L L n t D b 2 x 1 b W 4 1 L D V 9 J n F 1 b 3 Q 7 L C Z x d W 9 0 O 1 N l Y 3 R p b 2 4 x L + W b n u e t l C A o M i k v 5 a S J 5 p u 0 4 4 G V 4 4 K M 4 4 G f 5 Z 6 L L n t D b 2 x 1 b W 4 2 L D Z 9 J n F 1 b 3 Q 7 L C Z x d W 9 0 O 1 N l Y 3 R p b 2 4 x L + W b n u e t l C A o M i k v 5 a S J 5 p u 0 4 4 G V 4 4 K M 4 4 G f 5 Z 6 L L n t D b 2 x 1 b W 4 3 L D d 9 J n F 1 b 3 Q 7 L C Z x d W 9 0 O 1 N l Y 3 R p b 2 4 x L + W b n u e t l C A o M i k v 5 a S J 5 p u 0 4 4 G V 4 4 K M 4 4 G f 5 Z 6 L L n t D b 2 x 1 b W 4 4 L D h 9 J n F 1 b 3 Q 7 L C Z x d W 9 0 O 1 N l Y 3 R p b 2 4 x L + W b n u e t l C A o M i k v 5 a S J 5 p u 0 4 4 G V 4 4 K M 4 4 G f 5 Z 6 L L n t D b 2 x 1 b W 4 5 L D l 9 J n F 1 b 3 Q 7 L C Z x d W 9 0 O 1 N l Y 3 R p b 2 4 x L + W b n u e t l C A o M i k v 5 a S J 5 p u 0 4 4 G V 4 4 K M 4 4 G f 5 Z 6 L L n t D b 2 x 1 b W 4 x M C w x M H 0 m c X V v d D s s J n F 1 b 3 Q 7 U 2 V j d G l v b j E v 5 Z u e 5 6 2 U I C g y K S / l p I n m m 7 T j g Z X j g o z j g Z / l n o s u e 0 N v b H V t b j E x L D E x f S Z x d W 9 0 O y w m c X V v d D t T Z W N 0 a W 9 u M S / l m 5 7 n r Z Q g K D I p L + W k i e a b t O O B l e O C j O O B n + W e i y 5 7 Q 2 9 s d W 1 u M T g s M T h 9 J n F 1 b 3 Q 7 X S w m c X V v d D t D b 2 x 1 b W 5 D b 3 V u d C Z x d W 9 0 O z o x M y w m c X V v d D t L Z X l D b 2 x 1 b W 5 O Y W 1 l c y Z x d W 9 0 O z p b X S w m c X V v d D t D b 2 x 1 b W 5 J Z G V u d G l 0 a W V z J n F 1 b 3 Q 7 O l s m c X V v d D t T Z W N 0 a W 9 u M S / l m 5 7 n r Z Q g K D I p L + W k i e a b t O O B l e O C j O O B n + W e i y 5 7 U 2 9 1 c m N l L k 5 h b W U s M H 0 m c X V v d D s s J n F 1 b 3 Q 7 U 2 V j d G l v b j E v 5 Z u e 5 6 2 U I C g y K S / l p I n m m 7 T j g Z X j g o z j g Z / l n o s u e 0 N v b H V t b j E s M X 0 m c X V v d D s s J n F 1 b 3 Q 7 U 2 V j d G l v b j E v 5 Z u e 5 6 2 U I C g y K S / l p I n m m 7 T j g Z X j g o z j g Z / l n o s u e 0 N v b H V t b j I s M n 0 m c X V v d D s s J n F 1 b 3 Q 7 U 2 V j d G l v b j E v 5 Z u e 5 6 2 U I C g y K S / l p I n m m 7 T j g Z X j g o z j g Z / l n o s u e 0 N v b H V t b j M s M 3 0 m c X V v d D s s J n F 1 b 3 Q 7 U 2 V j d G l v b j E v 5 Z u e 5 6 2 U I C g y K S / l p I n m m 7 T j g Z X j g o z j g Z / l n o s u e 0 N v b H V t b j Q s N H 0 m c X V v d D s s J n F 1 b 3 Q 7 U 2 V j d G l v b j E v 5 Z u e 5 6 2 U I C g y K S / l p I n m m 7 T j g Z X j g o z j g Z / l n o s u e 0 N v b H V t b j U s N X 0 m c X V v d D s s J n F 1 b 3 Q 7 U 2 V j d G l v b j E v 5 Z u e 5 6 2 U I C g y K S / l p I n m m 7 T j g Z X j g o z j g Z / l n o s u e 0 N v b H V t b j Y s N n 0 m c X V v d D s s J n F 1 b 3 Q 7 U 2 V j d G l v b j E v 5 Z u e 5 6 2 U I C g y K S / l p I n m m 7 T j g Z X j g o z j g Z / l n o s u e 0 N v b H V t b j c s N 3 0 m c X V v d D s s J n F 1 b 3 Q 7 U 2 V j d G l v b j E v 5 Z u e 5 6 2 U I C g y K S / l p I n m m 7 T j g Z X j g o z j g Z / l n o s u e 0 N v b H V t b j g s O H 0 m c X V v d D s s J n F 1 b 3 Q 7 U 2 V j d G l v b j E v 5 Z u e 5 6 2 U I C g y K S / l p I n m m 7 T j g Z X j g o z j g Z / l n o s u e 0 N v b H V t b j k s O X 0 m c X V v d D s s J n F 1 b 3 Q 7 U 2 V j d G l v b j E v 5 Z u e 5 6 2 U I C g y K S / l p I n m m 7 T j g Z X j g o z j g Z / l n o s u e 0 N v b H V t b j E w L D E w f S Z x d W 9 0 O y w m c X V v d D t T Z W N 0 a W 9 u M S / l m 5 7 n r Z Q g K D I p L + W k i e a b t O O B l e O C j O O B n + W e i y 5 7 Q 2 9 s d W 1 u M T E s M T F 9 J n F 1 b 3 Q 7 L C Z x d W 9 0 O 1 N l Y 3 R p b 2 4 x L + W b n u e t l C A o M i k v 5 a S J 5 p u 0 4 4 G V 4 4 K M 4 4 G f 5 Z 6 L L n t D b 2 x 1 b W 4 x O C w x O H 0 m c X V v d D t d L C Z x d W 9 0 O 1 J l b G F 0 a W 9 u c 2 h p c E l u Z m 8 m c X V v d D s 6 W 1 1 9 I i A v P j x F b n R y e S B U e X B l P S J G a W x s U 3 R h d H V z I i B W Y W x 1 Z T 0 i c 0 N v b X B s Z X R l I i A v P j x F b n R y e S B U e X B l P S J G a W x s Q 2 9 s d W 1 u T m F t Z X M i I F Z h b H V l P S J z W y Z x d W 9 0 O 1 N v d X J j Z S 5 O Y W 1 l J n F 1 b 3 Q 7 L C 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4 J n F 1 b 3 Q 7 X S I g L z 4 8 R W 5 0 c n k g V H l w Z T 0 i R m l s b E N v b H V t b l R 5 c G V z I i B W Y W x 1 Z T 0 i c 0 J n Q U F B Q U F B Q U F B Q U F B Q U F C Z z 0 9 I i A v P j x F b n R y e S B U e X B l P S J G a W x s T G F z d F V w Z G F 0 Z W Q i I F Z h b H V l P S J k M j A y M S 0 x M S 0 y N V Q w N j o w O T o 1 N i 4 2 N D Q 5 M j M 3 W i I g L z 4 8 R W 5 0 c n k g V H l w Z T 0 i R m l s b E V y c m 9 y Q 2 9 1 b n Q i I F Z h b H V l P S J s M C I g L z 4 8 R W 5 0 c n k g V H l w Z T 0 i R m l s b E V y c m 9 y Q 2 9 k Z S I g V m F s d W U 9 I n N V b m t u b 3 d u I i A v P j x F b n R y e S B U e X B l P S J G a W x s Q 2 9 1 b n Q i I F Z h b H V l P S J s N T c 2 I i A v P j x F b n R y e S B U e X B l P S J B Z G R l Z F R v R G F 0 Y U 1 v Z G V s I i B W Y W x 1 Z T 0 i b D A i I C 8 + P E V u d H J 5 I F R 5 c G U 9 I l F 1 Z X J 5 S U Q i I F Z h b H V l P S J z Y W Z i N z k 2 M j g t Y z A 1 N C 0 0 M G V l L W J l N z M t N z E 0 Z m V i N z E 3 O D Q 2 I i A v P j w v U 3 R h Y m x l R W 5 0 c m l l c z 4 8 L 0 l 0 Z W 0 + P E l 0 Z W 0 + P E l 0 Z W 1 M b 2 N h d G l v b j 4 8 S X R l b V R 5 c G U + R m 9 y b X V s Y T w v S X R l b V R 5 c G U + P E l 0 Z W 1 Q Y X R o P l N l Y 3 R p b 2 4 x L y V F N S U 5 Q i U 5 R S V F N y V B R C U 5 N C U y M C g y K S 8 l R T M l O D I l Q k Q l R T M l O D M l Q k M l R T M l O D I l Q j k 8 L 0 l 0 Z W 1 Q Y X R o P j w v S X R l b U x v Y 2 F 0 a W 9 u P j x T d G F i b G V F b n R y a W V z I C 8 + P C 9 J d G V t P j x J d G V t P j x J d G V t T G 9 j Y X R p b 2 4 + P E l 0 Z W 1 U e X B l P k Z v c m 1 1 b G E 8 L 0 l 0 Z W 1 U e X B l P j x J d G V t U G F 0 a D 5 T Z W N 0 a W 9 u M S 8 l R T M l O D M l O T E l R T M l O D M l Q T k l R T M l O D M l Q T E l R T M l O D M l Q k M l R T M l O D I l Q k Y l R T M l O D M l Q k M y P C 9 J d G V t U G F 0 a D 4 8 L 0 l 0 Z W 1 M b 2 N h d G l v b j 4 8 U 3 R h Y m x l R W 5 0 c m l l c z 4 8 R W 5 0 c n k g V H l w Z T 0 i S X N Q c m l 2 Y X R l I i B W Y W x 1 Z T 0 i b D A i I C 8 + P E V u d H J 5 I F R 5 c G U 9 I k x v Y W R U b 1 J l c G 9 y d E R p c 2 F i b G V k I i B W Y W x 1 Z T 0 i b D E i I C 8 + P E V u d H J 5 I F R 5 c G U 9 I l F 1 Z X J 5 R 3 J v d X B J R C I g V m F s d W U 9 I n N l N T R h Z j E 2 O S 0 y M G N j L T R h Y j g t O W N i N y 0 2 N z F h N D M 1 M G Q 0 N j M 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j o w N z o 0 O S 4 z N T E x M T A 1 W i I g L z 4 8 R W 5 0 c n k g V H l w Z T 0 i R m l s b F N 0 Y X R 1 c y I g V m F s d W U 9 I n N D b 2 1 w b G V 0 Z S I g L z 4 8 L 1 N 0 Y W J s Z U V u d H J p Z X M + P C 9 J d G V t P j x J d G V t P j x J d G V t T G 9 j Y X R p b 2 4 + P E l 0 Z W 1 U e X B l P k Z v c m 1 1 b G E 8 L 0 l 0 Z W 1 U e X B l P j x J d G V t U G F 0 a D 5 T Z W N 0 a W 9 u M S 8 l R T M l O D I l Q j U l R T M l O D M l Q j M l R T M l O D M l O T c l R T M l O D M l Q U I l M j A l R T M l O D M l O T U l R T M l O D I l Q T E l R T M l O D I l Q T Q l R T M l O D M l Q U I l M j A o M i k 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x L T E x L T I 1 V D A 2 O j A 3 O j Q 5 L j M 1 M T E x M D V a I i A v P j x F b n R y e S B U e X B l P S J G a W x s R X J y b 3 J D b 2 R l I i B W Y W x 1 Z T 0 i c 1 V u a 2 5 v d 2 4 i I C 8 + P E V u d H J 5 I F R 5 c G U 9 I k F k Z G V k V G 9 E Y X R h T W 9 k Z W w i I F Z h b H V l P S J s M C I g L z 4 8 R W 5 0 c n k g V H l w Z T 0 i T G 9 h Z F R v U m V w b 3 J 0 R G l z Y W J s Z W Q i I F Z h b H V l P S J s M S I g L z 4 8 R W 5 0 c n k g V H l w Z T 0 i U X V l c n l H c m 9 1 c E l E I i B W Y W x 1 Z T 0 i c 2 U 1 N G F m M T Y 5 L T I w Y 2 M t N G F i O C 0 5 Y 2 I 3 L T Y 3 M W E 0 M z U w Z D Q 2 M y 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8 l R T M l O D I l Q j U l R T M l O D M l Q j M l R T M l O D M l O T c l R T M l O D M l Q U I l M j A l R T M l O D M l O T U l R T M l O D I l Q T E l R T M l O D I l Q T Q l R T M l O D M l Q U I l M j A o M i k 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J T I w K D I p L y V F M y U 4 M y U 4 Q S V F M y U 4 M y U 5 M y V F M y U 4 M i V C M i V F M y U 4 M y V C Q y V F M y U 4 M i V C N y V F M y U 4 M y V B N y V F M y U 4 M y V C M z E 8 L 0 l 0 Z W 1 Q Y X R o P j w v S X R l b U x v Y 2 F 0 a W 9 u P j x T d G F i b G V F b n R y a W V z I C 8 + P C 9 J d G V t P j x J d G V t P j x J d G V t T G 9 j Y X R p b 2 4 + P E l 0 Z W 1 U e X B l P k Z v c m 1 1 b G E 8 L 0 l 0 Z W 1 U e X B l P j x J d G V t U G F 0 a D 5 T Z W N 0 a W 9 u M S 8 l R T M l O D I l Q j U l R T M l O D M l Q j M l R T M l O D M l O T c l R T M l O D M l Q U I l M j A l R T M l O D M l O T U l R T M l O D I l Q T E l R T M l O D I l Q T Q l R T M l O D M l Q U I l R T M l O D E l Q U U l R T U l Q T Q l O D k l R T Y l O E Y l O U I l M j A o M i k 8 L 0 l 0 Z W 1 Q Y X R o P j w v S X R l b U x v Y 2 F 0 a W 9 u P j x T d G F i b G V F b n R y a W V z P j x F b n R y e S B U e X B l P S J J c 1 B y a X Z h d G U i I F Z h b H V l P S J s M C I g L z 4 8 R W 5 0 c n k g V H l w Z T 0 i T G 9 h Z F R v U m V w b 3 J 0 R G l z Y W J s Z W Q i I F Z h b H V l P S J s M S I g L z 4 8 R W 5 0 c n k g V H l w Z T 0 i U X V l c n l H c m 9 1 c E l E I i B W Y W x 1 Z T 0 i c 2 F j Z T N i N j E y L T M y M 2 U t N D V i O C 1 h M j k x L T R m Z j V m Y T l j N T R k O C 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T E t M j V U M D Y 6 M D c 6 N D k u M z U x M T E w N V o i I C 8 + P E V u d H J 5 I F R 5 c G U 9 I k Z p b G x T d G F 0 d X M i I F Z h b H V l P S J z Q 2 9 t c G x l d G U i I C 8 + P C 9 T d G F i b G V F b n R y a W V z P j w v S X R l b T 4 8 S X R l b T 4 8 S X R l b U x v Y 2 F 0 a W 9 u P j x J d G V t V H l w Z T 5 G b 3 J t d W x h P C 9 J d G V t V H l w Z T 4 8 S X R l b V B h d G g + U 2 V j d G l v b j E v J U U z J T g y J U I 1 J U U z J T g z J U I z J U U z J T g z J T k 3 J U U z J T g z J U F C J T I w J U U z J T g z J T k 1 J U U z J T g y J U E x J U U z J T g y J U E 0 J U U z J T g z J U F C J U U z J T g x J U F F J U U 1 J U E 0 J T g 5 J U U 2 J T h G J T l C J T I w K D I p 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V F M y U 4 M S V B R S V F N S V B N C U 4 O S V F N i U 4 R i U 5 Q i U y M C g y K S 8 y M S g 0 K V 9 T a G V l d D w v S X R l b V B h d G g + P C 9 J d G V t T G 9 j Y X R p b 2 4 + P F N 0 Y W J s Z U V u d H J p Z X M g L z 4 8 L 0 l 0 Z W 0 + P E l 0 Z W 0 + P E l 0 Z W 1 M b 2 N h d G l v b j 4 8 S X R l b V R 5 c G U + R m 9 y b X V s Y T w v S X R l b V R 5 c G U + P E l 0 Z W 1 Q Y X R o P l N l Y 3 R p b 2 4 x L y V F M y U 4 M y U 5 N S V F M y U 4 M i V B M S V F M y U 4 M i V B N C V F M y U 4 M y V B Q i V F M y U 4 M S V B R S V F N S V B N C U 4 O S V F N i U 4 R i U 5 Q i U y M C g y K T w v S X R l b V B h d G g + P C 9 J d G V t T G 9 j Y X R p b 2 4 + P F N 0 Y W J s Z U V u d H J p Z X M + P E V u d H J 5 I F R 5 c G U 9 I k x v Y W R U b 1 J l c G 9 y d E R p c 2 F i b G V k I i B W Y W x 1 Z T 0 i b D E i I C 8 + P E V u d H J 5 I F R 5 c G U 9 I l F 1 Z X J 5 R 3 J v d X B J R C I g V m F s d W U 9 I n N l N T R h Z j E 2 O S 0 y M G N j L T R h Y j g t O W N i N y 0 2 N z F h N D M 1 M G Q 0 N j M 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j o w N z o 0 O S 4 z N j Y 3 M z U z W i I g L z 4 8 R W 5 0 c n k g V H l w Z T 0 i R m l s b F N 0 Y X R 1 c y I g V m F s d W U 9 I n N D b 2 1 w b G V 0 Z S I g L z 4 8 L 1 N 0 Y W J s Z U V u d H J p Z X M + P C 9 J d G V t P j x J d G V t P j x J d G V t T G 9 j Y X R p b 2 4 + P E l 0 Z W 1 U e X B l P k Z v c m 1 1 b G E 8 L 0 l 0 Z W 1 U e X B l P j x J d G V t U G F 0 a D 5 T Z W N 0 a W 9 u M S 8 l R T M l O D M l O T U l R T M l O D I l Q T E l R T M l O D I l Q T Q l R T M l O D M l Q U I l R T M l O D E l Q U U l R T U l Q T Q l O D k l R T Y l O E Y l O U I l M j A o M i k v J U U z J T g y J U J E J U U z J T g z J U J D J U U z J T g y J U I 5 P C 9 J d G V t U G F 0 a D 4 8 L 0 l 0 Z W 1 M b 2 N h d G l v b j 4 8 U 3 R h Y m x l R W 5 0 c m l l c y A v P j w v S X R l b T 4 8 S X R l b T 4 8 S X R l b U x v Y 2 F 0 a W 9 u P j x J d G V t V H l w Z T 5 G b 3 J t d W x h P C 9 J d G V t V H l w Z T 4 8 S X R l b V B h d G g + U 2 V j d G l v b j E v J U U 1 J T l C J T l F J U U 3 J U F E J T k 0 J T I w K D I p 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J U U 1 J T l C J T l F J U U 3 J U F E J T k 0 J T I w K D I p L y V F M y U 4 M i V B Q i V F M y U 4 M i V C O S V F M y U 4 M i V C R i V F M y U 4 M y V B M C V F O S U 5 N i V B M i V F N i U 5 N S V C M C V F M y U 4 M S V B R S V F N S U 5 M S V C Q y V F M y U 4 M S V C M y V F N S U 4 N y V C Q S V F M y U 4 M S U 5 N z E 8 L 0 l 0 Z W 1 Q Y X R o P j w v S X R l b U x v Y 2 F 0 a W 9 u P j x T d G F i b G V F b n R y a W V z I C 8 + P C 9 J d G V t P j x J d G V t P j x J d G V t T G 9 j Y X R p b 2 4 + P E l 0 Z W 1 U e X B l P k Z v c m 1 1 b G E 8 L 0 l 0 Z W 1 U e X B l P j x J d G V t U G F 0 a D 5 T Z W N 0 a W 9 u M S 8 l R T U l O U I l O U U l R T c l Q U Q l O T Q l M j A o M i k v J U U 1 J T k w J T h E J U U 1 J T g 5 J T h E J U U z J T g x J T h D J U U 1 J U E 0 J T g 5 J U U 2 J T l C J U I 0 J U U z J T g x J T k 1 J U U z J T g y J T h D J U U z J T g x J T l G J U U 1 J T g 4 J T k 3 J T I w M T w v S X R l b V B h d G g + P C 9 J d G V t T G 9 j Y X R p b 2 4 + P F N 0 Y W J s Z U V u d H J p Z X M g L z 4 8 L 0 l 0 Z W 0 + P E l 0 Z W 0 + P E l 0 Z W 1 M b 2 N h d G l v b j 4 8 S X R l b V R 5 c G U + R m 9 y b X V s Y T w v S X R l b V R 5 c G U + P E l 0 Z W 1 Q Y X R o P l N l Y 3 R p b 2 4 x L y V F N S U 5 Q i U 5 R S V F N y V B R C U 5 N C U y M C g y K S 8 l R T U l O D k l O E E l R T k l O T k l Q T Q l R T M l O D E l O T U l R T M l O D I l O E M l R T M l O D E l O U Y l R T Q l Q k I l O T Y l R T M l O D E l Q U U l R T U l O D g l O T c x P C 9 J d G V t U G F 0 a D 4 8 L 0 l 0 Z W 1 M b 2 N h d G l v b j 4 8 U 3 R h Y m x l R W 5 0 c m l l c y A v P j w v S X R l b T 4 8 S X R l b T 4 8 S X R l b U x v Y 2 F 0 a W 9 u P j x J d G V t V H l w Z T 5 G b 3 J t d W x h P C 9 J d G V t V H l w Z T 4 8 S X R l b V B h d G g + U 2 V j d G l v b j E v J U U 1 J T l C J T l F J U U 3 J U F E J T k 0 J T I w K D I p L y V F N S V C M S U 5 N S V F O S U 5 N i U 4 Q i V F M y U 4 M S U 5 N S V F M y U 4 M i U 4 Q y V F M y U 4 M S U 5 R i V F M y U 4 M y U 4 N i V F M y U 4 M y V C Q y V F M y U 4 M y U 5 N i V F M y U 4 M y V B Q i V F N S U 4 O C U 5 N z E 8 L 0 l 0 Z W 1 Q Y X R o P j w v S X R l b U x v Y 2 F 0 a W 9 u P j x T d G F i b G V F b n R y a W V z I C 8 + P C 9 J d G V t P j x J d G V t P j x J d G V t T G 9 j Y X R p b 2 4 + P E l 0 Z W 1 U e X B l P k Z v c m 1 1 b G E 8 L 0 l 0 Z W 1 U e X B l P j x J d G V t U G F 0 a D 5 T Z W N 0 a W 9 u M S 8 l R T U l O U I l O U U l R T c l Q U Q l O T Q l M j A o M i k v J U U 1 J U E 0 J T g 5 J U U 2 J T l C J U I 0 J U U z J T g x J T k 1 J U U z J T g y J T h D J U U z J T g x J T l G J U U 1 J T l F J T h C P C 9 J d G V t U G F 0 a D 4 8 L 0 l 0 Z W 1 M b 2 N h d G l v b j 4 8 U 3 R h Y m x l R W 5 0 c m l l c y A v P j w v S X R l b T 4 8 S X R l b T 4 8 S X R l b U x v Y 2 F 0 a W 9 u P j x J d G V t V H l w Z T 5 G b 3 J t d W x h P C 9 J d G V t V H l w Z T 4 8 S X R l b V B h d G g + U 2 V j d G l v b j E v J U U 1 J T l C J T l F J U U 3 J U F E J T k 0 J T I w K D I p L y V F M y U 4 M y U 5 N S V F M y U 4 M i V B M y V F M y U 4 M y V B Q i V F M y U 4 M i V C R i V F M y U 4 M y V C Q y V F M y U 4 M S U 5 N S V F M y U 4 M i U 4 Q y V F M y U 4 M S U 5 R i V F O C V B M S U 4 Q z w v S X R l b V B h d G g + P C 9 J d G V t T G 9 j Y X R p b 2 4 + P F N 0 Y W J s Z U V u d H J p Z X M g L z 4 8 L 0 l 0 Z W 0 + P E l 0 Z W 0 + P E l 0 Z W 1 M b 2 N h d G l v b j 4 8 S X R l b V R 5 c G U + R m 9 y b X V s Y T w v S X R l b V R 5 c G U + P E l 0 Z W 1 Q Y X R o P l N l Y 3 R p b 2 4 x L y V F N S U 5 Q i U 5 R S V F N y V B R C U 5 N C U y M C g y K S 8 l R T U l O D k l O E E l R T k l O T k l Q T Q l R T M l O D E l O T U l R T M l O D I l O E M l R T M l O D E l O U Y l R T U l O D g l O T c 8 L 0 l 0 Z W 1 Q Y X R o P j w v S X R l b U x v Y 2 F 0 a W 9 u P j x T d G F i b G V F b n R y a W V z I C 8 + P C 9 J d G V t P j x J d G V t P j x J d G V t T G 9 j Y X R p b 2 4 + P E l 0 Z W 1 U e X B l P k Z v c m 1 1 b G E 8 L 0 l 0 Z W 1 U e X B l P j x J d G V t U G F 0 a D 5 T Z W N 0 a W 9 u M S 8 l R T U l O U I l O U U l R T c l Q U Q l O T Q l M j A o M i k v J U U z J T g z J T k 1 J U U z J T g y J U E z J U U z J T g z J U F C J U U z J T g y J U J G J U U z J T g z J U J D J U U z J T g x J T k 1 J U U z J T g y J T h D J U U z J T g x J T l G J U U 4 J U E x J T h D M T w v S X R l b V B h d G g + P C 9 J d G V t T G 9 j Y X R p b 2 4 + P F N 0 Y W J s Z U V u d H J p Z X M g L z 4 8 L 0 l 0 Z W 0 + P E l 0 Z W 0 + P E l 0 Z W 1 M b 2 N h d G l v b j 4 8 S X R l b V R 5 c G U + R m 9 y b X V s Y T w v S X R l b V R 5 c G U + P E l 0 Z W 1 Q Y X R o P l N l Y 3 R p b 2 4 x L y V F N S U 5 Q i U 5 R S V F N y V B R C U 5 N C U y M C g z 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4 4 O K 4 4 O T 4 4 K y 4 4 O 8 4 4 K 3 4 4 O n 4 4 O z I i A v P j x F b n R y e S B U e X B l P S J O Y W 1 l V X B k Y X R l Z E F m d G V y R m l s b C I g V m F s d W U 9 I m w w I i A v P j x F b n R y e S B U e X B l P S J S Z X N 1 b H R U e X B l I i B W Y W x 1 Z T 0 i c 1 R h Y m x l I i A v P j x F b n R y e S B U e X B l P S J C d W Z m Z X J O Z X h 0 U m V m c m V z a C I g V m F s d W U 9 I m w x I i A v P j x F b n R y e S B U e X B l P S J G a W x s V G F y Z 2 V 0 I i B W Y W x 1 Z T 0 i c + W b n u e t l F 9 f M y I g L z 4 8 R W 5 0 c n k g V H l w Z T 0 i R m l s b G V k Q 2 9 t c G x l d G V S Z X N 1 b H R U b 1 d v c m t z a G V l d C I g V m F s d W U 9 I m w x I i A v P j x F b n R y e S B U e X B l P S J S Z W x h d G l v b n N o a X B J b m Z v Q 2 9 u d G F p b m V y I i B W Y W x 1 Z T 0 i c 3 s m c X V v d D t j b 2 x 1 b W 5 D b 3 V u d C Z x d W 9 0 O z o x M y w m c X V v d D t r Z X l D b 2 x 1 b W 5 O Y W 1 l c y Z x d W 9 0 O z p b X S w m c X V v d D t x d W V y e V J l b G F 0 a W 9 u c 2 h p c H M m c X V v d D s 6 W 1 0 s J n F 1 b 3 Q 7 Y 2 9 s d W 1 u S W R l b n R p d G l l c y Z x d W 9 0 O z p b J n F 1 b 3 Q 7 U 2 V j d G l v b j E v 5 Z u e 5 6 2 U I C g z K S / l p I n m m 7 T j g Z X j g o z j g Z / l n o s u e 1 N v d X J j Z S 5 O Y W 1 l L D B 9 J n F 1 b 3 Q 7 L C Z x d W 9 0 O 1 N l Y 3 R p b 2 4 x L + W b n u e t l C A o M y k v 5 a S J 5 p u 0 4 4 G V 4 4 K M 4 4 G f 5 Z 6 L L n t D b 2 x 1 b W 4 x L D F 9 J n F 1 b 3 Q 7 L C Z x d W 9 0 O 1 N l Y 3 R p b 2 4 x L + W b n u e t l C A o M y k v 5 a S J 5 p u 0 4 4 G V 4 4 K M 4 4 G f 5 Z 6 L L n t D b 2 x 1 b W 4 y L D J 9 J n F 1 b 3 Q 7 L C Z x d W 9 0 O 1 N l Y 3 R p b 2 4 x L + W b n u e t l C A o M y k v 5 a S J 5 p u 0 4 4 G V 4 4 K M 4 4 G f 5 Z 6 L L n t D b 2 x 1 b W 4 z L D N 9 J n F 1 b 3 Q 7 L C Z x d W 9 0 O 1 N l Y 3 R p b 2 4 x L + W b n u e t l C A o M y k v 5 a S J 5 p u 0 4 4 G V 4 4 K M 4 4 G f 5 Z 6 L L n t D b 2 x 1 b W 4 0 L D R 9 J n F 1 b 3 Q 7 L C Z x d W 9 0 O 1 N l Y 3 R p b 2 4 x L + W b n u e t l C A o M y k v 5 a S J 5 p u 0 4 4 G V 4 4 K M 4 4 G f 5 Z 6 L L n t D b 2 x 1 b W 4 1 L D V 9 J n F 1 b 3 Q 7 L C Z x d W 9 0 O 1 N l Y 3 R p b 2 4 x L + W b n u e t l C A o M y k v 5 a S J 5 p u 0 4 4 G V 4 4 K M 4 4 G f 5 Z 6 L L n t D b 2 x 1 b W 4 2 L D Z 9 J n F 1 b 3 Q 7 L C Z x d W 9 0 O 1 N l Y 3 R p b 2 4 x L + W b n u e t l C A o M y k v 5 a S J 5 p u 0 4 4 G V 4 4 K M 4 4 G f 5 Z 6 L L n t D b 2 x 1 b W 4 3 L D d 9 J n F 1 b 3 Q 7 L C Z x d W 9 0 O 1 N l Y 3 R p b 2 4 x L + W b n u e t l C A o M y k v 5 a S J 5 p u 0 4 4 G V 4 4 K M 4 4 G f 5 Z 6 L L n t D b 2 x 1 b W 4 4 L D h 9 J n F 1 b 3 Q 7 L C Z x d W 9 0 O 1 N l Y 3 R p b 2 4 x L + W b n u e t l C A o M y k v 5 a S J 5 p u 0 4 4 G V 4 4 K M 4 4 G f 5 Z 6 L L n t D b 2 x 1 b W 4 5 L D l 9 J n F 1 b 3 Q 7 L C Z x d W 9 0 O 1 N l Y 3 R p b 2 4 x L + W b n u e t l C A o M y k v 5 a S J 5 p u 0 4 4 G V 4 4 K M 4 4 G f 5 Z 6 L L n t D b 2 x 1 b W 4 x M C w x M H 0 m c X V v d D s s J n F 1 b 3 Q 7 U 2 V j d G l v b j E v 5 Z u e 5 6 2 U I C g z K S / l p I n m m 7 T j g Z X j g o z j g Z / l n o s u e 0 N v b H V t b j E x L D E x f S Z x d W 9 0 O y w m c X V v d D t T Z W N 0 a W 9 u M S / l m 5 7 n r Z Q g K D M p L + W k i e a b t O O B l e O C j O O B n + W e i y 5 7 Q 2 9 s d W 1 u M T g s M T h 9 J n F 1 b 3 Q 7 X S w m c X V v d D t D b 2 x 1 b W 5 D b 3 V u d C Z x d W 9 0 O z o x M y w m c X V v d D t L Z X l D b 2 x 1 b W 5 O Y W 1 l c y Z x d W 9 0 O z p b X S w m c X V v d D t D b 2 x 1 b W 5 J Z G V u d G l 0 a W V z J n F 1 b 3 Q 7 O l s m c X V v d D t T Z W N 0 a W 9 u M S / l m 5 7 n r Z Q g K D M p L + W k i e a b t O O B l e O C j O O B n + W e i y 5 7 U 2 9 1 c m N l L k 5 h b W U s M H 0 m c X V v d D s s J n F 1 b 3 Q 7 U 2 V j d G l v b j E v 5 Z u e 5 6 2 U I C g z K S / l p I n m m 7 T j g Z X j g o z j g Z / l n o s u e 0 N v b H V t b j E s M X 0 m c X V v d D s s J n F 1 b 3 Q 7 U 2 V j d G l v b j E v 5 Z u e 5 6 2 U I C g z K S / l p I n m m 7 T j g Z X j g o z j g Z / l n o s u e 0 N v b H V t b j I s M n 0 m c X V v d D s s J n F 1 b 3 Q 7 U 2 V j d G l v b j E v 5 Z u e 5 6 2 U I C g z K S / l p I n m m 7 T j g Z X j g o z j g Z / l n o s u e 0 N v b H V t b j M s M 3 0 m c X V v d D s s J n F 1 b 3 Q 7 U 2 V j d G l v b j E v 5 Z u e 5 6 2 U I C g z K S / l p I n m m 7 T j g Z X j g o z j g Z / l n o s u e 0 N v b H V t b j Q s N H 0 m c X V v d D s s J n F 1 b 3 Q 7 U 2 V j d G l v b j E v 5 Z u e 5 6 2 U I C g z K S / l p I n m m 7 T j g Z X j g o z j g Z / l n o s u e 0 N v b H V t b j U s N X 0 m c X V v d D s s J n F 1 b 3 Q 7 U 2 V j d G l v b j E v 5 Z u e 5 6 2 U I C g z K S / l p I n m m 7 T j g Z X j g o z j g Z / l n o s u e 0 N v b H V t b j Y s N n 0 m c X V v d D s s J n F 1 b 3 Q 7 U 2 V j d G l v b j E v 5 Z u e 5 6 2 U I C g z K S / l p I n m m 7 T j g Z X j g o z j g Z / l n o s u e 0 N v b H V t b j c s N 3 0 m c X V v d D s s J n F 1 b 3 Q 7 U 2 V j d G l v b j E v 5 Z u e 5 6 2 U I C g z K S / l p I n m m 7 T j g Z X j g o z j g Z / l n o s u e 0 N v b H V t b j g s O H 0 m c X V v d D s s J n F 1 b 3 Q 7 U 2 V j d G l v b j E v 5 Z u e 5 6 2 U I C g z K S / l p I n m m 7 T j g Z X j g o z j g Z / l n o s u e 0 N v b H V t b j k s O X 0 m c X V v d D s s J n F 1 b 3 Q 7 U 2 V j d G l v b j E v 5 Z u e 5 6 2 U I C g z K S / l p I n m m 7 T j g Z X j g o z j g Z / l n o s u e 0 N v b H V t b j E w L D E w f S Z x d W 9 0 O y w m c X V v d D t T Z W N 0 a W 9 u M S / l m 5 7 n r Z Q g K D M p L + W k i e a b t O O B l e O C j O O B n + W e i y 5 7 Q 2 9 s d W 1 u M T E s M T F 9 J n F 1 b 3 Q 7 L C Z x d W 9 0 O 1 N l Y 3 R p b 2 4 x L + W b n u e t l C A o M y k v 5 a S J 5 p u 0 4 4 G V 4 4 K M 4 4 G f 5 Z 6 L L n t D b 2 x 1 b W 4 x O C w x O H 0 m c X V v d D t d L C Z x d W 9 0 O 1 J l b G F 0 a W 9 u c 2 h p c E l u Z m 8 m c X V v d D s 6 W 1 1 9 I i A v P j x F b n R y e S B U e X B l P S J G a W x s U 3 R h d H V z I i B W Y W x 1 Z T 0 i c 0 N v b X B s Z X R l I i A v P j x F b n R y e S B U e X B l P S J G a W x s Q 2 9 s d W 1 u T m F t Z X M i I F Z h b H V l P S J z W y Z x d W 9 0 O 1 N v d X J j Z S 5 O Y W 1 l J n F 1 b 3 Q 7 L C 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4 J n F 1 b 3 Q 7 X S I g L z 4 8 R W 5 0 c n k g V H l w Z T 0 i R m l s b E N v b H V t b l R 5 c G V z I i B W Y W x 1 Z T 0 i c 0 J n Q U F B Q U F B Q U F B Q U F B Q U F C Z z 0 9 I i A v P j x F b n R y e S B U e X B l P S J G a W x s T G F z d F V w Z G F 0 Z W Q i I F Z h b H V l P S J k M j A y M S 0 x M S 0 y N V Q w N j o x N D o z N S 4 2 O T k y N z I 1 W i I g L z 4 8 R W 5 0 c n k g V H l w Z T 0 i R m l s b E V y c m 9 y Q 2 9 1 b n Q i I F Z h b H V l P S J s M C I g L z 4 8 R W 5 0 c n k g V H l w Z T 0 i R m l s b E V y c m 9 y Q 2 9 k Z S I g V m F s d W U 9 I n N V b m t u b 3 d u I i A v P j x F b n R y e S B U e X B l P S J G a W x s Q 2 9 1 b n Q i I F Z h b H V l P S J s M T k y I i A v P j x F b n R y e S B U e X B l P S J B Z G R l Z F R v R G F 0 Y U 1 v Z G V s I i B W Y W x 1 Z T 0 i b D A i I C 8 + P E V u d H J 5 I F R 5 c G U 9 I l F 1 Z X J 5 S U Q i I F Z h b H V l P S J z N j A 2 Z T U 1 M D I t N j V j Z i 0 0 O T E 2 L T k 0 Z m I t M T A z M T I 4 Y j Q w Y j c x I i A v P j w v U 3 R h Y m x l R W 5 0 c m l l c z 4 8 L 0 l 0 Z W 0 + P E l 0 Z W 0 + P E l 0 Z W 1 M b 2 N h d G l v b j 4 8 S X R l b V R 5 c G U + R m 9 y b X V s Y T w v S X R l b V R 5 c G U + P E l 0 Z W 1 Q Y X R o P l N l Y 3 R p b 2 4 x L y V F N S U 5 Q i U 5 R S V F N y V B R C U 5 N C U y M C g z K S 8 l R T M l O D I l Q k Q l R T M l O D M l Q k M l R T M l O D I l Q j k 8 L 0 l 0 Z W 1 Q Y X R o P j w v S X R l b U x v Y 2 F 0 a W 9 u P j x T d G F i b G V F b n R y a W V z I C 8 + P C 9 J d G V t P j x J d G V t P j x J d G V t T G 9 j Y X R p b 2 4 + P E l 0 Z W 1 U e X B l P k Z v c m 1 1 b G E 8 L 0 l 0 Z W 1 U e X B l P j x J d G V t U G F 0 a D 5 T Z W N 0 a W 9 u M S 8 l R T M l O D M l O T E l R T M l O D M l Q T k l R T M l O D M l Q T E l R T M l O D M l Q k M l R T M l O D I l Q k Y l R T M l O D M l Q k M z P C 9 J d G V t U G F 0 a D 4 8 L 0 l 0 Z W 1 M b 2 N h d G l v b j 4 8 U 3 R h Y m x l R W 5 0 c m l l c z 4 8 R W 5 0 c n k g V H l w Z T 0 i S X N Q c m l 2 Y X R l I i B W Y W x 1 Z T 0 i b D A i I C 8 + P E V u d H J 5 I F R 5 c G U 9 I k x v Y W R U b 1 J l c G 9 y d E R p c 2 F i b G V k I i B W Y W x 1 Z T 0 i b D E i I C 8 + P E V u d H J 5 I F R 5 c G U 9 I l F 1 Z X J 5 R 3 J v d X B J R C I g V m F s d W U 9 I n M 1 M W R l Y j c 3 N C 1 i O W Y x L T R m M T U t O G J l Y S 1 j Z G M 3 Z G I w N z N m Y m U 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j o x M j o z O S 4 3 O T Y 2 N z A y W i I g L z 4 8 R W 5 0 c n k g V H l w Z T 0 i R m l s b F N 0 Y X R 1 c y I g V m F s d W U 9 I n N D b 2 1 w b G V 0 Z S I g L z 4 8 L 1 N 0 Y W J s Z U V u d H J p Z X M + P C 9 J d G V t P j x J d G V t P j x J d G V t T G 9 j Y X R p b 2 4 + P E l 0 Z W 1 U e X B l P k Z v c m 1 1 b G E 8 L 0 l 0 Z W 1 U e X B l P j x J d G V t U G F 0 a D 5 T Z W N 0 a W 9 u M S 8 l R T M l O D I l Q j U l R T M l O D M l Q j M l R T M l O D M l O T c l R T M l O D M l Q U I l M j A l R T M l O D M l O T U l R T M l O D I l Q T E l R T M l O D I l Q T Q l R T M l O D M l Q U I l M j A o M y k 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x L T E x L T I 1 V D A 2 O j E y O j M 5 L j c 5 N j Y 3 M D J a I i A v P j x F b n R y e S B U e X B l P S J G a W x s R X J y b 3 J D b 2 R l I i B W Y W x 1 Z T 0 i c 1 V u a 2 5 v d 2 4 i I C 8 + P E V u d H J 5 I F R 5 c G U 9 I k F k Z G V k V G 9 E Y X R h T W 9 k Z W w i I F Z h b H V l P S J s M C I g L z 4 8 R W 5 0 c n k g V H l w Z T 0 i T G 9 h Z F R v U m V w b 3 J 0 R G l z Y W J s Z W Q i I F Z h b H V l P S J s M S I g L z 4 8 R W 5 0 c n k g V H l w Z T 0 i U X V l c n l H c m 9 1 c E l E I i B W Y W x 1 Z T 0 i c z U x Z G V i N z c 0 L W I 5 Z j E t N G Y x N S 0 4 Y m V h L W N k Y z d k Y j A 3 M 2 Z i Z 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8 l R T M l O D I l Q j U l R T M l O D M l Q j M l R T M l O D M l O T c l R T M l O D M l Q U I l M j A l R T M l O D M l O T U l R T M l O D I l Q T E l R T M l O D I l Q T Q l R T M l O D M l Q U I l M j A o M y k 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J T I w K D M p L y V F M y U 4 M y U 4 Q S V F M y U 4 M y U 5 M y V F M y U 4 M i V C M i V F M y U 4 M y V C Q y V F M y U 4 M i V C N y V F M y U 4 M y V B N y V F M y U 4 M y V C M z E 8 L 0 l 0 Z W 1 Q Y X R o P j w v S X R l b U x v Y 2 F 0 a W 9 u P j x T d G F i b G V F b n R y a W V z I C 8 + P C 9 J d G V t P j x J d G V t P j x J d G V t T G 9 j Y X R p b 2 4 + P E l 0 Z W 1 U e X B l P k Z v c m 1 1 b G E 8 L 0 l 0 Z W 1 U e X B l P j x J d G V t U G F 0 a D 5 T Z W N 0 a W 9 u M S 8 l R T M l O D I l Q j U l R T M l O D M l Q j M l R T M l O D M l O T c l R T M l O D M l Q U I l M j A l R T M l O D M l O T U l R T M l O D I l Q T E l R T M l O D I l Q T Q l R T M l O D M l Q U I l R T M l O D E l Q U U l R T U l Q T Q l O D k l R T Y l O E Y l O U I l M j A o M y k 8 L 0 l 0 Z W 1 Q Y X R o P j w v S X R l b U x v Y 2 F 0 a W 9 u P j x T d G F i b G V F b n R y a W V z P j x F b n R y e S B U e X B l P S J J c 1 B y a X Z h d G U i I F Z h b H V l P S J s M C I g L z 4 8 R W 5 0 c n k g V H l w Z T 0 i T G 9 h Z F R v U m V w b 3 J 0 R G l z Y W J s Z W Q i I F Z h b H V l P S J s M S I g L z 4 8 R W 5 0 c n k g V H l w Z T 0 i U X V l c n l H c m 9 1 c E l E I i B W Y W x 1 Z T 0 i c z E z N z c w M D M z L T R k Y T Y t N D E 2 N S 1 h O W U 3 L T g 1 N z A 3 Z W Q 1 M z Q 0 M 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T E t M j V U M D Y 6 M T I 6 M z k u N z g x M D Q 3 M V o i I C 8 + P E V u d H J 5 I F R 5 c G U 9 I k Z p b G x T d G F 0 d X M i I F Z h b H V l P S J z Q 2 9 t c G x l d G U i I C 8 + P C 9 T d G F i b G V F b n R y a W V z P j w v S X R l b T 4 8 S X R l b T 4 8 S X R l b U x v Y 2 F 0 a W 9 u P j x J d G V t V H l w Z T 5 G b 3 J t d W x h P C 9 J d G V t V H l w Z T 4 8 S X R l b V B h d G g + U 2 V j d G l v b j E v J U U z J T g y J U I 1 J U U z J T g z J U I z J U U z J T g z J T k 3 J U U z J T g z J U F C J T I w J U U z J T g z J T k 1 J U U z J T g y J U E x J U U z J T g y J U E 0 J U U z J T g z J U F C J U U z J T g x J U F F J U U 1 J U E 0 J T g 5 J U U 2 J T h G J T l C J T I w K D M p 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V F M y U 4 M S V B R S V F N S V B N C U 4 O S V F N i U 4 R i U 5 Q i U y M C g z K S 8 y M S g 1 K V 9 T a G V l d D w v S X R l b V B h d G g + P C 9 J d G V t T G 9 j Y X R p b 2 4 + P F N 0 Y W J s Z U V u d H J p Z X M g L z 4 8 L 0 l 0 Z W 0 + P E l 0 Z W 0 + P E l 0 Z W 1 M b 2 N h d G l v b j 4 8 S X R l b V R 5 c G U + R m 9 y b X V s Y T w v S X R l b V R 5 c G U + P E l 0 Z W 1 Q Y X R o P l N l Y 3 R p b 2 4 x L y V F M y U 4 M y U 5 N S V F M y U 4 M i V B M S V F M y U 4 M i V B N C V F M y U 4 M y V B Q i V F M y U 4 M S V B R S V F N S V B N C U 4 O S V F N i U 4 R i U 5 Q i U y M C g z K T w v S X R l b V B h d G g + P C 9 J d G V t T G 9 j Y X R p b 2 4 + P F N 0 Y W J s Z U V u d H J p Z X M + P E V u d H J 5 I F R 5 c G U 9 I k x v Y W R U b 1 J l c G 9 y d E R p c 2 F i b G V k I i B W Y W x 1 Z T 0 i b D E i I C 8 + P E V u d H J 5 I F R 5 c G U 9 I l F 1 Z X J 5 R 3 J v d X B J R C I g V m F s d W U 9 I n M 1 M W R l Y j c 3 N C 1 i O W Y x L T R m M T U t O G J l Y S 1 j Z G M 3 Z G I w N z N m Y m U 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x M S 0 y N V Q w N j o x M j o z O S 4 3 O T Y 2 N z A y W i I g L z 4 8 R W 5 0 c n k g V H l w Z T 0 i R m l s b F N 0 Y X R 1 c y I g V m F s d W U 9 I n N D b 2 1 w b G V 0 Z S I g L z 4 8 L 1 N 0 Y W J s Z U V u d H J p Z X M + P C 9 J d G V t P j x J d G V t P j x J d G V t T G 9 j Y X R p b 2 4 + P E l 0 Z W 1 U e X B l P k Z v c m 1 1 b G E 8 L 0 l 0 Z W 1 U e X B l P j x J d G V t U G F 0 a D 5 T Z W N 0 a W 9 u M S 8 l R T M l O D M l O T U l R T M l O D I l Q T E l R T M l O D I l Q T Q l R T M l O D M l Q U I l R T M l O D E l Q U U l R T U l Q T Q l O D k l R T Y l O E Y l O U I l M j A o M y k v J U U z J T g y J U J E J U U z J T g z J U J D J U U z J T g y J U I 5 P C 9 J d G V t U G F 0 a D 4 8 L 0 l 0 Z W 1 M b 2 N h d G l v b j 4 8 U 3 R h Y m x l R W 5 0 c m l l c y A v P j w v S X R l b T 4 8 S X R l b T 4 8 S X R l b U x v Y 2 F 0 a W 9 u P j x J d G V t V H l w Z T 5 G b 3 J t d W x h P C 9 J d G V t V H l w Z T 4 8 S X R l b V B h d G g + U 2 V j d G l v b j E v J U U 1 J T l C J T l F J U U 3 J U F E J T k 0 J T I w K D M p 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J U U 1 J T l C J T l F J U U 3 J U F E J T k 0 J T I w K D M p L y V F M y U 4 M i V B Q i V F M y U 4 M i V C O S V F M y U 4 M i V C R i V F M y U 4 M y V B M C V F O S U 5 N i V B M i V F N i U 5 N S V C M C V F M y U 4 M S V B R S V F N S U 5 M S V C Q y V F M y U 4 M S V C M y V F N S U 4 N y V C Q S V F M y U 4 M S U 5 N z E 8 L 0 l 0 Z W 1 Q Y X R o P j w v S X R l b U x v Y 2 F 0 a W 9 u P j x T d G F i b G V F b n R y a W V z I C 8 + P C 9 J d G V t P j x J d G V t P j x J d G V t T G 9 j Y X R p b 2 4 + P E l 0 Z W 1 U e X B l P k Z v c m 1 1 b G E 8 L 0 l 0 Z W 1 U e X B l P j x J d G V t U G F 0 a D 5 T Z W N 0 a W 9 u M S 8 l R T U l O U I l O U U l R T c l Q U Q l O T Q l M j A o M y k v J U U 1 J T k w J T h E J U U 1 J T g 5 J T h E J U U z J T g x J T h D J U U 1 J U E 0 J T g 5 J U U 2 J T l C J U I 0 J U U z J T g x J T k 1 J U U z J T g y J T h D J U U z J T g x J T l G J U U 1 J T g 4 J T k 3 J T I w M T w v S X R l b V B h d G g + P C 9 J d G V t T G 9 j Y X R p b 2 4 + P F N 0 Y W J s Z U V u d H J p Z X M g L z 4 8 L 0 l 0 Z W 0 + P E l 0 Z W 0 + P E l 0 Z W 1 M b 2 N h d G l v b j 4 8 S X R l b V R 5 c G U + R m 9 y b X V s Y T w v S X R l b V R 5 c G U + P E l 0 Z W 1 Q Y X R o P l N l Y 3 R p b 2 4 x L y V F N S U 5 Q i U 5 R S V F N y V B R C U 5 N C U y M C g z K S 8 l R T U l O D k l O E E l R T k l O T k l Q T Q l R T M l O D E l O T U l R T M l O D I l O E M l R T M l O D E l O U Y l R T Q l Q k I l O T Y l R T M l O D E l Q U U l R T U l O D g l O T c x P C 9 J d G V t U G F 0 a D 4 8 L 0 l 0 Z W 1 M b 2 N h d G l v b j 4 8 U 3 R h Y m x l R W 5 0 c m l l c y A v P j w v S X R l b T 4 8 S X R l b T 4 8 S X R l b U x v Y 2 F 0 a W 9 u P j x J d G V t V H l w Z T 5 G b 3 J t d W x h P C 9 J d G V t V H l w Z T 4 8 S X R l b V B h d G g + U 2 V j d G l v b j E v J U U 1 J T l C J T l F J U U 3 J U F E J T k 0 J T I w K D M p L y V F N S V C M S U 5 N S V F O S U 5 N i U 4 Q i V F M y U 4 M S U 5 N S V F M y U 4 M i U 4 Q y V F M y U 4 M S U 5 R i V F M y U 4 M y U 4 N i V F M y U 4 M y V C Q y V F M y U 4 M y U 5 N i V F M y U 4 M y V B Q i V F N S U 4 O C U 5 N z E 8 L 0 l 0 Z W 1 Q Y X R o P j w v S X R l b U x v Y 2 F 0 a W 9 u P j x T d G F i b G V F b n R y a W V z I C 8 + P C 9 J d G V t P j x J d G V t P j x J d G V t T G 9 j Y X R p b 2 4 + P E l 0 Z W 1 U e X B l P k Z v c m 1 1 b G E 8 L 0 l 0 Z W 1 U e X B l P j x J d G V t U G F 0 a D 5 T Z W N 0 a W 9 u M S 8 l R T U l O U I l O U U l R T c l Q U Q l O T Q l M j A o M y k v J U U 1 J U E 0 J T g 5 J U U 2 J T l C J U I 0 J U U z J T g x J T k 1 J U U z J T g y J T h D J U U z J T g x J T l G J U U 1 J T l F J T h C P C 9 J d G V t U G F 0 a D 4 8 L 0 l 0 Z W 1 M b 2 N h d G l v b j 4 8 U 3 R h Y m x l R W 5 0 c m l l c y A v P j w v S X R l b T 4 8 S X R l b T 4 8 S X R l b U x v Y 2 F 0 a W 9 u P j x J d G V t V H l w Z T 5 G b 3 J t d W x h P C 9 J d G V t V H l w Z T 4 8 S X R l b V B h d G g + U 2 V j d G l v b j E v J U U 1 J T l C J T l F J U U 3 J U F E J T k 0 J T I w K D M p L y V F M y U 4 M y U 5 N S V F M y U 4 M i V B M y V F M y U 4 M y V B Q i V F M y U 4 M i V C R i V F M y U 4 M y V C Q y V F M y U 4 M S U 5 N S V F M y U 4 M i U 4 Q y V F M y U 4 M S U 5 R i V F O C V B M S U 4 Q z w v S X R l b V B h d G g + P C 9 J d G V t T G 9 j Y X R p b 2 4 + P F N 0 Y W J s Z U V u d H J p Z X M g L z 4 8 L 0 l 0 Z W 0 + P E l 0 Z W 0 + P E l 0 Z W 1 M b 2 N h d G l v b j 4 8 S X R l b V R 5 c G U + R m 9 y b X V s Y T w v S X R l b V R 5 c G U + P E l 0 Z W 1 Q Y X R o P l N l Y 3 R p b 2 4 x L y V F N S U 5 Q i U 5 R S V F N y V B R C U 5 N C U y M C g z K S 8 l R T U l O D k l O E E l R T k l O T k l Q T Q l R T M l O D E l O T U l R T M l O D I l O E M l R T M l O D E l O U Y l R T U l O D g l O T c 8 L 0 l 0 Z W 1 Q Y X R o P j w v S X R l b U x v Y 2 F 0 a W 9 u P j x T d G F i b G V F b n R y a W V z I C 8 + P C 9 J d G V t P j x J d G V t P j x J d G V t T G 9 j Y X R p b 2 4 + P E l 0 Z W 1 U e X B l P k Z v c m 1 1 b G E 8 L 0 l 0 Z W 1 U e X B l P j x J d G V t U G F 0 a D 5 T Z W N 0 a W 9 u M S 8 l R T U l O U I l O U U l R T c l Q U Q l O T Q l M j A o M y k v J U U z J T g z J T k 1 J U U z J T g y J U E z J U U z J T g z J U F C J U U z J T g y J U J G J U U z J T g z J U J D J U U z J T g x J T k 1 J U U z J T g y J T h D J U U z J T g x J T l G J U U 4 J U E x J T h D M T w v S X R l b V B h d G g + P C 9 J d G V t T G 9 j Y X R p b 2 4 + P F N 0 Y W J s Z U V u d H J p Z X M g L z 4 8 L 0 l 0 Z W 0 + P E l 0 Z W 0 + P E l 0 Z W 1 M b 2 N h d G l v b j 4 8 S X R l b V R 5 c G U + R m 9 y b X V s Y T w v S X R l b V R 5 c G U + P E l 0 Z W 1 Q Y X R o P l N l Y 3 R p b 2 4 x L y V F O C V C R i V C R C V F N S U 4 Q S V B M 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F R h c m d l d C I g V m F s d W U 9 I n P o v 7 3 l i q A x I i A v P j x F b n R y e S B U e X B l P S J G a W x s Z W R D b 2 1 w b G V 0 Z V J l c 3 V s d F R v V 2 9 y a 3 N o Z W V 0 I i B W Y W x 1 Z T 0 i b D E i I C 8 + P E V u d H J 5 I F R 5 c G U 9 I k F k Z G V k V G 9 E Y X R h T W 9 k Z W w i I F Z h b H V l P S J s M C I g L z 4 8 R W 5 0 c n k g V H l w Z T 0 i R m l s b E N v d W 5 0 I i B W Y W x 1 Z T 0 i b D E 2 M D A i I C 8 + P E V u d H J 5 I F R 5 c G U 9 I k Z p b G x F c n J v c k N v Z G U i I F Z h b H V l P S J z V W 5 r b m 9 3 b i I g L z 4 8 R W 5 0 c n k g V H l w Z T 0 i R m l s b E V y c m 9 y Q 2 9 1 b n Q i I F Z h b H V l P S J s M C I g L z 4 8 R W 5 0 c n k g V H l w Z T 0 i R m l s b E x h c 3 R V c G R h d G V k I i B W Y W x 1 Z T 0 i Z D I w M j E t M T E t M j V U M D Y 6 M T g 6 M z Q u N z I 4 M T k 1 O F o i I C 8 + P E V u d H J 5 I F R 5 c G U 9 I k Z p b G x D b 2 x 1 b W 5 U e X B l c y I g V m F s d W U 9 I n N C Z 0 F B Q U F B Q U F B Q U F B Q U F B Q m c 9 P S I g L z 4 8 R W 5 0 c n k g V H l w Z T 0 i R m l s b E N v b H V t b k 5 h b W V z I i B W Y W x 1 Z T 0 i c 1 s m c X V v d D t T b 3 V y Y 2 U u T m F t Z S Z x d W 9 0 O y w 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O C 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o v 7 3 l i q A x L + O C v e O D v O O C u S 5 7 U 2 9 1 c m N l L k 5 h b W U s M H 0 m c X V v d D s s J n F 1 b 3 Q 7 U 2 V j d G l v b j E v 6 L + 9 5 Y q g M S / j g r 3 j g 7 z j g r k u e 0 N v b H V t b j E s M X 0 m c X V v d D s s J n F 1 b 3 Q 7 U 2 V j d G l v b j E v 6 L + 9 5 Y q g M S / j g r 3 j g 7 z j g r k u e 0 N v b H V t b j I s M n 0 m c X V v d D s s J n F 1 b 3 Q 7 U 2 V j d G l v b j E v 6 L + 9 5 Y q g M S / j g r 3 j g 7 z j g r k u e 0 N v b H V t b j M s M 3 0 m c X V v d D s s J n F 1 b 3 Q 7 U 2 V j d G l v b j E v 6 L + 9 5 Y q g M S / j g r 3 j g 7 z j g r k u e 0 N v b H V t b j Q s N H 0 m c X V v d D s s J n F 1 b 3 Q 7 U 2 V j d G l v b j E v 6 L + 9 5 Y q g M S / j g r 3 j g 7 z j g r k u e 0 N v b H V t b j U s N X 0 m c X V v d D s s J n F 1 b 3 Q 7 U 2 V j d G l v b j E v 6 L + 9 5 Y q g M S / j g r 3 j g 7 z j g r k u e 0 N v b H V t b j Y s N n 0 m c X V v d D s s J n F 1 b 3 Q 7 U 2 V j d G l v b j E v 6 L + 9 5 Y q g M S / j g r 3 j g 7 z j g r k u e 0 N v b H V t b j c s N 3 0 m c X V v d D s s J n F 1 b 3 Q 7 U 2 V j d G l v b j E v 6 L + 9 5 Y q g M S / j g r 3 j g 7 z j g r k u e 0 N v b H V t b j g s O H 0 m c X V v d D s s J n F 1 b 3 Q 7 U 2 V j d G l v b j E v 6 L + 9 5 Y q g M S / j g r 3 j g 7 z j g r k u e 0 N v b H V t b j k s O X 0 m c X V v d D s s J n F 1 b 3 Q 7 U 2 V j d G l v b j E v 6 L + 9 5 Y q g M S / j g r 3 j g 7 z j g r k u e 0 N v b H V t b j E w L D E w f S Z x d W 9 0 O y w m c X V v d D t T Z W N 0 a W 9 u M S / o v 7 3 l i q A x L + O C v e O D v O O C u S 5 7 Q 2 9 s d W 1 u M T E s M T F 9 J n F 1 b 3 Q 7 L C Z x d W 9 0 O 1 N l Y 3 R p b 2 4 x L + i / v e W K o D E v 4 4 K 9 4 4 O 8 4 4 K 5 L n t D b 2 x 1 b W 4 x O C w x M n 0 m c X V v d D t d L C Z x d W 9 0 O 0 N v b H V t b k N v d W 5 0 J n F 1 b 3 Q 7 O j E z L C Z x d W 9 0 O 0 t l e U N v b H V t b k 5 h b W V z J n F 1 b 3 Q 7 O l t d L C Z x d W 9 0 O 0 N v b H V t b k l k Z W 5 0 a X R p Z X M m c X V v d D s 6 W y Z x d W 9 0 O 1 N l Y 3 R p b 2 4 x L + i / v e W K o D E v 4 4 K 9 4 4 O 8 4 4 K 5 L n t T b 3 V y Y 2 U u T m F t Z S w w f S Z x d W 9 0 O y w m c X V v d D t T Z W N 0 a W 9 u M S / o v 7 3 l i q A x L + O C v e O D v O O C u S 5 7 Q 2 9 s d W 1 u M S w x f S Z x d W 9 0 O y w m c X V v d D t T Z W N 0 a W 9 u M S / o v 7 3 l i q A x L + O C v e O D v O O C u S 5 7 Q 2 9 s d W 1 u M i w y f S Z x d W 9 0 O y w m c X V v d D t T Z W N 0 a W 9 u M S / o v 7 3 l i q A x L + O C v e O D v O O C u S 5 7 Q 2 9 s d W 1 u M y w z f S Z x d W 9 0 O y w m c X V v d D t T Z W N 0 a W 9 u M S / o v 7 3 l i q A x L + O C v e O D v O O C u S 5 7 Q 2 9 s d W 1 u N C w 0 f S Z x d W 9 0 O y w m c X V v d D t T Z W N 0 a W 9 u M S / o v 7 3 l i q A x L + O C v e O D v O O C u S 5 7 Q 2 9 s d W 1 u N S w 1 f S Z x d W 9 0 O y w m c X V v d D t T Z W N 0 a W 9 u M S / o v 7 3 l i q A x L + O C v e O D v O O C u S 5 7 Q 2 9 s d W 1 u N i w 2 f S Z x d W 9 0 O y w m c X V v d D t T Z W N 0 a W 9 u M S / o v 7 3 l i q A x L + O C v e O D v O O C u S 5 7 Q 2 9 s d W 1 u N y w 3 f S Z x d W 9 0 O y w m c X V v d D t T Z W N 0 a W 9 u M S / o v 7 3 l i q A x L + O C v e O D v O O C u S 5 7 Q 2 9 s d W 1 u O C w 4 f S Z x d W 9 0 O y w m c X V v d D t T Z W N 0 a W 9 u M S / o v 7 3 l i q A x L + O C v e O D v O O C u S 5 7 Q 2 9 s d W 1 u O S w 5 f S Z x d W 9 0 O y w m c X V v d D t T Z W N 0 a W 9 u M S / o v 7 3 l i q A x L + O C v e O D v O O C u S 5 7 Q 2 9 s d W 1 u M T A s M T B 9 J n F 1 b 3 Q 7 L C Z x d W 9 0 O 1 N l Y 3 R p b 2 4 x L + i / v e W K o D E v 4 4 K 9 4 4 O 8 4 4 K 5 L n t D b 2 x 1 b W 4 x M S w x M X 0 m c X V v d D s s J n F 1 b 3 Q 7 U 2 V j d G l v b j E v 6 L + 9 5 Y q g M S / j g r 3 j g 7 z j g r k u e 0 N v b H V t b j E 4 L D E y f S Z x d W 9 0 O 1 0 s J n F 1 b 3 Q 7 U m V s Y X R p b 2 5 z a G l w S W 5 m b y Z x d W 9 0 O z p b X X 0 i I C 8 + P C 9 T d G F i b G V F b n R y a W V z P j w v S X R l b T 4 8 S X R l b T 4 8 S X R l b U x v Y 2 F 0 a W 9 u P j x J d G V t V H l w Z T 5 G b 3 J t d W x h P C 9 J d G V t V H l w Z T 4 8 S X R l b V B h d G g + U 2 V j d G l v b j E v J U U 4 J U J G J U J E J U U 1 J T h B J U E w M S 8 l R T M l O D I l Q k Q l R T M l O D M l Q k M l R T M l O D I l Q j k 8 L 0 l 0 Z W 1 Q Y X R o P j w v S X R l b U x v Y 2 F 0 a W 9 u P j x T d G F i b G V F b n R y a W V z I C 8 + P C 9 J d G V t P j w v S X R l b X M + P C 9 M b 2 N h b F B h Y 2 t h Z 2 V N Z X R h Z G F 0 Y U Z p b G U + F g A A A F B L B Q Y A A A A A A A A A A A A A A A A A A A A A A A D a A A A A A Q A A A N C M n d 8 B F d E R j H o A w E / C l + s B A A A A c x W e s q q 1 B k m + + j R z A W L B v Q A A A A A C A A A A A A A D Z g A A w A A A A B A A A A D 7 o D 6 G j l b D Z c O p a w W O 2 w D a A A A A A A S A A A C g A A A A E A A A A D 1 G Y 3 r C O D J l o a 2 6 g l 7 N M o J Q A A A A 2 h y V k T W l L F i g H E 3 j w 5 c 4 y b H 9 q w C c 4 V b P H l a Y Y f e 8 c P M 2 1 u f O 8 X 3 g V Z E 5 A H h b u b 3 j i 8 x e n y j b 5 C O 4 Y 5 J 9 F Z k B o G Z 4 w 3 8 S y b 3 N n F X E v L G T o 9 k U A A A A J v u O q o c u h z 7 V e j M x 4 H B P W u l n q j k = < / D a t a M a s h u p > 
</file>

<file path=customXml/itemProps1.xml><?xml version="1.0" encoding="utf-8"?>
<ds:datastoreItem xmlns:ds="http://schemas.openxmlformats.org/officeDocument/2006/customXml" ds:itemID="{DD792292-C815-4253-B332-98874DB951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R6年年齢別投票率</vt:lpstr>
      <vt:lpstr>別紙（R3年との比較）</vt:lpstr>
      <vt:lpstr>参考</vt:lpstr>
      <vt:lpstr>'R6年年齢別投票率'!Print_Area</vt:lpstr>
      <vt:lpstr>'別紙（R3年との比較）'!Print_Area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大日向　拓</dc:creator>
  <cp:lastModifiedBy>草皆　勝人</cp:lastModifiedBy>
  <cp:lastPrinted>2024-11-21T02:28:15Z</cp:lastPrinted>
  <dcterms:created xsi:type="dcterms:W3CDTF">2015-06-05T18:17:20Z</dcterms:created>
  <dcterms:modified xsi:type="dcterms:W3CDTF">2024-11-24T23:24:22Z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2023-05-31T00:36:33Z</vt:filetime>
  </property>
</Properties>
</file>