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<sst xmlns="http://schemas.openxmlformats.org/spreadsheetml/2006/main" xmlns:r="http://schemas.openxmlformats.org/officeDocument/2006/relationships" count="138" uniqueCount="138">
  <si>
    <t>(1)</t>
  </si>
  <si>
    <t>職</t>
    <rPh sb="0" eb="1">
      <t>ショク</t>
    </rPh>
    <phoneticPr fontId="2"/>
  </si>
  <si>
    <t>令和</t>
    <rPh sb="0" eb="2">
      <t>レイワ</t>
    </rPh>
    <phoneticPr fontId="2"/>
  </si>
  <si>
    <t>〒</t>
  </si>
  <si>
    <t>https://www.iryou.teikyouseido.mhlw.go.jp/znk-web/juminkanja/S2300/initialize</t>
  </si>
  <si>
    <t>（法人にあっては主たる事務所）</t>
    <rPh sb="1" eb="3">
      <t>ホウジン</t>
    </rPh>
    <rPh sb="8" eb="9">
      <t>シュ</t>
    </rPh>
    <rPh sb="11" eb="14">
      <t>ジムショ</t>
    </rPh>
    <phoneticPr fontId="2"/>
  </si>
  <si>
    <t>前回受領額</t>
    <rPh sb="0" eb="2">
      <t>ぜんかい</t>
    </rPh>
    <rPh sb="2" eb="5">
      <t>じゅりょうがく</t>
    </rPh>
    <phoneticPr fontId="2" type="Hiragana"/>
  </si>
  <si>
    <t>年</t>
    <rPh sb="0" eb="1">
      <t>ネン</t>
    </rPh>
    <phoneticPr fontId="2"/>
  </si>
  <si>
    <t>金</t>
    <rPh sb="0" eb="1">
      <t>キン</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</si>
  <si>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</si>
  <si>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</si>
  <si>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</si>
  <si>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</si>
  <si>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t>
  </si>
  <si>
    <t>電子処方箋管理サービス導入に関する領収書（写し）及び領収書内訳書（写し）（社会保険診療報酬支払基金に提出した書類）</t>
  </si>
  <si>
    <t>氏名</t>
    <rPh sb="0" eb="2">
      <t>シメイ</t>
    </rPh>
    <phoneticPr fontId="2"/>
  </si>
  <si>
    <t>補助対象経費 ②</t>
    <rPh sb="0" eb="2">
      <t>ホジョ</t>
    </rPh>
    <rPh sb="2" eb="4">
      <t>タイショウ</t>
    </rPh>
    <rPh sb="4" eb="6">
      <t>ケイヒ</t>
    </rPh>
    <phoneticPr fontId="2"/>
  </si>
  <si>
    <t>(2)</t>
  </si>
  <si>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</si>
  <si>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請求金額</t>
    <rPh sb="0" eb="2">
      <t>せいきゅう</t>
    </rPh>
    <rPh sb="2" eb="3">
      <t>きん</t>
    </rPh>
    <rPh sb="3" eb="4">
      <t>がく</t>
    </rPh>
    <phoneticPr fontId="2" type="Hiragana"/>
  </si>
  <si>
    <t>基準額①</t>
    <rPh sb="0" eb="3">
      <t>キジュンガク</t>
    </rPh>
    <phoneticPr fontId="2"/>
  </si>
  <si>
    <t>総事業費③</t>
    <rPh sb="0" eb="1">
      <t>ソウ</t>
    </rPh>
    <rPh sb="1" eb="4">
      <t>ジギョウヒ</t>
    </rPh>
    <phoneticPr fontId="2"/>
  </si>
  <si>
    <t>差引額
③－④＝⑤</t>
    <rPh sb="0" eb="3">
      <t>サシヒキガク</t>
    </rPh>
    <phoneticPr fontId="2"/>
  </si>
  <si>
    <t>（７桁の数字を入れてください）</t>
    <rPh sb="2" eb="3">
      <t>ケタ</t>
    </rPh>
    <rPh sb="4" eb="6">
      <t>スウジ</t>
    </rPh>
    <rPh sb="7" eb="8">
      <t>イ</t>
    </rPh>
    <phoneticPr fontId="2"/>
  </si>
  <si>
    <t>比較額①②⑤のうち少ない額×1/6 ⑥</t>
    <rPh sb="0" eb="2">
      <t>ヒカク</t>
    </rPh>
    <rPh sb="2" eb="3">
      <t>ガク</t>
    </rPh>
    <rPh sb="9" eb="10">
      <t>スク</t>
    </rPh>
    <rPh sb="12" eb="13">
      <t>ガク</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</si>
  <si>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</si>
  <si>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</si>
  <si>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</si>
  <si>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</si>
  <si>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施設名</t>
    <rPh sb="0" eb="3">
      <t>シセツメイ</t>
    </rPh>
    <phoneticPr fontId="2"/>
  </si>
  <si>
    <t>電話</t>
    <rPh sb="0" eb="2">
      <t>デンワ</t>
    </rPh>
    <phoneticPr fontId="2"/>
  </si>
  <si>
    <t>(1)保険医療機関名称</t>
    <rPh sb="3" eb="5">
      <t>ホケン</t>
    </rPh>
    <rPh sb="5" eb="7">
      <t>イリョウ</t>
    </rPh>
    <rPh sb="7" eb="9">
      <t>キカン</t>
    </rPh>
    <rPh sb="9" eb="11">
      <t>メイショウ</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</si>
  <si>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</si>
  <si>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</si>
  <si>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(2)保険医療機関住所</t>
    <rPh sb="3" eb="5">
      <t>ホケン</t>
    </rPh>
    <rPh sb="5" eb="7">
      <t>イリョウ</t>
    </rPh>
    <rPh sb="7" eb="9">
      <t>キカン</t>
    </rPh>
    <rPh sb="9" eb="11">
      <t>ジュウショ</t>
    </rPh>
    <phoneticPr fontId="2"/>
  </si>
  <si>
    <t>支払方法</t>
    <rPh sb="0" eb="2">
      <t>しはら</t>
    </rPh>
    <rPh sb="2" eb="4">
      <t>ほうほう</t>
    </rPh>
    <phoneticPr fontId="2" type="Hiragana"/>
  </si>
  <si>
    <t>(3)保険医療機関コード</t>
    <rPh sb="3" eb="5">
      <t>ホケン</t>
    </rPh>
    <rPh sb="5" eb="7">
      <t>イリョウ</t>
    </rPh>
    <rPh sb="7" eb="9">
      <t>キカン</t>
    </rPh>
    <phoneticPr fontId="2"/>
  </si>
  <si>
    <t>（ハイフンなし）</t>
  </si>
  <si>
    <t>←本店・支店の別を必ずプルダウンメニューから選択してください。（7/28以降、北都／秋田本店営業部を入力する場合は、空欄を選択してください。）</t>
    <rPh sb="1" eb="3">
      <t>ほんてん</t>
    </rPh>
    <rPh sb="4" eb="6">
      <t>してん</t>
    </rPh>
    <rPh sb="7" eb="8">
      <t>べつ</t>
    </rPh>
    <rPh sb="9" eb="10">
      <t>かなら</t>
    </rPh>
    <rPh sb="22" eb="24">
      <t>せんたく</t>
    </rPh>
    <phoneticPr fontId="2" type="Hiragana"/>
  </si>
  <si>
    <t>(4)担当者職氏名</t>
    <rPh sb="3" eb="6">
      <t>タントウシャ</t>
    </rPh>
    <rPh sb="6" eb="7">
      <t>ショク</t>
    </rPh>
    <rPh sb="7" eb="9">
      <t>シメイ</t>
    </rPh>
    <phoneticPr fontId="2"/>
  </si>
  <si>
    <t>所属</t>
    <rPh sb="0" eb="2">
      <t>ショゾク</t>
    </rPh>
    <phoneticPr fontId="2"/>
  </si>
  <si>
    <t>←請求書の日付は入力せず、空欄のままとしてください。</t>
    <rPh sb="1" eb="4">
      <t>せいきゅうしょ</t>
    </rPh>
    <rPh sb="5" eb="7">
      <t>ひづけ</t>
    </rPh>
    <rPh sb="8" eb="10">
      <t>にゅうりょく</t>
    </rPh>
    <rPh sb="13" eb="15">
      <t>くうらん</t>
    </rPh>
    <phoneticPr fontId="2" type="Hiragana"/>
  </si>
  <si>
    <t>メールアドレス</t>
  </si>
  <si>
    <t>契約（指令）金額</t>
    <rPh sb="0" eb="2">
      <t>けいやく</t>
    </rPh>
    <rPh sb="3" eb="5">
      <t>しれい</t>
    </rPh>
    <rPh sb="6" eb="8">
      <t>きんがく</t>
    </rPh>
    <phoneticPr fontId="2" type="Hiragana"/>
  </si>
  <si>
    <t>社会保険診療報酬支払基金から発行された電子処方箋管理サービスの導入に係る補助金交付決定通知書（写し）</t>
  </si>
  <si>
    <t>(5)担当者連絡先</t>
    <rPh sb="3" eb="6">
      <t>タントウシャ</t>
    </rPh>
    <rPh sb="6" eb="9">
      <t>レンラクサキ</t>
    </rPh>
    <phoneticPr fontId="2"/>
  </si>
  <si>
    <t>電話番号</t>
    <rPh sb="0" eb="2">
      <t>でんわ</t>
    </rPh>
    <rPh sb="2" eb="4">
      <t>ばんごう</t>
    </rPh>
    <phoneticPr fontId="2" type="Hiragana"/>
  </si>
  <si>
    <t>金</t>
    <rPh sb="0" eb="1">
      <t>きん</t>
    </rPh>
    <phoneticPr fontId="2" type="Hiragana"/>
  </si>
  <si>
    <t>(3)</t>
  </si>
  <si>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</si>
  <si>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今回請求額</t>
    <rPh sb="0" eb="2">
      <t>こんかい</t>
    </rPh>
    <rPh sb="2" eb="5">
      <t>せいきゅうがく</t>
    </rPh>
    <phoneticPr fontId="2" type="Hiragana"/>
  </si>
  <si>
    <t>・</t>
  </si>
  <si>
    <t>※</t>
  </si>
  <si>
    <t>秋田県秋田市山王四丁目１番５１号</t>
  </si>
  <si>
    <t>寄付金その他の
収入額④</t>
    <rPh sb="0" eb="3">
      <t>キフキン</t>
    </rPh>
    <rPh sb="5" eb="6">
      <t>タ</t>
    </rPh>
    <rPh sb="8" eb="10">
      <t>シュウニュウ</t>
    </rPh>
    <rPh sb="10" eb="11">
      <t>ガク</t>
    </rPh>
    <phoneticPr fontId="2"/>
  </si>
  <si>
    <t>医療法人県庁病院　理事長　県庁太郎</t>
  </si>
  <si>
    <t>誓約事項</t>
    <rPh sb="0" eb="2">
      <t>セイヤク</t>
    </rPh>
    <rPh sb="2" eb="4">
      <t>ジコウ</t>
    </rPh>
    <phoneticPr fontId="2"/>
  </si>
  <si>
    <t>添付書類</t>
    <rPh sb="0" eb="2">
      <t>テンプ</t>
    </rPh>
    <rPh sb="2" eb="4">
      <t>ショルイ</t>
    </rPh>
    <phoneticPr fontId="2"/>
  </si>
  <si>
    <t>―</t>
  </si>
  <si>
    <t>→</t>
  </si>
  <si>
    <t>(1)～(3)について誓約します。</t>
    <rPh sb="11" eb="13">
      <t>セイヤク</t>
    </rPh>
    <phoneticPr fontId="2"/>
  </si>
  <si>
    <t>電子処方箋の対応施設であることを、医療情報ネット（ナビイ）※で公表するための手続きを行います。</t>
  </si>
  <si>
    <t>請　求　書</t>
    <rPh sb="0" eb="1">
      <t>しょう</t>
    </rPh>
    <rPh sb="2" eb="3">
      <t>もとむ</t>
    </rPh>
    <rPh sb="4" eb="5">
      <t>しょ</t>
    </rPh>
    <phoneticPr fontId="2" type="Hiragana"/>
  </si>
  <si>
    <t>債権者</t>
    <rPh sb="0" eb="3">
      <t>さいけんしゃ</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</si>
  <si>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</si>
  <si>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</si>
  <si>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</si>
  <si>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</si>
  <si>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</si>
  <si>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</si>
  <si>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</si>
  <si>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</si>
  <si>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</si>
  <si>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銀行</t>
    <rPh sb="0" eb="2">
      <t>ぎんこう</t>
    </rPh>
    <phoneticPr fontId="2" type="Hiragana"/>
  </si>
  <si>
    <t>（ア）</t>
  </si>
  <si>
    <t>本店・支店</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</si>
  <si>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</si>
  <si>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</si>
  <si>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（右詰め）</t>
    <rPh sb="1" eb="3">
      <t>みぎづ</t>
    </rPh>
    <phoneticPr fontId="2" type="Hiragana"/>
  </si>
  <si>
    <t>県庁太郎</t>
    <rPh sb="0" eb="2">
      <t>ケンチョウ</t>
    </rPh>
    <rPh sb="2" eb="4">
      <t>タロウ</t>
    </rPh>
    <phoneticPr fontId="2"/>
  </si>
  <si>
    <t>←普通・当座の別を必ずプルダウンメニューから選択してください。</t>
    <rPh sb="1" eb="3">
      <t>ふつう</t>
    </rPh>
    <rPh sb="4" eb="6">
      <t>とうざ</t>
    </rPh>
    <rPh sb="7" eb="8">
      <t>べつ</t>
    </rPh>
    <rPh sb="9" eb="10">
      <t>かなら</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</si>
  <si>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</si>
  <si>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</si>
  <si>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</si>
  <si>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</si>
  <si>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</si>
  <si>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</si>
  <si>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</si>
  <si>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</si>
  <si>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</si>
  <si>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</si>
  <si>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</si>
  <si>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</si>
  <si>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電子処方箋活用・普及促進事業費補助金交付申請書（兼）実績報告書 （許可病床200床未満の病院）</t>
    <rPh sb="0" eb="7">
      <t>デンシショホウセンカツヨウ</t>
    </rPh>
    <rPh sb="8" eb="14">
      <t>フキュウソクシンジギョウ</t>
    </rPh>
    <rPh sb="14" eb="15">
      <t>ヒ</t>
    </rPh>
    <phoneticPr fontId="2"/>
  </si>
  <si>
    <t>（あて先）秋田県知事</t>
    <rPh sb="3" eb="4">
      <t>サキ</t>
    </rPh>
    <rPh sb="5" eb="10">
      <t>アキタケンチジ</t>
    </rPh>
    <phoneticPr fontId="2"/>
  </si>
  <si>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</si>
  <si>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医療機関等所在地</t>
    <rPh sb="0" eb="2">
      <t>いりょう</t>
    </rPh>
    <rPh sb="2" eb="4">
      <t>きかん</t>
    </rPh>
    <rPh sb="4" eb="5">
      <t>とう</t>
    </rPh>
    <rPh sb="5" eb="8">
      <t>しょざいち</t>
    </rPh>
    <phoneticPr fontId="2" type="Hiragana"/>
  </si>
  <si>
    <t>051</t>
  </si>
  <si>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</si>
  <si>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要綱第３条（２）の事業（新機能の導入）</t>
    <rPh sb="0" eb="2">
      <t>ヨウコウ</t>
    </rPh>
    <rPh sb="2" eb="3">
      <t>ダイ</t>
    </rPh>
    <rPh sb="4" eb="5">
      <t>ジョウ</t>
    </rPh>
    <rPh sb="9" eb="11">
      <t>ジギョウ</t>
    </rPh>
    <rPh sb="12" eb="15">
      <t>シンキノウ</t>
    </rPh>
    <rPh sb="16" eb="18">
      <t>ドウニュウ</t>
    </rPh>
    <phoneticPr fontId="2"/>
  </si>
  <si>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</si>
  <si>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様式第１号（要綱第３条（２）の事業）</t>
  </si>
  <si>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</si>
  <si>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</si>
  <si>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</si>
  <si>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医療機関等名</t>
    <rPh sb="0" eb="2">
      <t>いりょう</t>
    </rPh>
    <rPh sb="2" eb="4">
      <t>きかん</t>
    </rPh>
    <rPh sb="4" eb="5">
      <t>とう</t>
    </rPh>
    <rPh sb="5" eb="6">
      <t>めい</t>
    </rPh>
    <phoneticPr fontId="2" type="Hiragana"/>
  </si>
  <si>
    <t>秋田一郎</t>
  </si>
  <si>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</si>
  <si>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</si>
  <si>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</si>
  <si>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</si>
  <si>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</si>
  <si>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</si>
  <si>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</si>
  <si>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</si>
  <si>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総事業費③には、交付要綱第３条（２）に係る事業に要した経費の総額を記入してください。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</si>
  <si>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</si>
  <si>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</si>
  <si>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</si>
  <si>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</si>
  <si>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t>
  </si>
  <si>
    <t>010</t>
  </si>
  <si>
    <t>1234</t>
  </si>
  <si>
    <t>医療法人県庁病院</t>
  </si>
  <si>
    <t>7654321</t>
  </si>
  <si>
    <t>事務課</t>
  </si>
  <si>
    <t>主任</t>
  </si>
  <si>
    <t>通帳の写し等（「金融機関名」・「支店名」・「口座番号」・「口座名義人」がわかるもの）</t>
    <rPh sb="5" eb="6">
      <t>トウ</t>
    </rPh>
    <rPh sb="8" eb="12">
      <t>キンユウ</t>
    </rPh>
    <phoneticPr fontId="2"/>
  </si>
  <si>
    <t>018-860-1111</t>
  </si>
  <si>
    <t>denshi-syohosen@fvk.biglobe.ne.jp</t>
  </si>
  <si>
    <t>✔</t>
  </si>
  <si>
    <t>電子処方箋</t>
  </si>
  <si>
    <t>本店</t>
  </si>
  <si>
    <t>当座</t>
  </si>
  <si>
    <t>イ）ケンチョウビョウイン</t>
  </si>
  <si>
    <t>普通・当座</t>
  </si>
  <si>
    <t>領収書内訳書の総額（①＋②）欄</t>
    <rPh sb="0" eb="3">
      <t>リョウシュウショ</t>
    </rPh>
    <rPh sb="3" eb="6">
      <t>ウチワケショ</t>
    </rPh>
    <rPh sb="7" eb="9">
      <t>ソウガク</t>
    </rPh>
    <rPh sb="14" eb="15">
      <t>ラン</t>
    </rPh>
    <phoneticPr fontId="2"/>
  </si>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</sst>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49">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applyAlignment="1" applyProtection="1">
      <alignment horizontal="left" vertical="center"/>
      <protection locked="0"/>
    </xf>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0575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80122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114300</xdr:colOff>
      <xdr:row>0</xdr:row>
      <xdr:rowOff>95250</xdr:rowOff>
    </xdr:from>
    <xdr:to xmlns:xdr="http://schemas.openxmlformats.org/drawingml/2006/spreadsheetDrawing">
      <xdr:col>47</xdr:col>
      <xdr:colOff>122555</xdr:colOff>
      <xdr:row>11</xdr:row>
      <xdr:rowOff>25400</xdr:rowOff>
    </xdr:to>
    <xdr:sp macro="" textlink="">
      <xdr:nvSpPr>
        <xdr:cNvPr id="3" name="テキスト ボックス 2"/>
        <xdr:cNvSpPr txBox="1"/>
      </xdr:nvSpPr>
      <xdr:spPr>
        <a:xfrm>
          <a:off x="10506075" y="95250"/>
          <a:ext cx="2141855" cy="24352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0575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80122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114300</xdr:colOff>
      <xdr:row>0</xdr:row>
      <xdr:rowOff>95250</xdr:rowOff>
    </xdr:from>
    <xdr:to xmlns:xdr="http://schemas.openxmlformats.org/drawingml/2006/spreadsheetDrawing">
      <xdr:col>47</xdr:col>
      <xdr:colOff>122555</xdr:colOff>
      <xdr:row>11</xdr:row>
      <xdr:rowOff>25400</xdr:rowOff>
    </xdr:to>
    <xdr:sp macro="" textlink="">
      <xdr:nvSpPr>
        <xdr:cNvPr id="4" name="テキスト ボックス 2"/>
        <xdr:cNvSpPr txBox="1"/>
      </xdr:nvSpPr>
      <xdr:spPr>
        <a:xfrm>
          <a:off x="10506075" y="95250"/>
          <a:ext cx="2141855" cy="24352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9525</xdr:colOff>
      <xdr:row>32</xdr:row>
      <xdr:rowOff>47625</xdr:rowOff>
    </xdr:from>
    <xdr:to xmlns:xdr="http://schemas.openxmlformats.org/drawingml/2006/spreadsheetDrawing">
      <xdr:col>7</xdr:col>
      <xdr:colOff>209550</xdr:colOff>
      <xdr:row>33</xdr:row>
      <xdr:rowOff>200025</xdr:rowOff>
    </xdr:to>
    <xdr:sp macro="" textlink="">
      <xdr:nvSpPr>
        <xdr:cNvPr id="5" name="図形 4"/>
        <xdr:cNvSpPr/>
      </xdr:nvSpPr>
      <xdr:spPr>
        <a:xfrm>
          <a:off x="1876425" y="7439025"/>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9525</xdr:colOff>
      <xdr:row>27</xdr:row>
      <xdr:rowOff>133350</xdr:rowOff>
    </xdr:from>
    <xdr:to xmlns:xdr="http://schemas.openxmlformats.org/drawingml/2006/spreadsheetDrawing">
      <xdr:col>14</xdr:col>
      <xdr:colOff>208915</xdr:colOff>
      <xdr:row>29</xdr:row>
      <xdr:rowOff>38100</xdr:rowOff>
    </xdr:to>
    <xdr:sp macro="" textlink="">
      <xdr:nvSpPr>
        <xdr:cNvPr id="6" name="図形 5"/>
        <xdr:cNvSpPr/>
      </xdr:nvSpPr>
      <xdr:spPr>
        <a:xfrm rot="10680000">
          <a:off x="3743325" y="6162675"/>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O61" sqref="O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94</v>
      </c>
      <c r="AA1" s="56" t="s">
        <v>101</v>
      </c>
      <c r="AB1" s="56"/>
      <c r="AC1" s="56"/>
      <c r="AD1" s="56"/>
      <c r="AE1" s="56"/>
      <c r="AF1" s="56"/>
      <c r="AG1" s="56"/>
      <c r="AH1" s="56"/>
      <c r="AI1" s="56"/>
      <c r="AJ1" s="56"/>
      <c r="AK1" s="56"/>
      <c r="AL1" s="1">
        <v>1</v>
      </c>
    </row>
    <row r="2" spans="1:40" ht="18.75" customHeight="1">
      <c r="AC2" s="59" t="s">
        <v>2</v>
      </c>
      <c r="AD2" s="59"/>
      <c r="AE2" s="61"/>
      <c r="AF2" s="21" t="s">
        <v>7</v>
      </c>
      <c r="AG2" s="61"/>
      <c r="AH2" s="66" t="s">
        <v>11</v>
      </c>
      <c r="AI2" s="61"/>
      <c r="AJ2" s="61"/>
      <c r="AK2" s="66" t="s">
        <v>12</v>
      </c>
      <c r="AL2" s="1">
        <v>2</v>
      </c>
    </row>
    <row r="3" spans="1:40" ht="18.75" customHeight="1">
      <c r="AC3" s="22"/>
      <c r="AD3" s="22"/>
      <c r="AK3" s="66"/>
      <c r="AL3" s="1">
        <v>3</v>
      </c>
    </row>
    <row r="4" spans="1:40" ht="18.75" customHeight="1">
      <c r="U4" s="49" t="s">
        <v>102</v>
      </c>
      <c r="V4" s="49"/>
      <c r="W4" s="49"/>
      <c r="AI4" s="26"/>
      <c r="AL4" s="1">
        <v>4</v>
      </c>
      <c r="AN4" s="77"/>
    </row>
    <row r="5" spans="1:40" ht="18.75" customHeight="1">
      <c r="U5" s="11" t="s">
        <v>3</v>
      </c>
      <c r="V5" s="34"/>
      <c r="W5" s="34"/>
      <c r="X5" s="11" t="s">
        <v>13</v>
      </c>
      <c r="Y5" s="34"/>
      <c r="Z5" s="34"/>
      <c r="AL5" s="1">
        <v>5</v>
      </c>
    </row>
    <row r="6" spans="1:40" ht="15.75" customHeight="1">
      <c r="S6" s="46"/>
      <c r="U6" s="7" t="s">
        <v>103</v>
      </c>
      <c r="V6" s="7"/>
      <c r="W6" s="7"/>
      <c r="X6" s="7"/>
      <c r="Y6" s="1" t="s">
        <v>5</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104</v>
      </c>
      <c r="V8" s="7"/>
      <c r="W8" s="7"/>
      <c r="X8" s="7"/>
      <c r="Y8" s="1" t="s">
        <v>10</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18</v>
      </c>
      <c r="AL13" s="1">
        <v>13</v>
      </c>
    </row>
    <row r="14" spans="1:40" ht="15.75" customHeight="1">
      <c r="AL14" s="1">
        <v>14</v>
      </c>
    </row>
    <row r="15" spans="1:40" ht="18.75" customHeight="1">
      <c r="A15" s="5">
        <v>1</v>
      </c>
      <c r="B15" s="6" t="s">
        <v>29</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31</v>
      </c>
      <c r="C17" s="7"/>
      <c r="D17" s="7"/>
      <c r="E17" s="7"/>
      <c r="F17" s="7"/>
      <c r="G17" s="7"/>
      <c r="T17" s="7" t="s">
        <v>34</v>
      </c>
      <c r="U17" s="7"/>
      <c r="V17" s="7"/>
      <c r="W17" s="7"/>
      <c r="X17" s="7"/>
      <c r="Y17" s="7"/>
      <c r="AK17" s="70"/>
      <c r="AL17" s="1">
        <v>17</v>
      </c>
    </row>
    <row r="18" spans="1:41" ht="18.75" customHeight="1">
      <c r="B18" s="8"/>
      <c r="C18" s="8"/>
      <c r="D18" s="8"/>
      <c r="E18" s="8"/>
      <c r="F18" s="8"/>
      <c r="G18" s="8"/>
      <c r="H18" s="8"/>
      <c r="I18" s="8"/>
      <c r="J18" s="8"/>
      <c r="K18" s="8"/>
      <c r="L18" s="8"/>
      <c r="M18" s="8"/>
      <c r="N18" s="8"/>
      <c r="O18" s="8"/>
      <c r="P18" s="8"/>
      <c r="Q18" s="8"/>
      <c r="R18" s="8"/>
      <c r="T18" s="11" t="s">
        <v>3</v>
      </c>
      <c r="U18" s="34"/>
      <c r="V18" s="34"/>
      <c r="W18" s="11" t="s">
        <v>13</v>
      </c>
      <c r="X18" s="34"/>
      <c r="Y18" s="34"/>
      <c r="AK18" s="70"/>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0"/>
      <c r="AL19" s="1">
        <v>19</v>
      </c>
    </row>
    <row r="20" spans="1:41" ht="18.75" customHeight="1">
      <c r="B20" s="9" t="s">
        <v>36</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97</v>
      </c>
      <c r="C21" s="10"/>
      <c r="D21" s="10"/>
      <c r="E21" s="34"/>
      <c r="F21" s="34"/>
      <c r="G21" s="34"/>
      <c r="H21" s="34"/>
      <c r="I21" s="25" t="s">
        <v>23</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39</v>
      </c>
      <c r="C22" s="7"/>
      <c r="D22" s="7"/>
      <c r="E22" s="7"/>
      <c r="F22" s="7"/>
      <c r="V22" s="51"/>
      <c r="W22" s="51"/>
      <c r="X22" s="51"/>
      <c r="Y22" s="51"/>
      <c r="Z22" s="51"/>
      <c r="AD22" s="60"/>
      <c r="AE22" s="62"/>
      <c r="AF22" s="62"/>
      <c r="AG22" s="62"/>
      <c r="AH22" s="62"/>
      <c r="AI22" s="62"/>
      <c r="AJ22" s="62"/>
      <c r="AK22" s="70"/>
      <c r="AL22" s="1">
        <v>22</v>
      </c>
    </row>
    <row r="23" spans="1:41" ht="18.75" customHeight="1">
      <c r="B23" s="11" t="s">
        <v>40</v>
      </c>
      <c r="C23" s="11"/>
      <c r="D23" s="31"/>
      <c r="E23" s="31"/>
      <c r="F23" s="31"/>
      <c r="G23" s="31"/>
      <c r="H23" s="31"/>
      <c r="J23" s="11" t="s">
        <v>1</v>
      </c>
      <c r="K23" s="31"/>
      <c r="L23" s="31"/>
      <c r="M23" s="31"/>
      <c r="O23" s="11" t="s">
        <v>15</v>
      </c>
      <c r="P23" s="11"/>
      <c r="Q23" s="31"/>
      <c r="R23" s="31"/>
      <c r="S23" s="31"/>
      <c r="T23" s="31"/>
      <c r="U23" s="31"/>
      <c r="V23" s="31"/>
      <c r="W23" s="31"/>
      <c r="X23" s="51"/>
      <c r="Y23" s="51"/>
      <c r="Z23" s="51"/>
      <c r="AD23" s="60"/>
      <c r="AE23" s="62"/>
      <c r="AF23" s="62"/>
      <c r="AG23" s="62"/>
      <c r="AH23" s="62"/>
      <c r="AI23" s="62"/>
      <c r="AJ23" s="62"/>
      <c r="AK23" s="70"/>
      <c r="AL23" s="1">
        <v>23</v>
      </c>
    </row>
    <row r="24" spans="1:41" ht="18.75" customHeight="1">
      <c r="B24" s="7" t="s">
        <v>45</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30</v>
      </c>
      <c r="C25" s="11"/>
      <c r="D25" s="32"/>
      <c r="E25" s="32"/>
      <c r="F25" s="32"/>
      <c r="G25" s="32"/>
      <c r="H25" s="32"/>
      <c r="I25" s="32"/>
      <c r="J25" s="32"/>
      <c r="K25" s="26" t="s">
        <v>37</v>
      </c>
      <c r="L25" s="42"/>
      <c r="M25" s="42"/>
      <c r="P25" s="11" t="s">
        <v>42</v>
      </c>
      <c r="Q25" s="11"/>
      <c r="R25" s="11"/>
      <c r="S25" s="11"/>
      <c r="T25" s="11"/>
      <c r="U25" s="31"/>
      <c r="V25" s="31"/>
      <c r="W25" s="31"/>
      <c r="X25" s="31"/>
      <c r="Y25" s="31"/>
      <c r="Z25" s="31"/>
      <c r="AA25" s="31"/>
      <c r="AB25" s="31"/>
      <c r="AC25" s="31"/>
      <c r="AD25" s="31"/>
      <c r="AE25" s="31"/>
      <c r="AF25" s="62"/>
      <c r="AG25" s="62"/>
      <c r="AH25" s="62"/>
      <c r="AI25" s="62"/>
      <c r="AJ25" s="62"/>
      <c r="AK25" s="70"/>
      <c r="AL25" s="1">
        <v>25</v>
      </c>
    </row>
    <row r="26" spans="1:41" ht="13.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99</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54</v>
      </c>
      <c r="R31" s="45"/>
      <c r="S31" s="45"/>
      <c r="T31" s="45"/>
      <c r="U31" s="50"/>
      <c r="V31" s="43" t="s">
        <v>22</v>
      </c>
      <c r="W31" s="45"/>
      <c r="X31" s="45"/>
      <c r="Y31" s="45"/>
      <c r="Z31" s="50"/>
      <c r="AA31" s="57" t="s">
        <v>24</v>
      </c>
      <c r="AB31" s="58"/>
      <c r="AC31" s="58"/>
      <c r="AD31" s="58"/>
      <c r="AE31" s="63"/>
      <c r="AF31" s="43" t="s">
        <v>25</v>
      </c>
      <c r="AG31" s="45"/>
      <c r="AH31" s="45"/>
      <c r="AI31" s="45"/>
      <c r="AJ31" s="50"/>
      <c r="AK31" s="72"/>
      <c r="AL31" s="1">
        <v>31</v>
      </c>
      <c r="AM31" s="75"/>
      <c r="AN31" s="75"/>
      <c r="AO31" s="75"/>
    </row>
    <row r="32" spans="1:41" ht="38.25" customHeight="1">
      <c r="B32" s="13">
        <v>1002000</v>
      </c>
      <c r="C32" s="24"/>
      <c r="D32" s="24"/>
      <c r="E32" s="24"/>
      <c r="F32" s="37" t="s">
        <v>26</v>
      </c>
      <c r="G32" s="38"/>
      <c r="H32" s="39"/>
      <c r="I32" s="39"/>
      <c r="J32" s="39"/>
      <c r="K32" s="41" t="s">
        <v>26</v>
      </c>
      <c r="L32" s="38"/>
      <c r="M32" s="39"/>
      <c r="N32" s="39"/>
      <c r="O32" s="39"/>
      <c r="P32" s="41" t="s">
        <v>26</v>
      </c>
      <c r="Q32" s="38"/>
      <c r="R32" s="39"/>
      <c r="S32" s="39"/>
      <c r="T32" s="39"/>
      <c r="U32" s="41" t="s">
        <v>26</v>
      </c>
      <c r="V32" s="13">
        <f>L32-Q32</f>
        <v>0</v>
      </c>
      <c r="W32" s="24"/>
      <c r="X32" s="24"/>
      <c r="Y32" s="24"/>
      <c r="Z32" s="54" t="s">
        <v>26</v>
      </c>
      <c r="AA32" s="13">
        <f>MIN(B32,G32,V32)*1/6</f>
        <v>0</v>
      </c>
      <c r="AB32" s="24"/>
      <c r="AC32" s="24"/>
      <c r="AD32" s="24"/>
      <c r="AE32" s="64" t="s">
        <v>26</v>
      </c>
      <c r="AF32" s="13">
        <f>ROUNDDOWN(AA32,-3)</f>
        <v>0</v>
      </c>
      <c r="AG32" s="24"/>
      <c r="AH32" s="24"/>
      <c r="AI32" s="24"/>
      <c r="AJ32" s="54" t="s">
        <v>26</v>
      </c>
      <c r="AK32" s="73"/>
      <c r="AM32" s="76"/>
      <c r="AN32" s="76"/>
      <c r="AO32" s="78"/>
    </row>
    <row r="33" spans="1:37" ht="10.5" customHeight="1"/>
    <row r="34" spans="1:37" ht="18.75" customHeight="1">
      <c r="V34" s="51" t="s">
        <v>27</v>
      </c>
      <c r="W34" s="51"/>
      <c r="X34" s="51"/>
      <c r="Y34" s="51"/>
      <c r="Z34" s="51"/>
      <c r="AA34" s="47"/>
      <c r="AB34" s="47"/>
      <c r="AD34" s="60" t="s">
        <v>8</v>
      </c>
      <c r="AE34" s="65">
        <f>AF32</f>
        <v>0</v>
      </c>
      <c r="AF34" s="65"/>
      <c r="AG34" s="65"/>
      <c r="AH34" s="65"/>
      <c r="AI34" s="65"/>
      <c r="AJ34" s="65"/>
      <c r="AK34" s="70" t="s">
        <v>26</v>
      </c>
    </row>
    <row r="36" spans="1:37" ht="18.75" customHeight="1">
      <c r="B36" s="11" t="s">
        <v>51</v>
      </c>
      <c r="C36" s="25" t="s">
        <v>114</v>
      </c>
    </row>
    <row r="37" spans="1:37" ht="18.75" customHeight="1">
      <c r="B37" s="11" t="s">
        <v>51</v>
      </c>
      <c r="C37" s="26" t="s">
        <v>115</v>
      </c>
    </row>
    <row r="38" spans="1:37" ht="18.75" customHeight="1">
      <c r="B38" s="11" t="s">
        <v>51</v>
      </c>
      <c r="C38" s="27" t="s">
        <v>116</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1.25" customHeight="1"/>
    <row r="42" spans="1:37" ht="18.75" customHeight="1">
      <c r="A42" s="5">
        <v>3</v>
      </c>
      <c r="B42" s="14" t="s">
        <v>56</v>
      </c>
      <c r="C42" s="14"/>
      <c r="D42" s="14"/>
    </row>
    <row r="43" spans="1:37" ht="18.75" customHeight="1">
      <c r="C43" s="26" t="s">
        <v>117</v>
      </c>
    </row>
    <row r="44" spans="1:37" ht="10.5" customHeight="1"/>
    <row r="45" spans="1:37" ht="18.75" customHeight="1">
      <c r="B45" s="15" t="s">
        <v>0</v>
      </c>
      <c r="C45" s="27" t="s">
        <v>119</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17</v>
      </c>
      <c r="C47" s="28" t="s">
        <v>61</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118</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59</v>
      </c>
      <c r="AJ48" s="69"/>
      <c r="AK48" s="28"/>
    </row>
    <row r="49" spans="1:37" ht="18.75" customHeight="1">
      <c r="B49" s="15" t="s">
        <v>48</v>
      </c>
      <c r="C49" s="7" t="s">
        <v>107</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74</v>
      </c>
      <c r="D50" s="7" t="s">
        <v>108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109</v>
      </c>
      <c r="D51" s="26" t="s">
        <v>110</v>
      </c>
      <c r="E51" s="26"/>
      <c r="F51" s="26"/>
      <c r="G51" s="26"/>
      <c r="H51" s="26"/>
      <c r="I51" s="26"/>
      <c r="J51" s="26"/>
    </row>
    <row r="52" spans="1:37" ht="18.75" customHeight="1">
      <c r="C52" s="29" t="s">
        <v>111</v>
      </c>
      <c r="D52" s="26" t="s">
        <v>112</v>
      </c>
      <c r="E52" s="26"/>
      <c r="F52" s="26"/>
      <c r="G52" s="26"/>
      <c r="H52" s="26"/>
      <c r="I52" s="26"/>
      <c r="J52" s="26"/>
    </row>
    <row r="53" spans="1:37" ht="8.25" customHeight="1">
      <c r="C53" s="29"/>
      <c r="D53" s="26"/>
      <c r="E53" s="26"/>
      <c r="F53" s="26"/>
      <c r="G53" s="26"/>
      <c r="H53" s="26"/>
      <c r="I53" s="26"/>
      <c r="J53" s="26"/>
    </row>
    <row r="54" spans="1:37" ht="18.75" customHeight="1">
      <c r="B54" s="11" t="s">
        <v>52</v>
      </c>
      <c r="C54" s="30" t="s">
        <v>113</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60</v>
      </c>
      <c r="AA55" s="51"/>
      <c r="AB55" s="51"/>
      <c r="AC55" s="51"/>
      <c r="AD55" s="51"/>
      <c r="AE55" s="51"/>
      <c r="AF55" s="51"/>
      <c r="AG55" s="51"/>
      <c r="AH55" s="51"/>
      <c r="AI55" s="69"/>
      <c r="AJ55" s="69"/>
      <c r="AK55" s="53"/>
    </row>
    <row r="56" spans="1:37" ht="17.25" customHeight="1">
      <c r="C56" s="1" t="s">
        <v>4</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57</v>
      </c>
      <c r="C58" s="14"/>
      <c r="D58" s="14"/>
    </row>
    <row r="59" spans="1:37" ht="18.75" customHeight="1">
      <c r="B59" s="19" t="s">
        <v>0</v>
      </c>
      <c r="C59" s="26" t="s">
        <v>44</v>
      </c>
    </row>
    <row r="60" spans="1:37" ht="18.75" customHeight="1">
      <c r="B60" s="19" t="s">
        <v>17</v>
      </c>
      <c r="C60" s="26" t="s">
        <v>14</v>
      </c>
    </row>
    <row r="61" spans="1:37" ht="18.75" customHeight="1">
      <c r="B61" s="19" t="s">
        <v>48</v>
      </c>
      <c r="C61" s="26" t="s">
        <v>127</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4" workbookViewId="0">
      <selection activeCell="D10" sqref="D10:K10"/>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62</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65</v>
      </c>
      <c r="J4" s="129"/>
      <c r="K4" s="129"/>
      <c r="M4" s="143" t="s">
        <v>41</v>
      </c>
    </row>
    <row r="5" spans="1:20" ht="20.100000000000001" customHeight="1">
      <c r="A5" s="26" t="s">
        <v>94</v>
      </c>
    </row>
    <row r="6" spans="1:20" ht="20.100000000000001" customHeight="1">
      <c r="C6" s="82" t="s">
        <v>63</v>
      </c>
      <c r="D6" s="79" t="s">
        <v>33</v>
      </c>
      <c r="M6" s="143" t="s">
        <v>98</v>
      </c>
    </row>
    <row r="7" spans="1:20" ht="20.100000000000001" customHeight="1">
      <c r="C7" s="82"/>
      <c r="D7" s="108" t="s">
        <v>3</v>
      </c>
      <c r="E7" s="123">
        <f>様式第１号!V5</f>
        <v>0</v>
      </c>
      <c r="F7" s="123"/>
      <c r="G7" s="11" t="s">
        <v>13</v>
      </c>
      <c r="H7" s="123">
        <f>様式第１号!Y5</f>
        <v>0</v>
      </c>
      <c r="I7" s="123"/>
      <c r="J7" s="130"/>
      <c r="K7" s="130"/>
    </row>
    <row r="8" spans="1:20" ht="20.100000000000001" customHeight="1">
      <c r="D8" s="109">
        <f>様式第１号!U7</f>
        <v>0</v>
      </c>
      <c r="E8" s="109"/>
      <c r="F8" s="109"/>
      <c r="G8" s="109"/>
      <c r="H8" s="109"/>
      <c r="I8" s="109"/>
      <c r="J8" s="109"/>
      <c r="K8" s="109"/>
      <c r="L8" s="141"/>
    </row>
    <row r="9" spans="1:20" ht="20.100000000000001" customHeight="1">
      <c r="D9" s="79" t="s">
        <v>9</v>
      </c>
      <c r="L9" s="142"/>
    </row>
    <row r="10" spans="1:20" ht="20.100000000000001" customHeight="1">
      <c r="D10" s="110">
        <f>様式第１号!U9</f>
        <v>0</v>
      </c>
      <c r="E10" s="110"/>
      <c r="F10" s="110"/>
      <c r="G10" s="110"/>
      <c r="H10" s="110"/>
      <c r="I10" s="110"/>
      <c r="J10" s="110"/>
      <c r="K10" s="110"/>
      <c r="L10" s="141"/>
    </row>
    <row r="11" spans="1:20" ht="20.100000000000001" customHeight="1">
      <c r="D11" s="111" t="s">
        <v>105</v>
      </c>
      <c r="E11" s="111"/>
      <c r="F11" s="111"/>
      <c r="G11" s="111"/>
      <c r="H11" s="111"/>
      <c r="I11" s="111"/>
      <c r="J11" s="111"/>
      <c r="K11" s="111"/>
      <c r="L11" s="142"/>
    </row>
    <row r="12" spans="1:20" ht="20.100000000000001" customHeight="1">
      <c r="D12" s="110">
        <f>様式第１号!B18</f>
        <v>0</v>
      </c>
      <c r="E12" s="110"/>
      <c r="F12" s="110"/>
      <c r="G12" s="110"/>
      <c r="H12" s="110"/>
      <c r="I12" s="110"/>
      <c r="J12" s="110"/>
      <c r="K12" s="110"/>
      <c r="L12" s="141"/>
    </row>
    <row r="13" spans="1:20" ht="20.100000000000001" customHeight="1">
      <c r="D13" s="112" t="s">
        <v>96</v>
      </c>
      <c r="E13" s="112"/>
      <c r="F13" s="112"/>
      <c r="G13" s="112"/>
      <c r="H13" s="112"/>
      <c r="I13" s="112"/>
      <c r="J13" s="112"/>
      <c r="K13" s="112"/>
      <c r="T13" s="142"/>
    </row>
    <row r="14" spans="1:20" ht="20.100000000000001" customHeight="1">
      <c r="D14" s="108" t="s">
        <v>3</v>
      </c>
      <c r="E14" s="123">
        <f>様式第１号!U18</f>
        <v>0</v>
      </c>
      <c r="F14" s="123"/>
      <c r="G14" s="11" t="s">
        <v>13</v>
      </c>
      <c r="H14" s="123">
        <f>様式第１号!X18</f>
        <v>0</v>
      </c>
      <c r="I14" s="123"/>
      <c r="J14" s="130"/>
      <c r="K14" s="130"/>
    </row>
    <row r="15" spans="1:20" ht="20.100000000000001" customHeight="1">
      <c r="D15" s="110">
        <f>様式第１号!T19</f>
        <v>0</v>
      </c>
      <c r="E15" s="110"/>
      <c r="F15" s="110"/>
      <c r="G15" s="110"/>
      <c r="H15" s="110"/>
      <c r="I15" s="110"/>
      <c r="J15" s="110"/>
      <c r="K15" s="110"/>
    </row>
    <row r="16" spans="1:20" ht="20.100000000000001" customHeight="1">
      <c r="D16" s="79" t="s">
        <v>46</v>
      </c>
      <c r="L16" s="141"/>
    </row>
    <row r="17" spans="1:13" ht="20.100000000000001" customHeight="1">
      <c r="D17" s="109">
        <f>様式第１号!D25</f>
        <v>0</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66</v>
      </c>
    </row>
    <row r="20" spans="1:13" ht="9.9499999999999993" customHeight="1"/>
    <row r="21" spans="1:13" ht="20.100000000000001" customHeight="1">
      <c r="B21" s="82" t="s">
        <v>19</v>
      </c>
      <c r="C21" s="82"/>
      <c r="D21" s="114" t="s">
        <v>47</v>
      </c>
      <c r="E21" s="124">
        <f>様式第１号!AE34</f>
        <v>0</v>
      </c>
      <c r="F21" s="124"/>
      <c r="G21" s="124"/>
      <c r="H21" s="124"/>
      <c r="I21" s="124"/>
      <c r="J21" s="79" t="s">
        <v>67</v>
      </c>
      <c r="M21" s="143" t="s">
        <v>81</v>
      </c>
    </row>
    <row r="22" spans="1:13" ht="9.9499999999999993" customHeight="1"/>
    <row r="23" spans="1:13" ht="20.100000000000001" customHeight="1">
      <c r="A23" s="83" t="s">
        <v>68</v>
      </c>
      <c r="B23" s="93" t="s">
        <v>43</v>
      </c>
      <c r="C23" s="93"/>
      <c r="D23" s="115" t="s">
        <v>47</v>
      </c>
      <c r="E23" s="125">
        <f>E21</f>
        <v>0</v>
      </c>
      <c r="F23" s="125"/>
      <c r="G23" s="125"/>
      <c r="H23" s="125"/>
      <c r="I23" s="125"/>
      <c r="J23" s="131" t="s">
        <v>67</v>
      </c>
    </row>
    <row r="24" spans="1:13" ht="20.100000000000001" customHeight="1">
      <c r="A24" s="83"/>
      <c r="B24" s="93" t="s">
        <v>6</v>
      </c>
      <c r="C24" s="93"/>
      <c r="D24" s="115" t="s">
        <v>47</v>
      </c>
      <c r="E24" s="101" t="s">
        <v>58</v>
      </c>
      <c r="F24" s="101"/>
      <c r="G24" s="101"/>
      <c r="H24" s="101"/>
      <c r="I24" s="101"/>
      <c r="J24" s="131" t="s">
        <v>67</v>
      </c>
    </row>
    <row r="25" spans="1:13" ht="20.100000000000001" customHeight="1">
      <c r="A25" s="83"/>
      <c r="B25" s="93" t="s">
        <v>50</v>
      </c>
      <c r="C25" s="93"/>
      <c r="D25" s="115" t="s">
        <v>47</v>
      </c>
      <c r="E25" s="125">
        <f>E21</f>
        <v>0</v>
      </c>
      <c r="F25" s="125"/>
      <c r="G25" s="125"/>
      <c r="H25" s="125"/>
      <c r="I25" s="125"/>
      <c r="J25" s="131" t="s">
        <v>67</v>
      </c>
    </row>
    <row r="26" spans="1:13" ht="20.100000000000001" customHeight="1">
      <c r="A26" s="83"/>
      <c r="B26" s="93" t="s">
        <v>69</v>
      </c>
      <c r="C26" s="93"/>
      <c r="D26" s="115" t="s">
        <v>47</v>
      </c>
      <c r="E26" s="101" t="s">
        <v>58</v>
      </c>
      <c r="F26" s="101"/>
      <c r="G26" s="101"/>
      <c r="H26" s="101"/>
      <c r="I26" s="101"/>
      <c r="J26" s="131" t="s">
        <v>67</v>
      </c>
      <c r="M26" s="142" t="s">
        <v>137</v>
      </c>
    </row>
    <row r="27" spans="1:13" ht="20.100000000000001" customHeight="1">
      <c r="A27" s="84" t="s">
        <v>95</v>
      </c>
      <c r="B27" s="84"/>
      <c r="C27" s="84"/>
      <c r="D27" s="84"/>
      <c r="E27" s="84"/>
      <c r="F27" s="84"/>
      <c r="G27" s="84"/>
      <c r="H27" s="84"/>
      <c r="I27" s="84"/>
      <c r="J27" s="84"/>
      <c r="K27" s="84"/>
    </row>
    <row r="28" spans="1:13" ht="20.100000000000001" customHeight="1">
      <c r="A28" s="85" t="s">
        <v>35</v>
      </c>
      <c r="B28" s="94"/>
      <c r="C28" s="101" t="s">
        <v>70</v>
      </c>
      <c r="D28" s="116"/>
      <c r="E28" s="116"/>
      <c r="F28" s="116"/>
      <c r="G28" s="116"/>
      <c r="H28" s="116"/>
      <c r="I28" s="116"/>
      <c r="J28" s="116"/>
      <c r="K28" s="131"/>
    </row>
    <row r="29" spans="1:13" ht="20.100000000000001" customHeight="1">
      <c r="A29" s="86" t="s">
        <v>71</v>
      </c>
      <c r="B29" s="95"/>
      <c r="C29" s="99"/>
      <c r="D29" s="99"/>
      <c r="E29" s="99"/>
      <c r="F29" s="99"/>
      <c r="G29" s="99"/>
      <c r="H29" s="99"/>
      <c r="I29" s="99"/>
      <c r="J29" s="99"/>
      <c r="K29" s="134"/>
    </row>
    <row r="30" spans="1:13" ht="20.100000000000001" customHeight="1">
      <c r="A30" s="87" t="s">
        <v>72</v>
      </c>
      <c r="B30" s="96"/>
      <c r="C30" s="102"/>
      <c r="D30" s="117"/>
      <c r="E30" s="117"/>
      <c r="F30" s="117"/>
      <c r="G30" s="127" t="s">
        <v>73</v>
      </c>
      <c r="H30" s="128"/>
      <c r="I30" s="128"/>
      <c r="J30" s="128"/>
      <c r="K30" s="135" t="s">
        <v>75</v>
      </c>
      <c r="M30" s="143" t="s">
        <v>38</v>
      </c>
    </row>
    <row r="31" spans="1:13" ht="20.100000000000001" customHeight="1">
      <c r="A31" s="88" t="s">
        <v>77</v>
      </c>
      <c r="B31" s="97"/>
      <c r="C31" s="89" t="s">
        <v>78</v>
      </c>
      <c r="D31" s="118"/>
      <c r="E31" s="126"/>
      <c r="F31" s="126"/>
      <c r="G31" s="126"/>
      <c r="H31" s="126"/>
      <c r="I31" s="126"/>
      <c r="J31" s="132"/>
      <c r="K31" s="136" t="s">
        <v>135</v>
      </c>
      <c r="M31" s="143" t="s">
        <v>80</v>
      </c>
    </row>
    <row r="32" spans="1:13" ht="20.100000000000001" customHeight="1">
      <c r="A32" s="86" t="s">
        <v>82</v>
      </c>
      <c r="B32" s="95"/>
      <c r="C32" s="103"/>
      <c r="D32" s="119"/>
      <c r="E32" s="119"/>
      <c r="F32" s="119"/>
      <c r="G32" s="119"/>
      <c r="H32" s="119"/>
      <c r="I32" s="119"/>
      <c r="J32" s="119"/>
      <c r="K32" s="137"/>
    </row>
    <row r="33" spans="1:13" ht="20.100000000000001" customHeight="1">
      <c r="A33" s="89" t="s">
        <v>83</v>
      </c>
      <c r="B33" s="98"/>
      <c r="C33" s="104"/>
      <c r="D33" s="120"/>
      <c r="E33" s="120"/>
      <c r="F33" s="120"/>
      <c r="G33" s="120"/>
      <c r="H33" s="120"/>
      <c r="I33" s="120"/>
      <c r="J33" s="120"/>
      <c r="K33" s="138"/>
      <c r="M33" s="143" t="s">
        <v>84</v>
      </c>
    </row>
    <row r="34" spans="1:13" ht="20.100000000000001" customHeight="1">
      <c r="A34" s="90" t="s">
        <v>64</v>
      </c>
      <c r="B34" s="99"/>
      <c r="C34" s="99"/>
      <c r="D34" s="99"/>
      <c r="E34" s="99"/>
      <c r="F34" s="99"/>
      <c r="G34" s="99"/>
      <c r="H34" s="99"/>
      <c r="I34" s="99"/>
      <c r="J34" s="99"/>
      <c r="K34" s="134"/>
      <c r="M34" s="143" t="s">
        <v>85</v>
      </c>
    </row>
    <row r="35" spans="1:13" ht="20.100000000000001" customHeight="1">
      <c r="A35" s="91" t="s">
        <v>86</v>
      </c>
      <c r="C35" s="105"/>
      <c r="D35" s="105"/>
      <c r="E35" s="105"/>
      <c r="F35" s="105"/>
      <c r="G35" s="105"/>
      <c r="H35" s="105"/>
      <c r="I35" s="105"/>
      <c r="J35" s="105"/>
      <c r="K35" s="139"/>
      <c r="M35" s="142"/>
    </row>
    <row r="36" spans="1:13" ht="20.100000000000001" customHeight="1">
      <c r="A36" s="91" t="s">
        <v>87</v>
      </c>
      <c r="C36" s="105"/>
      <c r="D36" s="105"/>
      <c r="E36" s="105"/>
      <c r="F36" s="105"/>
      <c r="G36" s="105"/>
      <c r="H36" s="105"/>
      <c r="I36" s="105"/>
      <c r="J36" s="105"/>
      <c r="K36" s="139"/>
    </row>
    <row r="37" spans="1:13" ht="20.100000000000001" customHeight="1">
      <c r="A37" s="91" t="s">
        <v>88</v>
      </c>
      <c r="C37" s="106" t="s">
        <v>89</v>
      </c>
      <c r="D37" s="105"/>
      <c r="E37" s="105"/>
      <c r="F37" s="105"/>
      <c r="G37" s="105"/>
      <c r="H37" s="105"/>
      <c r="I37" s="105"/>
      <c r="J37" s="105"/>
      <c r="K37" s="139"/>
    </row>
    <row r="38" spans="1:13" ht="20.100000000000001" customHeight="1">
      <c r="A38" s="92"/>
      <c r="B38" s="100"/>
      <c r="C38" s="107" t="s">
        <v>32</v>
      </c>
      <c r="D38" s="121"/>
      <c r="E38" s="121"/>
      <c r="F38" s="121"/>
      <c r="G38" s="121"/>
      <c r="H38" s="121"/>
      <c r="I38" s="121"/>
      <c r="J38" s="121"/>
      <c r="K38" s="140"/>
    </row>
    <row r="39" spans="1:13" ht="9.9499999999999993" customHeight="1"/>
    <row r="40" spans="1:13" ht="20.100000000000001" customHeight="1">
      <c r="D40" s="122" t="s">
        <v>90</v>
      </c>
      <c r="M40" s="143" t="s">
        <v>91</v>
      </c>
    </row>
    <row r="41" spans="1:13" ht="9.9499999999999993" customHeight="1">
      <c r="D41" s="122"/>
      <c r="M41" s="142"/>
    </row>
    <row r="42" spans="1:13" ht="20.100000000000001" customHeight="1">
      <c r="D42" s="122" t="s">
        <v>92</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1">
      <formula1>"普通・当座,普通,当座"</formula1>
    </dataValidation>
    <dataValidation type="list" allowBlank="1" showDropDown="0" showInputMessage="1" showErrorMessage="1" sqref="K30">
      <formula1>"　,本店・支店,本店,支店"</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view="pageBreakPreview" topLeftCell="A37" zoomScaleSheetLayoutView="100" workbookViewId="0">
      <selection activeCell="AB61" sqref="AB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94</v>
      </c>
      <c r="AA1" s="56" t="s">
        <v>101</v>
      </c>
      <c r="AB1" s="56"/>
      <c r="AC1" s="56"/>
      <c r="AD1" s="56"/>
      <c r="AE1" s="56"/>
      <c r="AF1" s="56"/>
      <c r="AG1" s="56"/>
      <c r="AH1" s="56"/>
      <c r="AI1" s="56"/>
      <c r="AJ1" s="56"/>
      <c r="AK1" s="56"/>
      <c r="AL1" s="1">
        <v>1</v>
      </c>
    </row>
    <row r="2" spans="1:40" ht="18.75" customHeight="1">
      <c r="AC2" s="59" t="s">
        <v>2</v>
      </c>
      <c r="AD2" s="59"/>
      <c r="AE2" s="61">
        <v>7</v>
      </c>
      <c r="AF2" s="21" t="s">
        <v>7</v>
      </c>
      <c r="AG2" s="61">
        <v>4</v>
      </c>
      <c r="AH2" s="66" t="s">
        <v>11</v>
      </c>
      <c r="AI2" s="61">
        <v>2</v>
      </c>
      <c r="AJ2" s="61"/>
      <c r="AK2" s="66" t="s">
        <v>12</v>
      </c>
      <c r="AL2" s="1">
        <v>2</v>
      </c>
    </row>
    <row r="3" spans="1:40" ht="18.75" customHeight="1">
      <c r="AC3" s="22"/>
      <c r="AD3" s="22"/>
      <c r="AK3" s="66"/>
      <c r="AL3" s="1">
        <v>3</v>
      </c>
    </row>
    <row r="4" spans="1:40" ht="18.75" customHeight="1">
      <c r="U4" s="49" t="s">
        <v>102</v>
      </c>
      <c r="V4" s="49"/>
      <c r="W4" s="49"/>
      <c r="AI4" s="26"/>
      <c r="AL4" s="1">
        <v>4</v>
      </c>
      <c r="AN4" s="77"/>
    </row>
    <row r="5" spans="1:40" ht="18.75" customHeight="1">
      <c r="U5" s="11" t="s">
        <v>3</v>
      </c>
      <c r="V5" s="34" t="s">
        <v>121</v>
      </c>
      <c r="W5" s="34"/>
      <c r="X5" s="11" t="s">
        <v>13</v>
      </c>
      <c r="Y5" s="34" t="s">
        <v>122</v>
      </c>
      <c r="Z5" s="34"/>
      <c r="AL5" s="1">
        <v>5</v>
      </c>
    </row>
    <row r="6" spans="1:40" ht="15.75" customHeight="1">
      <c r="S6" s="46"/>
      <c r="U6" s="7" t="s">
        <v>103</v>
      </c>
      <c r="V6" s="7"/>
      <c r="W6" s="7"/>
      <c r="X6" s="7"/>
      <c r="Y6" s="1" t="s">
        <v>5</v>
      </c>
      <c r="AI6" s="46"/>
      <c r="AJ6" s="46"/>
      <c r="AK6" s="46"/>
      <c r="AL6" s="1">
        <v>6</v>
      </c>
    </row>
    <row r="7" spans="1:40" ht="18.75" customHeight="1">
      <c r="T7" s="47"/>
      <c r="U7" s="31" t="s">
        <v>53</v>
      </c>
      <c r="V7" s="31"/>
      <c r="W7" s="31"/>
      <c r="X7" s="31"/>
      <c r="Y7" s="31"/>
      <c r="Z7" s="31"/>
      <c r="AA7" s="31"/>
      <c r="AB7" s="31"/>
      <c r="AC7" s="31"/>
      <c r="AD7" s="31"/>
      <c r="AE7" s="31"/>
      <c r="AF7" s="31"/>
      <c r="AG7" s="31"/>
      <c r="AH7" s="31"/>
      <c r="AI7" s="31"/>
      <c r="AJ7" s="31"/>
      <c r="AK7" s="31"/>
      <c r="AL7" s="1">
        <v>7</v>
      </c>
    </row>
    <row r="8" spans="1:40" ht="16.5" customHeight="1">
      <c r="S8" s="46"/>
      <c r="U8" s="7" t="s">
        <v>104</v>
      </c>
      <c r="V8" s="7"/>
      <c r="W8" s="7"/>
      <c r="X8" s="7"/>
      <c r="Y8" s="1" t="s">
        <v>10</v>
      </c>
      <c r="AI8" s="46"/>
      <c r="AJ8" s="46"/>
      <c r="AK8" s="46"/>
      <c r="AL8" s="1">
        <v>8</v>
      </c>
    </row>
    <row r="9" spans="1:40" ht="18.75" customHeight="1">
      <c r="U9" s="31" t="s">
        <v>55</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18</v>
      </c>
      <c r="AL13" s="1">
        <v>13</v>
      </c>
    </row>
    <row r="14" spans="1:40" ht="15.75" customHeight="1">
      <c r="AL14" s="1">
        <v>14</v>
      </c>
    </row>
    <row r="15" spans="1:40" ht="18.75" customHeight="1">
      <c r="A15" s="5">
        <v>1</v>
      </c>
      <c r="B15" s="6" t="s">
        <v>29</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31</v>
      </c>
      <c r="C17" s="7"/>
      <c r="D17" s="7"/>
      <c r="E17" s="7"/>
      <c r="F17" s="7"/>
      <c r="G17" s="7"/>
      <c r="T17" s="7" t="s">
        <v>34</v>
      </c>
      <c r="U17" s="7"/>
      <c r="V17" s="7"/>
      <c r="W17" s="7"/>
      <c r="X17" s="7"/>
      <c r="Y17" s="7"/>
      <c r="AK17" s="70"/>
      <c r="AL17" s="1">
        <v>17</v>
      </c>
    </row>
    <row r="18" spans="1:41" ht="18.75" customHeight="1">
      <c r="B18" s="8" t="s">
        <v>123</v>
      </c>
      <c r="C18" s="8"/>
      <c r="D18" s="8"/>
      <c r="E18" s="8"/>
      <c r="F18" s="8"/>
      <c r="G18" s="8"/>
      <c r="H18" s="8"/>
      <c r="I18" s="8"/>
      <c r="J18" s="8"/>
      <c r="K18" s="8"/>
      <c r="L18" s="8"/>
      <c r="M18" s="8"/>
      <c r="N18" s="8"/>
      <c r="O18" s="8"/>
      <c r="P18" s="8"/>
      <c r="Q18" s="8"/>
      <c r="R18" s="8"/>
      <c r="T18" s="11" t="s">
        <v>3</v>
      </c>
      <c r="U18" s="34" t="s">
        <v>121</v>
      </c>
      <c r="V18" s="34"/>
      <c r="W18" s="11" t="s">
        <v>13</v>
      </c>
      <c r="X18" s="34" t="s">
        <v>122</v>
      </c>
      <c r="Y18" s="34"/>
      <c r="AK18" s="70"/>
      <c r="AL18" s="1">
        <v>18</v>
      </c>
    </row>
    <row r="19" spans="1:41" ht="18.75" customHeight="1">
      <c r="B19" s="8"/>
      <c r="C19" s="8"/>
      <c r="D19" s="8"/>
      <c r="E19" s="8"/>
      <c r="F19" s="8"/>
      <c r="G19" s="8"/>
      <c r="H19" s="8"/>
      <c r="I19" s="8"/>
      <c r="J19" s="8"/>
      <c r="K19" s="8"/>
      <c r="L19" s="8"/>
      <c r="M19" s="8"/>
      <c r="N19" s="8"/>
      <c r="O19" s="8"/>
      <c r="P19" s="8"/>
      <c r="Q19" s="8"/>
      <c r="R19" s="8"/>
      <c r="T19" s="48" t="s">
        <v>53</v>
      </c>
      <c r="U19" s="48"/>
      <c r="V19" s="48"/>
      <c r="W19" s="48"/>
      <c r="X19" s="48"/>
      <c r="Y19" s="48"/>
      <c r="Z19" s="48"/>
      <c r="AA19" s="48"/>
      <c r="AB19" s="48"/>
      <c r="AC19" s="48"/>
      <c r="AD19" s="48"/>
      <c r="AE19" s="48"/>
      <c r="AF19" s="48"/>
      <c r="AG19" s="48"/>
      <c r="AH19" s="48"/>
      <c r="AI19" s="48"/>
      <c r="AJ19" s="48"/>
      <c r="AK19" s="70"/>
      <c r="AL19" s="1">
        <v>19</v>
      </c>
    </row>
    <row r="20" spans="1:41" ht="18.75" customHeight="1">
      <c r="B20" s="9" t="s">
        <v>36</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97</v>
      </c>
      <c r="C21" s="10"/>
      <c r="D21" s="10"/>
      <c r="E21" s="34" t="s">
        <v>124</v>
      </c>
      <c r="F21" s="34"/>
      <c r="G21" s="34"/>
      <c r="H21" s="34"/>
      <c r="I21" s="25" t="s">
        <v>23</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39</v>
      </c>
      <c r="C22" s="7"/>
      <c r="D22" s="7"/>
      <c r="E22" s="7"/>
      <c r="F22" s="7"/>
      <c r="V22" s="51"/>
      <c r="W22" s="51"/>
      <c r="X22" s="51"/>
      <c r="Y22" s="51"/>
      <c r="Z22" s="51"/>
      <c r="AD22" s="60"/>
      <c r="AE22" s="62"/>
      <c r="AF22" s="62"/>
      <c r="AG22" s="62"/>
      <c r="AH22" s="62"/>
      <c r="AI22" s="62"/>
      <c r="AJ22" s="62"/>
      <c r="AK22" s="70"/>
      <c r="AL22" s="1">
        <v>22</v>
      </c>
    </row>
    <row r="23" spans="1:41" ht="18.75" customHeight="1">
      <c r="B23" s="11" t="s">
        <v>40</v>
      </c>
      <c r="C23" s="11"/>
      <c r="D23" s="31" t="s">
        <v>125</v>
      </c>
      <c r="E23" s="31"/>
      <c r="F23" s="31"/>
      <c r="G23" s="31"/>
      <c r="H23" s="31"/>
      <c r="J23" s="11" t="s">
        <v>1</v>
      </c>
      <c r="K23" s="31" t="s">
        <v>126</v>
      </c>
      <c r="L23" s="31"/>
      <c r="M23" s="31"/>
      <c r="O23" s="11" t="s">
        <v>15</v>
      </c>
      <c r="P23" s="11"/>
      <c r="Q23" s="31" t="s">
        <v>106</v>
      </c>
      <c r="R23" s="31"/>
      <c r="S23" s="31"/>
      <c r="T23" s="31"/>
      <c r="U23" s="31"/>
      <c r="V23" s="31"/>
      <c r="W23" s="31"/>
      <c r="X23" s="51"/>
      <c r="Y23" s="51"/>
      <c r="Z23" s="51"/>
      <c r="AD23" s="60"/>
      <c r="AE23" s="62"/>
      <c r="AF23" s="62"/>
      <c r="AG23" s="62"/>
      <c r="AH23" s="62"/>
      <c r="AI23" s="62"/>
      <c r="AJ23" s="62"/>
      <c r="AK23" s="70"/>
      <c r="AL23" s="1">
        <v>23</v>
      </c>
    </row>
    <row r="24" spans="1:41" ht="18.75" customHeight="1">
      <c r="B24" s="7" t="s">
        <v>45</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30</v>
      </c>
      <c r="C25" s="11"/>
      <c r="D25" s="32" t="s">
        <v>128</v>
      </c>
      <c r="E25" s="32"/>
      <c r="F25" s="32"/>
      <c r="G25" s="32"/>
      <c r="H25" s="32"/>
      <c r="I25" s="32"/>
      <c r="J25" s="32"/>
      <c r="K25" s="26" t="s">
        <v>37</v>
      </c>
      <c r="L25" s="42"/>
      <c r="M25" s="42"/>
      <c r="P25" s="11" t="s">
        <v>42</v>
      </c>
      <c r="Q25" s="11"/>
      <c r="R25" s="11"/>
      <c r="S25" s="11"/>
      <c r="T25" s="11"/>
      <c r="U25" s="144" t="s">
        <v>129</v>
      </c>
      <c r="V25" s="31"/>
      <c r="W25" s="31"/>
      <c r="X25" s="31"/>
      <c r="Y25" s="31"/>
      <c r="Z25" s="31"/>
      <c r="AA25" s="31"/>
      <c r="AB25" s="31"/>
      <c r="AC25" s="31"/>
      <c r="AD25" s="31"/>
      <c r="AE25" s="31"/>
      <c r="AF25" s="62"/>
      <c r="AG25" s="62"/>
      <c r="AH25" s="62"/>
      <c r="AI25" s="62"/>
      <c r="AJ25" s="62"/>
      <c r="AK25" s="70"/>
      <c r="AL25" s="1">
        <v>25</v>
      </c>
    </row>
    <row r="26" spans="1:41" ht="13.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99</v>
      </c>
      <c r="G29" s="35"/>
      <c r="H29" s="35"/>
      <c r="I29" s="35"/>
      <c r="J29" s="35"/>
      <c r="P29" s="1" t="s">
        <v>136</v>
      </c>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54</v>
      </c>
      <c r="R31" s="45"/>
      <c r="S31" s="45"/>
      <c r="T31" s="45"/>
      <c r="U31" s="50"/>
      <c r="V31" s="43" t="s">
        <v>22</v>
      </c>
      <c r="W31" s="45"/>
      <c r="X31" s="45"/>
      <c r="Y31" s="45"/>
      <c r="Z31" s="50"/>
      <c r="AA31" s="57" t="s">
        <v>24</v>
      </c>
      <c r="AB31" s="58"/>
      <c r="AC31" s="58"/>
      <c r="AD31" s="58"/>
      <c r="AE31" s="63"/>
      <c r="AF31" s="43" t="s">
        <v>25</v>
      </c>
      <c r="AG31" s="45"/>
      <c r="AH31" s="45"/>
      <c r="AI31" s="45"/>
      <c r="AJ31" s="50"/>
      <c r="AK31" s="72"/>
      <c r="AL31" s="1">
        <v>31</v>
      </c>
      <c r="AM31" s="75"/>
      <c r="AN31" s="75"/>
      <c r="AO31" s="75"/>
    </row>
    <row r="32" spans="1:41" ht="38.25" customHeight="1">
      <c r="B32" s="13">
        <v>1002000</v>
      </c>
      <c r="C32" s="24"/>
      <c r="D32" s="24"/>
      <c r="E32" s="24"/>
      <c r="F32" s="37" t="s">
        <v>26</v>
      </c>
      <c r="G32" s="38">
        <v>1005000</v>
      </c>
      <c r="H32" s="39"/>
      <c r="I32" s="39"/>
      <c r="J32" s="39"/>
      <c r="K32" s="41" t="s">
        <v>26</v>
      </c>
      <c r="L32" s="38">
        <v>1010000</v>
      </c>
      <c r="M32" s="39"/>
      <c r="N32" s="39"/>
      <c r="O32" s="39"/>
      <c r="P32" s="41" t="s">
        <v>26</v>
      </c>
      <c r="Q32" s="38">
        <v>0</v>
      </c>
      <c r="R32" s="39"/>
      <c r="S32" s="39"/>
      <c r="T32" s="39"/>
      <c r="U32" s="41" t="s">
        <v>26</v>
      </c>
      <c r="V32" s="13">
        <f>L32-Q32</f>
        <v>1010000</v>
      </c>
      <c r="W32" s="24"/>
      <c r="X32" s="24"/>
      <c r="Y32" s="24"/>
      <c r="Z32" s="54" t="s">
        <v>26</v>
      </c>
      <c r="AA32" s="13">
        <f>MIN(B32,G32,V32)*1/6</f>
        <v>167000</v>
      </c>
      <c r="AB32" s="24"/>
      <c r="AC32" s="24"/>
      <c r="AD32" s="24"/>
      <c r="AE32" s="64" t="s">
        <v>26</v>
      </c>
      <c r="AF32" s="13">
        <f>ROUNDDOWN(AA32,-3)</f>
        <v>167000</v>
      </c>
      <c r="AG32" s="24"/>
      <c r="AH32" s="24"/>
      <c r="AI32" s="24"/>
      <c r="AJ32" s="54" t="s">
        <v>26</v>
      </c>
      <c r="AK32" s="73"/>
      <c r="AM32" s="76"/>
      <c r="AN32" s="76"/>
      <c r="AO32" s="78"/>
    </row>
    <row r="33" spans="1:37" ht="10.5" customHeight="1"/>
    <row r="34" spans="1:37" ht="18.75" customHeight="1">
      <c r="I34" s="1" t="s">
        <v>100</v>
      </c>
      <c r="V34" s="51" t="s">
        <v>27</v>
      </c>
      <c r="W34" s="51"/>
      <c r="X34" s="51"/>
      <c r="Y34" s="51"/>
      <c r="Z34" s="51"/>
      <c r="AA34" s="47"/>
      <c r="AB34" s="47"/>
      <c r="AD34" s="60" t="s">
        <v>8</v>
      </c>
      <c r="AE34" s="65">
        <f>AF32</f>
        <v>167000</v>
      </c>
      <c r="AF34" s="65"/>
      <c r="AG34" s="65"/>
      <c r="AH34" s="65"/>
      <c r="AI34" s="65"/>
      <c r="AJ34" s="65"/>
      <c r="AK34" s="70" t="s">
        <v>26</v>
      </c>
    </row>
    <row r="36" spans="1:37" ht="18.75" customHeight="1">
      <c r="B36" s="11" t="s">
        <v>51</v>
      </c>
      <c r="C36" s="25" t="s">
        <v>114</v>
      </c>
    </row>
    <row r="37" spans="1:37" ht="18.75" customHeight="1">
      <c r="B37" s="11" t="s">
        <v>51</v>
      </c>
      <c r="C37" s="26" t="s">
        <v>115</v>
      </c>
    </row>
    <row r="38" spans="1:37" ht="18.75" customHeight="1">
      <c r="B38" s="11" t="s">
        <v>51</v>
      </c>
      <c r="C38" s="27" t="s">
        <v>116</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1.25" customHeight="1"/>
    <row r="42" spans="1:37" ht="18.75" customHeight="1">
      <c r="A42" s="5">
        <v>3</v>
      </c>
      <c r="B42" s="14" t="s">
        <v>56</v>
      </c>
      <c r="C42" s="14"/>
      <c r="D42" s="14"/>
    </row>
    <row r="43" spans="1:37" ht="18.75" customHeight="1">
      <c r="C43" s="26" t="s">
        <v>117</v>
      </c>
    </row>
    <row r="44" spans="1:37" ht="10.5" customHeight="1"/>
    <row r="45" spans="1:37" ht="18.75" customHeight="1">
      <c r="B45" s="15" t="s">
        <v>0</v>
      </c>
      <c r="C45" s="27" t="s">
        <v>119</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17</v>
      </c>
      <c r="C47" s="28" t="s">
        <v>61</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118</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59</v>
      </c>
      <c r="AJ48" s="69" t="s">
        <v>120</v>
      </c>
      <c r="AK48" s="28"/>
    </row>
    <row r="49" spans="1:37" ht="18.75" customHeight="1">
      <c r="B49" s="15" t="s">
        <v>48</v>
      </c>
      <c r="C49" s="7" t="s">
        <v>107</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74</v>
      </c>
      <c r="D50" s="7" t="s">
        <v>108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109</v>
      </c>
      <c r="D51" s="26" t="s">
        <v>110</v>
      </c>
      <c r="E51" s="26"/>
      <c r="F51" s="26"/>
      <c r="G51" s="26"/>
      <c r="H51" s="26"/>
      <c r="I51" s="26"/>
      <c r="J51" s="26"/>
    </row>
    <row r="52" spans="1:37" ht="18.75" customHeight="1">
      <c r="C52" s="29" t="s">
        <v>111</v>
      </c>
      <c r="D52" s="26" t="s">
        <v>112</v>
      </c>
      <c r="E52" s="26"/>
      <c r="F52" s="26"/>
      <c r="G52" s="26"/>
      <c r="H52" s="26"/>
      <c r="I52" s="26"/>
      <c r="J52" s="26"/>
    </row>
    <row r="53" spans="1:37" ht="8.25" customHeight="1">
      <c r="C53" s="29"/>
      <c r="D53" s="26"/>
      <c r="E53" s="26"/>
      <c r="F53" s="26"/>
      <c r="G53" s="26"/>
      <c r="H53" s="26"/>
      <c r="I53" s="26"/>
      <c r="J53" s="26"/>
    </row>
    <row r="54" spans="1:37" ht="18.75" customHeight="1">
      <c r="B54" s="11" t="s">
        <v>52</v>
      </c>
      <c r="C54" s="30" t="s">
        <v>113</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60</v>
      </c>
      <c r="AA55" s="51"/>
      <c r="AB55" s="51"/>
      <c r="AC55" s="51"/>
      <c r="AD55" s="51"/>
      <c r="AE55" s="51"/>
      <c r="AF55" s="51"/>
      <c r="AG55" s="51"/>
      <c r="AH55" s="51"/>
      <c r="AI55" s="69" t="s">
        <v>130</v>
      </c>
      <c r="AJ55" s="69"/>
      <c r="AK55" s="53"/>
    </row>
    <row r="56" spans="1:37" ht="17.25" customHeight="1">
      <c r="C56" s="1" t="s">
        <v>4</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57</v>
      </c>
      <c r="C58" s="14"/>
      <c r="D58" s="14"/>
    </row>
    <row r="59" spans="1:37" ht="18.75" customHeight="1">
      <c r="B59" s="19" t="s">
        <v>0</v>
      </c>
      <c r="C59" s="26" t="s">
        <v>44</v>
      </c>
    </row>
    <row r="60" spans="1:37" ht="18.75" customHeight="1">
      <c r="B60" s="19" t="s">
        <v>17</v>
      </c>
      <c r="C60" s="26" t="s">
        <v>14</v>
      </c>
    </row>
    <row r="61" spans="1:37" ht="18.75" customHeight="1">
      <c r="B61" s="19" t="s">
        <v>48</v>
      </c>
      <c r="C61" s="26" t="s">
        <v>127</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8"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M27" sqref="M27"/>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62</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65</v>
      </c>
      <c r="J4" s="129"/>
      <c r="K4" s="129"/>
      <c r="M4" s="143" t="s">
        <v>41</v>
      </c>
    </row>
    <row r="5" spans="1:20" ht="20.100000000000001" customHeight="1">
      <c r="A5" s="26" t="s">
        <v>94</v>
      </c>
    </row>
    <row r="6" spans="1:20" ht="20.100000000000001" customHeight="1">
      <c r="C6" s="82" t="s">
        <v>63</v>
      </c>
      <c r="D6" s="79" t="s">
        <v>33</v>
      </c>
      <c r="M6" s="143" t="str">
        <v>←様式第１号記入例を入力すると自動表示されます。</v>
      </c>
    </row>
    <row r="7" spans="1:20" ht="20.100000000000001" customHeight="1">
      <c r="C7" s="82"/>
      <c r="D7" s="108" t="s">
        <v>3</v>
      </c>
      <c r="E7" s="123" t="str">
        <f>様式第１号記入例!V5</f>
        <v>010</v>
      </c>
      <c r="F7" s="123"/>
      <c r="G7" s="11" t="s">
        <v>13</v>
      </c>
      <c r="H7" s="123" t="str">
        <f>様式第１号記入例!Y5</f>
        <v>1234</v>
      </c>
      <c r="I7" s="123"/>
      <c r="J7" s="130"/>
      <c r="K7" s="130"/>
    </row>
    <row r="8" spans="1:20" ht="20.100000000000001" customHeight="1">
      <c r="D8" s="109" t="str">
        <f>様式第１号記入例!U7</f>
        <v>秋田県秋田市山王四丁目１番５１号</v>
      </c>
      <c r="E8" s="109"/>
      <c r="F8" s="109"/>
      <c r="G8" s="109"/>
      <c r="H8" s="109"/>
      <c r="I8" s="109"/>
      <c r="J8" s="109"/>
      <c r="K8" s="109"/>
      <c r="L8" s="141"/>
    </row>
    <row r="9" spans="1:20" ht="20.100000000000001" customHeight="1">
      <c r="D9" s="79" t="s">
        <v>9</v>
      </c>
      <c r="L9" s="142"/>
    </row>
    <row r="10" spans="1:20" ht="20.100000000000001" customHeight="1">
      <c r="D10" s="110" t="str">
        <f>様式第１号記入例!U9</f>
        <v>医療法人県庁病院　理事長　県庁太郎</v>
      </c>
      <c r="E10" s="110"/>
      <c r="F10" s="110"/>
      <c r="G10" s="110"/>
      <c r="H10" s="110"/>
      <c r="I10" s="110"/>
      <c r="J10" s="110"/>
      <c r="K10" s="110"/>
      <c r="L10" s="141"/>
    </row>
    <row r="11" spans="1:20" ht="20.100000000000001" customHeight="1">
      <c r="D11" s="111" t="s">
        <v>105</v>
      </c>
      <c r="E11" s="111"/>
      <c r="F11" s="111"/>
      <c r="G11" s="111"/>
      <c r="H11" s="111"/>
      <c r="I11" s="111"/>
      <c r="J11" s="111"/>
      <c r="K11" s="111"/>
      <c r="L11" s="142"/>
    </row>
    <row r="12" spans="1:20" ht="20.100000000000001" customHeight="1">
      <c r="D12" s="110" t="str">
        <f>様式第１号記入例!B18</f>
        <v>医療法人県庁病院</v>
      </c>
      <c r="E12" s="110"/>
      <c r="F12" s="110"/>
      <c r="G12" s="110"/>
      <c r="H12" s="110"/>
      <c r="I12" s="110"/>
      <c r="J12" s="110"/>
      <c r="K12" s="110"/>
      <c r="L12" s="141"/>
    </row>
    <row r="13" spans="1:20" ht="20.100000000000001" customHeight="1">
      <c r="D13" s="112" t="s">
        <v>96</v>
      </c>
      <c r="E13" s="112"/>
      <c r="F13" s="112"/>
      <c r="G13" s="112"/>
      <c r="H13" s="112"/>
      <c r="I13" s="112"/>
      <c r="J13" s="112"/>
      <c r="K13" s="112"/>
      <c r="T13" s="142"/>
    </row>
    <row r="14" spans="1:20" ht="20.100000000000001" customHeight="1">
      <c r="D14" s="108" t="s">
        <v>3</v>
      </c>
      <c r="E14" s="123" t="str">
        <f>様式第１号記入例!U18</f>
        <v>010</v>
      </c>
      <c r="F14" s="123"/>
      <c r="G14" s="11" t="s">
        <v>13</v>
      </c>
      <c r="H14" s="123" t="str">
        <f>様式第１号記入例!X18</f>
        <v>1234</v>
      </c>
      <c r="I14" s="123"/>
      <c r="J14" s="130"/>
      <c r="K14" s="130"/>
    </row>
    <row r="15" spans="1:20" ht="20.100000000000001" customHeight="1">
      <c r="D15" s="110" t="str">
        <f>様式第１号記入例!T19</f>
        <v>秋田県秋田市山王四丁目１番５１号</v>
      </c>
      <c r="E15" s="110"/>
      <c r="F15" s="110"/>
      <c r="G15" s="110"/>
      <c r="H15" s="110"/>
      <c r="I15" s="110"/>
      <c r="J15" s="110"/>
      <c r="K15" s="110"/>
    </row>
    <row r="16" spans="1:20" ht="20.100000000000001" customHeight="1">
      <c r="D16" s="79" t="s">
        <v>46</v>
      </c>
      <c r="L16" s="141"/>
    </row>
    <row r="17" spans="1:13" ht="20.100000000000001" customHeight="1">
      <c r="D17" s="109" t="str">
        <f>様式第１号記入例!D25</f>
        <v>018-860-1111</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66</v>
      </c>
    </row>
    <row r="20" spans="1:13" ht="9.9499999999999993" customHeight="1"/>
    <row r="21" spans="1:13" ht="20.100000000000001" customHeight="1">
      <c r="B21" s="82" t="s">
        <v>19</v>
      </c>
      <c r="C21" s="82"/>
      <c r="D21" s="114" t="s">
        <v>47</v>
      </c>
      <c r="E21" s="124">
        <f>様式第１号記入例!AE34</f>
        <v>167000</v>
      </c>
      <c r="F21" s="124"/>
      <c r="G21" s="124"/>
      <c r="H21" s="124"/>
      <c r="I21" s="124"/>
      <c r="J21" s="79" t="s">
        <v>67</v>
      </c>
      <c r="M21" s="143" t="str">
        <v>←様式第１号記入例を入力すると自動表示されます。</v>
      </c>
    </row>
    <row r="22" spans="1:13" ht="9.9499999999999993" customHeight="1"/>
    <row r="23" spans="1:13" ht="20.100000000000001" customHeight="1">
      <c r="A23" s="83" t="s">
        <v>68</v>
      </c>
      <c r="B23" s="93" t="s">
        <v>43</v>
      </c>
      <c r="C23" s="93"/>
      <c r="D23" s="115" t="s">
        <v>47</v>
      </c>
      <c r="E23" s="125">
        <f>E21</f>
        <v>167000</v>
      </c>
      <c r="F23" s="125"/>
      <c r="G23" s="125"/>
      <c r="H23" s="125"/>
      <c r="I23" s="125"/>
      <c r="J23" s="131" t="s">
        <v>67</v>
      </c>
    </row>
    <row r="24" spans="1:13" ht="20.100000000000001" customHeight="1">
      <c r="A24" s="83"/>
      <c r="B24" s="93" t="s">
        <v>6</v>
      </c>
      <c r="C24" s="93"/>
      <c r="D24" s="115" t="s">
        <v>47</v>
      </c>
      <c r="E24" s="101" t="s">
        <v>58</v>
      </c>
      <c r="F24" s="101"/>
      <c r="G24" s="101"/>
      <c r="H24" s="101"/>
      <c r="I24" s="101"/>
      <c r="J24" s="131" t="s">
        <v>67</v>
      </c>
    </row>
    <row r="25" spans="1:13" ht="20.100000000000001" customHeight="1">
      <c r="A25" s="83"/>
      <c r="B25" s="93" t="s">
        <v>50</v>
      </c>
      <c r="C25" s="93"/>
      <c r="D25" s="115" t="s">
        <v>47</v>
      </c>
      <c r="E25" s="125">
        <f>E21</f>
        <v>167000</v>
      </c>
      <c r="F25" s="125"/>
      <c r="G25" s="125"/>
      <c r="H25" s="125"/>
      <c r="I25" s="125"/>
      <c r="J25" s="131" t="s">
        <v>67</v>
      </c>
    </row>
    <row r="26" spans="1:13" ht="20.100000000000001" customHeight="1">
      <c r="A26" s="83"/>
      <c r="B26" s="93" t="s">
        <v>69</v>
      </c>
      <c r="C26" s="93"/>
      <c r="D26" s="115" t="s">
        <v>47</v>
      </c>
      <c r="E26" s="101" t="s">
        <v>58</v>
      </c>
      <c r="F26" s="101"/>
      <c r="G26" s="101"/>
      <c r="H26" s="101"/>
      <c r="I26" s="101"/>
      <c r="J26" s="131" t="s">
        <v>67</v>
      </c>
      <c r="M26" s="142" t="s">
        <v>137</v>
      </c>
    </row>
    <row r="27" spans="1:13" ht="20.100000000000001" customHeight="1">
      <c r="A27" s="84" t="s">
        <v>95</v>
      </c>
      <c r="B27" s="84"/>
      <c r="C27" s="84"/>
      <c r="D27" s="84"/>
      <c r="E27" s="84"/>
      <c r="F27" s="84"/>
      <c r="G27" s="84"/>
      <c r="H27" s="84"/>
      <c r="I27" s="84"/>
      <c r="J27" s="84"/>
      <c r="K27" s="84"/>
    </row>
    <row r="28" spans="1:13" ht="20.100000000000001" customHeight="1">
      <c r="A28" s="85" t="s">
        <v>35</v>
      </c>
      <c r="B28" s="94"/>
      <c r="C28" s="101" t="s">
        <v>70</v>
      </c>
      <c r="D28" s="116"/>
      <c r="E28" s="116"/>
      <c r="F28" s="116"/>
      <c r="G28" s="116"/>
      <c r="H28" s="116"/>
      <c r="I28" s="116"/>
      <c r="J28" s="116"/>
      <c r="K28" s="131"/>
    </row>
    <row r="29" spans="1:13" ht="20.100000000000001" customHeight="1">
      <c r="A29" s="86" t="s">
        <v>71</v>
      </c>
      <c r="B29" s="95"/>
      <c r="C29" s="99"/>
      <c r="D29" s="99"/>
      <c r="E29" s="99"/>
      <c r="F29" s="99"/>
      <c r="G29" s="99"/>
      <c r="H29" s="99"/>
      <c r="I29" s="99"/>
      <c r="J29" s="99"/>
      <c r="K29" s="134"/>
    </row>
    <row r="30" spans="1:13" ht="20.100000000000001" customHeight="1">
      <c r="A30" s="87" t="s">
        <v>72</v>
      </c>
      <c r="B30" s="96"/>
      <c r="C30" s="102" t="s">
        <v>131</v>
      </c>
      <c r="D30" s="117"/>
      <c r="E30" s="117"/>
      <c r="F30" s="117"/>
      <c r="G30" s="100" t="s">
        <v>73</v>
      </c>
      <c r="H30" s="128"/>
      <c r="I30" s="128"/>
      <c r="J30" s="128"/>
      <c r="K30" s="135" t="s">
        <v>132</v>
      </c>
      <c r="M30" s="143" t="s">
        <v>76</v>
      </c>
    </row>
    <row r="31" spans="1:13" ht="20.100000000000001" customHeight="1">
      <c r="A31" s="88" t="s">
        <v>77</v>
      </c>
      <c r="B31" s="97"/>
      <c r="C31" s="89" t="s">
        <v>78</v>
      </c>
      <c r="D31" s="118">
        <v>0</v>
      </c>
      <c r="E31" s="126">
        <v>0</v>
      </c>
      <c r="F31" s="126">
        <v>1</v>
      </c>
      <c r="G31" s="126">
        <v>2</v>
      </c>
      <c r="H31" s="126">
        <v>3</v>
      </c>
      <c r="I31" s="126">
        <v>1</v>
      </c>
      <c r="J31" s="132">
        <v>5</v>
      </c>
      <c r="K31" s="136" t="s">
        <v>133</v>
      </c>
      <c r="M31" s="143" t="s">
        <v>80</v>
      </c>
    </row>
    <row r="32" spans="1:13" ht="20.100000000000001" customHeight="1">
      <c r="A32" s="86" t="s">
        <v>82</v>
      </c>
      <c r="B32" s="95"/>
      <c r="C32" s="103"/>
      <c r="D32" s="119"/>
      <c r="E32" s="119"/>
      <c r="F32" s="119"/>
      <c r="G32" s="119"/>
      <c r="H32" s="119"/>
      <c r="I32" s="119"/>
      <c r="J32" s="119"/>
      <c r="K32" s="137"/>
    </row>
    <row r="33" spans="1:13" ht="20.100000000000001" customHeight="1">
      <c r="A33" s="89" t="s">
        <v>83</v>
      </c>
      <c r="B33" s="98"/>
      <c r="C33" s="104" t="s">
        <v>134</v>
      </c>
      <c r="D33" s="120"/>
      <c r="E33" s="120"/>
      <c r="F33" s="120"/>
      <c r="G33" s="120"/>
      <c r="H33" s="120"/>
      <c r="I33" s="120"/>
      <c r="J33" s="120"/>
      <c r="K33" s="138"/>
      <c r="M33" s="143" t="s">
        <v>84</v>
      </c>
    </row>
    <row r="34" spans="1:13" ht="20.100000000000001" customHeight="1">
      <c r="A34" s="90" t="s">
        <v>64</v>
      </c>
      <c r="B34" s="99"/>
      <c r="C34" s="99"/>
      <c r="D34" s="99"/>
      <c r="E34" s="99"/>
      <c r="F34" s="99"/>
      <c r="G34" s="99"/>
      <c r="H34" s="99"/>
      <c r="I34" s="99"/>
      <c r="J34" s="99"/>
      <c r="K34" s="134"/>
      <c r="M34" s="143" t="s">
        <v>85</v>
      </c>
    </row>
    <row r="35" spans="1:13" ht="20.100000000000001" customHeight="1">
      <c r="A35" s="91" t="s">
        <v>86</v>
      </c>
      <c r="C35" s="105" t="s">
        <v>79</v>
      </c>
      <c r="D35" s="105"/>
      <c r="E35" s="105"/>
      <c r="F35" s="105"/>
      <c r="G35" s="105"/>
      <c r="H35" s="105"/>
      <c r="I35" s="105"/>
      <c r="J35" s="105"/>
      <c r="K35" s="139"/>
      <c r="M35" s="142"/>
    </row>
    <row r="36" spans="1:13" ht="20.100000000000001" customHeight="1">
      <c r="A36" s="91" t="s">
        <v>87</v>
      </c>
      <c r="C36" s="105" t="s">
        <v>106</v>
      </c>
      <c r="D36" s="105"/>
      <c r="E36" s="105"/>
      <c r="F36" s="105"/>
      <c r="G36" s="105"/>
      <c r="H36" s="105"/>
      <c r="I36" s="105"/>
      <c r="J36" s="105"/>
      <c r="K36" s="139"/>
    </row>
    <row r="37" spans="1:13" ht="20.100000000000001" customHeight="1">
      <c r="A37" s="91" t="s">
        <v>88</v>
      </c>
      <c r="C37" s="106" t="s">
        <v>89</v>
      </c>
      <c r="D37" s="145" t="s">
        <v>128</v>
      </c>
      <c r="E37" s="145"/>
      <c r="F37" s="145"/>
      <c r="G37" s="145"/>
      <c r="H37" s="145"/>
      <c r="I37" s="145"/>
      <c r="J37" s="145"/>
      <c r="K37" s="139"/>
    </row>
    <row r="38" spans="1:13" ht="20.100000000000001" customHeight="1">
      <c r="A38" s="92"/>
      <c r="B38" s="100"/>
      <c r="C38" s="107" t="s">
        <v>32</v>
      </c>
      <c r="D38" s="146" t="s">
        <v>129</v>
      </c>
      <c r="E38" s="147"/>
      <c r="F38" s="147"/>
      <c r="G38" s="147"/>
      <c r="H38" s="147"/>
      <c r="I38" s="147"/>
      <c r="J38" s="147"/>
      <c r="K38" s="148"/>
    </row>
    <row r="39" spans="1:13" ht="9.9499999999999993" customHeight="1"/>
    <row r="40" spans="1:13" ht="20.100000000000001" customHeight="1">
      <c r="D40" s="122" t="s">
        <v>90</v>
      </c>
      <c r="M40" s="143" t="s">
        <v>91</v>
      </c>
    </row>
    <row r="41" spans="1:13" ht="9.9499999999999993" customHeight="1">
      <c r="D41" s="122"/>
      <c r="M41" s="142"/>
    </row>
    <row r="42" spans="1:13" ht="20.100000000000001" customHeight="1">
      <c r="D42" s="122" t="s">
        <v>92</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2024-07-01T09:48:11Z</cp:lastPrinted>
  <dcterms:created xsi:type="dcterms:W3CDTF">2015-06-05T18:17:20Z</dcterms:created>
  <dcterms:modified xsi:type="dcterms:W3CDTF">2025-06-11T05:00:29Z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2025-06-11T05:00:29Z</vt:filetime>
  </property>
</Properties>
</file>