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4720\Desktop\webアップロード用\"/>
    </mc:Choice>
  </mc:AlternateContent>
  <xr:revisionPtr revIDLastSave="0" documentId="13_ncr:1_{61D80165-A0AA-41D9-A8F7-3F2FC6C90759}" xr6:coauthVersionLast="47" xr6:coauthVersionMax="47" xr10:uidLastSave="{00000000-0000-0000-0000-000000000000}"/>
  <bookViews>
    <workbookView xWindow="28680" yWindow="-120" windowWidth="29040" windowHeight="15720" xr2:uid="{DD3CCC4E-54E0-432D-B6BB-5BB0B2ADD8D5}"/>
  </bookViews>
  <sheets>
    <sheet name="設計書" sheetId="4" r:id="rId1"/>
    <sheet name="設計内訳書" sheetId="5" r:id="rId2"/>
    <sheet name="一式当たり内訳書（甲板部）" sheetId="1" r:id="rId3"/>
    <sheet name="一式当たり内訳書（機関部）" sheetId="2" r:id="rId4"/>
    <sheet name="一式当たり内訳書（無線部）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3" l="1"/>
  <c r="E47" i="3"/>
  <c r="E40" i="3"/>
  <c r="E32" i="3"/>
  <c r="E64" i="2"/>
  <c r="E62" i="2"/>
  <c r="E57" i="2"/>
  <c r="E42" i="2"/>
  <c r="E24" i="2"/>
  <c r="E72" i="1"/>
  <c r="E70" i="1"/>
  <c r="E64" i="1"/>
  <c r="E54" i="1"/>
  <c r="E47" i="1"/>
</calcChain>
</file>

<file path=xl/sharedStrings.xml><?xml version="1.0" encoding="utf-8"?>
<sst xmlns="http://schemas.openxmlformats.org/spreadsheetml/2006/main" count="290" uniqueCount="215">
  <si>
    <t xml:space="preserve"> 甲板部　一式当たり内訳書</t>
    <rPh sb="1" eb="3">
      <t>コウハン</t>
    </rPh>
    <rPh sb="3" eb="4">
      <t>ブ</t>
    </rPh>
    <rPh sb="5" eb="7">
      <t>イッシキ</t>
    </rPh>
    <rPh sb="7" eb="8">
      <t>ア</t>
    </rPh>
    <rPh sb="10" eb="13">
      <t>ウチワケショ</t>
    </rPh>
    <phoneticPr fontId="5"/>
  </si>
  <si>
    <t>内１号　　甲板部</t>
    <rPh sb="0" eb="1">
      <t>ウチ</t>
    </rPh>
    <rPh sb="2" eb="3">
      <t>ゴウ</t>
    </rPh>
    <rPh sb="5" eb="7">
      <t>コウハン</t>
    </rPh>
    <rPh sb="7" eb="8">
      <t>ブ</t>
    </rPh>
    <phoneticPr fontId="5"/>
  </si>
  <si>
    <t>名称・規格</t>
    <rPh sb="0" eb="2">
      <t>メイショウ</t>
    </rPh>
    <rPh sb="3" eb="5">
      <t>キカク</t>
    </rPh>
    <phoneticPr fontId="5"/>
  </si>
  <si>
    <t>条件</t>
    <rPh sb="0" eb="2">
      <t>ジョウケン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</si>
  <si>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</si>
  <si>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</si>
  <si>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金額</t>
    <rPh sb="0" eb="2">
      <t>キンガク</t>
    </rPh>
    <phoneticPr fontId="5"/>
  </si>
  <si>
    <t>数量増減</t>
    <rPh sb="0" eb="2">
      <t>スウリョウ</t>
    </rPh>
    <rPh sb="2" eb="4">
      <t>ゾウゲン</t>
    </rPh>
    <phoneticPr fontId="5"/>
  </si>
  <si>
    <t>金額増減</t>
    <rPh sb="0" eb="2">
      <t>キンガク</t>
    </rPh>
    <rPh sb="2" eb="4">
      <t>ゾウゲン</t>
    </rPh>
    <phoneticPr fontId="5"/>
  </si>
  <si>
    <t>摘要</t>
    <rPh sb="0" eb="2">
      <t>テキヨウ</t>
    </rPh>
    <phoneticPr fontId="5"/>
  </si>
  <si>
    <t>Ⅰ．甲板部工事</t>
    <rPh sb="2" eb="5">
      <t>カンパンブ</t>
    </rPh>
    <rPh sb="5" eb="7">
      <t>コウジ</t>
    </rPh>
    <phoneticPr fontId="5"/>
  </si>
  <si>
    <t>　１）船体上下架（滯架料含む）</t>
    <rPh sb="3" eb="5">
      <t>センタイ</t>
    </rPh>
    <rPh sb="5" eb="7">
      <t>ジョウゲ</t>
    </rPh>
    <rPh sb="7" eb="8">
      <t>カ</t>
    </rPh>
    <phoneticPr fontId="5"/>
  </si>
  <si>
    <t>式</t>
    <rPh sb="0" eb="1">
      <t>シキ</t>
    </rPh>
    <phoneticPr fontId="5"/>
  </si>
  <si>
    <t>・シーチェスト内部・船尾管セレス内・中間軸受け・</t>
    <rPh sb="7" eb="8">
      <t>ウチ</t>
    </rPh>
    <rPh sb="10" eb="12">
      <t>センビ</t>
    </rPh>
    <rPh sb="12" eb="13">
      <t>カン</t>
    </rPh>
    <rPh sb="16" eb="17">
      <t>ナイ</t>
    </rPh>
    <rPh sb="18" eb="20">
      <t>チュウカン</t>
    </rPh>
    <rPh sb="20" eb="22">
      <t>ジクウ</t>
    </rPh>
    <phoneticPr fontId="5"/>
  </si>
  <si>
    <t>　シャフトブラケット・排水口の各部の清掃を入念</t>
    <phoneticPr fontId="5"/>
  </si>
  <si>
    <t>　２）船底及び船側外板・トランサム清掃</t>
    <phoneticPr fontId="5"/>
  </si>
  <si>
    <t>　に行うこと（真水高圧洗浄）</t>
    <phoneticPr fontId="5"/>
  </si>
  <si>
    <t>・アルミアノード新替</t>
    <phoneticPr fontId="5"/>
  </si>
  <si>
    <t>　３）アルミアノード</t>
    <phoneticPr fontId="5"/>
  </si>
  <si>
    <t>・ALAP-K　AB-3　・30*100*200 15枚</t>
  </si>
  <si>
    <t>・シャフトブラケット部・舵（両舷）カップブラシ</t>
    <phoneticPr fontId="5"/>
  </si>
  <si>
    <t>　などにて塗装膜剥離</t>
    <phoneticPr fontId="5"/>
  </si>
  <si>
    <t>・塗装剥離部及び電食部は補修後、プライマー１回</t>
    <phoneticPr fontId="5"/>
  </si>
  <si>
    <t>　（ＡＬＰ５００、４㎏１缶）及びビニルＡＣ－ＨＢ</t>
    <phoneticPr fontId="5"/>
  </si>
  <si>
    <t>　１回（４㎏１缶）塗装</t>
    <phoneticPr fontId="5"/>
  </si>
  <si>
    <t>・ニューマリンゴールドＤＸアルファ全面１回塗装</t>
    <phoneticPr fontId="5"/>
  </si>
  <si>
    <t>　塗装はエアースプレー施工</t>
    <phoneticPr fontId="5"/>
  </si>
  <si>
    <t>　４）船底外板・舵（両舷）塗装（総面積１７０㎡）</t>
    <phoneticPr fontId="5"/>
  </si>
  <si>
    <t>　架台部はジャッキアップ移動で全面施工</t>
    <phoneticPr fontId="5"/>
  </si>
  <si>
    <t>　　　上架・船底清掃後、確認</t>
    <phoneticPr fontId="5"/>
  </si>
  <si>
    <t>・中国塗料</t>
    <phoneticPr fontId="5"/>
  </si>
  <si>
    <t>式</t>
    <rPh sb="0" eb="1">
      <t>シキ</t>
    </rPh>
    <phoneticPr fontId="5"/>
  </si>
  <si>
    <t>　５）トランサム外板汚れ落とし（面積１０㎡）</t>
    <phoneticPr fontId="5"/>
  </si>
  <si>
    <t>　６）船名・船籍港・喫水マーク塗装</t>
    <phoneticPr fontId="5"/>
  </si>
  <si>
    <t>・中国塗料</t>
    <rPh sb="1" eb="3">
      <t>チュウゴク</t>
    </rPh>
    <rPh sb="3" eb="5">
      <t>トリョウ</t>
    </rPh>
    <phoneticPr fontId="5"/>
  </si>
  <si>
    <t>・各プレート塗装剥離部及び電食部は補修</t>
    <phoneticPr fontId="5"/>
  </si>
  <si>
    <t>・船底外板同要領塗装</t>
    <phoneticPr fontId="5"/>
  </si>
  <si>
    <t>・不良ビス・ラバーパッキン新替</t>
    <phoneticPr fontId="5"/>
  </si>
  <si>
    <t>・プレート隙間に変成エポキシコーキング材充填</t>
    <phoneticPr fontId="5"/>
  </si>
  <si>
    <t>　７）船底セレス用カバープレート塗装（両舷）</t>
    <phoneticPr fontId="5"/>
  </si>
  <si>
    <t>・両舷主機排気管フランジ廻り耐熱シリコン塗布</t>
    <phoneticPr fontId="5"/>
  </si>
  <si>
    <t>・右舷船側外板補機排気管廻り耐熱シリコン塗布</t>
    <phoneticPr fontId="5"/>
  </si>
  <si>
    <t>　付着物を完全除去後、塗布</t>
    <phoneticPr fontId="5"/>
  </si>
  <si>
    <t>　補修後プライマー１回（ＡＬＰ５００）、上塗り</t>
    <phoneticPr fontId="5"/>
  </si>
  <si>
    <t>　エピコンＨＢ　グレー　Ｎ－６塗装</t>
    <phoneticPr fontId="5"/>
  </si>
  <si>
    <t>・信越シリコン　一液型</t>
    <phoneticPr fontId="5"/>
  </si>
  <si>
    <t>　ＲＴＶゴム　ＫＥ－３４１８　同等品使用可</t>
    <phoneticPr fontId="5"/>
  </si>
  <si>
    <t>　８）トランサム・右舷船側外板補修（１㎡）</t>
    <phoneticPr fontId="5"/>
  </si>
  <si>
    <t>・中国塗料　</t>
    <phoneticPr fontId="5"/>
  </si>
  <si>
    <t>・各グレーチング塗装剥離部及び電食部は補修</t>
    <phoneticPr fontId="5"/>
  </si>
  <si>
    <t>　９）シーチェストグレーチング塗装（両舷）</t>
    <phoneticPr fontId="5"/>
  </si>
  <si>
    <t>甲板部工事　計</t>
    <rPh sb="0" eb="2">
      <t>カンパン</t>
    </rPh>
    <rPh sb="2" eb="3">
      <t>ブ</t>
    </rPh>
    <rPh sb="3" eb="5">
      <t>コウジ</t>
    </rPh>
    <rPh sb="6" eb="7">
      <t>ケイ</t>
    </rPh>
    <phoneticPr fontId="5"/>
  </si>
  <si>
    <t>Ⅱ．消火設備</t>
    <rPh sb="2" eb="4">
      <t>ショウカ</t>
    </rPh>
    <rPh sb="4" eb="6">
      <t>セツビ</t>
    </rPh>
    <phoneticPr fontId="5"/>
  </si>
  <si>
    <t>・９ℓ＊４本（うち薬剤２個本船から支給）</t>
    <phoneticPr fontId="5"/>
  </si>
  <si>
    <t>　１）泡消火器薬剤入替（交換薬剤処理を含む）</t>
    <phoneticPr fontId="5"/>
  </si>
  <si>
    <t>・予備薬剤として本船へ支給２個</t>
    <phoneticPr fontId="5"/>
  </si>
  <si>
    <t>消火設備　計</t>
    <rPh sb="0" eb="2">
      <t>ショウカ</t>
    </rPh>
    <rPh sb="2" eb="4">
      <t>セツビ</t>
    </rPh>
    <rPh sb="5" eb="6">
      <t>ケイ</t>
    </rPh>
    <phoneticPr fontId="5"/>
  </si>
  <si>
    <t>Ⅲ．サニタリーポンプ新替工事</t>
    <phoneticPr fontId="5"/>
  </si>
  <si>
    <t>・現行品取り外し・新品取り付け・試運転・調整</t>
    <phoneticPr fontId="5"/>
  </si>
  <si>
    <t>・パッキンなど新替</t>
    <phoneticPr fontId="5"/>
  </si>
  <si>
    <t>・設置にかかる付帯工事</t>
    <phoneticPr fontId="5"/>
  </si>
  <si>
    <t>・旧品撤去・廃棄</t>
    <phoneticPr fontId="5"/>
  </si>
  <si>
    <t>・テラル多久　浅井戸用自動式ポンプ</t>
    <phoneticPr fontId="5"/>
  </si>
  <si>
    <t>　１）サニタリーポンプ新替</t>
    <phoneticPr fontId="5"/>
  </si>
  <si>
    <t>　ＷＰ－３４０６Ｔ－１</t>
    <phoneticPr fontId="5"/>
  </si>
  <si>
    <t>　サニタリーポンプ新替工事　計</t>
    <rPh sb="14" eb="15">
      <t>ケイ</t>
    </rPh>
    <phoneticPr fontId="5"/>
  </si>
  <si>
    <t>Ⅳ．その他</t>
    <phoneticPr fontId="5"/>
  </si>
  <si>
    <t>・各工事前には現場周辺の養生</t>
    <phoneticPr fontId="5"/>
  </si>
  <si>
    <t>　１）甲板部・機関部及び無線部工事箇所の養生・掃除</t>
    <phoneticPr fontId="5"/>
  </si>
  <si>
    <t>・各工事完了後には掃除を入念に行うこと</t>
    <phoneticPr fontId="5"/>
  </si>
  <si>
    <t>　その他　計</t>
    <rPh sb="5" eb="6">
      <t>ケイ</t>
    </rPh>
    <phoneticPr fontId="5"/>
  </si>
  <si>
    <t>甲板部　合計</t>
    <rPh sb="0" eb="3">
      <t>カンパンブ</t>
    </rPh>
    <rPh sb="4" eb="6">
      <t>ゴウケイ</t>
    </rPh>
    <phoneticPr fontId="5"/>
  </si>
  <si>
    <t xml:space="preserve"> 機関部　一式当たり内訳書</t>
    <rPh sb="1" eb="4">
      <t>キカンブ</t>
    </rPh>
    <rPh sb="5" eb="7">
      <t>イッシキ</t>
    </rPh>
    <rPh sb="7" eb="8">
      <t>ア</t>
    </rPh>
    <rPh sb="10" eb="13">
      <t>ウチワケショ</t>
    </rPh>
    <phoneticPr fontId="5"/>
  </si>
  <si>
    <t>内２号　　機関部</t>
    <rPh sb="0" eb="1">
      <t>ウチ</t>
    </rPh>
    <rPh sb="2" eb="3">
      <t>ゴウ</t>
    </rPh>
    <rPh sb="5" eb="8">
      <t>キカンブ</t>
    </rPh>
    <phoneticPr fontId="5"/>
  </si>
  <si>
    <t>Ⅰ．主機　２基（新潟原動機１２Ｖ１６ＦＸ型 ）</t>
    <rPh sb="2" eb="3">
      <t>シュ</t>
    </rPh>
    <rPh sb="3" eb="4">
      <t>キ</t>
    </rPh>
    <rPh sb="6" eb="7">
      <t>キ</t>
    </rPh>
    <rPh sb="8" eb="10">
      <t>ニイガタ</t>
    </rPh>
    <rPh sb="10" eb="13">
      <t>ゲンドウキ</t>
    </rPh>
    <rPh sb="20" eb="21">
      <t>カタ</t>
    </rPh>
    <phoneticPr fontId="5"/>
  </si>
  <si>
    <t>・ヘッドカバー内部点検</t>
    <rPh sb="7" eb="9">
      <t>ナイブ</t>
    </rPh>
    <rPh sb="9" eb="11">
      <t>テンケン</t>
    </rPh>
    <phoneticPr fontId="5"/>
  </si>
  <si>
    <t>・照合番号３２０６１－１４ガスケット交換不要</t>
    <phoneticPr fontId="5"/>
  </si>
  <si>
    <t xml:space="preserve">  １）シリンダーヘッド（１２×２）　</t>
    <phoneticPr fontId="5"/>
  </si>
  <si>
    <t>・タペットクリアランス調整</t>
    <rPh sb="11" eb="13">
      <t>チョウセイ</t>
    </rPh>
    <phoneticPr fontId="5"/>
  </si>
  <si>
    <t>・排給油</t>
    <phoneticPr fontId="5"/>
  </si>
  <si>
    <t>・マニフェストＡ票提出</t>
    <phoneticPr fontId="5"/>
  </si>
  <si>
    <t>・コスモマリン４０２０Ｔ</t>
    <phoneticPr fontId="5"/>
  </si>
  <si>
    <t xml:space="preserve">  ２）更油（１×２）</t>
    <phoneticPr fontId="5"/>
  </si>
  <si>
    <t>・４００リットル（ペール缶）、本船支給</t>
    <phoneticPr fontId="5"/>
  </si>
  <si>
    <t>・分解開放掃除、点検、復旧</t>
    <phoneticPr fontId="5"/>
  </si>
  <si>
    <t>・アルミアノード掃除、点検、復旧</t>
    <phoneticPr fontId="5"/>
  </si>
  <si>
    <t>・ガスケット交換(部品番号９７７６１０８５０)</t>
    <phoneticPr fontId="5"/>
  </si>
  <si>
    <t xml:space="preserve">  ３）潤滑油冷却器海水コシ器（１×２）</t>
    <phoneticPr fontId="5"/>
  </si>
  <si>
    <t>・ガスケット交換(部品番号９７７６１０８４０)</t>
    <phoneticPr fontId="5"/>
  </si>
  <si>
    <t>　４）潤滑油フィルタ交換（４×２）</t>
    <phoneticPr fontId="5"/>
  </si>
  <si>
    <t>・本船支給</t>
    <phoneticPr fontId="5"/>
  </si>
  <si>
    <t>　５）ガバナオイルフィルタ交換（１×２）</t>
    <phoneticPr fontId="5"/>
  </si>
  <si>
    <t>主機工事　計</t>
    <rPh sb="0" eb="2">
      <t>シュキ</t>
    </rPh>
    <rPh sb="2" eb="4">
      <t>コウジ</t>
    </rPh>
    <rPh sb="5" eb="6">
      <t>ケイ</t>
    </rPh>
    <phoneticPr fontId="5"/>
  </si>
  <si>
    <t>Ⅱ．主機計測・調整・運転　２基</t>
    <phoneticPr fontId="5"/>
  </si>
  <si>
    <t>・各計測記録書２部提出</t>
    <phoneticPr fontId="5"/>
  </si>
  <si>
    <t>　　</t>
    <phoneticPr fontId="5"/>
  </si>
  <si>
    <t>・計測により必要な場合は機関足高さの調整。</t>
    <phoneticPr fontId="5"/>
  </si>
  <si>
    <t>　１）簡易軸芯計測・調整（冷態時計測）、ＲＡＴＯ</t>
    <phoneticPr fontId="5"/>
  </si>
  <si>
    <t>　　　高弾性カップリング目視点検</t>
    <phoneticPr fontId="5"/>
  </si>
  <si>
    <t>　２）防振ゴム高さ計測、機関足ボルト増締め</t>
    <phoneticPr fontId="5"/>
  </si>
  <si>
    <t>・上架前、下架後</t>
    <phoneticPr fontId="5"/>
  </si>
  <si>
    <t>・機関使用後２４時間以上経過の冷態時</t>
    <phoneticPr fontId="5"/>
  </si>
  <si>
    <t>・ガスケット＊ドアの新替不要</t>
    <phoneticPr fontId="5"/>
  </si>
  <si>
    <t>　３）クランクデフレクション計測</t>
    <phoneticPr fontId="5"/>
  </si>
  <si>
    <t>・Ｎｏ．１スローのみ計測</t>
    <phoneticPr fontId="5"/>
  </si>
  <si>
    <t>・主機製造所の技術者による</t>
    <phoneticPr fontId="5"/>
  </si>
  <si>
    <t>・主機点検、調整</t>
    <phoneticPr fontId="5"/>
  </si>
  <si>
    <t>・起動時立会、海上運転立会</t>
    <phoneticPr fontId="5"/>
  </si>
  <si>
    <t>　４）係留運転、海上運転</t>
    <phoneticPr fontId="5"/>
  </si>
  <si>
    <t>・海上運転データ計測</t>
    <phoneticPr fontId="5"/>
  </si>
  <si>
    <t>主機計測・調整・運転　計</t>
    <rPh sb="11" eb="12">
      <t>ケイ</t>
    </rPh>
    <phoneticPr fontId="5"/>
  </si>
  <si>
    <t>Ⅲ．軸系及びプロペラ</t>
    <rPh sb="2" eb="3">
      <t>ジク</t>
    </rPh>
    <rPh sb="3" eb="4">
      <t>ケイ</t>
    </rPh>
    <rPh sb="4" eb="5">
      <t>オヨ</t>
    </rPh>
    <phoneticPr fontId="5"/>
  </si>
  <si>
    <t>第１種プロペラ軸材</t>
    <rPh sb="0" eb="1">
      <t>ダイ</t>
    </rPh>
    <rPh sb="2" eb="3">
      <t>シュ</t>
    </rPh>
    <rPh sb="7" eb="8">
      <t>ジク</t>
    </rPh>
    <rPh sb="8" eb="9">
      <t>ザイ</t>
    </rPh>
    <phoneticPr fontId="5"/>
  </si>
  <si>
    <t>・軸径φ130ｍｍ×φ120ｍｍ、軸長7244.3ｍｍ</t>
    <rPh sb="1" eb="2">
      <t>ジク</t>
    </rPh>
    <rPh sb="2" eb="3">
      <t>ケイ</t>
    </rPh>
    <rPh sb="17" eb="18">
      <t>ジク</t>
    </rPh>
    <rPh sb="18" eb="19">
      <t>チョウ</t>
    </rPh>
    <phoneticPr fontId="5"/>
  </si>
  <si>
    <t>　（材質DSD-T）</t>
    <rPh sb="2" eb="4">
      <t>ザイシツ</t>
    </rPh>
    <phoneticPr fontId="5"/>
  </si>
  <si>
    <t>・プロペラ軸点検、掃除</t>
    <rPh sb="5" eb="6">
      <t>ジク</t>
    </rPh>
    <rPh sb="6" eb="8">
      <t>テンケン</t>
    </rPh>
    <rPh sb="9" eb="11">
      <t>ソウジ</t>
    </rPh>
    <phoneticPr fontId="5"/>
  </si>
  <si>
    <t>・プロペラ軸受け隙間計測（計測記録書２部提出）</t>
    <rPh sb="5" eb="6">
      <t>ジク</t>
    </rPh>
    <rPh sb="6" eb="7">
      <t>ウ</t>
    </rPh>
    <rPh sb="8" eb="10">
      <t>スキマ</t>
    </rPh>
    <rPh sb="10" eb="12">
      <t>ケイソク</t>
    </rPh>
    <phoneticPr fontId="5"/>
  </si>
  <si>
    <t xml:space="preserve">  １）プロペラ軸　両舷　（高澤製作所）</t>
    <rPh sb="8" eb="9">
      <t>ジク</t>
    </rPh>
    <rPh sb="10" eb="11">
      <t>リョウ</t>
    </rPh>
    <rPh sb="11" eb="12">
      <t>ゲン</t>
    </rPh>
    <rPh sb="14" eb="16">
      <t>タカサワ</t>
    </rPh>
    <rPh sb="16" eb="19">
      <t>セイサクショ</t>
    </rPh>
    <phoneticPr fontId="5"/>
  </si>
  <si>
    <t>・ニューペラクリン塗布（同等品使用可）</t>
    <rPh sb="9" eb="11">
      <t>トフ</t>
    </rPh>
    <rPh sb="12" eb="15">
      <t>ドウトウヒン</t>
    </rPh>
    <rPh sb="15" eb="17">
      <t>シヨウ</t>
    </rPh>
    <rPh sb="17" eb="18">
      <t>カ</t>
    </rPh>
    <phoneticPr fontId="5"/>
  </si>
  <si>
    <t>・重量282キログラム×２</t>
    <rPh sb="1" eb="3">
      <t>ジュウリョウ</t>
    </rPh>
    <phoneticPr fontId="5"/>
  </si>
  <si>
    <t xml:space="preserve">  </t>
    <phoneticPr fontId="5"/>
  </si>
  <si>
    <t>・プロペラ点検、掃除</t>
    <rPh sb="5" eb="7">
      <t>テンケン</t>
    </rPh>
    <rPh sb="8" eb="10">
      <t>ソウジ</t>
    </rPh>
    <phoneticPr fontId="5"/>
  </si>
  <si>
    <t>・防食アルミ表面研磨、ゴムパッキン交換</t>
    <rPh sb="1" eb="3">
      <t>ボウショク</t>
    </rPh>
    <rPh sb="6" eb="8">
      <t>ヒョウメン</t>
    </rPh>
    <rPh sb="8" eb="10">
      <t>ケンマ</t>
    </rPh>
    <rPh sb="17" eb="19">
      <t>コウカン</t>
    </rPh>
    <phoneticPr fontId="5"/>
  </si>
  <si>
    <t xml:space="preserve">  ２）プロペラ　両舷　（ナカシマプロペラ）</t>
    <rPh sb="9" eb="10">
      <t>リョウ</t>
    </rPh>
    <rPh sb="10" eb="11">
      <t>ゲン</t>
    </rPh>
    <phoneticPr fontId="5"/>
  </si>
  <si>
    <t>　 軸系及びプロペラ工事　計</t>
    <rPh sb="2" eb="3">
      <t>ジク</t>
    </rPh>
    <rPh sb="3" eb="4">
      <t>ケイ</t>
    </rPh>
    <rPh sb="4" eb="5">
      <t>オヨ</t>
    </rPh>
    <rPh sb="10" eb="12">
      <t>コウジ</t>
    </rPh>
    <rPh sb="13" eb="14">
      <t>ケイ</t>
    </rPh>
    <phoneticPr fontId="5"/>
  </si>
  <si>
    <t>Ⅳ．燃料タンク</t>
    <rPh sb="2" eb="4">
      <t>ネンリョウ</t>
    </rPh>
    <phoneticPr fontId="5"/>
  </si>
  <si>
    <t>　燃料タンク　（船体付き、容量約９キロリットル）</t>
    <rPh sb="1" eb="3">
      <t>ネンリョウ</t>
    </rPh>
    <rPh sb="8" eb="10">
      <t>センタイ</t>
    </rPh>
    <rPh sb="10" eb="11">
      <t>ツ</t>
    </rPh>
    <rPh sb="13" eb="15">
      <t>ヨウリョウ</t>
    </rPh>
    <rPh sb="15" eb="16">
      <t>ヤク</t>
    </rPh>
    <phoneticPr fontId="5"/>
  </si>
  <si>
    <t>・軽油　約４キロリットル抜き出し、保管、積み込み</t>
    <rPh sb="1" eb="3">
      <t>ケイユ</t>
    </rPh>
    <rPh sb="4" eb="5">
      <t>ヤク</t>
    </rPh>
    <rPh sb="12" eb="13">
      <t>ヌ</t>
    </rPh>
    <rPh sb="14" eb="15">
      <t>ダ</t>
    </rPh>
    <rPh sb="17" eb="19">
      <t>ホカン</t>
    </rPh>
    <rPh sb="20" eb="21">
      <t>ツ</t>
    </rPh>
    <rPh sb="22" eb="23">
      <t>コ</t>
    </rPh>
    <phoneticPr fontId="5"/>
  </si>
  <si>
    <t>　 燃料タンク工事　計</t>
    <rPh sb="2" eb="4">
      <t>ネンリョウ</t>
    </rPh>
    <rPh sb="7" eb="9">
      <t>コウジ</t>
    </rPh>
    <rPh sb="10" eb="11">
      <t>ケイ</t>
    </rPh>
    <phoneticPr fontId="5"/>
  </si>
  <si>
    <t>　機関部　合計</t>
    <rPh sb="1" eb="3">
      <t>キカン</t>
    </rPh>
    <rPh sb="3" eb="4">
      <t>ブ</t>
    </rPh>
    <rPh sb="5" eb="6">
      <t>ゴウ</t>
    </rPh>
    <rPh sb="6" eb="7">
      <t>ケイ</t>
    </rPh>
    <phoneticPr fontId="5"/>
  </si>
  <si>
    <t xml:space="preserve"> 無線部　一式当たり内訳書</t>
    <rPh sb="1" eb="3">
      <t>ムセン</t>
    </rPh>
    <rPh sb="3" eb="4">
      <t>ブ</t>
    </rPh>
    <rPh sb="5" eb="7">
      <t>イッシキ</t>
    </rPh>
    <rPh sb="7" eb="8">
      <t>ア</t>
    </rPh>
    <rPh sb="10" eb="13">
      <t>ウチワケショ</t>
    </rPh>
    <phoneticPr fontId="5"/>
  </si>
  <si>
    <t>内３号　　無線部</t>
    <rPh sb="0" eb="1">
      <t>ウチ</t>
    </rPh>
    <rPh sb="2" eb="3">
      <t>ゴウ</t>
    </rPh>
    <rPh sb="5" eb="7">
      <t>ムセン</t>
    </rPh>
    <rPh sb="7" eb="8">
      <t>ブ</t>
    </rPh>
    <phoneticPr fontId="5"/>
  </si>
  <si>
    <t>Ⅰ．無線定期検査受験</t>
    <rPh sb="2" eb="4">
      <t>ムセン</t>
    </rPh>
    <rPh sb="4" eb="6">
      <t>テイキ</t>
    </rPh>
    <rPh sb="6" eb="8">
      <t>ケンサ</t>
    </rPh>
    <rPh sb="8" eb="10">
      <t>ジュケン</t>
    </rPh>
    <phoneticPr fontId="5"/>
  </si>
  <si>
    <t>・検査に関わる準備及び手続き（検査手続きに関わる</t>
    <rPh sb="1" eb="3">
      <t>ケンサ</t>
    </rPh>
    <rPh sb="4" eb="5">
      <t>カカ</t>
    </rPh>
    <rPh sb="7" eb="9">
      <t>ジュンビ</t>
    </rPh>
    <rPh sb="9" eb="10">
      <t>オヨ</t>
    </rPh>
    <rPh sb="11" eb="13">
      <t>テツヅ</t>
    </rPh>
    <rPh sb="15" eb="17">
      <t>ケンサ</t>
    </rPh>
    <rPh sb="17" eb="19">
      <t>テツヅ</t>
    </rPh>
    <phoneticPr fontId="5"/>
  </si>
  <si>
    <t>　手数料を含む）等を行い、各検査に合格すること</t>
    <rPh sb="1" eb="4">
      <t>テスウリョウ</t>
    </rPh>
    <rPh sb="5" eb="6">
      <t>フク</t>
    </rPh>
    <rPh sb="8" eb="9">
      <t>トウ</t>
    </rPh>
    <rPh sb="10" eb="11">
      <t>オコナ</t>
    </rPh>
    <rPh sb="13" eb="14">
      <t>カク</t>
    </rPh>
    <rPh sb="14" eb="16">
      <t>ケンサ</t>
    </rPh>
    <phoneticPr fontId="5"/>
  </si>
  <si>
    <t>・レーダートランスポンダ（１台）</t>
    <rPh sb="14" eb="15">
      <t>ダイ</t>
    </rPh>
    <phoneticPr fontId="5"/>
  </si>
  <si>
    <t>　（JRC JQX-30A）</t>
    <phoneticPr fontId="5"/>
  </si>
  <si>
    <t>・衛星非常用位置指示無線標識装置（１台）</t>
    <rPh sb="1" eb="3">
      <t>エイセイ</t>
    </rPh>
    <rPh sb="3" eb="6">
      <t>ヒジョウヨウ</t>
    </rPh>
    <rPh sb="6" eb="8">
      <t>イチ</t>
    </rPh>
    <rPh sb="8" eb="10">
      <t>シジ</t>
    </rPh>
    <rPh sb="10" eb="12">
      <t>ムセン</t>
    </rPh>
    <rPh sb="12" eb="14">
      <t>ヒョウシキ</t>
    </rPh>
    <rPh sb="14" eb="16">
      <t>ソウチ</t>
    </rPh>
    <rPh sb="18" eb="19">
      <t>ダイ</t>
    </rPh>
    <phoneticPr fontId="5"/>
  </si>
  <si>
    <t>　（JRC JQE-103）</t>
    <phoneticPr fontId="5"/>
  </si>
  <si>
    <t>・双方向無線装置（２台）</t>
    <rPh sb="1" eb="4">
      <t>ソウホウコウ</t>
    </rPh>
    <rPh sb="4" eb="6">
      <t>ムセン</t>
    </rPh>
    <rPh sb="6" eb="8">
      <t>ソウチ</t>
    </rPh>
    <rPh sb="10" eb="11">
      <t>ダイ</t>
    </rPh>
    <phoneticPr fontId="5"/>
  </si>
  <si>
    <t>　（JRC JHS-7）</t>
    <phoneticPr fontId="5"/>
  </si>
  <si>
    <t>・ナブテックス受信機（１台）</t>
    <rPh sb="7" eb="10">
      <t>ジュシンキ</t>
    </rPh>
    <rPh sb="12" eb="13">
      <t>ダイ</t>
    </rPh>
    <phoneticPr fontId="5"/>
  </si>
  <si>
    <t>　（JRC NCR-700A）</t>
    <phoneticPr fontId="5"/>
  </si>
  <si>
    <t>・No.１レーダー（２５ｋｗ）（１台）</t>
    <rPh sb="17" eb="18">
      <t>ダイ</t>
    </rPh>
    <phoneticPr fontId="5"/>
  </si>
  <si>
    <t>　（JRC JMA-7725-7R）</t>
    <phoneticPr fontId="5"/>
  </si>
  <si>
    <t>・No.２レーダー（１０ｋｗ）（１台）</t>
    <rPh sb="17" eb="18">
      <t>ダイ</t>
    </rPh>
    <phoneticPr fontId="5"/>
  </si>
  <si>
    <t>　（JRC JMA-3910-6）</t>
    <phoneticPr fontId="5"/>
  </si>
  <si>
    <t>・衛星航法装置（ＤＧＰＳ）（２台）</t>
    <rPh sb="1" eb="3">
      <t>エイセイ</t>
    </rPh>
    <rPh sb="3" eb="5">
      <t>コウホウ</t>
    </rPh>
    <rPh sb="5" eb="7">
      <t>ソウチ</t>
    </rPh>
    <rPh sb="15" eb="16">
      <t>ダイ</t>
    </rPh>
    <phoneticPr fontId="5"/>
  </si>
  <si>
    <t>　（JRC JLR-7700MKⅡ）</t>
    <phoneticPr fontId="5"/>
  </si>
  <si>
    <t>・国際ＶＨＦ１５０ＭＨｚ２５ｗ送受信機（１台）</t>
    <rPh sb="1" eb="3">
      <t>コクサイ</t>
    </rPh>
    <rPh sb="15" eb="18">
      <t>ソウジュシン</t>
    </rPh>
    <rPh sb="18" eb="19">
      <t>キ</t>
    </rPh>
    <rPh sb="21" eb="22">
      <t>ダイ</t>
    </rPh>
    <phoneticPr fontId="5"/>
  </si>
  <si>
    <t>　（JRC JHS-33A）</t>
    <phoneticPr fontId="5"/>
  </si>
  <si>
    <t>・ＳＳＢ１０ｗ送受信機（１台）</t>
    <rPh sb="7" eb="10">
      <t>ソウジュシン</t>
    </rPh>
    <rPh sb="10" eb="11">
      <t>キ</t>
    </rPh>
    <rPh sb="13" eb="14">
      <t>ダイ</t>
    </rPh>
    <phoneticPr fontId="5"/>
  </si>
  <si>
    <t>　（JRC JSS-2150）</t>
    <phoneticPr fontId="5"/>
  </si>
  <si>
    <t>・ＭＦ・ＨＦ受信機（２台）</t>
    <rPh sb="6" eb="9">
      <t>ジュシンキ</t>
    </rPh>
    <rPh sb="11" eb="12">
      <t>ダイ</t>
    </rPh>
    <phoneticPr fontId="5"/>
  </si>
  <si>
    <t>　（JRC NRD-545）</t>
    <phoneticPr fontId="5"/>
  </si>
  <si>
    <t>・２７ＭＨｚＤＳＢ１ｗ送受信機（２台）</t>
    <rPh sb="11" eb="14">
      <t>ソウジュシン</t>
    </rPh>
    <rPh sb="14" eb="15">
      <t>キ</t>
    </rPh>
    <rPh sb="17" eb="18">
      <t>ダイ</t>
    </rPh>
    <phoneticPr fontId="5"/>
  </si>
  <si>
    <t>　（JRC JSD-280A）</t>
    <phoneticPr fontId="5"/>
  </si>
  <si>
    <t>・各機器の試験成績表を２部提出すること</t>
    <rPh sb="1" eb="2">
      <t>カク</t>
    </rPh>
    <rPh sb="2" eb="4">
      <t>キキ</t>
    </rPh>
    <rPh sb="5" eb="7">
      <t>シケン</t>
    </rPh>
    <rPh sb="7" eb="10">
      <t>セイセキヒョウ</t>
    </rPh>
    <rPh sb="12" eb="13">
      <t>ブ</t>
    </rPh>
    <rPh sb="13" eb="15">
      <t>テイシュツ</t>
    </rPh>
    <phoneticPr fontId="5"/>
  </si>
  <si>
    <t>無線定期検査　計</t>
    <rPh sb="0" eb="2">
      <t>ムセン</t>
    </rPh>
    <rPh sb="2" eb="4">
      <t>テイキ</t>
    </rPh>
    <rPh sb="4" eb="6">
      <t>ケンサ</t>
    </rPh>
    <rPh sb="7" eb="8">
      <t>ケイ</t>
    </rPh>
    <phoneticPr fontId="5"/>
  </si>
  <si>
    <t>Ⅱ．電池交換機器</t>
    <phoneticPr fontId="5"/>
  </si>
  <si>
    <t>・レーダートランスポンダ</t>
    <phoneticPr fontId="5"/>
  </si>
  <si>
    <t>　(リチウム電池　型式　NBB-441)</t>
    <phoneticPr fontId="5"/>
  </si>
  <si>
    <t>・サテライトコンパス　(フルノ ＳＣ－50)</t>
    <phoneticPr fontId="5"/>
  </si>
  <si>
    <t xml:space="preserve"> （リチウム電池　型式　CR2450-F2ST2L）</t>
    <phoneticPr fontId="5"/>
  </si>
  <si>
    <t>電池交換機器　計</t>
    <rPh sb="7" eb="8">
      <t>ケイ</t>
    </rPh>
    <phoneticPr fontId="5"/>
  </si>
  <si>
    <t>Ⅲ．ＥＰＩＲＢ用水圧センサー交換</t>
    <phoneticPr fontId="5"/>
  </si>
  <si>
    <t>・JRC　JQE-103用</t>
    <phoneticPr fontId="5"/>
  </si>
  <si>
    <t>・型式　7ZZSC0081</t>
    <phoneticPr fontId="5"/>
  </si>
  <si>
    <t>自動離脱装置水圧センサー　計</t>
    <rPh sb="13" eb="14">
      <t>ケイ</t>
    </rPh>
    <phoneticPr fontId="5"/>
  </si>
  <si>
    <t>無線部　計</t>
    <rPh sb="0" eb="2">
      <t>ムセン</t>
    </rPh>
    <rPh sb="2" eb="3">
      <t>ブ</t>
    </rPh>
    <rPh sb="4" eb="5">
      <t>ケイ</t>
    </rPh>
    <phoneticPr fontId="5"/>
  </si>
  <si>
    <t>令和７年度漁業取締船 くぼた保守工事　　設計内訳書</t>
    <rPh sb="0" eb="2">
      <t>レイワ</t>
    </rPh>
    <rPh sb="3" eb="5">
      <t>ネンド</t>
    </rPh>
    <rPh sb="5" eb="7">
      <t>ギョギョウ</t>
    </rPh>
    <rPh sb="7" eb="10">
      <t>トリシマリセン</t>
    </rPh>
    <rPh sb="14" eb="16">
      <t>ホシュ</t>
    </rPh>
    <rPh sb="16" eb="18">
      <t>コウジ</t>
    </rPh>
    <rPh sb="20" eb="22">
      <t>セッケイ</t>
    </rPh>
    <rPh sb="22" eb="25">
      <t>ウチワケショ</t>
    </rPh>
    <phoneticPr fontId="41"/>
  </si>
  <si>
    <t>工事名</t>
    <rPh sb="0" eb="3">
      <t>コウジメイ</t>
    </rPh>
    <phoneticPr fontId="41"/>
  </si>
  <si>
    <t xml:space="preserve"> 令和７年度漁業取締船くぼた保守工事</t>
    <rPh sb="1" eb="3">
      <t>レイワ</t>
    </rPh>
    <rPh sb="4" eb="6">
      <t>ネンド</t>
    </rPh>
    <rPh sb="6" eb="8">
      <t>ギョギョウ</t>
    </rPh>
    <rPh sb="8" eb="11">
      <t>トリシマリセン</t>
    </rPh>
    <rPh sb="14" eb="16">
      <t>ホシュ</t>
    </rPh>
    <rPh sb="16" eb="18">
      <t>コウジ</t>
    </rPh>
    <phoneticPr fontId="41"/>
  </si>
  <si>
    <t>事業区分</t>
    <rPh sb="0" eb="2">
      <t>ジギョウ</t>
    </rPh>
    <rPh sb="2" eb="4">
      <t>クブン</t>
    </rPh>
    <phoneticPr fontId="41"/>
  </si>
  <si>
    <t>工事区分</t>
    <rPh sb="0" eb="2">
      <t>コウジ</t>
    </rPh>
    <rPh sb="2" eb="4">
      <t>クブン</t>
    </rPh>
    <phoneticPr fontId="41"/>
  </si>
  <si>
    <t>工事区分・工種・種別・細別</t>
    <rPh sb="0" eb="2">
      <t>コウジ</t>
    </rPh>
    <rPh sb="2" eb="4">
      <t>クブン</t>
    </rPh>
    <rPh sb="5" eb="7">
      <t>コウシュ</t>
    </rPh>
    <rPh sb="8" eb="10">
      <t>シュベツ</t>
    </rPh>
    <rPh sb="11" eb="13">
      <t>サイベツ</t>
    </rPh>
    <phoneticPr fontId="41"/>
  </si>
  <si>
    <t>規　格</t>
    <rPh sb="0" eb="3">
      <t>キカク</t>
    </rPh>
    <phoneticPr fontId="41"/>
  </si>
  <si>
    <t>単位</t>
    <rPh sb="0" eb="2">
      <t>タンイ</t>
    </rPh>
    <phoneticPr fontId="41"/>
  </si>
  <si>
    <t>数　量</t>
    <rPh sb="0" eb="3">
      <t>スウリョウ</t>
    </rPh>
    <phoneticPr fontId="41"/>
  </si>
  <si>
    <t>単価</t>
    <rPh sb="0" eb="2">
      <t>タンカ</t>
    </rPh>
    <phoneticPr fontId="41"/>
  </si>
  <si>
    <t>金　額</t>
    <rPh sb="0" eb="3">
      <t>キンガク</t>
    </rPh>
    <phoneticPr fontId="41"/>
  </si>
  <si>
    <t>数量増減</t>
    <rPh sb="0" eb="2">
      <t>スウリョウ</t>
    </rPh>
    <rPh sb="2" eb="4">
      <t>ゾウゲン</t>
    </rPh>
    <phoneticPr fontId="41"/>
  </si>
  <si>
    <t>金額増減</t>
    <rPh sb="0" eb="2">
      <t>キンガク</t>
    </rPh>
    <rPh sb="2" eb="4">
      <t>ゾウゲン</t>
    </rPh>
    <phoneticPr fontId="41"/>
  </si>
  <si>
    <t>摘要</t>
    <rPh sb="0" eb="2">
      <t>テキヨウ</t>
    </rPh>
    <phoneticPr fontId="41"/>
  </si>
  <si>
    <t>漁業取締船くぼた保守工事</t>
    <rPh sb="0" eb="2">
      <t>ギョギョウ</t>
    </rPh>
    <rPh sb="2" eb="5">
      <t>トリシマリセン</t>
    </rPh>
    <rPh sb="8" eb="10">
      <t>ホシュ</t>
    </rPh>
    <rPh sb="10" eb="12">
      <t>コウジ</t>
    </rPh>
    <phoneticPr fontId="41"/>
  </si>
  <si>
    <t>　</t>
    <phoneticPr fontId="41"/>
  </si>
  <si>
    <t xml:space="preserve"> </t>
    <phoneticPr fontId="41"/>
  </si>
  <si>
    <t>甲板部</t>
    <rPh sb="0" eb="2">
      <t>コウハン</t>
    </rPh>
    <rPh sb="2" eb="3">
      <t>ブ</t>
    </rPh>
    <phoneticPr fontId="41"/>
  </si>
  <si>
    <t>式</t>
    <rPh sb="0" eb="1">
      <t>シキ</t>
    </rPh>
    <phoneticPr fontId="41"/>
  </si>
  <si>
    <t>内　１号</t>
    <rPh sb="0" eb="1">
      <t>ウチ</t>
    </rPh>
    <rPh sb="3" eb="4">
      <t>ゴウ</t>
    </rPh>
    <phoneticPr fontId="41"/>
  </si>
  <si>
    <t>機関部</t>
    <rPh sb="0" eb="2">
      <t>キカン</t>
    </rPh>
    <phoneticPr fontId="41"/>
  </si>
  <si>
    <t>内　２号</t>
    <rPh sb="0" eb="1">
      <t>ウチ</t>
    </rPh>
    <rPh sb="3" eb="4">
      <t>ゴウ</t>
    </rPh>
    <phoneticPr fontId="41"/>
  </si>
  <si>
    <t>無線部</t>
    <rPh sb="0" eb="2">
      <t>ムセン</t>
    </rPh>
    <rPh sb="2" eb="3">
      <t>ブ</t>
    </rPh>
    <phoneticPr fontId="41"/>
  </si>
  <si>
    <t>内　３号</t>
    <rPh sb="0" eb="1">
      <t>ウチ</t>
    </rPh>
    <rPh sb="3" eb="4">
      <t>ゴウ</t>
    </rPh>
    <phoneticPr fontId="41"/>
  </si>
  <si>
    <t>１　直接工事費</t>
    <rPh sb="2" eb="4">
      <t>チョクセツ</t>
    </rPh>
    <rPh sb="4" eb="6">
      <t>コウジ</t>
    </rPh>
    <rPh sb="6" eb="7">
      <t>ヒ</t>
    </rPh>
    <phoneticPr fontId="41"/>
  </si>
  <si>
    <t>２　一般管理費</t>
    <rPh sb="2" eb="4">
      <t>イッパン</t>
    </rPh>
    <rPh sb="4" eb="7">
      <t>カンリヒ</t>
    </rPh>
    <phoneticPr fontId="41"/>
  </si>
  <si>
    <t>３　工事価格（１＋２）</t>
    <rPh sb="2" eb="4">
      <t>コウジ</t>
    </rPh>
    <rPh sb="4" eb="6">
      <t>カカク</t>
    </rPh>
    <phoneticPr fontId="41"/>
  </si>
  <si>
    <t>４　消費税額及び地方消費税額</t>
    <rPh sb="2" eb="5">
      <t>ショウヒゼイ</t>
    </rPh>
    <rPh sb="5" eb="6">
      <t>ガク</t>
    </rPh>
    <rPh sb="6" eb="7">
      <t>オヨ</t>
    </rPh>
    <rPh sb="8" eb="10">
      <t>チホウ</t>
    </rPh>
    <rPh sb="10" eb="13">
      <t>ショウヒゼイ</t>
    </rPh>
    <rPh sb="13" eb="14">
      <t>ガク</t>
    </rPh>
    <phoneticPr fontId="41"/>
  </si>
  <si>
    <t>工事費計（３＋４）</t>
    <rPh sb="0" eb="2">
      <t>コウジ</t>
    </rPh>
    <rPh sb="2" eb="3">
      <t>ヒ</t>
    </rPh>
    <rPh sb="3" eb="4">
      <t>ケイ</t>
    </rPh>
    <phoneticPr fontId="41"/>
  </si>
  <si>
    <t>設　　　　　計　　　　　　書</t>
    <rPh sb="0" eb="7">
      <t>セッケイ</t>
    </rPh>
    <rPh sb="13" eb="14">
      <t>ショ</t>
    </rPh>
    <phoneticPr fontId="41"/>
  </si>
  <si>
    <t>起工理由</t>
    <rPh sb="0" eb="2">
      <t>キコウ</t>
    </rPh>
    <rPh sb="2" eb="4">
      <t>リユウ</t>
    </rPh>
    <phoneticPr fontId="41"/>
  </si>
  <si>
    <t>　　　工　事　番　号</t>
    <rPh sb="3" eb="6">
      <t>コウジ</t>
    </rPh>
    <rPh sb="7" eb="10">
      <t>バンゴウ</t>
    </rPh>
    <phoneticPr fontId="41"/>
  </si>
  <si>
    <t>　　　河川・路線名</t>
    <rPh sb="3" eb="5">
      <t>カセン</t>
    </rPh>
    <rPh sb="6" eb="9">
      <t>ロセンメイ</t>
    </rPh>
    <phoneticPr fontId="41"/>
  </si>
  <si>
    <t>　　　工　事　場　所</t>
    <rPh sb="3" eb="6">
      <t>コウジ</t>
    </rPh>
    <rPh sb="7" eb="10">
      <t>バショ</t>
    </rPh>
    <phoneticPr fontId="41"/>
  </si>
  <si>
    <t>　　　工　　　　　期</t>
    <rPh sb="3" eb="10">
      <t>コウキ</t>
    </rPh>
    <phoneticPr fontId="41"/>
  </si>
  <si>
    <t>令和７年度   漁業取締船くぼた保守工事</t>
    <rPh sb="0" eb="2">
      <t>レイワ</t>
    </rPh>
    <rPh sb="3" eb="5">
      <t>ネンド</t>
    </rPh>
    <rPh sb="8" eb="10">
      <t>ギョギョウ</t>
    </rPh>
    <rPh sb="10" eb="13">
      <t>トリシマリセン</t>
    </rPh>
    <rPh sb="16" eb="18">
      <t>ホシュ</t>
    </rPh>
    <rPh sb="18" eb="20">
      <t>コウジ</t>
    </rPh>
    <phoneticPr fontId="41"/>
  </si>
  <si>
    <t>実　　施</t>
    <rPh sb="0" eb="4">
      <t>ジッシ</t>
    </rPh>
    <phoneticPr fontId="41"/>
  </si>
  <si>
    <t>工事設計書</t>
    <rPh sb="0" eb="2">
      <t>コウジ</t>
    </rPh>
    <rPh sb="2" eb="5">
      <t>セッケイショ</t>
    </rPh>
    <phoneticPr fontId="41"/>
  </si>
  <si>
    <t>此工事費</t>
    <rPh sb="0" eb="1">
      <t>コ</t>
    </rPh>
    <rPh sb="1" eb="4">
      <t>コウジヒ</t>
    </rPh>
    <phoneticPr fontId="41"/>
  </si>
  <si>
    <t>円</t>
    <rPh sb="0" eb="1">
      <t>エン</t>
    </rPh>
    <phoneticPr fontId="41"/>
  </si>
  <si>
    <t>　　　工</t>
    <rPh sb="3" eb="4">
      <t>コウ</t>
    </rPh>
    <phoneticPr fontId="41"/>
  </si>
  <si>
    <t>　　　事</t>
    <rPh sb="3" eb="4">
      <t>ジ</t>
    </rPh>
    <phoneticPr fontId="41"/>
  </si>
  <si>
    <t>機関部</t>
    <rPh sb="0" eb="3">
      <t>キカンブ</t>
    </rPh>
    <phoneticPr fontId="41"/>
  </si>
  <si>
    <t>　　　概</t>
    <rPh sb="3" eb="4">
      <t>ガイヨウ</t>
    </rPh>
    <phoneticPr fontId="41"/>
  </si>
  <si>
    <t>　　　要</t>
    <rPh sb="3" eb="4">
      <t>ガイヨウ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</si>
</sst>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u/>
      <sz val="9"/>
      <name val="ＭＳ 明朝"/>
      <family val="1"/>
      <charset val="128"/>
    </font>
    <font>
      <u/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9"/>
      <color indexed="12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"/>
      <color indexed="63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rgb="FF0070C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  <fill>
      <patternFill patternType="lightGray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</cellStyleXfs>
  <cellXfs count="2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38" fontId="6" fillId="0" borderId="0" xfId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>
      <alignment vertical="center"/>
    </xf>
    <xf numFmtId="0" fontId="2" fillId="0" borderId="3" xfId="0" applyFont="1" applyBorder="1">
      <alignment vertical="center"/>
    </xf>
    <xf numFmtId="38" fontId="6" fillId="0" borderId="3" xfId="1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right" vertical="center"/>
    </xf>
    <xf numFmtId="0" fontId="10" fillId="2" borderId="3" xfId="0" applyFont="1" applyFill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7" fillId="2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right" vertical="center"/>
    </xf>
    <xf numFmtId="0" fontId="10" fillId="2" borderId="5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8" fontId="6" fillId="0" borderId="2" xfId="1" applyFont="1" applyFill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horizontal="right" vertical="center"/>
    </xf>
    <xf numFmtId="0" fontId="15" fillId="3" borderId="5" xfId="0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38" fontId="9" fillId="0" borderId="2" xfId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38" fontId="9" fillId="0" borderId="3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right" vertical="center"/>
    </xf>
    <xf numFmtId="0" fontId="10" fillId="4" borderId="3" xfId="0" applyFont="1" applyFill="1" applyBorder="1">
      <alignment vertical="center"/>
    </xf>
    <xf numFmtId="0" fontId="2" fillId="4" borderId="5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right" vertical="center"/>
    </xf>
    <xf numFmtId="0" fontId="2" fillId="0" borderId="2" xfId="0" applyFont="1" applyBorder="1">
      <alignment vertical="center"/>
    </xf>
    <xf numFmtId="38" fontId="10" fillId="0" borderId="2" xfId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10" fillId="3" borderId="5" xfId="0" applyFont="1" applyFill="1" applyBorder="1">
      <alignment vertical="center"/>
    </xf>
    <xf numFmtId="0" fontId="2" fillId="3" borderId="5" xfId="0" applyFont="1" applyFill="1" applyBorder="1">
      <alignment vertical="center"/>
    </xf>
    <xf numFmtId="38" fontId="13" fillId="3" borderId="5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38" fontId="10" fillId="0" borderId="0" xfId="1" applyFont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38" fontId="0" fillId="0" borderId="0" xfId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38" fontId="0" fillId="0" borderId="0" xfId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38" fontId="21" fillId="0" borderId="0" xfId="1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19" fillId="0" borderId="0" xfId="1" applyFont="1" applyBorder="1" applyAlignment="1">
      <alignment horizontal="right" vertical="center"/>
    </xf>
    <xf numFmtId="0" fontId="23" fillId="0" borderId="0" xfId="0" applyFont="1">
      <alignment vertical="center"/>
    </xf>
    <xf numFmtId="3" fontId="0" fillId="0" borderId="0" xfId="0" applyNumberFormat="1">
      <alignment vertical="center"/>
    </xf>
    <xf numFmtId="0" fontId="24" fillId="0" borderId="0" xfId="0" applyFont="1">
      <alignment vertical="center"/>
    </xf>
    <xf numFmtId="38" fontId="21" fillId="0" borderId="0" xfId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5" fillId="0" borderId="0" xfId="2" applyBorder="1" applyAlignment="1" applyProtection="1">
      <alignment vertical="center"/>
    </xf>
    <xf numFmtId="0" fontId="26" fillId="0" borderId="0" xfId="2" applyFont="1" applyBorder="1" applyAlignment="1" applyProtection="1">
      <alignment vertical="center"/>
    </xf>
    <xf numFmtId="38" fontId="0" fillId="0" borderId="0" xfId="1" applyFont="1" applyAlignment="1">
      <alignment horizontal="right" vertical="center"/>
    </xf>
    <xf numFmtId="38" fontId="6" fillId="0" borderId="3" xfId="1" applyFont="1" applyBorder="1">
      <alignment vertical="center"/>
    </xf>
    <xf numFmtId="0" fontId="9" fillId="0" borderId="3" xfId="0" applyFont="1" applyBorder="1" applyAlignment="1">
      <alignment vertical="center" shrinkToFit="1"/>
    </xf>
    <xf numFmtId="0" fontId="7" fillId="2" borderId="3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8" fontId="6" fillId="2" borderId="3" xfId="1" applyFont="1" applyFill="1" applyBorder="1">
      <alignment vertical="center"/>
    </xf>
    <xf numFmtId="38" fontId="6" fillId="2" borderId="5" xfId="1" applyFont="1" applyFill="1" applyBorder="1">
      <alignment vertical="center"/>
    </xf>
    <xf numFmtId="3" fontId="2" fillId="0" borderId="3" xfId="0" applyNumberFormat="1" applyFont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27" fillId="2" borderId="5" xfId="0" applyFont="1" applyFill="1" applyBorder="1">
      <alignment vertical="center"/>
    </xf>
    <xf numFmtId="0" fontId="7" fillId="0" borderId="3" xfId="0" applyFont="1" applyBorder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38" fontId="6" fillId="0" borderId="3" xfId="1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38" fontId="9" fillId="2" borderId="2" xfId="1" applyFont="1" applyFill="1" applyBorder="1">
      <alignment vertical="center"/>
    </xf>
    <xf numFmtId="0" fontId="10" fillId="0" borderId="4" xfId="0" applyFont="1" applyBorder="1" applyAlignment="1">
      <alignment horizontal="center" vertical="center"/>
    </xf>
    <xf numFmtId="38" fontId="6" fillId="0" borderId="4" xfId="1" applyFont="1" applyFill="1" applyBorder="1">
      <alignment vertical="center"/>
    </xf>
    <xf numFmtId="0" fontId="9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38" fontId="6" fillId="3" borderId="3" xfId="1" applyFont="1" applyFill="1" applyBorder="1">
      <alignment vertical="center"/>
    </xf>
    <xf numFmtId="38" fontId="6" fillId="3" borderId="5" xfId="1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8" fontId="9" fillId="3" borderId="2" xfId="1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8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8" fontId="6" fillId="0" borderId="4" xfId="1" applyFont="1" applyBorder="1">
      <alignment vertical="center"/>
    </xf>
    <xf numFmtId="0" fontId="28" fillId="0" borderId="3" xfId="0" applyFont="1" applyBorder="1">
      <alignment vertical="center"/>
    </xf>
    <xf numFmtId="3" fontId="7" fillId="0" borderId="3" xfId="0" applyNumberFormat="1" applyFont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29" fillId="2" borderId="5" xfId="0" applyFont="1" applyFill="1" applyBorder="1">
      <alignment vertical="center"/>
    </xf>
    <xf numFmtId="0" fontId="29" fillId="2" borderId="3" xfId="0" applyFont="1" applyFill="1" applyBorder="1">
      <alignment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30" fillId="0" borderId="3" xfId="0" applyFont="1" applyBorder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shrinkToFit="1"/>
    </xf>
    <xf numFmtId="0" fontId="31" fillId="5" borderId="5" xfId="0" applyFont="1" applyFill="1" applyBorder="1" applyAlignment="1">
      <alignment horizontal="center" vertical="center"/>
    </xf>
    <xf numFmtId="0" fontId="2" fillId="5" borderId="5" xfId="0" applyFont="1" applyFill="1" applyBorder="1">
      <alignment vertical="center"/>
    </xf>
    <xf numFmtId="0" fontId="2" fillId="5" borderId="5" xfId="0" applyFont="1" applyFill="1" applyBorder="1" applyAlignment="1">
      <alignment horizontal="center" vertical="center"/>
    </xf>
    <xf numFmtId="38" fontId="6" fillId="5" borderId="5" xfId="1" applyFont="1" applyFill="1" applyBorder="1">
      <alignment vertical="center"/>
    </xf>
    <xf numFmtId="0" fontId="31" fillId="2" borderId="2" xfId="0" applyFont="1" applyFill="1" applyBorder="1" applyAlignment="1">
      <alignment horizontal="center" vertical="center"/>
    </xf>
    <xf numFmtId="38" fontId="13" fillId="2" borderId="2" xfId="1" applyFont="1" applyFill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2" fillId="2" borderId="3" xfId="0" applyFont="1" applyFill="1" applyBorder="1" applyAlignment="1">
      <alignment vertical="center" shrinkToFit="1"/>
    </xf>
    <xf numFmtId="38" fontId="6" fillId="2" borderId="0" xfId="1" applyFont="1" applyFill="1" applyBorder="1">
      <alignment vertical="center"/>
    </xf>
    <xf numFmtId="0" fontId="10" fillId="2" borderId="0" xfId="0" applyFont="1" applyFill="1">
      <alignment vertical="center"/>
    </xf>
    <xf numFmtId="0" fontId="28" fillId="2" borderId="5" xfId="0" applyFont="1" applyFill="1" applyBorder="1">
      <alignment vertical="center"/>
    </xf>
    <xf numFmtId="38" fontId="6" fillId="2" borderId="1" xfId="1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13" fillId="2" borderId="7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8" fontId="6" fillId="0" borderId="0" xfId="1" applyFont="1" applyFill="1" applyBorder="1">
      <alignment vertical="center"/>
    </xf>
    <xf numFmtId="0" fontId="9" fillId="4" borderId="3" xfId="0" applyFont="1" applyFill="1" applyBorder="1">
      <alignment vertical="center"/>
    </xf>
    <xf numFmtId="0" fontId="2" fillId="4" borderId="0" xfId="0" applyFont="1" applyFill="1">
      <alignment vertical="center"/>
    </xf>
    <xf numFmtId="38" fontId="6" fillId="4" borderId="0" xfId="1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7" fillId="0" borderId="0" xfId="0" applyFont="1" applyAlignment="1">
      <alignment vertical="center" shrinkToFit="1"/>
    </xf>
    <xf numFmtId="0" fontId="32" fillId="0" borderId="3" xfId="0" applyFont="1" applyBorder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38" fontId="33" fillId="0" borderId="0" xfId="1" applyFont="1" applyFill="1" applyBorder="1">
      <alignment vertical="center"/>
    </xf>
    <xf numFmtId="0" fontId="34" fillId="0" borderId="3" xfId="0" applyFont="1" applyBorder="1">
      <alignment vertical="center"/>
    </xf>
    <xf numFmtId="0" fontId="27" fillId="0" borderId="9" xfId="0" applyFont="1" applyBorder="1">
      <alignment vertical="center"/>
    </xf>
    <xf numFmtId="38" fontId="6" fillId="4" borderId="10" xfId="1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38" fontId="6" fillId="2" borderId="12" xfId="1" applyFont="1" applyFill="1" applyBorder="1">
      <alignment vertical="center"/>
    </xf>
    <xf numFmtId="0" fontId="35" fillId="0" borderId="3" xfId="0" applyFont="1" applyBorder="1">
      <alignment vertical="center"/>
    </xf>
    <xf numFmtId="0" fontId="27" fillId="0" borderId="3" xfId="0" applyFont="1" applyBorder="1" applyAlignment="1">
      <alignment horizontal="center" vertical="center"/>
    </xf>
    <xf numFmtId="38" fontId="36" fillId="0" borderId="3" xfId="1" applyFont="1" applyFill="1" applyBorder="1">
      <alignment vertical="center"/>
    </xf>
    <xf numFmtId="0" fontId="37" fillId="3" borderId="5" xfId="0" applyFont="1" applyFill="1" applyBorder="1" applyAlignment="1">
      <alignment horizontal="center" vertical="center"/>
    </xf>
    <xf numFmtId="0" fontId="27" fillId="3" borderId="5" xfId="0" applyFont="1" applyFill="1" applyBorder="1">
      <alignment vertical="center"/>
    </xf>
    <xf numFmtId="0" fontId="27" fillId="3" borderId="5" xfId="0" applyFont="1" applyFill="1" applyBorder="1" applyAlignment="1">
      <alignment horizontal="center" vertical="center"/>
    </xf>
    <xf numFmtId="38" fontId="34" fillId="3" borderId="5" xfId="1" applyFont="1" applyFill="1" applyBorder="1">
      <alignment vertical="center"/>
    </xf>
    <xf numFmtId="0" fontId="38" fillId="0" borderId="2" xfId="0" applyFont="1" applyBorder="1" applyAlignment="1">
      <alignment horizontal="center" vertical="center"/>
    </xf>
    <xf numFmtId="0" fontId="32" fillId="0" borderId="2" xfId="0" applyFont="1" applyBorder="1">
      <alignment vertical="center"/>
    </xf>
    <xf numFmtId="0" fontId="32" fillId="0" borderId="2" xfId="0" applyFont="1" applyBorder="1" applyAlignment="1">
      <alignment horizontal="center" vertical="center"/>
    </xf>
    <xf numFmtId="38" fontId="33" fillId="0" borderId="2" xfId="1" applyFont="1" applyFill="1" applyBorder="1">
      <alignment vertical="center"/>
    </xf>
    <xf numFmtId="0" fontId="39" fillId="3" borderId="5" xfId="0" applyFont="1" applyFill="1" applyBorder="1" applyAlignment="1">
      <alignment horizontal="center" vertical="center"/>
    </xf>
    <xf numFmtId="3" fontId="27" fillId="3" borderId="5" xfId="0" applyNumberFormat="1" applyFont="1" applyFill="1" applyBorder="1" applyAlignment="1">
      <alignment horizontal="center" vertical="center"/>
    </xf>
    <xf numFmtId="38" fontId="37" fillId="3" borderId="5" xfId="1" applyFont="1" applyFill="1" applyBorder="1">
      <alignment vertical="center"/>
    </xf>
    <xf numFmtId="38" fontId="6" fillId="0" borderId="4" xfId="1" applyFont="1" applyFill="1" applyBorder="1" applyAlignment="1">
      <alignment horizontal="right" vertical="center"/>
    </xf>
    <xf numFmtId="0" fontId="13" fillId="0" borderId="4" xfId="0" applyFont="1" applyBorder="1">
      <alignment vertical="center"/>
    </xf>
    <xf numFmtId="38" fontId="6" fillId="0" borderId="8" xfId="1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4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38" fontId="6" fillId="3" borderId="4" xfId="1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right" vertical="center"/>
    </xf>
    <xf numFmtId="0" fontId="10" fillId="2" borderId="4" xfId="0" applyFont="1" applyFill="1" applyBorder="1">
      <alignment vertical="center"/>
    </xf>
    <xf numFmtId="0" fontId="0" fillId="0" borderId="0" xfId="0" applyAlignment="1"/>
    <xf numFmtId="0" fontId="40" fillId="0" borderId="0" xfId="0" applyFont="1">
      <alignment vertic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42" fillId="0" borderId="21" xfId="0" applyFont="1" applyBorder="1" applyAlignment="1"/>
    <xf numFmtId="0" fontId="0" fillId="0" borderId="22" xfId="0" applyBorder="1" applyAlignment="1"/>
    <xf numFmtId="0" fontId="0" fillId="0" borderId="21" xfId="0" applyBorder="1" applyAlignment="1"/>
    <xf numFmtId="0" fontId="43" fillId="0" borderId="0" xfId="0" applyFont="1" applyAlignment="1"/>
    <xf numFmtId="0" fontId="44" fillId="0" borderId="0" xfId="0" applyFont="1" applyAlignment="1"/>
    <xf numFmtId="38" fontId="45" fillId="0" borderId="0" xfId="0" applyNumberFormat="1" applyFont="1" applyAlignment="1"/>
    <xf numFmtId="0" fontId="0" fillId="0" borderId="23" xfId="0" applyBorder="1" applyAlignment="1"/>
    <xf numFmtId="0" fontId="0" fillId="0" borderId="24" xfId="0" applyBorder="1" applyAlignment="1"/>
    <xf numFmtId="0" fontId="42" fillId="0" borderId="24" xfId="0" applyFont="1" applyBorder="1" applyAlignment="1"/>
    <xf numFmtId="0" fontId="0" fillId="6" borderId="24" xfId="0" applyFill="1" applyBorder="1" applyAlignment="1"/>
    <xf numFmtId="0" fontId="0" fillId="0" borderId="25" xfId="0" applyBorder="1" applyAlignment="1"/>
    <xf numFmtId="0" fontId="42" fillId="0" borderId="26" xfId="0" applyFont="1" applyBorder="1" applyAlignment="1"/>
    <xf numFmtId="0" fontId="42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0" fillId="0" borderId="27" xfId="0" applyBorder="1" applyAlignment="1"/>
    <xf numFmtId="0" fontId="0" fillId="0" borderId="28" xfId="0" applyBorder="1" applyAlignment="1"/>
    <xf numFmtId="0" fontId="42" fillId="0" borderId="28" xfId="0" applyFont="1" applyBorder="1" applyAlignment="1"/>
    <xf numFmtId="0" fontId="0" fillId="0" borderId="29" xfId="0" applyBorder="1" applyAlignment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/>
    <xf numFmtId="0" fontId="0" fillId="0" borderId="1" xfId="0" applyBorder="1" applyAlignment="1"/>
    <xf numFmtId="0" fontId="0" fillId="0" borderId="31" xfId="0" applyBorder="1" applyAlignment="1"/>
    <xf numFmtId="0" fontId="0" fillId="0" borderId="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/>
    <xf numFmtId="0" fontId="0" fillId="0" borderId="33" xfId="0" applyBorder="1" applyAlignment="1"/>
    <xf numFmtId="0" fontId="0" fillId="0" borderId="4" xfId="0" applyBorder="1" applyAlignment="1">
      <alignment horizontal="right"/>
    </xf>
    <xf numFmtId="0" fontId="0" fillId="0" borderId="4" xfId="0" applyBorder="1" applyAlignment="1"/>
    <xf numFmtId="176" fontId="0" fillId="0" borderId="4" xfId="0" applyNumberFormat="1" applyBorder="1" applyAlignment="1"/>
    <xf numFmtId="0" fontId="0" fillId="0" borderId="35" xfId="0" applyBorder="1" applyAlignment="1"/>
    <xf numFmtId="0" fontId="0" fillId="0" borderId="36" xfId="0" applyBorder="1" applyAlignment="1"/>
    <xf numFmtId="0" fontId="0" fillId="0" borderId="12" xfId="0" applyBorder="1" applyAlignment="1"/>
    <xf numFmtId="0" fontId="0" fillId="0" borderId="5" xfId="0" applyBorder="1" applyAlignment="1">
      <alignment horizontal="right"/>
    </xf>
    <xf numFmtId="0" fontId="0" fillId="0" borderId="5" xfId="0" applyBorder="1" applyAlignment="1"/>
    <xf numFmtId="3" fontId="0" fillId="0" borderId="5" xfId="0" applyNumberFormat="1" applyBorder="1" applyAlignment="1"/>
    <xf numFmtId="176" fontId="0" fillId="0" borderId="5" xfId="0" applyNumberFormat="1" applyBorder="1" applyAlignment="1"/>
    <xf numFmtId="0" fontId="0" fillId="0" borderId="37" xfId="0" applyBorder="1" applyAlignment="1"/>
    <xf numFmtId="0" fontId="41" fillId="0" borderId="33" xfId="0" applyFont="1" applyBorder="1" applyAlignment="1"/>
    <xf numFmtId="176" fontId="46" fillId="0" borderId="5" xfId="0" applyNumberFormat="1" applyFont="1" applyBorder="1" applyAlignment="1"/>
    <xf numFmtId="176" fontId="46" fillId="0" borderId="4" xfId="0" applyNumberFormat="1" applyFont="1" applyBorder="1" applyAlignment="1"/>
    <xf numFmtId="49" fontId="47" fillId="0" borderId="35" xfId="0" applyNumberFormat="1" applyFont="1" applyBorder="1" applyAlignment="1"/>
    <xf numFmtId="0" fontId="41" fillId="0" borderId="0" xfId="0" applyFont="1" applyAlignment="1"/>
    <xf numFmtId="176" fontId="46" fillId="0" borderId="5" xfId="0" applyNumberFormat="1" applyFont="1" applyBorder="1" applyAlignment="1">
      <alignment horizontal="right"/>
    </xf>
    <xf numFmtId="0" fontId="47" fillId="0" borderId="37" xfId="0" applyFont="1" applyBorder="1" applyAlignment="1"/>
    <xf numFmtId="0" fontId="0" fillId="0" borderId="10" xfId="0" applyBorder="1" applyAlignment="1"/>
    <xf numFmtId="0" fontId="41" fillId="0" borderId="37" xfId="0" applyFont="1" applyBorder="1" applyAlignment="1"/>
    <xf numFmtId="0" fontId="0" fillId="0" borderId="3" xfId="0" applyBorder="1" applyAlignment="1">
      <alignment horizontal="right"/>
    </xf>
    <xf numFmtId="0" fontId="0" fillId="0" borderId="3" xfId="0" applyBorder="1" applyAlignment="1"/>
    <xf numFmtId="176" fontId="46" fillId="0" borderId="0" xfId="0" applyNumberFormat="1" applyFont="1" applyAlignment="1"/>
    <xf numFmtId="3" fontId="0" fillId="0" borderId="38" xfId="0" applyNumberFormat="1" applyBorder="1" applyAlignment="1"/>
    <xf numFmtId="9" fontId="0" fillId="0" borderId="38" xfId="0" applyNumberFormat="1" applyBorder="1" applyAlignment="1">
      <alignment horizontal="right"/>
    </xf>
    <xf numFmtId="0" fontId="0" fillId="0" borderId="39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41" xfId="0" applyBorder="1" applyAlignment="1">
      <alignment horizontal="right"/>
    </xf>
    <xf numFmtId="176" fontId="46" fillId="0" borderId="41" xfId="0" applyNumberFormat="1" applyFont="1" applyBorder="1" applyAlignment="1"/>
    <xf numFmtId="0" fontId="48" fillId="0" borderId="4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32" xfId="0" applyBorder="1" applyAlignment="1">
      <alignment horizontal="left"/>
    </xf>
    <xf numFmtId="0" fontId="0" fillId="0" borderId="33" xfId="0" applyBorder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463550</xdr:colOff>
      <xdr:row>1</xdr:row>
      <xdr:rowOff>0</xdr:rowOff>
    </xdr:from>
    <xdr:to>
      <xdr:col>7</xdr:col>
      <xdr:colOff>463550</xdr:colOff>
      <xdr:row>2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570F950-8C19-4F2B-8DC9-48AF115693EA}"/>
            </a:ext>
          </a:extLst>
        </xdr:cNvPr>
        <xdr:cNvSpPr>
          <a:spLocks noChangeShapeType="1"/>
        </xdr:cNvSpPr>
      </xdr:nvSpPr>
      <xdr:spPr bwMode="auto">
        <a:xfrm>
          <a:off x="4095750" y="590550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31750</xdr:colOff>
      <xdr:row>13</xdr:row>
      <xdr:rowOff>12700</xdr:rowOff>
    </xdr:from>
    <xdr:to>
      <xdr:col>9</xdr:col>
      <xdr:colOff>25400</xdr:colOff>
      <xdr:row>13</xdr:row>
      <xdr:rowOff>12700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FB03F6B6-12DB-49A8-BF07-EF09FBC6AEC0}"/>
            </a:ext>
          </a:extLst>
        </xdr:cNvPr>
        <xdr:cNvSpPr>
          <a:spLocks noChangeShapeType="1"/>
        </xdr:cNvSpPr>
      </xdr:nvSpPr>
      <xdr:spPr bwMode="auto">
        <a:xfrm>
          <a:off x="2305050" y="4495800"/>
          <a:ext cx="34226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543B-0F68-4569-A74A-20BCBE43C4D8}">
  <dimension ref="B1:O24"/>
  <sheetViews>
    <sheetView tabSelected="1" workbookViewId="0">
      <selection activeCell="Q8" sqref="Q8"/>
    </sheetView>
  </sheetViews>
  <sheetFormatPr defaultRowHeight="18" x14ac:dyDescent="0.55000000000000004"/>
  <cols>
    <col min="1" max="1" width="1.9140625" customWidth="1"/>
    <col min="2" max="2" width="8.33203125" customWidth="1"/>
    <col min="3" max="3" width="1.75" customWidth="1"/>
    <col min="4" max="7" width="8.9140625" customWidth="1"/>
    <col min="8" max="8" width="18.25" customWidth="1"/>
    <col min="9" max="15" width="8.9140625" customWidth="1"/>
  </cols>
  <sheetData>
    <row r="1" spans="2:15" s="211" customFormat="1" ht="46.5" customHeight="1" thickBot="1" x14ac:dyDescent="0.6">
      <c r="G1" s="212" t="s">
        <v>199</v>
      </c>
    </row>
    <row r="2" spans="2:15" s="211" customFormat="1" ht="37.5" customHeight="1" thickBot="1" x14ac:dyDescent="0.6">
      <c r="B2" s="213"/>
      <c r="C2" s="214"/>
      <c r="D2" s="215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2:15" s="211" customFormat="1" ht="39" customHeight="1" thickBot="1" x14ac:dyDescent="0.6">
      <c r="B3" s="218" t="s">
        <v>200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</row>
    <row r="4" spans="2:15" s="211" customFormat="1" ht="23.25" customHeight="1" x14ac:dyDescent="0.55000000000000004">
      <c r="B4" s="221" t="s">
        <v>201</v>
      </c>
      <c r="O4" s="222"/>
    </row>
    <row r="5" spans="2:15" s="211" customFormat="1" ht="23.25" customHeight="1" x14ac:dyDescent="0.55000000000000004">
      <c r="B5" s="221" t="s">
        <v>202</v>
      </c>
      <c r="O5" s="222"/>
    </row>
    <row r="6" spans="2:15" s="211" customFormat="1" ht="23.25" customHeight="1" x14ac:dyDescent="0.55000000000000004">
      <c r="B6" s="221" t="s">
        <v>203</v>
      </c>
      <c r="O6" s="222"/>
    </row>
    <row r="7" spans="2:15" s="211" customFormat="1" ht="23.25" customHeight="1" x14ac:dyDescent="0.55000000000000004">
      <c r="B7" s="223"/>
      <c r="O7" s="222"/>
    </row>
    <row r="8" spans="2:15" s="211" customFormat="1" ht="23.25" customHeight="1" x14ac:dyDescent="0.55000000000000004">
      <c r="B8" s="221" t="s">
        <v>204</v>
      </c>
      <c r="O8" s="222"/>
    </row>
    <row r="9" spans="2:15" s="211" customFormat="1" ht="23.25" customHeight="1" x14ac:dyDescent="0.55000000000000004">
      <c r="B9" s="223"/>
      <c r="O9" s="222"/>
    </row>
    <row r="10" spans="2:15" s="211" customFormat="1" ht="23.25" customHeight="1" x14ac:dyDescent="0.55000000000000004">
      <c r="B10" s="223"/>
      <c r="E10" s="224" t="s">
        <v>205</v>
      </c>
      <c r="K10" s="225" t="s">
        <v>206</v>
      </c>
      <c r="L10" s="225"/>
      <c r="M10" s="225" t="s">
        <v>185</v>
      </c>
      <c r="N10" s="225" t="s">
        <v>207</v>
      </c>
      <c r="O10" s="222"/>
    </row>
    <row r="11" spans="2:15" s="211" customFormat="1" ht="23.25" customHeight="1" x14ac:dyDescent="0.55000000000000004">
      <c r="B11" s="223"/>
      <c r="E11" s="224"/>
      <c r="K11" s="225"/>
      <c r="L11" s="225"/>
      <c r="M11" s="225"/>
      <c r="N11" s="225"/>
      <c r="O11" s="222"/>
    </row>
    <row r="12" spans="2:15" s="211" customFormat="1" ht="23.25" customHeight="1" x14ac:dyDescent="0.55000000000000004">
      <c r="B12" s="223"/>
      <c r="O12" s="222"/>
    </row>
    <row r="13" spans="2:15" s="211" customFormat="1" ht="23.25" customHeight="1" x14ac:dyDescent="0.55000000000000004">
      <c r="B13" s="223"/>
      <c r="F13" s="225" t="s">
        <v>208</v>
      </c>
      <c r="H13" s="226"/>
      <c r="I13" s="211" t="s">
        <v>209</v>
      </c>
      <c r="O13" s="222"/>
    </row>
    <row r="14" spans="2:15" s="211" customFormat="1" ht="23.25" customHeight="1" thickBot="1" x14ac:dyDescent="0.6">
      <c r="B14" s="223"/>
      <c r="O14" s="222"/>
    </row>
    <row r="15" spans="2:15" s="211" customFormat="1" ht="18.75" customHeight="1" x14ac:dyDescent="0.55000000000000004">
      <c r="B15" s="227"/>
      <c r="C15" s="228"/>
      <c r="D15" s="229"/>
      <c r="E15" s="228"/>
      <c r="F15" s="228"/>
      <c r="G15" s="228"/>
      <c r="H15" s="230"/>
      <c r="I15" s="228"/>
      <c r="J15" s="228"/>
      <c r="K15" s="228"/>
      <c r="L15" s="228"/>
      <c r="M15" s="228"/>
      <c r="N15" s="228"/>
      <c r="O15" s="231"/>
    </row>
    <row r="16" spans="2:15" s="211" customFormat="1" ht="18.75" customHeight="1" x14ac:dyDescent="0.55000000000000004">
      <c r="B16" s="232" t="s">
        <v>210</v>
      </c>
      <c r="D16" s="233" t="s">
        <v>187</v>
      </c>
      <c r="F16" s="234" t="s">
        <v>188</v>
      </c>
      <c r="H16" s="235">
        <v>1</v>
      </c>
      <c r="O16" s="222"/>
    </row>
    <row r="17" spans="2:15" s="211" customFormat="1" ht="18.75" customHeight="1" x14ac:dyDescent="0.55000000000000004">
      <c r="B17" s="232"/>
      <c r="D17" s="233"/>
      <c r="H17" s="236"/>
      <c r="O17" s="222"/>
    </row>
    <row r="18" spans="2:15" s="211" customFormat="1" ht="18.75" customHeight="1" x14ac:dyDescent="0.55000000000000004">
      <c r="B18" s="232" t="s">
        <v>211</v>
      </c>
      <c r="D18" s="233" t="s">
        <v>212</v>
      </c>
      <c r="F18" s="234" t="s">
        <v>188</v>
      </c>
      <c r="H18" s="235">
        <v>1</v>
      </c>
      <c r="O18" s="222"/>
    </row>
    <row r="19" spans="2:15" s="211" customFormat="1" ht="18.75" customHeight="1" x14ac:dyDescent="0.55000000000000004">
      <c r="B19" s="232"/>
      <c r="D19" s="233"/>
      <c r="H19" s="236"/>
      <c r="O19" s="222"/>
    </row>
    <row r="20" spans="2:15" s="211" customFormat="1" ht="18.75" customHeight="1" x14ac:dyDescent="0.55000000000000004">
      <c r="B20" s="232" t="s">
        <v>213</v>
      </c>
      <c r="D20" s="233" t="s">
        <v>192</v>
      </c>
      <c r="F20" s="234" t="s">
        <v>188</v>
      </c>
      <c r="H20" s="235">
        <v>1</v>
      </c>
      <c r="O20" s="222"/>
    </row>
    <row r="21" spans="2:15" s="211" customFormat="1" ht="18.75" customHeight="1" x14ac:dyDescent="0.55000000000000004">
      <c r="B21" s="232"/>
      <c r="D21" s="233"/>
      <c r="H21" s="236"/>
      <c r="O21" s="222"/>
    </row>
    <row r="22" spans="2:15" s="211" customFormat="1" ht="18.75" customHeight="1" x14ac:dyDescent="0.55000000000000004">
      <c r="B22" s="232" t="s">
        <v>214</v>
      </c>
      <c r="D22" s="233"/>
      <c r="F22" s="234"/>
      <c r="H22" s="235"/>
      <c r="O22" s="222"/>
    </row>
    <row r="23" spans="2:15" s="211" customFormat="1" ht="18.75" customHeight="1" thickBot="1" x14ac:dyDescent="0.6">
      <c r="B23" s="237"/>
      <c r="C23" s="238"/>
      <c r="D23" s="239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40"/>
    </row>
    <row r="24" spans="2:15" s="211" customFormat="1" ht="24.75" customHeight="1" x14ac:dyDescent="0.55000000000000004"/>
  </sheetData>
  <phoneticPr fontId="3"/>
  <pageMargins left="0.23622047244094491" right="0.23622047244094491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42BC-9360-4DC9-9DC2-B409280C2175}">
  <dimension ref="B1:L24"/>
  <sheetViews>
    <sheetView workbookViewId="0">
      <selection activeCell="M17" sqref="M17"/>
    </sheetView>
  </sheetViews>
  <sheetFormatPr defaultRowHeight="18" x14ac:dyDescent="0.55000000000000004"/>
  <cols>
    <col min="1" max="1" width="1.83203125" customWidth="1"/>
    <col min="2" max="2" width="10.75" customWidth="1"/>
    <col min="3" max="3" width="19.5" customWidth="1"/>
    <col min="4" max="4" width="22.4140625" customWidth="1"/>
    <col min="6" max="6" width="11.08203125" customWidth="1"/>
    <col min="7" max="7" width="9.58203125" customWidth="1"/>
    <col min="8" max="8" width="13.25" customWidth="1"/>
    <col min="9" max="11" width="9.4140625" customWidth="1"/>
  </cols>
  <sheetData>
    <row r="1" spans="2:12" s="211" customFormat="1" ht="20.25" customHeight="1" x14ac:dyDescent="0.55000000000000004"/>
    <row r="2" spans="2:12" s="211" customFormat="1" ht="27.75" customHeight="1" thickBot="1" x14ac:dyDescent="0.6">
      <c r="D2" s="224" t="s">
        <v>170</v>
      </c>
    </row>
    <row r="3" spans="2:12" s="211" customFormat="1" ht="16.5" customHeight="1" x14ac:dyDescent="0.55000000000000004">
      <c r="B3" s="281" t="s">
        <v>171</v>
      </c>
      <c r="C3" s="283" t="s">
        <v>172</v>
      </c>
      <c r="D3" s="284"/>
      <c r="E3" s="284"/>
      <c r="F3" s="284"/>
      <c r="G3" s="285"/>
      <c r="H3" s="241" t="s">
        <v>173</v>
      </c>
      <c r="I3" s="214"/>
      <c r="J3" s="228"/>
      <c r="K3" s="231"/>
    </row>
    <row r="4" spans="2:12" s="211" customFormat="1" ht="16.5" customHeight="1" x14ac:dyDescent="0.55000000000000004">
      <c r="B4" s="282"/>
      <c r="C4" s="286"/>
      <c r="D4" s="287"/>
      <c r="E4" s="287"/>
      <c r="F4" s="287"/>
      <c r="G4" s="288"/>
      <c r="H4" s="242" t="s">
        <v>174</v>
      </c>
      <c r="I4" s="243"/>
      <c r="J4" s="244"/>
      <c r="K4" s="245"/>
    </row>
    <row r="5" spans="2:12" s="211" customFormat="1" ht="16.5" customHeight="1" x14ac:dyDescent="0.55000000000000004">
      <c r="B5" s="289" t="s">
        <v>175</v>
      </c>
      <c r="C5" s="290"/>
      <c r="D5" s="246" t="s">
        <v>176</v>
      </c>
      <c r="E5" s="246" t="s">
        <v>177</v>
      </c>
      <c r="F5" s="246" t="s">
        <v>178</v>
      </c>
      <c r="G5" s="246" t="s">
        <v>179</v>
      </c>
      <c r="H5" s="246" t="s">
        <v>180</v>
      </c>
      <c r="I5" s="246" t="s">
        <v>181</v>
      </c>
      <c r="J5" s="246" t="s">
        <v>182</v>
      </c>
      <c r="K5" s="247" t="s">
        <v>183</v>
      </c>
    </row>
    <row r="6" spans="2:12" s="211" customFormat="1" ht="16.5" customHeight="1" x14ac:dyDescent="0.55000000000000004">
      <c r="B6" s="248"/>
      <c r="C6" s="249"/>
      <c r="D6" s="249"/>
      <c r="E6" s="250"/>
      <c r="F6" s="251"/>
      <c r="G6" s="251"/>
      <c r="H6" s="252"/>
      <c r="I6" s="251"/>
      <c r="J6" s="251"/>
      <c r="K6" s="253"/>
    </row>
    <row r="7" spans="2:12" s="211" customFormat="1" ht="16.5" customHeight="1" x14ac:dyDescent="0.55000000000000004">
      <c r="B7" s="254" t="s">
        <v>184</v>
      </c>
      <c r="C7" s="255"/>
      <c r="D7" s="255"/>
      <c r="E7" s="256" t="s">
        <v>185</v>
      </c>
      <c r="F7" s="257" t="s">
        <v>185</v>
      </c>
      <c r="G7" s="258" t="s">
        <v>186</v>
      </c>
      <c r="H7" s="259" t="s">
        <v>185</v>
      </c>
      <c r="I7" s="257"/>
      <c r="J7" s="257"/>
      <c r="K7" s="260"/>
    </row>
    <row r="8" spans="2:12" s="211" customFormat="1" ht="16.5" customHeight="1" x14ac:dyDescent="0.55000000000000004">
      <c r="B8" s="248"/>
      <c r="C8" s="249"/>
      <c r="D8" s="261"/>
      <c r="E8" s="250"/>
      <c r="F8" s="251"/>
      <c r="G8" s="251"/>
      <c r="H8" s="252"/>
      <c r="I8" s="251"/>
      <c r="J8" s="251"/>
      <c r="K8" s="253"/>
    </row>
    <row r="9" spans="2:12" s="211" customFormat="1" ht="16.5" customHeight="1" x14ac:dyDescent="0.55000000000000004">
      <c r="B9" s="254"/>
      <c r="C9" s="255" t="s">
        <v>187</v>
      </c>
      <c r="D9" s="255"/>
      <c r="E9" s="256" t="s">
        <v>188</v>
      </c>
      <c r="F9" s="257">
        <v>1</v>
      </c>
      <c r="G9" s="258" t="s">
        <v>186</v>
      </c>
      <c r="H9" s="262"/>
      <c r="I9" s="257"/>
      <c r="J9" s="257"/>
      <c r="K9" s="260" t="s">
        <v>189</v>
      </c>
    </row>
    <row r="10" spans="2:12" s="211" customFormat="1" ht="16.5" customHeight="1" x14ac:dyDescent="0.55000000000000004">
      <c r="B10" s="248"/>
      <c r="C10" s="249"/>
      <c r="D10" s="249"/>
      <c r="E10" s="250"/>
      <c r="F10" s="251"/>
      <c r="G10" s="251"/>
      <c r="H10" s="263"/>
      <c r="I10" s="251"/>
      <c r="J10" s="251"/>
      <c r="K10" s="253"/>
    </row>
    <row r="11" spans="2:12" s="211" customFormat="1" ht="16.5" customHeight="1" x14ac:dyDescent="0.55000000000000004">
      <c r="B11" s="254" t="s">
        <v>185</v>
      </c>
      <c r="C11" s="255" t="s">
        <v>190</v>
      </c>
      <c r="D11" s="255"/>
      <c r="E11" s="256" t="s">
        <v>188</v>
      </c>
      <c r="F11" s="257">
        <v>1</v>
      </c>
      <c r="G11" s="258" t="s">
        <v>186</v>
      </c>
      <c r="H11" s="262"/>
      <c r="I11" s="257"/>
      <c r="J11" s="257"/>
      <c r="K11" s="260" t="s">
        <v>191</v>
      </c>
    </row>
    <row r="12" spans="2:12" s="211" customFormat="1" ht="16.5" customHeight="1" x14ac:dyDescent="0.55000000000000004">
      <c r="B12" s="248"/>
      <c r="C12" s="249" t="s">
        <v>185</v>
      </c>
      <c r="D12" s="249"/>
      <c r="E12" s="250"/>
      <c r="F12" s="251"/>
      <c r="G12" s="251"/>
      <c r="H12" s="263"/>
      <c r="I12" s="251"/>
      <c r="J12" s="251"/>
      <c r="K12" s="253"/>
    </row>
    <row r="13" spans="2:12" s="211" customFormat="1" ht="16.5" customHeight="1" x14ac:dyDescent="0.55000000000000004">
      <c r="B13" s="254" t="s">
        <v>185</v>
      </c>
      <c r="C13" s="255" t="s">
        <v>192</v>
      </c>
      <c r="D13" s="255"/>
      <c r="E13" s="256" t="s">
        <v>188</v>
      </c>
      <c r="F13" s="257">
        <v>1</v>
      </c>
      <c r="G13" s="258" t="s">
        <v>186</v>
      </c>
      <c r="H13" s="262"/>
      <c r="I13" s="257"/>
      <c r="J13" s="257"/>
      <c r="K13" s="260" t="s">
        <v>193</v>
      </c>
    </row>
    <row r="14" spans="2:12" s="211" customFormat="1" ht="16.5" customHeight="1" x14ac:dyDescent="0.55000000000000004">
      <c r="B14" s="248"/>
      <c r="C14" s="249"/>
      <c r="D14" s="249"/>
      <c r="E14" s="250"/>
      <c r="F14" s="251"/>
      <c r="G14" s="251"/>
      <c r="H14" s="263"/>
      <c r="I14" s="251"/>
      <c r="J14" s="251"/>
      <c r="K14" s="253"/>
    </row>
    <row r="15" spans="2:12" s="211" customFormat="1" ht="16.5" customHeight="1" x14ac:dyDescent="0.55000000000000004">
      <c r="B15" s="254" t="s">
        <v>194</v>
      </c>
      <c r="C15" s="255"/>
      <c r="D15" s="255" t="s">
        <v>186</v>
      </c>
      <c r="E15" s="256" t="s">
        <v>188</v>
      </c>
      <c r="F15" s="257">
        <v>1</v>
      </c>
      <c r="G15" s="257" t="s">
        <v>186</v>
      </c>
      <c r="H15" s="262"/>
      <c r="I15" s="257"/>
      <c r="J15" s="257"/>
      <c r="K15" s="260"/>
    </row>
    <row r="16" spans="2:12" s="211" customFormat="1" ht="16.5" customHeight="1" x14ac:dyDescent="0.55000000000000004">
      <c r="B16" s="248"/>
      <c r="C16" s="249"/>
      <c r="D16" s="249"/>
      <c r="E16" s="250"/>
      <c r="F16" s="251"/>
      <c r="G16" s="251"/>
      <c r="H16" s="263"/>
      <c r="I16" s="251"/>
      <c r="J16" s="251"/>
      <c r="K16" s="264"/>
      <c r="L16" s="265"/>
    </row>
    <row r="17" spans="2:11" s="211" customFormat="1" ht="16.5" customHeight="1" x14ac:dyDescent="0.55000000000000004">
      <c r="B17" s="254" t="s">
        <v>195</v>
      </c>
      <c r="C17" s="255"/>
      <c r="D17" s="255" t="s">
        <v>186</v>
      </c>
      <c r="E17" s="256" t="s">
        <v>188</v>
      </c>
      <c r="F17" s="257">
        <v>1</v>
      </c>
      <c r="G17" s="258" t="s">
        <v>186</v>
      </c>
      <c r="H17" s="266"/>
      <c r="I17" s="257"/>
      <c r="J17" s="257"/>
      <c r="K17" s="267"/>
    </row>
    <row r="18" spans="2:11" s="211" customFormat="1" ht="16.5" customHeight="1" x14ac:dyDescent="0.55000000000000004">
      <c r="B18" s="248"/>
      <c r="C18" s="268"/>
      <c r="D18" s="249"/>
      <c r="E18" s="250"/>
      <c r="F18" s="251"/>
      <c r="G18" s="251"/>
      <c r="H18" s="263"/>
      <c r="I18" s="251"/>
      <c r="J18" s="251"/>
      <c r="K18" s="253"/>
    </row>
    <row r="19" spans="2:11" s="211" customFormat="1" ht="16.5" customHeight="1" x14ac:dyDescent="0.55000000000000004">
      <c r="B19" s="223" t="s">
        <v>196</v>
      </c>
      <c r="C19" s="255"/>
      <c r="D19" s="255" t="s">
        <v>186</v>
      </c>
      <c r="E19" s="256" t="s">
        <v>188</v>
      </c>
      <c r="F19" s="257">
        <v>1</v>
      </c>
      <c r="G19" s="257" t="s">
        <v>186</v>
      </c>
      <c r="H19" s="262"/>
      <c r="I19" s="257"/>
      <c r="J19" s="257"/>
      <c r="K19" s="269"/>
    </row>
    <row r="20" spans="2:11" s="211" customFormat="1" ht="16.5" customHeight="1" x14ac:dyDescent="0.55000000000000004">
      <c r="B20" s="248"/>
      <c r="C20" s="268"/>
      <c r="D20" s="268"/>
      <c r="E20" s="270"/>
      <c r="F20" s="271"/>
      <c r="G20" s="271"/>
      <c r="H20" s="272"/>
      <c r="I20" s="271"/>
      <c r="J20" s="271"/>
      <c r="K20" s="273"/>
    </row>
    <row r="21" spans="2:11" s="211" customFormat="1" ht="16.5" customHeight="1" x14ac:dyDescent="0.55000000000000004">
      <c r="B21" s="254" t="s">
        <v>197</v>
      </c>
      <c r="C21" s="268"/>
      <c r="D21" s="268"/>
      <c r="E21" s="270"/>
      <c r="F21" s="271"/>
      <c r="G21" s="271">
        <v>0.1</v>
      </c>
      <c r="H21" s="262"/>
      <c r="I21" s="271"/>
      <c r="J21" s="271"/>
      <c r="K21" s="274">
        <v>0.1</v>
      </c>
    </row>
    <row r="22" spans="2:11" s="211" customFormat="1" ht="16.5" customHeight="1" x14ac:dyDescent="0.55000000000000004">
      <c r="B22" s="248"/>
      <c r="C22" s="249"/>
      <c r="D22" s="249"/>
      <c r="E22" s="250"/>
      <c r="F22" s="251" t="s">
        <v>186</v>
      </c>
      <c r="G22" s="251"/>
      <c r="H22" s="272"/>
      <c r="I22" s="251"/>
      <c r="J22" s="251"/>
      <c r="K22" s="253"/>
    </row>
    <row r="23" spans="2:11" s="211" customFormat="1" ht="16.5" customHeight="1" thickBot="1" x14ac:dyDescent="0.6">
      <c r="B23" s="275" t="s">
        <v>198</v>
      </c>
      <c r="C23" s="276"/>
      <c r="D23" s="277" t="s">
        <v>186</v>
      </c>
      <c r="E23" s="278" t="s">
        <v>186</v>
      </c>
      <c r="F23" s="277" t="s">
        <v>186</v>
      </c>
      <c r="G23" s="277"/>
      <c r="H23" s="279"/>
      <c r="I23" s="277"/>
      <c r="J23" s="277"/>
      <c r="K23" s="280"/>
    </row>
    <row r="24" spans="2:11" s="211" customFormat="1" x14ac:dyDescent="0.55000000000000004"/>
  </sheetData>
  <mergeCells count="3">
    <mergeCell ref="B3:B4"/>
    <mergeCell ref="C3:G4"/>
    <mergeCell ref="B5:C5"/>
  </mergeCells>
  <phoneticPr fontId="3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A370-192D-47B6-A71F-4170B06390D5}">
  <dimension ref="A1:H1523"/>
  <sheetViews>
    <sheetView view="pageBreakPreview" zoomScaleNormal="100" zoomScaleSheetLayoutView="100" workbookViewId="0">
      <selection activeCell="E73" sqref="E73"/>
    </sheetView>
  </sheetViews>
  <sheetFormatPr defaultRowHeight="18" x14ac:dyDescent="0.55000000000000004"/>
  <cols>
    <col min="1" max="1" width="42.08203125" style="75" customWidth="1"/>
    <col min="2" max="2" width="37.08203125" customWidth="1"/>
    <col min="3" max="3" width="4.83203125" style="76" customWidth="1"/>
    <col min="4" max="4" width="4.75" style="76" customWidth="1"/>
    <col min="5" max="5" width="14.08203125" style="100" customWidth="1"/>
  </cols>
  <sheetData>
    <row r="1" spans="1:8" x14ac:dyDescent="0.55000000000000004">
      <c r="A1" s="1"/>
      <c r="B1" s="2" t="s">
        <v>0</v>
      </c>
      <c r="C1" s="3"/>
      <c r="D1" s="3"/>
      <c r="E1" s="4"/>
      <c r="F1" s="1"/>
      <c r="G1" s="1"/>
      <c r="H1" s="1"/>
    </row>
    <row r="2" spans="1:8" x14ac:dyDescent="0.55000000000000004">
      <c r="A2" s="5" t="s">
        <v>1</v>
      </c>
      <c r="B2" s="6"/>
      <c r="C2" s="7"/>
      <c r="D2" s="7"/>
      <c r="E2" s="8"/>
      <c r="F2" s="1"/>
      <c r="G2" s="1"/>
      <c r="H2" s="1"/>
    </row>
    <row r="3" spans="1:8" x14ac:dyDescent="0.55000000000000004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</row>
    <row r="4" spans="1:8" x14ac:dyDescent="0.55000000000000004">
      <c r="A4" s="11"/>
      <c r="B4" s="11"/>
      <c r="C4" s="11"/>
      <c r="D4" s="11"/>
      <c r="E4" s="12"/>
      <c r="F4" s="11"/>
      <c r="G4" s="11"/>
      <c r="H4" s="11"/>
    </row>
    <row r="5" spans="1:8" x14ac:dyDescent="0.55000000000000004">
      <c r="A5" s="13" t="s">
        <v>10</v>
      </c>
      <c r="B5" s="14"/>
      <c r="C5" s="15"/>
      <c r="D5" s="15"/>
      <c r="E5" s="16"/>
      <c r="F5" s="14"/>
      <c r="G5" s="14"/>
      <c r="H5" s="14"/>
    </row>
    <row r="6" spans="1:8" x14ac:dyDescent="0.55000000000000004">
      <c r="A6" s="17" t="s">
        <v>11</v>
      </c>
      <c r="B6" s="18"/>
      <c r="C6" s="19" t="s">
        <v>12</v>
      </c>
      <c r="D6" s="19">
        <v>1</v>
      </c>
      <c r="E6" s="20"/>
      <c r="F6" s="21"/>
      <c r="G6" s="21"/>
      <c r="H6" s="21"/>
    </row>
    <row r="7" spans="1:8" x14ac:dyDescent="0.55000000000000004">
      <c r="A7" s="22"/>
      <c r="B7" s="23"/>
      <c r="C7" s="24"/>
      <c r="D7" s="24"/>
      <c r="E7" s="25"/>
      <c r="F7" s="26"/>
      <c r="G7" s="26"/>
      <c r="H7" s="26"/>
    </row>
    <row r="8" spans="1:8" x14ac:dyDescent="0.55000000000000004">
      <c r="A8" s="17"/>
      <c r="B8" s="18" t="s">
        <v>13</v>
      </c>
      <c r="C8" s="18"/>
      <c r="D8" s="18"/>
      <c r="E8" s="20"/>
      <c r="F8" s="21"/>
      <c r="G8" s="21"/>
      <c r="H8" s="21"/>
    </row>
    <row r="9" spans="1:8" x14ac:dyDescent="0.55000000000000004">
      <c r="A9" s="27"/>
      <c r="B9" s="18" t="s">
        <v>14</v>
      </c>
      <c r="C9" s="19"/>
      <c r="D9" s="19"/>
      <c r="E9" s="20"/>
      <c r="F9" s="21"/>
      <c r="G9" s="21"/>
      <c r="H9" s="21"/>
    </row>
    <row r="10" spans="1:8" x14ac:dyDescent="0.55000000000000004">
      <c r="A10" s="28" t="s">
        <v>15</v>
      </c>
      <c r="B10" s="29" t="s">
        <v>16</v>
      </c>
      <c r="C10" s="19" t="s">
        <v>12</v>
      </c>
      <c r="D10" s="19">
        <v>1</v>
      </c>
      <c r="E10" s="20"/>
      <c r="F10" s="21"/>
      <c r="G10" s="21"/>
      <c r="H10" s="21"/>
    </row>
    <row r="11" spans="1:8" x14ac:dyDescent="0.55000000000000004">
      <c r="A11" s="30"/>
      <c r="B11" s="15"/>
      <c r="C11" s="23"/>
      <c r="D11" s="24"/>
      <c r="E11" s="25"/>
      <c r="F11" s="26"/>
      <c r="G11" s="26"/>
      <c r="H11" s="26"/>
    </row>
    <row r="12" spans="1:8" x14ac:dyDescent="0.55000000000000004">
      <c r="A12" s="17"/>
      <c r="B12" s="27" t="s">
        <v>17</v>
      </c>
      <c r="C12" s="18"/>
      <c r="D12" s="18"/>
      <c r="E12" s="20"/>
      <c r="F12" s="21"/>
      <c r="G12" s="21"/>
      <c r="H12" s="21"/>
    </row>
    <row r="13" spans="1:8" x14ac:dyDescent="0.55000000000000004">
      <c r="A13" s="31" t="s">
        <v>18</v>
      </c>
      <c r="B13" s="32" t="s">
        <v>19</v>
      </c>
      <c r="C13" s="33" t="s">
        <v>12</v>
      </c>
      <c r="D13" s="33">
        <v>1</v>
      </c>
      <c r="E13" s="34"/>
      <c r="F13" s="35"/>
      <c r="G13" s="35"/>
      <c r="H13" s="35"/>
    </row>
    <row r="14" spans="1:8" x14ac:dyDescent="0.55000000000000004">
      <c r="A14" s="30"/>
      <c r="B14" s="26"/>
      <c r="C14" s="15"/>
      <c r="D14" s="15"/>
      <c r="E14" s="16"/>
      <c r="F14" s="14"/>
      <c r="G14" s="14"/>
      <c r="H14" s="14"/>
    </row>
    <row r="15" spans="1:8" x14ac:dyDescent="0.55000000000000004">
      <c r="A15" s="17"/>
      <c r="B15" s="27" t="s">
        <v>20</v>
      </c>
      <c r="C15" s="18"/>
      <c r="D15" s="18"/>
      <c r="E15" s="20"/>
      <c r="F15" s="21"/>
      <c r="G15" s="21"/>
      <c r="H15" s="21"/>
    </row>
    <row r="16" spans="1:8" x14ac:dyDescent="0.55000000000000004">
      <c r="A16" s="17"/>
      <c r="B16" s="27" t="s">
        <v>21</v>
      </c>
      <c r="C16" s="18"/>
      <c r="D16" s="18"/>
      <c r="E16" s="20"/>
      <c r="F16" s="21"/>
      <c r="G16" s="21"/>
      <c r="H16" s="21"/>
    </row>
    <row r="17" spans="1:8" x14ac:dyDescent="0.55000000000000004">
      <c r="A17" s="17"/>
      <c r="B17" s="27" t="s">
        <v>22</v>
      </c>
      <c r="C17" s="18"/>
      <c r="D17" s="18"/>
      <c r="E17" s="20"/>
      <c r="F17" s="21"/>
      <c r="G17" s="21"/>
      <c r="H17" s="21"/>
    </row>
    <row r="18" spans="1:8" x14ac:dyDescent="0.55000000000000004">
      <c r="A18" s="27"/>
      <c r="B18" s="27" t="s">
        <v>23</v>
      </c>
      <c r="C18" s="18"/>
      <c r="D18" s="18"/>
      <c r="E18" s="20"/>
      <c r="F18" s="21"/>
      <c r="G18" s="21"/>
      <c r="H18" s="21"/>
    </row>
    <row r="19" spans="1:8" x14ac:dyDescent="0.55000000000000004">
      <c r="A19" s="27"/>
      <c r="B19" s="27" t="s">
        <v>24</v>
      </c>
      <c r="C19" s="18"/>
      <c r="D19" s="18"/>
      <c r="E19" s="20"/>
      <c r="F19" s="21"/>
      <c r="G19" s="21"/>
      <c r="H19" s="21"/>
    </row>
    <row r="20" spans="1:8" x14ac:dyDescent="0.55000000000000004">
      <c r="A20" s="17"/>
      <c r="B20" s="27" t="s">
        <v>25</v>
      </c>
      <c r="C20" s="19"/>
      <c r="D20" s="19"/>
      <c r="E20" s="20"/>
      <c r="F20" s="21"/>
      <c r="G20" s="21"/>
      <c r="H20" s="21"/>
    </row>
    <row r="21" spans="1:8" x14ac:dyDescent="0.55000000000000004">
      <c r="A21" s="17"/>
      <c r="B21" s="27" t="s">
        <v>26</v>
      </c>
      <c r="C21" s="19"/>
      <c r="D21" s="19"/>
      <c r="E21" s="20"/>
      <c r="F21" s="21"/>
      <c r="G21" s="21"/>
      <c r="H21" s="21"/>
    </row>
    <row r="22" spans="1:8" x14ac:dyDescent="0.55000000000000004">
      <c r="A22" s="17" t="s">
        <v>27</v>
      </c>
      <c r="B22" s="27" t="s">
        <v>28</v>
      </c>
      <c r="C22" s="19"/>
      <c r="D22" s="19"/>
      <c r="E22" s="20"/>
      <c r="F22" s="21"/>
      <c r="G22" s="21"/>
      <c r="H22" s="21"/>
    </row>
    <row r="23" spans="1:8" x14ac:dyDescent="0.55000000000000004">
      <c r="A23" s="17" t="s">
        <v>29</v>
      </c>
      <c r="B23" s="27" t="s">
        <v>30</v>
      </c>
      <c r="C23" s="33" t="s">
        <v>31</v>
      </c>
      <c r="D23" s="33">
        <v>1</v>
      </c>
      <c r="E23" s="34"/>
      <c r="F23" s="21"/>
      <c r="G23" s="21"/>
      <c r="H23" s="21"/>
    </row>
    <row r="24" spans="1:8" x14ac:dyDescent="0.55000000000000004">
      <c r="A24" s="22"/>
      <c r="B24" s="26"/>
      <c r="C24" s="23"/>
      <c r="D24" s="23"/>
      <c r="E24" s="25"/>
      <c r="F24" s="26"/>
      <c r="G24" s="26"/>
      <c r="H24" s="26"/>
    </row>
    <row r="25" spans="1:8" x14ac:dyDescent="0.55000000000000004">
      <c r="A25" s="31" t="s">
        <v>32</v>
      </c>
      <c r="B25" s="32"/>
      <c r="C25" s="33" t="s">
        <v>12</v>
      </c>
      <c r="D25" s="33">
        <v>1</v>
      </c>
      <c r="E25" s="34"/>
      <c r="F25" s="35"/>
      <c r="G25" s="35"/>
      <c r="H25" s="35"/>
    </row>
    <row r="26" spans="1:8" x14ac:dyDescent="0.55000000000000004">
      <c r="A26" s="30"/>
      <c r="B26" s="14"/>
      <c r="C26" s="36"/>
      <c r="D26" s="36"/>
      <c r="E26" s="16"/>
      <c r="F26" s="14"/>
      <c r="G26" s="14"/>
      <c r="H26" s="14"/>
    </row>
    <row r="27" spans="1:8" x14ac:dyDescent="0.55000000000000004">
      <c r="A27" s="31" t="s">
        <v>33</v>
      </c>
      <c r="B27" s="28" t="s">
        <v>34</v>
      </c>
      <c r="C27" s="33" t="s">
        <v>12</v>
      </c>
      <c r="D27" s="33">
        <v>1</v>
      </c>
      <c r="E27" s="34"/>
      <c r="F27" s="35"/>
      <c r="G27" s="35"/>
      <c r="H27" s="35"/>
    </row>
    <row r="28" spans="1:8" x14ac:dyDescent="0.55000000000000004">
      <c r="A28" s="30"/>
      <c r="B28" s="37"/>
      <c r="C28" s="36"/>
      <c r="D28" s="36"/>
      <c r="E28" s="16"/>
      <c r="F28" s="14"/>
      <c r="G28" s="14"/>
      <c r="H28" s="14"/>
    </row>
    <row r="29" spans="1:8" x14ac:dyDescent="0.55000000000000004">
      <c r="A29" s="17"/>
      <c r="B29" s="17" t="s">
        <v>35</v>
      </c>
      <c r="C29" s="19"/>
      <c r="D29" s="19"/>
      <c r="E29" s="20"/>
      <c r="F29" s="21"/>
      <c r="G29" s="21"/>
      <c r="H29" s="21"/>
    </row>
    <row r="30" spans="1:8" x14ac:dyDescent="0.55000000000000004">
      <c r="A30" s="17"/>
      <c r="B30" s="17" t="s">
        <v>36</v>
      </c>
      <c r="C30" s="19"/>
      <c r="D30" s="19"/>
      <c r="E30" s="20"/>
      <c r="F30" s="21"/>
      <c r="G30" s="21"/>
      <c r="H30" s="21"/>
    </row>
    <row r="31" spans="1:8" x14ac:dyDescent="0.55000000000000004">
      <c r="A31" s="17"/>
      <c r="B31" s="17" t="s">
        <v>37</v>
      </c>
      <c r="C31" s="19"/>
      <c r="D31" s="19"/>
      <c r="E31" s="20"/>
      <c r="F31" s="21"/>
      <c r="G31" s="21"/>
      <c r="H31" s="21"/>
    </row>
    <row r="32" spans="1:8" x14ac:dyDescent="0.55000000000000004">
      <c r="A32" s="17"/>
      <c r="B32" s="17" t="s">
        <v>38</v>
      </c>
      <c r="C32" s="19"/>
      <c r="D32" s="19"/>
      <c r="E32" s="20"/>
      <c r="F32" s="21"/>
      <c r="G32" s="21"/>
      <c r="H32" s="21"/>
    </row>
    <row r="33" spans="1:8" x14ac:dyDescent="0.55000000000000004">
      <c r="A33" s="31" t="s">
        <v>39</v>
      </c>
      <c r="B33" s="38" t="s">
        <v>30</v>
      </c>
      <c r="C33" s="33" t="s">
        <v>31</v>
      </c>
      <c r="D33" s="33">
        <v>1</v>
      </c>
      <c r="E33" s="34"/>
      <c r="F33" s="35"/>
      <c r="G33" s="35"/>
      <c r="H33" s="35"/>
    </row>
    <row r="34" spans="1:8" x14ac:dyDescent="0.55000000000000004">
      <c r="A34" s="207"/>
      <c r="B34" s="207" t="s">
        <v>40</v>
      </c>
      <c r="C34" s="208"/>
      <c r="D34" s="208"/>
      <c r="E34" s="209"/>
      <c r="F34" s="210"/>
      <c r="G34" s="210"/>
      <c r="H34" s="210"/>
    </row>
    <row r="35" spans="1:8" x14ac:dyDescent="0.55000000000000004">
      <c r="A35" s="17"/>
      <c r="B35" s="17" t="s">
        <v>41</v>
      </c>
      <c r="C35" s="19"/>
      <c r="D35" s="19"/>
      <c r="E35" s="20"/>
      <c r="F35" s="21"/>
      <c r="G35" s="21"/>
      <c r="H35" s="21"/>
    </row>
    <row r="36" spans="1:8" x14ac:dyDescent="0.55000000000000004">
      <c r="A36" s="17"/>
      <c r="B36" s="17" t="s">
        <v>42</v>
      </c>
      <c r="C36" s="19"/>
      <c r="D36" s="19"/>
      <c r="E36" s="20"/>
      <c r="F36" s="21"/>
      <c r="G36" s="21"/>
      <c r="H36" s="21"/>
    </row>
    <row r="37" spans="1:8" x14ac:dyDescent="0.55000000000000004">
      <c r="A37" s="17"/>
      <c r="B37" s="17" t="s">
        <v>43</v>
      </c>
      <c r="C37" s="19"/>
      <c r="D37" s="19"/>
      <c r="E37" s="20"/>
      <c r="F37" s="21"/>
      <c r="G37" s="21"/>
      <c r="H37" s="21"/>
    </row>
    <row r="38" spans="1:8" x14ac:dyDescent="0.55000000000000004">
      <c r="A38" s="17"/>
      <c r="B38" s="17" t="s">
        <v>44</v>
      </c>
      <c r="C38" s="19"/>
      <c r="D38" s="19"/>
      <c r="E38" s="20"/>
      <c r="F38" s="21"/>
      <c r="G38" s="21"/>
      <c r="H38" s="21"/>
    </row>
    <row r="39" spans="1:8" x14ac:dyDescent="0.55000000000000004">
      <c r="A39" s="17"/>
      <c r="B39" s="17" t="s">
        <v>45</v>
      </c>
      <c r="C39" s="19"/>
      <c r="D39" s="19"/>
      <c r="E39" s="20"/>
      <c r="F39" s="21"/>
      <c r="G39" s="21"/>
      <c r="H39" s="21"/>
    </row>
    <row r="40" spans="1:8" x14ac:dyDescent="0.55000000000000004">
      <c r="A40" s="17"/>
      <c r="B40" s="17" t="s">
        <v>46</v>
      </c>
      <c r="C40" s="19"/>
      <c r="D40" s="19"/>
      <c r="E40" s="20"/>
      <c r="F40" s="21"/>
      <c r="G40" s="21"/>
      <c r="H40" s="21"/>
    </row>
    <row r="41" spans="1:8" x14ac:dyDescent="0.55000000000000004">
      <c r="A41" s="31" t="s">
        <v>47</v>
      </c>
      <c r="B41" s="38" t="s">
        <v>48</v>
      </c>
      <c r="C41" s="33" t="s">
        <v>31</v>
      </c>
      <c r="D41" s="33">
        <v>1</v>
      </c>
      <c r="E41" s="34"/>
      <c r="F41" s="35"/>
      <c r="G41" s="35"/>
      <c r="H41" s="35"/>
    </row>
    <row r="42" spans="1:8" x14ac:dyDescent="0.55000000000000004">
      <c r="A42" s="30"/>
      <c r="B42" s="37"/>
      <c r="C42" s="36"/>
      <c r="D42" s="36"/>
      <c r="E42" s="16"/>
      <c r="F42" s="14"/>
      <c r="G42" s="14"/>
      <c r="H42" s="14"/>
    </row>
    <row r="43" spans="1:8" x14ac:dyDescent="0.55000000000000004">
      <c r="A43" s="17"/>
      <c r="B43" s="17" t="s">
        <v>49</v>
      </c>
      <c r="C43" s="19"/>
      <c r="D43" s="19"/>
      <c r="E43" s="20"/>
      <c r="F43" s="21"/>
      <c r="G43" s="21"/>
      <c r="H43" s="21"/>
    </row>
    <row r="44" spans="1:8" x14ac:dyDescent="0.55000000000000004">
      <c r="A44" s="17"/>
      <c r="B44" s="17" t="s">
        <v>36</v>
      </c>
      <c r="C44" s="19"/>
      <c r="D44" s="19"/>
      <c r="E44" s="20"/>
      <c r="F44" s="21"/>
      <c r="G44" s="21"/>
      <c r="H44" s="21"/>
    </row>
    <row r="45" spans="1:8" x14ac:dyDescent="0.55000000000000004">
      <c r="A45" s="31" t="s">
        <v>50</v>
      </c>
      <c r="B45" s="38" t="s">
        <v>30</v>
      </c>
      <c r="C45" s="33" t="s">
        <v>31</v>
      </c>
      <c r="D45" s="33">
        <v>1</v>
      </c>
      <c r="E45" s="34"/>
      <c r="F45" s="35"/>
      <c r="G45" s="35"/>
      <c r="H45" s="35"/>
    </row>
    <row r="46" spans="1:8" x14ac:dyDescent="0.55000000000000004">
      <c r="A46" s="39"/>
      <c r="B46" s="39"/>
      <c r="C46" s="40"/>
      <c r="D46" s="40"/>
      <c r="E46" s="41"/>
      <c r="F46" s="42"/>
      <c r="G46" s="42"/>
      <c r="H46" s="42"/>
    </row>
    <row r="47" spans="1:8" x14ac:dyDescent="0.55000000000000004">
      <c r="A47" s="43" t="s">
        <v>51</v>
      </c>
      <c r="B47" s="44"/>
      <c r="C47" s="45"/>
      <c r="D47" s="45"/>
      <c r="E47" s="46">
        <f>SUM(E6:E45)</f>
        <v>0</v>
      </c>
      <c r="F47" s="47"/>
      <c r="G47" s="47"/>
      <c r="H47" s="47"/>
    </row>
    <row r="48" spans="1:8" x14ac:dyDescent="0.55000000000000004">
      <c r="A48" s="48"/>
      <c r="B48" s="39"/>
      <c r="C48" s="40"/>
      <c r="D48" s="40"/>
      <c r="E48" s="49"/>
      <c r="F48" s="42"/>
      <c r="G48" s="42"/>
      <c r="H48" s="42"/>
    </row>
    <row r="49" spans="1:8" x14ac:dyDescent="0.55000000000000004">
      <c r="A49" s="50"/>
      <c r="B49" s="30"/>
      <c r="C49" s="36"/>
      <c r="D49" s="36"/>
      <c r="E49" s="51"/>
      <c r="F49" s="14"/>
      <c r="G49" s="14"/>
      <c r="H49" s="14"/>
    </row>
    <row r="50" spans="1:8" x14ac:dyDescent="0.55000000000000004">
      <c r="A50" s="13" t="s">
        <v>52</v>
      </c>
      <c r="B50" s="30"/>
      <c r="C50" s="36"/>
      <c r="D50" s="36"/>
      <c r="E50" s="52"/>
      <c r="F50" s="14"/>
      <c r="G50" s="14"/>
      <c r="H50" s="14"/>
    </row>
    <row r="51" spans="1:8" x14ac:dyDescent="0.55000000000000004">
      <c r="A51" s="53"/>
      <c r="B51" s="54" t="s">
        <v>53</v>
      </c>
      <c r="C51" s="55"/>
      <c r="D51" s="55"/>
      <c r="E51" s="56"/>
      <c r="F51" s="57"/>
      <c r="G51" s="57"/>
      <c r="H51" s="57"/>
    </row>
    <row r="52" spans="1:8" x14ac:dyDescent="0.55000000000000004">
      <c r="A52" s="58" t="s">
        <v>54</v>
      </c>
      <c r="B52" s="32" t="s">
        <v>55</v>
      </c>
      <c r="C52" s="33" t="s">
        <v>12</v>
      </c>
      <c r="D52" s="33">
        <v>1</v>
      </c>
      <c r="E52" s="34"/>
      <c r="F52" s="35"/>
      <c r="G52" s="35"/>
      <c r="H52" s="35"/>
    </row>
    <row r="53" spans="1:8" x14ac:dyDescent="0.55000000000000004">
      <c r="A53" s="30"/>
      <c r="B53" s="59"/>
      <c r="C53" s="36"/>
      <c r="D53" s="36"/>
      <c r="E53" s="52"/>
      <c r="F53" s="14"/>
      <c r="G53" s="14"/>
      <c r="H53" s="14"/>
    </row>
    <row r="54" spans="1:8" x14ac:dyDescent="0.55000000000000004">
      <c r="A54" s="60" t="s">
        <v>56</v>
      </c>
      <c r="B54" s="32"/>
      <c r="C54" s="33"/>
      <c r="D54" s="33"/>
      <c r="E54" s="61">
        <f>SUM(E52)</f>
        <v>0</v>
      </c>
      <c r="F54" s="35"/>
      <c r="G54" s="35"/>
      <c r="H54" s="35"/>
    </row>
    <row r="55" spans="1:8" x14ac:dyDescent="0.55000000000000004">
      <c r="A55" s="39"/>
      <c r="B55" s="42"/>
      <c r="C55" s="62"/>
      <c r="D55" s="62"/>
      <c r="E55" s="63"/>
      <c r="F55" s="42"/>
      <c r="G55" s="42"/>
      <c r="H55" s="42"/>
    </row>
    <row r="56" spans="1:8" x14ac:dyDescent="0.55000000000000004">
      <c r="A56" s="13" t="s">
        <v>57</v>
      </c>
      <c r="B56" s="30"/>
      <c r="C56" s="36"/>
      <c r="D56" s="36"/>
      <c r="E56" s="52"/>
      <c r="F56" s="14"/>
      <c r="G56" s="14"/>
      <c r="H56" s="14"/>
    </row>
    <row r="57" spans="1:8" x14ac:dyDescent="0.55000000000000004">
      <c r="A57" s="53"/>
      <c r="B57" s="64" t="s">
        <v>58</v>
      </c>
      <c r="C57" s="55"/>
      <c r="D57" s="55"/>
      <c r="E57" s="56"/>
      <c r="F57" s="57"/>
      <c r="G57" s="57"/>
      <c r="H57" s="57"/>
    </row>
    <row r="58" spans="1:8" x14ac:dyDescent="0.55000000000000004">
      <c r="A58" s="53"/>
      <c r="B58" s="54" t="s">
        <v>59</v>
      </c>
      <c r="C58" s="55"/>
      <c r="D58" s="55"/>
      <c r="E58" s="56"/>
      <c r="F58" s="57"/>
      <c r="G58" s="57"/>
      <c r="H58" s="57"/>
    </row>
    <row r="59" spans="1:8" x14ac:dyDescent="0.55000000000000004">
      <c r="A59" s="53"/>
      <c r="B59" s="54" t="s">
        <v>60</v>
      </c>
      <c r="C59" s="55"/>
      <c r="D59" s="55"/>
      <c r="E59" s="56"/>
      <c r="F59" s="57"/>
      <c r="G59" s="57"/>
      <c r="H59" s="57"/>
    </row>
    <row r="60" spans="1:8" x14ac:dyDescent="0.55000000000000004">
      <c r="A60" s="53"/>
      <c r="B60" s="54" t="s">
        <v>61</v>
      </c>
      <c r="C60" s="55"/>
      <c r="D60" s="55"/>
      <c r="E60" s="56"/>
      <c r="F60" s="57"/>
      <c r="G60" s="57"/>
      <c r="H60" s="57"/>
    </row>
    <row r="61" spans="1:8" x14ac:dyDescent="0.55000000000000004">
      <c r="A61" s="53"/>
      <c r="B61" s="54" t="s">
        <v>62</v>
      </c>
      <c r="C61" s="55"/>
      <c r="D61" s="55"/>
      <c r="E61" s="56"/>
      <c r="F61" s="57"/>
      <c r="G61" s="57"/>
      <c r="H61" s="57"/>
    </row>
    <row r="62" spans="1:8" x14ac:dyDescent="0.55000000000000004">
      <c r="A62" s="58" t="s">
        <v>63</v>
      </c>
      <c r="B62" s="32" t="s">
        <v>64</v>
      </c>
      <c r="C62" s="33" t="s">
        <v>12</v>
      </c>
      <c r="D62" s="33">
        <v>1</v>
      </c>
      <c r="E62" s="34"/>
      <c r="F62" s="35"/>
      <c r="G62" s="35"/>
      <c r="H62" s="35"/>
    </row>
    <row r="63" spans="1:8" x14ac:dyDescent="0.55000000000000004">
      <c r="A63" s="30"/>
      <c r="B63" s="59"/>
      <c r="C63" s="36"/>
      <c r="D63" s="36"/>
      <c r="E63" s="52"/>
      <c r="F63" s="14"/>
      <c r="G63" s="14"/>
      <c r="H63" s="14"/>
    </row>
    <row r="64" spans="1:8" x14ac:dyDescent="0.55000000000000004">
      <c r="A64" s="60" t="s">
        <v>65</v>
      </c>
      <c r="B64" s="32"/>
      <c r="C64" s="33"/>
      <c r="D64" s="33"/>
      <c r="E64" s="61">
        <f>SUM(E62)</f>
        <v>0</v>
      </c>
      <c r="F64" s="35"/>
      <c r="G64" s="35"/>
      <c r="H64" s="35"/>
    </row>
    <row r="65" spans="1:8" x14ac:dyDescent="0.55000000000000004">
      <c r="A65" s="22"/>
      <c r="B65" s="59"/>
      <c r="C65" s="24"/>
      <c r="D65" s="24"/>
      <c r="E65" s="200"/>
      <c r="F65" s="26"/>
      <c r="G65" s="26"/>
      <c r="H65" s="26"/>
    </row>
    <row r="66" spans="1:8" x14ac:dyDescent="0.55000000000000004">
      <c r="A66" s="13" t="s">
        <v>66</v>
      </c>
      <c r="B66" s="30"/>
      <c r="C66" s="36"/>
      <c r="D66" s="36"/>
      <c r="E66" s="52"/>
      <c r="F66" s="14"/>
      <c r="G66" s="14"/>
      <c r="H66" s="14"/>
    </row>
    <row r="67" spans="1:8" x14ac:dyDescent="0.55000000000000004">
      <c r="A67" s="53"/>
      <c r="B67" s="54" t="s">
        <v>67</v>
      </c>
      <c r="C67" s="55"/>
      <c r="D67" s="55"/>
      <c r="E67" s="56"/>
      <c r="F67" s="57"/>
      <c r="G67" s="57"/>
      <c r="H67" s="57"/>
    </row>
    <row r="68" spans="1:8" x14ac:dyDescent="0.55000000000000004">
      <c r="A68" s="58" t="s">
        <v>68</v>
      </c>
      <c r="B68" s="32" t="s">
        <v>69</v>
      </c>
      <c r="C68" s="33" t="s">
        <v>12</v>
      </c>
      <c r="D68" s="33">
        <v>1</v>
      </c>
      <c r="E68" s="34"/>
      <c r="F68" s="35"/>
      <c r="G68" s="35"/>
      <c r="H68" s="35"/>
    </row>
    <row r="69" spans="1:8" x14ac:dyDescent="0.55000000000000004">
      <c r="A69" s="30"/>
      <c r="B69" s="59"/>
      <c r="C69" s="36"/>
      <c r="D69" s="36"/>
      <c r="E69" s="52"/>
      <c r="F69" s="14"/>
      <c r="G69" s="14"/>
      <c r="H69" s="14"/>
    </row>
    <row r="70" spans="1:8" x14ac:dyDescent="0.55000000000000004">
      <c r="A70" s="60" t="s">
        <v>70</v>
      </c>
      <c r="B70" s="32"/>
      <c r="C70" s="33"/>
      <c r="D70" s="33"/>
      <c r="E70" s="61">
        <f>SUM(E68)</f>
        <v>0</v>
      </c>
      <c r="F70" s="35"/>
      <c r="G70" s="35"/>
      <c r="H70" s="35"/>
    </row>
    <row r="71" spans="1:8" x14ac:dyDescent="0.55000000000000004">
      <c r="A71" s="30"/>
      <c r="B71" s="59"/>
      <c r="C71" s="36"/>
      <c r="D71" s="36"/>
      <c r="E71" s="52"/>
      <c r="F71" s="14"/>
      <c r="G71" s="14"/>
      <c r="H71" s="14"/>
    </row>
    <row r="72" spans="1:8" x14ac:dyDescent="0.55000000000000004">
      <c r="A72" s="65" t="s">
        <v>71</v>
      </c>
      <c r="B72" s="66"/>
      <c r="C72" s="67"/>
      <c r="D72" s="67"/>
      <c r="E72" s="68">
        <f>SUM(E47,E54,E64,E70)</f>
        <v>0</v>
      </c>
      <c r="F72" s="66"/>
      <c r="G72" s="66"/>
      <c r="H72" s="66"/>
    </row>
    <row r="73" spans="1:8" x14ac:dyDescent="0.55000000000000004">
      <c r="A73" s="69"/>
      <c r="B73" s="70"/>
      <c r="C73" s="1"/>
      <c r="D73" s="1"/>
      <c r="E73" s="71"/>
      <c r="F73" s="70"/>
      <c r="G73" s="70"/>
      <c r="H73" s="70"/>
    </row>
    <row r="74" spans="1:8" x14ac:dyDescent="0.55000000000000004">
      <c r="A74" s="69"/>
      <c r="B74" s="69"/>
      <c r="C74" s="3"/>
      <c r="D74" s="3"/>
      <c r="E74" s="72"/>
      <c r="F74" s="70"/>
      <c r="G74" s="70"/>
      <c r="H74" s="70"/>
    </row>
    <row r="75" spans="1:8" x14ac:dyDescent="0.55000000000000004">
      <c r="A75" s="69"/>
      <c r="B75" s="69"/>
      <c r="C75" s="3"/>
      <c r="D75" s="3"/>
      <c r="E75" s="72"/>
      <c r="F75" s="70"/>
      <c r="G75" s="70"/>
      <c r="H75" s="70"/>
    </row>
    <row r="76" spans="1:8" x14ac:dyDescent="0.55000000000000004">
      <c r="A76" s="69"/>
      <c r="B76" s="69"/>
      <c r="C76" s="3"/>
      <c r="D76" s="3"/>
      <c r="E76" s="72"/>
      <c r="F76" s="70"/>
      <c r="G76" s="70"/>
      <c r="H76" s="70"/>
    </row>
    <row r="77" spans="1:8" x14ac:dyDescent="0.55000000000000004">
      <c r="A77" s="69"/>
      <c r="B77" s="69"/>
      <c r="C77" s="3"/>
      <c r="D77" s="3"/>
      <c r="E77" s="72"/>
      <c r="F77" s="70"/>
      <c r="G77" s="70"/>
      <c r="H77" s="70"/>
    </row>
    <row r="78" spans="1:8" x14ac:dyDescent="0.55000000000000004">
      <c r="A78" s="69"/>
      <c r="B78" s="69"/>
      <c r="C78" s="3"/>
      <c r="D78" s="3"/>
      <c r="E78" s="72"/>
      <c r="F78" s="70"/>
      <c r="G78" s="70"/>
      <c r="H78" s="70"/>
    </row>
    <row r="79" spans="1:8" x14ac:dyDescent="0.55000000000000004">
      <c r="A79" s="69"/>
      <c r="B79" s="69"/>
      <c r="C79" s="3"/>
      <c r="D79" s="3"/>
      <c r="E79" s="72"/>
      <c r="F79" s="70"/>
      <c r="G79" s="70"/>
      <c r="H79" s="70"/>
    </row>
    <row r="80" spans="1:8" x14ac:dyDescent="0.55000000000000004">
      <c r="A80" s="69"/>
      <c r="B80" s="69"/>
      <c r="C80" s="3"/>
      <c r="D80" s="3"/>
      <c r="E80" s="72"/>
      <c r="F80" s="70"/>
      <c r="G80" s="70"/>
      <c r="H80" s="70"/>
    </row>
    <row r="81" spans="1:8" x14ac:dyDescent="0.55000000000000004">
      <c r="A81" s="69"/>
      <c r="B81" s="73"/>
      <c r="C81" s="3"/>
      <c r="D81" s="3"/>
      <c r="E81" s="72"/>
      <c r="F81" s="70"/>
      <c r="G81" s="70"/>
      <c r="H81" s="70"/>
    </row>
    <row r="82" spans="1:8" x14ac:dyDescent="0.55000000000000004">
      <c r="A82" s="69"/>
      <c r="B82" s="74"/>
      <c r="C82" s="3"/>
      <c r="D82" s="3"/>
      <c r="E82" s="72"/>
      <c r="F82" s="70"/>
      <c r="G82" s="70"/>
      <c r="H82" s="70"/>
    </row>
    <row r="83" spans="1:8" x14ac:dyDescent="0.55000000000000004">
      <c r="A83" s="69"/>
      <c r="B83" s="69"/>
      <c r="C83" s="3"/>
      <c r="D83" s="3"/>
      <c r="E83" s="72"/>
      <c r="F83" s="70"/>
      <c r="G83" s="70"/>
      <c r="H83" s="70"/>
    </row>
    <row r="84" spans="1:8" x14ac:dyDescent="0.55000000000000004">
      <c r="A84" s="69"/>
      <c r="B84" s="69"/>
      <c r="C84" s="3"/>
      <c r="D84" s="3"/>
      <c r="E84" s="72"/>
      <c r="F84" s="70"/>
      <c r="G84" s="70"/>
      <c r="H84" s="70"/>
    </row>
    <row r="85" spans="1:8" x14ac:dyDescent="0.55000000000000004">
      <c r="D85" s="78"/>
      <c r="E85" s="83"/>
    </row>
    <row r="86" spans="1:8" x14ac:dyDescent="0.55000000000000004">
      <c r="A86" s="85"/>
      <c r="D86" s="78"/>
      <c r="E86" s="83"/>
    </row>
    <row r="87" spans="1:8" x14ac:dyDescent="0.55000000000000004">
      <c r="E87" s="83"/>
    </row>
    <row r="88" spans="1:8" x14ac:dyDescent="0.55000000000000004">
      <c r="D88" s="78"/>
      <c r="E88" s="83"/>
    </row>
    <row r="89" spans="1:8" x14ac:dyDescent="0.55000000000000004">
      <c r="B89" s="76"/>
      <c r="D89" s="78"/>
      <c r="E89" s="83"/>
    </row>
    <row r="90" spans="1:8" x14ac:dyDescent="0.55000000000000004">
      <c r="B90" s="82"/>
      <c r="E90" s="83"/>
    </row>
    <row r="91" spans="1:8" x14ac:dyDescent="0.55000000000000004">
      <c r="B91" s="82"/>
      <c r="D91" s="78"/>
      <c r="E91" s="83"/>
    </row>
    <row r="92" spans="1:8" x14ac:dyDescent="0.55000000000000004">
      <c r="B92" s="82"/>
      <c r="D92" s="78"/>
      <c r="E92" s="83"/>
    </row>
    <row r="93" spans="1:8" x14ac:dyDescent="0.55000000000000004">
      <c r="A93" s="85"/>
      <c r="B93" s="82"/>
      <c r="D93" s="78"/>
      <c r="E93" s="83"/>
    </row>
    <row r="94" spans="1:8" x14ac:dyDescent="0.55000000000000004">
      <c r="B94" s="82"/>
      <c r="E94" s="83"/>
    </row>
    <row r="95" spans="1:8" x14ac:dyDescent="0.55000000000000004">
      <c r="A95" s="85"/>
      <c r="B95" s="82"/>
      <c r="D95" s="78"/>
      <c r="E95" s="83"/>
    </row>
    <row r="96" spans="1:8" x14ac:dyDescent="0.55000000000000004">
      <c r="B96" s="82"/>
      <c r="E96" s="83"/>
    </row>
    <row r="97" spans="1:5" x14ac:dyDescent="0.55000000000000004">
      <c r="D97" s="78"/>
      <c r="E97" s="83"/>
    </row>
    <row r="98" spans="1:5" x14ac:dyDescent="0.55000000000000004">
      <c r="B98" s="76"/>
      <c r="D98" s="78"/>
      <c r="E98" s="83"/>
    </row>
    <row r="99" spans="1:5" x14ac:dyDescent="0.55000000000000004">
      <c r="B99" s="82"/>
      <c r="E99" s="83"/>
    </row>
    <row r="100" spans="1:5" x14ac:dyDescent="0.55000000000000004">
      <c r="A100" s="85"/>
      <c r="D100" s="78"/>
      <c r="E100" s="83"/>
    </row>
    <row r="101" spans="1:5" x14ac:dyDescent="0.55000000000000004">
      <c r="D101" s="78"/>
      <c r="E101" s="83"/>
    </row>
    <row r="102" spans="1:5" x14ac:dyDescent="0.55000000000000004">
      <c r="A102" s="85"/>
      <c r="B102" s="82"/>
      <c r="D102" s="78"/>
      <c r="E102" s="83"/>
    </row>
    <row r="103" spans="1:5" x14ac:dyDescent="0.55000000000000004">
      <c r="B103" s="82"/>
      <c r="E103" s="83"/>
    </row>
    <row r="104" spans="1:5" x14ac:dyDescent="0.55000000000000004">
      <c r="B104" s="82"/>
      <c r="D104" s="88"/>
      <c r="E104" s="89"/>
    </row>
    <row r="105" spans="1:5" x14ac:dyDescent="0.55000000000000004">
      <c r="B105" s="82"/>
      <c r="D105" s="78"/>
      <c r="E105" s="83"/>
    </row>
    <row r="106" spans="1:5" x14ac:dyDescent="0.55000000000000004">
      <c r="B106" s="82"/>
      <c r="D106" s="78"/>
      <c r="E106" s="83"/>
    </row>
    <row r="107" spans="1:5" x14ac:dyDescent="0.55000000000000004">
      <c r="B107" s="82"/>
      <c r="D107" s="78"/>
      <c r="E107" s="83"/>
    </row>
    <row r="108" spans="1:5" x14ac:dyDescent="0.55000000000000004">
      <c r="B108" s="82"/>
      <c r="D108" s="78"/>
      <c r="E108" s="83"/>
    </row>
    <row r="109" spans="1:5" x14ac:dyDescent="0.55000000000000004">
      <c r="B109" s="82"/>
      <c r="D109" s="78"/>
      <c r="E109" s="83"/>
    </row>
    <row r="110" spans="1:5" x14ac:dyDescent="0.55000000000000004">
      <c r="B110" s="82"/>
      <c r="D110" s="78"/>
      <c r="E110" s="83"/>
    </row>
    <row r="111" spans="1:5" x14ac:dyDescent="0.55000000000000004">
      <c r="B111" s="82"/>
      <c r="D111" s="78"/>
      <c r="E111" s="83"/>
    </row>
    <row r="112" spans="1:5" x14ac:dyDescent="0.55000000000000004">
      <c r="D112" s="78"/>
      <c r="E112" s="83"/>
    </row>
    <row r="113" spans="1:5" x14ac:dyDescent="0.55000000000000004">
      <c r="B113" s="76"/>
      <c r="D113" s="78"/>
      <c r="E113" s="83"/>
    </row>
    <row r="114" spans="1:5" x14ac:dyDescent="0.55000000000000004">
      <c r="B114" s="82"/>
      <c r="E114" s="83"/>
    </row>
    <row r="115" spans="1:5" x14ac:dyDescent="0.55000000000000004">
      <c r="A115" s="85"/>
      <c r="D115" s="78"/>
      <c r="E115" s="83"/>
    </row>
    <row r="116" spans="1:5" x14ac:dyDescent="0.55000000000000004">
      <c r="B116" s="82"/>
      <c r="D116" s="78"/>
      <c r="E116" s="83"/>
    </row>
    <row r="117" spans="1:5" x14ac:dyDescent="0.55000000000000004">
      <c r="A117" s="85"/>
      <c r="B117" s="82"/>
      <c r="D117" s="78"/>
      <c r="E117" s="83"/>
    </row>
    <row r="118" spans="1:5" x14ac:dyDescent="0.55000000000000004">
      <c r="D118" s="78"/>
      <c r="E118" s="83"/>
    </row>
    <row r="119" spans="1:5" x14ac:dyDescent="0.55000000000000004">
      <c r="D119" s="78"/>
      <c r="E119" s="83"/>
    </row>
    <row r="120" spans="1:5" x14ac:dyDescent="0.55000000000000004">
      <c r="D120" s="78"/>
      <c r="E120" s="83"/>
    </row>
    <row r="121" spans="1:5" x14ac:dyDescent="0.55000000000000004">
      <c r="A121" s="85"/>
      <c r="B121" s="81"/>
      <c r="C121" s="81"/>
      <c r="D121" s="78"/>
      <c r="E121" s="83"/>
    </row>
    <row r="122" spans="1:5" x14ac:dyDescent="0.55000000000000004">
      <c r="D122" s="78"/>
      <c r="E122" s="83"/>
    </row>
    <row r="123" spans="1:5" x14ac:dyDescent="0.55000000000000004">
      <c r="B123" s="82"/>
      <c r="D123" s="78"/>
      <c r="E123" s="83"/>
    </row>
    <row r="124" spans="1:5" x14ac:dyDescent="0.55000000000000004">
      <c r="D124" s="78"/>
      <c r="E124" s="83"/>
    </row>
    <row r="125" spans="1:5" x14ac:dyDescent="0.55000000000000004">
      <c r="A125" s="85"/>
      <c r="B125" s="81"/>
      <c r="C125" s="81"/>
      <c r="D125" s="78"/>
      <c r="E125" s="83"/>
    </row>
    <row r="126" spans="1:5" x14ac:dyDescent="0.55000000000000004">
      <c r="E126" s="83"/>
    </row>
    <row r="127" spans="1:5" x14ac:dyDescent="0.55000000000000004">
      <c r="B127" s="82"/>
      <c r="D127" s="78"/>
      <c r="E127" s="83"/>
    </row>
    <row r="128" spans="1:5" x14ac:dyDescent="0.55000000000000004">
      <c r="B128" s="76"/>
      <c r="D128" s="78"/>
      <c r="E128" s="83"/>
    </row>
    <row r="129" spans="1:6" x14ac:dyDescent="0.55000000000000004">
      <c r="A129" s="85"/>
      <c r="B129" s="92"/>
      <c r="C129" s="81"/>
      <c r="D129" s="78"/>
      <c r="E129" s="83"/>
    </row>
    <row r="130" spans="1:6" x14ac:dyDescent="0.55000000000000004">
      <c r="D130" s="78"/>
      <c r="E130" s="83"/>
    </row>
    <row r="131" spans="1:6" x14ac:dyDescent="0.55000000000000004">
      <c r="E131" s="83"/>
      <c r="F131" s="93"/>
    </row>
    <row r="132" spans="1:6" x14ac:dyDescent="0.55000000000000004">
      <c r="E132" s="83"/>
    </row>
    <row r="133" spans="1:6" x14ac:dyDescent="0.55000000000000004">
      <c r="E133" s="83"/>
    </row>
    <row r="134" spans="1:6" x14ac:dyDescent="0.55000000000000004">
      <c r="E134" s="83"/>
    </row>
    <row r="135" spans="1:6" x14ac:dyDescent="0.55000000000000004">
      <c r="B135" s="79"/>
      <c r="C135" s="78"/>
      <c r="D135" s="78"/>
      <c r="E135" s="83"/>
    </row>
    <row r="136" spans="1:6" x14ac:dyDescent="0.55000000000000004">
      <c r="D136" s="78"/>
      <c r="E136" s="83"/>
    </row>
    <row r="137" spans="1:6" x14ac:dyDescent="0.55000000000000004">
      <c r="E137" s="83"/>
    </row>
    <row r="138" spans="1:6" x14ac:dyDescent="0.55000000000000004">
      <c r="E138" s="83"/>
    </row>
    <row r="139" spans="1:6" x14ac:dyDescent="0.55000000000000004">
      <c r="B139" s="76"/>
      <c r="D139" s="78"/>
      <c r="E139" s="83"/>
    </row>
    <row r="140" spans="1:6" x14ac:dyDescent="0.55000000000000004">
      <c r="B140" s="76"/>
      <c r="E140" s="83"/>
    </row>
    <row r="141" spans="1:6" x14ac:dyDescent="0.55000000000000004">
      <c r="B141" s="76"/>
      <c r="E141" s="83"/>
    </row>
    <row r="142" spans="1:6" x14ac:dyDescent="0.55000000000000004">
      <c r="E142" s="83"/>
      <c r="F142" s="93"/>
    </row>
    <row r="143" spans="1:6" x14ac:dyDescent="0.55000000000000004">
      <c r="E143" s="83"/>
    </row>
    <row r="144" spans="1:6" x14ac:dyDescent="0.55000000000000004">
      <c r="E144" s="83"/>
    </row>
    <row r="145" spans="1:6" x14ac:dyDescent="0.55000000000000004">
      <c r="B145" s="76"/>
      <c r="E145" s="83"/>
    </row>
    <row r="146" spans="1:6" x14ac:dyDescent="0.55000000000000004">
      <c r="B146" s="76"/>
      <c r="E146" s="83"/>
    </row>
    <row r="147" spans="1:6" x14ac:dyDescent="0.55000000000000004">
      <c r="A147" s="85"/>
      <c r="B147" s="76"/>
      <c r="E147" s="83"/>
    </row>
    <row r="148" spans="1:6" x14ac:dyDescent="0.55000000000000004">
      <c r="E148" s="83"/>
    </row>
    <row r="149" spans="1:6" x14ac:dyDescent="0.55000000000000004">
      <c r="B149" s="76"/>
      <c r="D149" s="78"/>
      <c r="E149" s="83"/>
    </row>
    <row r="150" spans="1:6" x14ac:dyDescent="0.55000000000000004">
      <c r="B150" s="76"/>
      <c r="D150" s="78"/>
      <c r="E150" s="83"/>
    </row>
    <row r="151" spans="1:6" x14ac:dyDescent="0.55000000000000004">
      <c r="B151" s="76"/>
      <c r="D151" s="78"/>
      <c r="E151" s="83"/>
    </row>
    <row r="152" spans="1:6" x14ac:dyDescent="0.55000000000000004">
      <c r="B152" s="76"/>
      <c r="D152" s="78"/>
      <c r="E152" s="83"/>
      <c r="F152" s="93"/>
    </row>
    <row r="153" spans="1:6" x14ac:dyDescent="0.55000000000000004">
      <c r="B153" s="76"/>
      <c r="D153" s="78"/>
      <c r="E153" s="83"/>
      <c r="F153" s="93"/>
    </row>
    <row r="154" spans="1:6" x14ac:dyDescent="0.55000000000000004">
      <c r="B154" s="81"/>
      <c r="C154" s="81"/>
      <c r="D154" s="78"/>
      <c r="E154" s="83"/>
      <c r="F154" s="93"/>
    </row>
    <row r="155" spans="1:6" x14ac:dyDescent="0.55000000000000004">
      <c r="B155" s="81"/>
      <c r="C155" s="81"/>
      <c r="D155" s="78"/>
      <c r="E155" s="83"/>
      <c r="F155" s="93"/>
    </row>
    <row r="156" spans="1:6" x14ac:dyDescent="0.55000000000000004">
      <c r="B156" s="76"/>
      <c r="D156" s="78"/>
      <c r="E156" s="83"/>
    </row>
    <row r="157" spans="1:6" x14ac:dyDescent="0.55000000000000004">
      <c r="B157" s="76"/>
      <c r="E157" s="83"/>
    </row>
    <row r="158" spans="1:6" x14ac:dyDescent="0.55000000000000004">
      <c r="B158" s="82"/>
      <c r="D158" s="78"/>
      <c r="E158" s="83"/>
    </row>
    <row r="159" spans="1:6" x14ac:dyDescent="0.55000000000000004">
      <c r="B159" s="76"/>
      <c r="D159" s="78"/>
      <c r="E159" s="83"/>
    </row>
    <row r="160" spans="1:6" x14ac:dyDescent="0.55000000000000004">
      <c r="B160" s="76"/>
      <c r="D160" s="78"/>
      <c r="E160" s="83"/>
    </row>
    <row r="161" spans="2:5" x14ac:dyDescent="0.55000000000000004">
      <c r="B161" s="76"/>
      <c r="D161" s="78"/>
      <c r="E161" s="83"/>
    </row>
    <row r="162" spans="2:5" x14ac:dyDescent="0.55000000000000004">
      <c r="B162" s="76"/>
      <c r="D162" s="78"/>
      <c r="E162" s="83"/>
    </row>
    <row r="163" spans="2:5" x14ac:dyDescent="0.55000000000000004">
      <c r="D163" s="78"/>
      <c r="E163" s="83"/>
    </row>
    <row r="164" spans="2:5" x14ac:dyDescent="0.55000000000000004">
      <c r="E164" s="83"/>
    </row>
    <row r="165" spans="2:5" x14ac:dyDescent="0.55000000000000004">
      <c r="E165" s="83"/>
    </row>
    <row r="166" spans="2:5" x14ac:dyDescent="0.55000000000000004">
      <c r="D166" s="78"/>
      <c r="E166" s="83"/>
    </row>
    <row r="167" spans="2:5" x14ac:dyDescent="0.55000000000000004">
      <c r="D167" s="78"/>
      <c r="E167" s="83"/>
    </row>
    <row r="168" spans="2:5" x14ac:dyDescent="0.55000000000000004">
      <c r="E168" s="83"/>
    </row>
    <row r="169" spans="2:5" x14ac:dyDescent="0.55000000000000004">
      <c r="B169" s="94"/>
      <c r="E169" s="83"/>
    </row>
    <row r="170" spans="2:5" x14ac:dyDescent="0.55000000000000004">
      <c r="B170" s="94"/>
      <c r="E170" s="83"/>
    </row>
    <row r="171" spans="2:5" x14ac:dyDescent="0.55000000000000004">
      <c r="B171" s="94"/>
      <c r="E171" s="83"/>
    </row>
    <row r="172" spans="2:5" x14ac:dyDescent="0.55000000000000004">
      <c r="B172" s="76"/>
      <c r="D172" s="78"/>
      <c r="E172" s="83"/>
    </row>
    <row r="173" spans="2:5" x14ac:dyDescent="0.55000000000000004">
      <c r="B173" s="76"/>
      <c r="D173" s="78"/>
      <c r="E173" s="83"/>
    </row>
    <row r="174" spans="2:5" x14ac:dyDescent="0.55000000000000004">
      <c r="B174" s="76"/>
      <c r="D174" s="78"/>
      <c r="E174" s="84"/>
    </row>
    <row r="175" spans="2:5" x14ac:dyDescent="0.55000000000000004">
      <c r="E175" s="83"/>
    </row>
    <row r="176" spans="2:5" x14ac:dyDescent="0.55000000000000004">
      <c r="E176" s="83"/>
    </row>
    <row r="177" spans="2:5" x14ac:dyDescent="0.55000000000000004">
      <c r="B177" s="76"/>
      <c r="D177" s="78"/>
      <c r="E177" s="83"/>
    </row>
    <row r="178" spans="2:5" x14ac:dyDescent="0.55000000000000004">
      <c r="B178" s="76"/>
      <c r="D178" s="78"/>
      <c r="E178" s="83"/>
    </row>
    <row r="179" spans="2:5" x14ac:dyDescent="0.55000000000000004">
      <c r="B179" s="76"/>
      <c r="E179" s="83"/>
    </row>
    <row r="180" spans="2:5" x14ac:dyDescent="0.55000000000000004">
      <c r="E180" s="83"/>
    </row>
    <row r="181" spans="2:5" x14ac:dyDescent="0.55000000000000004">
      <c r="B181" s="76"/>
      <c r="D181" s="78"/>
      <c r="E181" s="83"/>
    </row>
    <row r="182" spans="2:5" x14ac:dyDescent="0.55000000000000004">
      <c r="B182" s="76"/>
      <c r="E182" s="83"/>
    </row>
    <row r="183" spans="2:5" x14ac:dyDescent="0.55000000000000004">
      <c r="E183" s="83"/>
    </row>
    <row r="184" spans="2:5" x14ac:dyDescent="0.55000000000000004">
      <c r="B184" s="76"/>
      <c r="D184" s="78"/>
      <c r="E184" s="83"/>
    </row>
    <row r="185" spans="2:5" x14ac:dyDescent="0.55000000000000004">
      <c r="B185" s="76"/>
      <c r="D185" s="78"/>
      <c r="E185" s="83"/>
    </row>
    <row r="186" spans="2:5" x14ac:dyDescent="0.55000000000000004">
      <c r="B186" s="76"/>
      <c r="D186" s="78"/>
      <c r="E186" s="83"/>
    </row>
    <row r="187" spans="2:5" x14ac:dyDescent="0.55000000000000004">
      <c r="E187" s="83"/>
    </row>
    <row r="188" spans="2:5" x14ac:dyDescent="0.55000000000000004">
      <c r="E188" s="83"/>
    </row>
    <row r="189" spans="2:5" x14ac:dyDescent="0.55000000000000004">
      <c r="B189" s="79"/>
      <c r="C189" s="78"/>
      <c r="D189" s="78"/>
      <c r="E189" s="83"/>
    </row>
    <row r="190" spans="2:5" x14ac:dyDescent="0.55000000000000004">
      <c r="E190" s="83"/>
    </row>
    <row r="191" spans="2:5" x14ac:dyDescent="0.55000000000000004">
      <c r="B191" s="76"/>
      <c r="E191" s="83"/>
    </row>
    <row r="192" spans="2:5" x14ac:dyDescent="0.55000000000000004">
      <c r="B192" s="76"/>
      <c r="D192" s="78"/>
      <c r="E192" s="83"/>
    </row>
    <row r="193" spans="2:6" x14ac:dyDescent="0.55000000000000004">
      <c r="B193" s="76"/>
      <c r="E193" s="83"/>
    </row>
    <row r="194" spans="2:6" x14ac:dyDescent="0.55000000000000004">
      <c r="E194" s="83"/>
    </row>
    <row r="195" spans="2:6" x14ac:dyDescent="0.55000000000000004">
      <c r="B195" s="76"/>
      <c r="D195" s="78"/>
      <c r="E195" s="83"/>
    </row>
    <row r="196" spans="2:6" x14ac:dyDescent="0.55000000000000004">
      <c r="E196" s="83"/>
    </row>
    <row r="197" spans="2:6" x14ac:dyDescent="0.55000000000000004">
      <c r="B197" s="76"/>
      <c r="E197" s="83"/>
    </row>
    <row r="198" spans="2:6" x14ac:dyDescent="0.55000000000000004">
      <c r="B198" s="87"/>
      <c r="C198" s="87"/>
      <c r="E198" s="83"/>
    </row>
    <row r="199" spans="2:6" x14ac:dyDescent="0.55000000000000004">
      <c r="B199" s="76"/>
      <c r="E199" s="83"/>
    </row>
    <row r="200" spans="2:6" x14ac:dyDescent="0.55000000000000004">
      <c r="E200" s="83"/>
    </row>
    <row r="201" spans="2:6" x14ac:dyDescent="0.55000000000000004">
      <c r="B201" s="76"/>
      <c r="E201" s="83"/>
    </row>
    <row r="202" spans="2:6" x14ac:dyDescent="0.55000000000000004">
      <c r="E202" s="83"/>
      <c r="F202" s="93"/>
    </row>
    <row r="203" spans="2:6" x14ac:dyDescent="0.55000000000000004">
      <c r="B203" s="76"/>
      <c r="E203" s="83"/>
      <c r="F203" s="93"/>
    </row>
    <row r="204" spans="2:6" x14ac:dyDescent="0.55000000000000004">
      <c r="D204" s="78"/>
      <c r="E204" s="83"/>
      <c r="F204" s="93"/>
    </row>
    <row r="205" spans="2:6" x14ac:dyDescent="0.55000000000000004">
      <c r="B205" s="76"/>
      <c r="D205" s="78"/>
      <c r="E205" s="83"/>
      <c r="F205" s="93"/>
    </row>
    <row r="206" spans="2:6" x14ac:dyDescent="0.55000000000000004">
      <c r="E206" s="83"/>
      <c r="F206" s="93"/>
    </row>
    <row r="207" spans="2:6" x14ac:dyDescent="0.55000000000000004">
      <c r="E207" s="83"/>
      <c r="F207" s="93"/>
    </row>
    <row r="208" spans="2:6" x14ac:dyDescent="0.55000000000000004">
      <c r="D208" s="78"/>
      <c r="E208" s="83"/>
      <c r="F208" s="93"/>
    </row>
    <row r="209" spans="2:6" x14ac:dyDescent="0.55000000000000004">
      <c r="E209" s="83"/>
      <c r="F209" s="93"/>
    </row>
    <row r="210" spans="2:6" x14ac:dyDescent="0.55000000000000004">
      <c r="E210" s="83"/>
      <c r="F210" s="93"/>
    </row>
    <row r="211" spans="2:6" x14ac:dyDescent="0.55000000000000004">
      <c r="E211" s="83"/>
      <c r="F211" s="93"/>
    </row>
    <row r="212" spans="2:6" x14ac:dyDescent="0.55000000000000004">
      <c r="D212" s="78"/>
      <c r="E212" s="77"/>
    </row>
    <row r="213" spans="2:6" x14ac:dyDescent="0.55000000000000004">
      <c r="D213" s="78"/>
      <c r="E213" s="83"/>
    </row>
    <row r="214" spans="2:6" x14ac:dyDescent="0.55000000000000004">
      <c r="D214" s="78"/>
      <c r="E214" s="83"/>
    </row>
    <row r="215" spans="2:6" x14ac:dyDescent="0.55000000000000004">
      <c r="B215" s="76"/>
      <c r="D215" s="78"/>
      <c r="E215" s="83"/>
    </row>
    <row r="216" spans="2:6" x14ac:dyDescent="0.55000000000000004">
      <c r="B216" s="87"/>
      <c r="C216" s="87"/>
      <c r="D216" s="78"/>
      <c r="E216" s="83"/>
    </row>
    <row r="217" spans="2:6" x14ac:dyDescent="0.55000000000000004">
      <c r="B217" s="87"/>
      <c r="C217" s="87"/>
      <c r="D217" s="78"/>
      <c r="E217" s="83"/>
    </row>
    <row r="218" spans="2:6" x14ac:dyDescent="0.55000000000000004">
      <c r="B218" s="76"/>
      <c r="D218" s="78"/>
      <c r="E218" s="83"/>
    </row>
    <row r="219" spans="2:6" x14ac:dyDescent="0.55000000000000004">
      <c r="E219" s="83"/>
    </row>
    <row r="220" spans="2:6" x14ac:dyDescent="0.55000000000000004">
      <c r="B220" s="87"/>
      <c r="C220" s="87"/>
      <c r="D220" s="78"/>
      <c r="E220" s="83"/>
    </row>
    <row r="221" spans="2:6" x14ac:dyDescent="0.55000000000000004">
      <c r="B221" s="87"/>
      <c r="C221" s="87"/>
      <c r="D221" s="78"/>
      <c r="E221" s="83"/>
    </row>
    <row r="222" spans="2:6" x14ac:dyDescent="0.55000000000000004">
      <c r="B222" s="76"/>
      <c r="D222" s="78"/>
      <c r="E222" s="83"/>
    </row>
    <row r="223" spans="2:6" x14ac:dyDescent="0.55000000000000004">
      <c r="D223" s="78"/>
      <c r="E223" s="95"/>
    </row>
    <row r="224" spans="2:6" x14ac:dyDescent="0.55000000000000004">
      <c r="E224" s="96"/>
    </row>
    <row r="225" spans="2:6" x14ac:dyDescent="0.55000000000000004">
      <c r="E225" s="96"/>
    </row>
    <row r="226" spans="2:6" x14ac:dyDescent="0.55000000000000004">
      <c r="E226" s="83"/>
    </row>
    <row r="227" spans="2:6" x14ac:dyDescent="0.55000000000000004">
      <c r="D227" s="78"/>
      <c r="E227" s="83"/>
    </row>
    <row r="228" spans="2:6" x14ac:dyDescent="0.55000000000000004">
      <c r="D228" s="78"/>
      <c r="E228" s="83"/>
      <c r="F228" s="93"/>
    </row>
    <row r="229" spans="2:6" x14ac:dyDescent="0.55000000000000004">
      <c r="E229" s="83"/>
      <c r="F229" s="93"/>
    </row>
    <row r="230" spans="2:6" x14ac:dyDescent="0.55000000000000004">
      <c r="B230" s="76"/>
      <c r="D230" s="78"/>
      <c r="E230" s="83"/>
      <c r="F230" s="93"/>
    </row>
    <row r="231" spans="2:6" x14ac:dyDescent="0.55000000000000004">
      <c r="B231" s="87"/>
      <c r="C231" s="87"/>
      <c r="D231" s="78"/>
      <c r="E231" s="83"/>
      <c r="F231" s="93"/>
    </row>
    <row r="232" spans="2:6" x14ac:dyDescent="0.55000000000000004">
      <c r="E232" s="83"/>
    </row>
    <row r="233" spans="2:6" x14ac:dyDescent="0.55000000000000004">
      <c r="D233" s="78"/>
      <c r="E233" s="83"/>
    </row>
    <row r="234" spans="2:6" x14ac:dyDescent="0.55000000000000004">
      <c r="E234" s="83"/>
    </row>
    <row r="235" spans="2:6" x14ac:dyDescent="0.55000000000000004">
      <c r="E235" s="83"/>
    </row>
    <row r="236" spans="2:6" x14ac:dyDescent="0.55000000000000004">
      <c r="E236" s="83"/>
    </row>
    <row r="237" spans="2:6" x14ac:dyDescent="0.55000000000000004">
      <c r="E237" s="83"/>
    </row>
    <row r="238" spans="2:6" x14ac:dyDescent="0.55000000000000004">
      <c r="E238" s="83"/>
    </row>
    <row r="239" spans="2:6" x14ac:dyDescent="0.55000000000000004">
      <c r="E239" s="83"/>
    </row>
    <row r="240" spans="2:6" x14ac:dyDescent="0.55000000000000004">
      <c r="E240" s="83"/>
    </row>
    <row r="241" spans="2:8" x14ac:dyDescent="0.55000000000000004">
      <c r="E241" s="83"/>
      <c r="F241" s="93"/>
    </row>
    <row r="242" spans="2:8" x14ac:dyDescent="0.55000000000000004">
      <c r="E242" s="83"/>
      <c r="F242" s="93"/>
    </row>
    <row r="243" spans="2:8" x14ac:dyDescent="0.55000000000000004">
      <c r="B243" s="79"/>
      <c r="C243" s="78"/>
      <c r="D243" s="78"/>
      <c r="E243" s="83"/>
    </row>
    <row r="244" spans="2:8" x14ac:dyDescent="0.55000000000000004">
      <c r="E244" s="83"/>
    </row>
    <row r="245" spans="2:8" x14ac:dyDescent="0.55000000000000004">
      <c r="D245" s="78"/>
      <c r="E245" s="83"/>
    </row>
    <row r="246" spans="2:8" x14ac:dyDescent="0.55000000000000004">
      <c r="D246" s="78"/>
      <c r="E246" s="83"/>
      <c r="F246" s="93"/>
      <c r="H246" s="87"/>
    </row>
    <row r="247" spans="2:8" x14ac:dyDescent="0.55000000000000004">
      <c r="D247" s="78"/>
      <c r="E247" s="83"/>
      <c r="F247" s="93"/>
      <c r="H247" s="87"/>
    </row>
    <row r="248" spans="2:8" x14ac:dyDescent="0.55000000000000004">
      <c r="D248" s="78"/>
      <c r="E248" s="83"/>
      <c r="F248" s="93"/>
    </row>
    <row r="249" spans="2:8" x14ac:dyDescent="0.55000000000000004">
      <c r="D249" s="78"/>
      <c r="E249" s="83"/>
      <c r="F249" s="93"/>
    </row>
    <row r="250" spans="2:8" x14ac:dyDescent="0.55000000000000004">
      <c r="D250" s="78"/>
      <c r="E250" s="83"/>
      <c r="F250" s="93"/>
    </row>
    <row r="251" spans="2:8" x14ac:dyDescent="0.55000000000000004">
      <c r="D251" s="78"/>
      <c r="E251" s="83"/>
      <c r="F251" s="93"/>
    </row>
    <row r="252" spans="2:8" x14ac:dyDescent="0.55000000000000004">
      <c r="D252" s="78"/>
      <c r="E252" s="83"/>
    </row>
    <row r="253" spans="2:8" x14ac:dyDescent="0.55000000000000004">
      <c r="D253" s="78"/>
      <c r="E253" s="83"/>
    </row>
    <row r="254" spans="2:8" x14ac:dyDescent="0.55000000000000004">
      <c r="D254" s="78"/>
      <c r="E254" s="83"/>
    </row>
    <row r="255" spans="2:8" x14ac:dyDescent="0.55000000000000004">
      <c r="E255" s="83"/>
    </row>
    <row r="256" spans="2:8" x14ac:dyDescent="0.55000000000000004">
      <c r="D256" s="78"/>
      <c r="E256" s="83"/>
    </row>
    <row r="257" spans="4:6" x14ac:dyDescent="0.55000000000000004">
      <c r="E257" s="83"/>
    </row>
    <row r="258" spans="4:6" x14ac:dyDescent="0.55000000000000004">
      <c r="D258" s="78"/>
      <c r="E258" s="83"/>
    </row>
    <row r="259" spans="4:6" x14ac:dyDescent="0.55000000000000004">
      <c r="E259" s="83"/>
    </row>
    <row r="260" spans="4:6" x14ac:dyDescent="0.55000000000000004">
      <c r="D260" s="78"/>
      <c r="E260" s="83"/>
    </row>
    <row r="261" spans="4:6" x14ac:dyDescent="0.55000000000000004">
      <c r="E261" s="83"/>
    </row>
    <row r="262" spans="4:6" x14ac:dyDescent="0.55000000000000004">
      <c r="D262" s="78"/>
      <c r="E262" s="83"/>
    </row>
    <row r="263" spans="4:6" x14ac:dyDescent="0.55000000000000004">
      <c r="E263" s="83"/>
    </row>
    <row r="264" spans="4:6" x14ac:dyDescent="0.55000000000000004">
      <c r="D264" s="78"/>
      <c r="E264" s="83"/>
      <c r="F264" s="93"/>
    </row>
    <row r="265" spans="4:6" x14ac:dyDescent="0.55000000000000004">
      <c r="E265" s="83"/>
      <c r="F265" s="93"/>
    </row>
    <row r="266" spans="4:6" x14ac:dyDescent="0.55000000000000004">
      <c r="D266" s="78"/>
      <c r="E266" s="83"/>
      <c r="F266" s="93"/>
    </row>
    <row r="267" spans="4:6" x14ac:dyDescent="0.55000000000000004">
      <c r="E267" s="83"/>
      <c r="F267" s="93"/>
    </row>
    <row r="268" spans="4:6" x14ac:dyDescent="0.55000000000000004">
      <c r="D268" s="78"/>
      <c r="E268" s="83"/>
      <c r="F268" s="93"/>
    </row>
    <row r="269" spans="4:6" x14ac:dyDescent="0.55000000000000004">
      <c r="D269" s="78"/>
      <c r="E269" s="83"/>
      <c r="F269" s="93"/>
    </row>
    <row r="270" spans="4:6" x14ac:dyDescent="0.55000000000000004">
      <c r="E270" s="83"/>
      <c r="F270" s="93"/>
    </row>
    <row r="271" spans="4:6" x14ac:dyDescent="0.55000000000000004">
      <c r="E271" s="83"/>
    </row>
    <row r="272" spans="4:6" x14ac:dyDescent="0.55000000000000004">
      <c r="D272" s="78"/>
      <c r="E272" s="83"/>
      <c r="F272" s="93"/>
    </row>
    <row r="273" spans="4:6" x14ac:dyDescent="0.55000000000000004">
      <c r="D273" s="78"/>
      <c r="E273" s="83"/>
      <c r="F273" s="93"/>
    </row>
    <row r="274" spans="4:6" x14ac:dyDescent="0.55000000000000004">
      <c r="D274" s="78"/>
      <c r="E274" s="83"/>
    </row>
    <row r="275" spans="4:6" x14ac:dyDescent="0.55000000000000004">
      <c r="D275" s="78"/>
      <c r="E275" s="83"/>
      <c r="F275" s="93"/>
    </row>
    <row r="276" spans="4:6" x14ac:dyDescent="0.55000000000000004">
      <c r="D276" s="78"/>
      <c r="E276" s="83"/>
      <c r="F276" s="93"/>
    </row>
    <row r="277" spans="4:6" x14ac:dyDescent="0.55000000000000004">
      <c r="D277" s="78"/>
      <c r="E277" s="83"/>
      <c r="F277" s="93"/>
    </row>
    <row r="278" spans="4:6" x14ac:dyDescent="0.55000000000000004">
      <c r="D278" s="78"/>
      <c r="E278" s="83"/>
      <c r="F278" s="93"/>
    </row>
    <row r="279" spans="4:6" x14ac:dyDescent="0.55000000000000004">
      <c r="D279" s="78"/>
      <c r="E279" s="83"/>
    </row>
    <row r="280" spans="4:6" x14ac:dyDescent="0.55000000000000004">
      <c r="D280" s="78"/>
      <c r="E280" s="83"/>
    </row>
    <row r="281" spans="4:6" x14ac:dyDescent="0.55000000000000004">
      <c r="E281" s="83"/>
    </row>
    <row r="282" spans="4:6" x14ac:dyDescent="0.55000000000000004">
      <c r="E282" s="83"/>
    </row>
    <row r="283" spans="4:6" x14ac:dyDescent="0.55000000000000004">
      <c r="E283" s="83"/>
      <c r="F283" s="93"/>
    </row>
    <row r="284" spans="4:6" x14ac:dyDescent="0.55000000000000004">
      <c r="E284" s="83"/>
      <c r="F284" s="93"/>
    </row>
    <row r="285" spans="4:6" x14ac:dyDescent="0.55000000000000004">
      <c r="E285" s="83"/>
      <c r="F285" s="93"/>
    </row>
    <row r="286" spans="4:6" x14ac:dyDescent="0.55000000000000004">
      <c r="E286" s="83"/>
      <c r="F286" s="93"/>
    </row>
    <row r="287" spans="4:6" x14ac:dyDescent="0.55000000000000004">
      <c r="E287" s="83"/>
    </row>
    <row r="288" spans="4:6" x14ac:dyDescent="0.55000000000000004">
      <c r="E288" s="83"/>
    </row>
    <row r="289" spans="4:6" x14ac:dyDescent="0.55000000000000004">
      <c r="E289" s="83"/>
    </row>
    <row r="290" spans="4:6" x14ac:dyDescent="0.55000000000000004">
      <c r="E290" s="83"/>
      <c r="F290" s="93"/>
    </row>
    <row r="291" spans="4:6" x14ac:dyDescent="0.55000000000000004">
      <c r="E291" s="83"/>
      <c r="F291" s="93"/>
    </row>
    <row r="292" spans="4:6" x14ac:dyDescent="0.55000000000000004">
      <c r="E292" s="83"/>
      <c r="F292" s="93"/>
    </row>
    <row r="293" spans="4:6" x14ac:dyDescent="0.55000000000000004">
      <c r="D293" s="78"/>
      <c r="E293" s="83"/>
    </row>
    <row r="294" spans="4:6" x14ac:dyDescent="0.55000000000000004">
      <c r="E294" s="83"/>
    </row>
    <row r="295" spans="4:6" x14ac:dyDescent="0.55000000000000004">
      <c r="E295" s="83"/>
    </row>
    <row r="296" spans="4:6" x14ac:dyDescent="0.55000000000000004">
      <c r="E296" s="83"/>
    </row>
    <row r="297" spans="4:6" x14ac:dyDescent="0.55000000000000004">
      <c r="E297" s="83"/>
    </row>
    <row r="298" spans="4:6" x14ac:dyDescent="0.55000000000000004">
      <c r="E298" s="83"/>
    </row>
    <row r="299" spans="4:6" x14ac:dyDescent="0.55000000000000004">
      <c r="E299" s="83"/>
    </row>
    <row r="300" spans="4:6" x14ac:dyDescent="0.55000000000000004">
      <c r="E300" s="83"/>
    </row>
    <row r="301" spans="4:6" x14ac:dyDescent="0.55000000000000004">
      <c r="E301" s="83"/>
    </row>
    <row r="302" spans="4:6" x14ac:dyDescent="0.55000000000000004">
      <c r="E302" s="83"/>
    </row>
    <row r="303" spans="4:6" x14ac:dyDescent="0.55000000000000004">
      <c r="E303" s="83"/>
    </row>
    <row r="304" spans="4:6" x14ac:dyDescent="0.55000000000000004">
      <c r="E304" s="83"/>
    </row>
    <row r="305" spans="1:5" x14ac:dyDescent="0.55000000000000004">
      <c r="E305" s="83"/>
    </row>
    <row r="306" spans="1:5" x14ac:dyDescent="0.55000000000000004">
      <c r="E306" s="83"/>
    </row>
    <row r="307" spans="1:5" x14ac:dyDescent="0.55000000000000004">
      <c r="A307" s="85"/>
      <c r="D307" s="78"/>
      <c r="E307" s="96"/>
    </row>
    <row r="308" spans="1:5" x14ac:dyDescent="0.55000000000000004">
      <c r="E308" s="83"/>
    </row>
    <row r="309" spans="1:5" x14ac:dyDescent="0.55000000000000004">
      <c r="E309" s="83"/>
    </row>
    <row r="310" spans="1:5" x14ac:dyDescent="0.55000000000000004">
      <c r="E310" s="83"/>
    </row>
    <row r="311" spans="1:5" x14ac:dyDescent="0.55000000000000004">
      <c r="E311" s="83"/>
    </row>
    <row r="312" spans="1:5" x14ac:dyDescent="0.55000000000000004">
      <c r="E312" s="83"/>
    </row>
    <row r="313" spans="1:5" x14ac:dyDescent="0.55000000000000004">
      <c r="E313" s="83"/>
    </row>
    <row r="314" spans="1:5" x14ac:dyDescent="0.55000000000000004">
      <c r="E314" s="83"/>
    </row>
    <row r="315" spans="1:5" x14ac:dyDescent="0.55000000000000004">
      <c r="E315" s="83"/>
    </row>
    <row r="316" spans="1:5" x14ac:dyDescent="0.55000000000000004">
      <c r="E316" s="83"/>
    </row>
    <row r="317" spans="1:5" x14ac:dyDescent="0.55000000000000004">
      <c r="E317" s="83"/>
    </row>
    <row r="318" spans="1:5" x14ac:dyDescent="0.55000000000000004">
      <c r="E318" s="83"/>
    </row>
    <row r="319" spans="1:5" x14ac:dyDescent="0.55000000000000004">
      <c r="E319" s="83"/>
    </row>
    <row r="320" spans="1:5" x14ac:dyDescent="0.55000000000000004">
      <c r="E320" s="83"/>
    </row>
    <row r="321" spans="5:5" x14ac:dyDescent="0.55000000000000004">
      <c r="E321" s="83"/>
    </row>
    <row r="322" spans="5:5" x14ac:dyDescent="0.55000000000000004">
      <c r="E322" s="83"/>
    </row>
    <row r="323" spans="5:5" x14ac:dyDescent="0.55000000000000004">
      <c r="E323" s="83"/>
    </row>
    <row r="324" spans="5:5" x14ac:dyDescent="0.55000000000000004">
      <c r="E324" s="83"/>
    </row>
    <row r="325" spans="5:5" x14ac:dyDescent="0.55000000000000004">
      <c r="E325" s="83"/>
    </row>
    <row r="326" spans="5:5" x14ac:dyDescent="0.55000000000000004">
      <c r="E326" s="83"/>
    </row>
    <row r="327" spans="5:5" x14ac:dyDescent="0.55000000000000004">
      <c r="E327" s="83"/>
    </row>
    <row r="328" spans="5:5" x14ac:dyDescent="0.55000000000000004">
      <c r="E328" s="83"/>
    </row>
    <row r="329" spans="5:5" x14ac:dyDescent="0.55000000000000004">
      <c r="E329" s="83"/>
    </row>
    <row r="330" spans="5:5" x14ac:dyDescent="0.55000000000000004">
      <c r="E330" s="83"/>
    </row>
    <row r="331" spans="5:5" x14ac:dyDescent="0.55000000000000004">
      <c r="E331" s="83"/>
    </row>
    <row r="332" spans="5:5" x14ac:dyDescent="0.55000000000000004">
      <c r="E332" s="83"/>
    </row>
    <row r="333" spans="5:5" x14ac:dyDescent="0.55000000000000004">
      <c r="E333" s="83"/>
    </row>
    <row r="334" spans="5:5" x14ac:dyDescent="0.55000000000000004">
      <c r="E334" s="83"/>
    </row>
    <row r="335" spans="5:5" x14ac:dyDescent="0.55000000000000004">
      <c r="E335" s="83"/>
    </row>
    <row r="336" spans="5:5" x14ac:dyDescent="0.55000000000000004">
      <c r="E336" s="83"/>
    </row>
    <row r="337" spans="1:5" x14ac:dyDescent="0.55000000000000004">
      <c r="E337" s="83"/>
    </row>
    <row r="338" spans="1:5" x14ac:dyDescent="0.55000000000000004">
      <c r="E338" s="83"/>
    </row>
    <row r="339" spans="1:5" x14ac:dyDescent="0.55000000000000004">
      <c r="E339" s="83"/>
    </row>
    <row r="340" spans="1:5" x14ac:dyDescent="0.55000000000000004">
      <c r="E340" s="83"/>
    </row>
    <row r="341" spans="1:5" x14ac:dyDescent="0.55000000000000004">
      <c r="E341" s="83"/>
    </row>
    <row r="342" spans="1:5" x14ac:dyDescent="0.55000000000000004">
      <c r="E342" s="83"/>
    </row>
    <row r="343" spans="1:5" x14ac:dyDescent="0.55000000000000004">
      <c r="E343" s="83"/>
    </row>
    <row r="344" spans="1:5" x14ac:dyDescent="0.55000000000000004">
      <c r="E344" s="83"/>
    </row>
    <row r="345" spans="1:5" x14ac:dyDescent="0.55000000000000004">
      <c r="E345" s="83"/>
    </row>
    <row r="346" spans="1:5" x14ac:dyDescent="0.55000000000000004">
      <c r="E346" s="83"/>
    </row>
    <row r="347" spans="1:5" x14ac:dyDescent="0.55000000000000004">
      <c r="B347" s="81"/>
      <c r="C347" s="81"/>
      <c r="D347" s="78"/>
      <c r="E347" s="83"/>
    </row>
    <row r="348" spans="1:5" x14ac:dyDescent="0.55000000000000004">
      <c r="B348" s="81"/>
      <c r="C348" s="81"/>
      <c r="D348" s="78"/>
      <c r="E348" s="83"/>
    </row>
    <row r="349" spans="1:5" x14ac:dyDescent="0.55000000000000004">
      <c r="B349" s="81"/>
      <c r="C349" s="81"/>
      <c r="D349" s="78"/>
      <c r="E349" s="83"/>
    </row>
    <row r="350" spans="1:5" x14ac:dyDescent="0.55000000000000004">
      <c r="B350" s="76"/>
      <c r="D350" s="78"/>
      <c r="E350" s="83"/>
    </row>
    <row r="351" spans="1:5" x14ac:dyDescent="0.55000000000000004">
      <c r="A351" s="97"/>
      <c r="B351" s="87"/>
      <c r="C351" s="87"/>
      <c r="E351" s="83"/>
    </row>
    <row r="352" spans="1:5" x14ac:dyDescent="0.55000000000000004">
      <c r="D352" s="78"/>
      <c r="E352" s="83"/>
    </row>
    <row r="353" spans="1:5" x14ac:dyDescent="0.55000000000000004">
      <c r="D353" s="78"/>
      <c r="E353" s="83"/>
    </row>
    <row r="354" spans="1:5" x14ac:dyDescent="0.55000000000000004">
      <c r="D354" s="78"/>
      <c r="E354" s="83"/>
    </row>
    <row r="355" spans="1:5" x14ac:dyDescent="0.55000000000000004">
      <c r="A355" s="85"/>
      <c r="D355" s="78"/>
      <c r="E355" s="83"/>
    </row>
    <row r="356" spans="1:5" x14ac:dyDescent="0.55000000000000004">
      <c r="D356" s="78"/>
      <c r="E356" s="83"/>
    </row>
    <row r="357" spans="1:5" x14ac:dyDescent="0.55000000000000004">
      <c r="D357" s="78"/>
      <c r="E357" s="83"/>
    </row>
    <row r="358" spans="1:5" x14ac:dyDescent="0.55000000000000004">
      <c r="E358" s="83"/>
    </row>
    <row r="359" spans="1:5" x14ac:dyDescent="0.55000000000000004">
      <c r="E359" s="83"/>
    </row>
    <row r="360" spans="1:5" x14ac:dyDescent="0.55000000000000004">
      <c r="B360" s="79"/>
      <c r="C360" s="78"/>
      <c r="D360" s="78"/>
      <c r="E360" s="83"/>
    </row>
    <row r="361" spans="1:5" x14ac:dyDescent="0.55000000000000004">
      <c r="D361" s="78"/>
      <c r="E361" s="83"/>
    </row>
    <row r="362" spans="1:5" x14ac:dyDescent="0.55000000000000004">
      <c r="B362" s="76"/>
      <c r="D362" s="78"/>
      <c r="E362" s="83"/>
    </row>
    <row r="363" spans="1:5" x14ac:dyDescent="0.55000000000000004">
      <c r="D363" s="78"/>
      <c r="E363" s="83"/>
    </row>
    <row r="364" spans="1:5" x14ac:dyDescent="0.55000000000000004">
      <c r="D364" s="78"/>
      <c r="E364" s="83"/>
    </row>
    <row r="365" spans="1:5" x14ac:dyDescent="0.55000000000000004">
      <c r="D365" s="78"/>
      <c r="E365" s="83"/>
    </row>
    <row r="366" spans="1:5" x14ac:dyDescent="0.55000000000000004">
      <c r="B366" s="81"/>
      <c r="C366" s="81"/>
      <c r="D366" s="78"/>
      <c r="E366" s="83"/>
    </row>
    <row r="367" spans="1:5" x14ac:dyDescent="0.55000000000000004">
      <c r="B367" s="1"/>
      <c r="C367" s="1"/>
      <c r="D367" s="78"/>
      <c r="E367" s="83"/>
    </row>
    <row r="368" spans="1:5" x14ac:dyDescent="0.55000000000000004">
      <c r="B368" s="87"/>
      <c r="C368" s="87"/>
      <c r="D368" s="78"/>
      <c r="E368" s="83"/>
    </row>
    <row r="369" spans="2:5" x14ac:dyDescent="0.55000000000000004">
      <c r="D369" s="78"/>
      <c r="E369" s="83"/>
    </row>
    <row r="370" spans="2:5" x14ac:dyDescent="0.55000000000000004">
      <c r="D370" s="78"/>
      <c r="E370" s="83"/>
    </row>
    <row r="371" spans="2:5" x14ac:dyDescent="0.55000000000000004">
      <c r="D371" s="78"/>
      <c r="E371" s="83"/>
    </row>
    <row r="372" spans="2:5" x14ac:dyDescent="0.55000000000000004">
      <c r="B372" s="86"/>
      <c r="C372" s="87"/>
      <c r="D372" s="78"/>
      <c r="E372" s="83"/>
    </row>
    <row r="373" spans="2:5" x14ac:dyDescent="0.55000000000000004">
      <c r="D373" s="78"/>
      <c r="E373" s="83"/>
    </row>
    <row r="374" spans="2:5" x14ac:dyDescent="0.55000000000000004">
      <c r="D374" s="78"/>
      <c r="E374" s="83"/>
    </row>
    <row r="375" spans="2:5" x14ac:dyDescent="0.55000000000000004">
      <c r="D375" s="78"/>
      <c r="E375" s="83"/>
    </row>
    <row r="376" spans="2:5" x14ac:dyDescent="0.55000000000000004">
      <c r="B376" s="87"/>
      <c r="C376" s="87"/>
      <c r="D376" s="78"/>
      <c r="E376" s="83"/>
    </row>
    <row r="377" spans="2:5" x14ac:dyDescent="0.55000000000000004">
      <c r="B377" s="87"/>
      <c r="C377" s="87"/>
      <c r="D377" s="78"/>
      <c r="E377" s="83"/>
    </row>
    <row r="378" spans="2:5" x14ac:dyDescent="0.55000000000000004">
      <c r="B378" s="76"/>
      <c r="D378" s="78"/>
      <c r="E378" s="83"/>
    </row>
    <row r="379" spans="2:5" x14ac:dyDescent="0.55000000000000004">
      <c r="B379" s="76"/>
      <c r="D379" s="78"/>
      <c r="E379" s="83"/>
    </row>
    <row r="380" spans="2:5" x14ac:dyDescent="0.55000000000000004">
      <c r="B380" s="76"/>
      <c r="D380" s="78"/>
      <c r="E380" s="83"/>
    </row>
    <row r="381" spans="2:5" x14ac:dyDescent="0.55000000000000004">
      <c r="B381" s="76"/>
      <c r="D381" s="78"/>
      <c r="E381" s="83"/>
    </row>
    <row r="382" spans="2:5" x14ac:dyDescent="0.55000000000000004">
      <c r="B382" s="76"/>
      <c r="D382" s="78"/>
      <c r="E382" s="83"/>
    </row>
    <row r="383" spans="2:5" x14ac:dyDescent="0.55000000000000004">
      <c r="B383" s="81"/>
      <c r="C383" s="81"/>
      <c r="D383" s="78"/>
      <c r="E383" s="83"/>
    </row>
    <row r="384" spans="2:5" x14ac:dyDescent="0.55000000000000004">
      <c r="B384" s="76"/>
      <c r="D384" s="78"/>
      <c r="E384" s="83"/>
    </row>
    <row r="385" spans="1:5" x14ac:dyDescent="0.55000000000000004">
      <c r="A385" s="85"/>
      <c r="B385" s="87"/>
      <c r="C385" s="87"/>
      <c r="D385" s="90"/>
      <c r="E385" s="83"/>
    </row>
    <row r="386" spans="1:5" x14ac:dyDescent="0.55000000000000004">
      <c r="B386" s="76"/>
      <c r="D386" s="78"/>
      <c r="E386" s="83"/>
    </row>
    <row r="387" spans="1:5" x14ac:dyDescent="0.55000000000000004">
      <c r="D387" s="78"/>
      <c r="E387" s="83"/>
    </row>
    <row r="388" spans="1:5" x14ac:dyDescent="0.55000000000000004">
      <c r="D388" s="78"/>
      <c r="E388" s="83"/>
    </row>
    <row r="389" spans="1:5" x14ac:dyDescent="0.55000000000000004">
      <c r="D389" s="78"/>
      <c r="E389" s="83"/>
    </row>
    <row r="390" spans="1:5" x14ac:dyDescent="0.55000000000000004">
      <c r="B390" s="81"/>
      <c r="C390" s="81"/>
      <c r="D390" s="78"/>
      <c r="E390" s="83"/>
    </row>
    <row r="391" spans="1:5" x14ac:dyDescent="0.55000000000000004">
      <c r="D391" s="78"/>
      <c r="E391" s="83"/>
    </row>
    <row r="392" spans="1:5" x14ac:dyDescent="0.55000000000000004">
      <c r="D392" s="78"/>
      <c r="E392" s="83"/>
    </row>
    <row r="393" spans="1:5" x14ac:dyDescent="0.55000000000000004">
      <c r="A393" s="85"/>
      <c r="B393" s="80"/>
      <c r="C393" s="81"/>
      <c r="D393" s="90"/>
      <c r="E393" s="91"/>
    </row>
    <row r="394" spans="1:5" x14ac:dyDescent="0.55000000000000004">
      <c r="D394" s="78"/>
      <c r="E394" s="83"/>
    </row>
    <row r="395" spans="1:5" x14ac:dyDescent="0.55000000000000004">
      <c r="D395" s="78"/>
      <c r="E395" s="83"/>
    </row>
    <row r="396" spans="1:5" x14ac:dyDescent="0.55000000000000004">
      <c r="D396" s="78"/>
      <c r="E396" s="83"/>
    </row>
    <row r="397" spans="1:5" x14ac:dyDescent="0.55000000000000004">
      <c r="D397" s="78"/>
      <c r="E397" s="83"/>
    </row>
    <row r="398" spans="1:5" x14ac:dyDescent="0.55000000000000004">
      <c r="D398" s="78"/>
      <c r="E398" s="83"/>
    </row>
    <row r="399" spans="1:5" x14ac:dyDescent="0.55000000000000004">
      <c r="D399" s="78"/>
      <c r="E399" s="83"/>
    </row>
    <row r="400" spans="1:5" x14ac:dyDescent="0.55000000000000004">
      <c r="D400" s="78"/>
      <c r="E400" s="83"/>
    </row>
    <row r="401" spans="2:5" x14ac:dyDescent="0.55000000000000004">
      <c r="B401" s="87"/>
      <c r="C401" s="87"/>
      <c r="D401" s="78"/>
      <c r="E401" s="83"/>
    </row>
    <row r="402" spans="2:5" x14ac:dyDescent="0.55000000000000004">
      <c r="D402" s="78"/>
      <c r="E402" s="83"/>
    </row>
    <row r="403" spans="2:5" x14ac:dyDescent="0.55000000000000004">
      <c r="D403" s="78"/>
      <c r="E403" s="83"/>
    </row>
    <row r="404" spans="2:5" x14ac:dyDescent="0.55000000000000004">
      <c r="E404" s="83"/>
    </row>
    <row r="405" spans="2:5" x14ac:dyDescent="0.55000000000000004">
      <c r="D405" s="78"/>
      <c r="E405" s="83"/>
    </row>
    <row r="406" spans="2:5" x14ac:dyDescent="0.55000000000000004">
      <c r="E406" s="83"/>
    </row>
    <row r="407" spans="2:5" x14ac:dyDescent="0.55000000000000004">
      <c r="B407" s="81"/>
      <c r="C407" s="81"/>
      <c r="D407" s="78"/>
      <c r="E407" s="83"/>
    </row>
    <row r="408" spans="2:5" x14ac:dyDescent="0.55000000000000004">
      <c r="D408" s="78"/>
      <c r="E408" s="83"/>
    </row>
    <row r="409" spans="2:5" x14ac:dyDescent="0.55000000000000004">
      <c r="D409" s="78"/>
      <c r="E409" s="83"/>
    </row>
    <row r="410" spans="2:5" x14ac:dyDescent="0.55000000000000004">
      <c r="B410" s="81"/>
      <c r="C410" s="81"/>
      <c r="D410" s="78"/>
      <c r="E410" s="83"/>
    </row>
    <row r="411" spans="2:5" x14ac:dyDescent="0.55000000000000004">
      <c r="D411" s="78"/>
      <c r="E411" s="83"/>
    </row>
    <row r="412" spans="2:5" x14ac:dyDescent="0.55000000000000004">
      <c r="D412" s="78"/>
      <c r="E412" s="83"/>
    </row>
    <row r="413" spans="2:5" x14ac:dyDescent="0.55000000000000004">
      <c r="D413" s="78"/>
      <c r="E413" s="83"/>
    </row>
    <row r="414" spans="2:5" x14ac:dyDescent="0.55000000000000004">
      <c r="E414" s="83"/>
    </row>
    <row r="415" spans="2:5" x14ac:dyDescent="0.55000000000000004">
      <c r="B415" s="79"/>
      <c r="C415" s="78"/>
      <c r="D415" s="78"/>
      <c r="E415" s="83"/>
    </row>
    <row r="416" spans="2:5" x14ac:dyDescent="0.55000000000000004">
      <c r="B416" s="81"/>
      <c r="C416" s="81"/>
      <c r="D416" s="78"/>
      <c r="E416" s="83"/>
    </row>
    <row r="417" spans="2:5" x14ac:dyDescent="0.55000000000000004">
      <c r="D417" s="78"/>
      <c r="E417" s="83"/>
    </row>
    <row r="418" spans="2:5" x14ac:dyDescent="0.55000000000000004">
      <c r="D418" s="78"/>
      <c r="E418" s="83"/>
    </row>
    <row r="419" spans="2:5" x14ac:dyDescent="0.55000000000000004">
      <c r="D419" s="78"/>
      <c r="E419" s="83"/>
    </row>
    <row r="420" spans="2:5" x14ac:dyDescent="0.55000000000000004">
      <c r="B420" s="76"/>
      <c r="D420" s="78"/>
      <c r="E420" s="83"/>
    </row>
    <row r="421" spans="2:5" x14ac:dyDescent="0.55000000000000004">
      <c r="B421" s="76"/>
      <c r="D421" s="78"/>
      <c r="E421" s="83"/>
    </row>
    <row r="422" spans="2:5" x14ac:dyDescent="0.55000000000000004">
      <c r="B422" s="76"/>
      <c r="D422" s="78"/>
      <c r="E422" s="83"/>
    </row>
    <row r="423" spans="2:5" x14ac:dyDescent="0.55000000000000004">
      <c r="D423" s="78"/>
      <c r="E423" s="83"/>
    </row>
    <row r="424" spans="2:5" x14ac:dyDescent="0.55000000000000004">
      <c r="D424" s="78"/>
      <c r="E424" s="83"/>
    </row>
    <row r="425" spans="2:5" x14ac:dyDescent="0.55000000000000004">
      <c r="D425" s="78"/>
      <c r="E425" s="83"/>
    </row>
    <row r="426" spans="2:5" x14ac:dyDescent="0.55000000000000004">
      <c r="D426" s="78"/>
      <c r="E426" s="83"/>
    </row>
    <row r="427" spans="2:5" x14ac:dyDescent="0.55000000000000004">
      <c r="D427" s="78"/>
      <c r="E427" s="83"/>
    </row>
    <row r="428" spans="2:5" x14ac:dyDescent="0.55000000000000004">
      <c r="D428" s="78"/>
      <c r="E428" s="83"/>
    </row>
    <row r="429" spans="2:5" x14ac:dyDescent="0.55000000000000004">
      <c r="D429" s="78"/>
      <c r="E429" s="83"/>
    </row>
    <row r="430" spans="2:5" x14ac:dyDescent="0.55000000000000004">
      <c r="D430" s="78"/>
      <c r="E430" s="83"/>
    </row>
    <row r="431" spans="2:5" x14ac:dyDescent="0.55000000000000004">
      <c r="D431" s="78"/>
      <c r="E431" s="83"/>
    </row>
    <row r="432" spans="2:5" x14ac:dyDescent="0.55000000000000004">
      <c r="D432" s="78"/>
      <c r="E432" s="83"/>
    </row>
    <row r="433" spans="4:5" x14ac:dyDescent="0.55000000000000004">
      <c r="D433" s="78"/>
      <c r="E433" s="83"/>
    </row>
    <row r="434" spans="4:5" x14ac:dyDescent="0.55000000000000004">
      <c r="D434" s="78"/>
      <c r="E434" s="83"/>
    </row>
    <row r="435" spans="4:5" x14ac:dyDescent="0.55000000000000004">
      <c r="D435" s="78"/>
      <c r="E435" s="83"/>
    </row>
    <row r="436" spans="4:5" x14ac:dyDescent="0.55000000000000004">
      <c r="D436" s="78"/>
      <c r="E436" s="83"/>
    </row>
    <row r="437" spans="4:5" x14ac:dyDescent="0.55000000000000004">
      <c r="D437" s="78"/>
      <c r="E437" s="83"/>
    </row>
    <row r="438" spans="4:5" x14ac:dyDescent="0.55000000000000004">
      <c r="E438" s="83"/>
    </row>
    <row r="439" spans="4:5" x14ac:dyDescent="0.55000000000000004">
      <c r="D439" s="78"/>
      <c r="E439" s="83"/>
    </row>
    <row r="440" spans="4:5" x14ac:dyDescent="0.55000000000000004">
      <c r="D440" s="78"/>
      <c r="E440" s="83"/>
    </row>
    <row r="441" spans="4:5" x14ac:dyDescent="0.55000000000000004">
      <c r="D441" s="78"/>
      <c r="E441" s="83"/>
    </row>
    <row r="442" spans="4:5" x14ac:dyDescent="0.55000000000000004">
      <c r="D442" s="78"/>
      <c r="E442" s="83"/>
    </row>
    <row r="443" spans="4:5" x14ac:dyDescent="0.55000000000000004">
      <c r="D443" s="78"/>
      <c r="E443" s="83"/>
    </row>
    <row r="444" spans="4:5" x14ac:dyDescent="0.55000000000000004">
      <c r="D444" s="78"/>
      <c r="E444" s="83"/>
    </row>
    <row r="445" spans="4:5" x14ac:dyDescent="0.55000000000000004">
      <c r="E445" s="83"/>
    </row>
    <row r="446" spans="4:5" x14ac:dyDescent="0.55000000000000004">
      <c r="E446" s="83"/>
    </row>
    <row r="447" spans="4:5" x14ac:dyDescent="0.55000000000000004">
      <c r="E447" s="83"/>
    </row>
    <row r="448" spans="4:5" x14ac:dyDescent="0.55000000000000004">
      <c r="E448" s="83"/>
    </row>
    <row r="449" spans="5:5" x14ac:dyDescent="0.55000000000000004">
      <c r="E449" s="83"/>
    </row>
    <row r="450" spans="5:5" x14ac:dyDescent="0.55000000000000004">
      <c r="E450" s="83"/>
    </row>
    <row r="451" spans="5:5" x14ac:dyDescent="0.55000000000000004">
      <c r="E451" s="83"/>
    </row>
    <row r="452" spans="5:5" x14ac:dyDescent="0.55000000000000004">
      <c r="E452" s="83"/>
    </row>
    <row r="453" spans="5:5" x14ac:dyDescent="0.55000000000000004">
      <c r="E453" s="83"/>
    </row>
    <row r="454" spans="5:5" x14ac:dyDescent="0.55000000000000004">
      <c r="E454" s="83"/>
    </row>
    <row r="455" spans="5:5" x14ac:dyDescent="0.55000000000000004">
      <c r="E455" s="83"/>
    </row>
    <row r="456" spans="5:5" x14ac:dyDescent="0.55000000000000004">
      <c r="E456" s="83"/>
    </row>
    <row r="457" spans="5:5" x14ac:dyDescent="0.55000000000000004">
      <c r="E457" s="83"/>
    </row>
    <row r="458" spans="5:5" x14ac:dyDescent="0.55000000000000004">
      <c r="E458" s="83"/>
    </row>
    <row r="459" spans="5:5" x14ac:dyDescent="0.55000000000000004">
      <c r="E459" s="83"/>
    </row>
    <row r="460" spans="5:5" x14ac:dyDescent="0.55000000000000004">
      <c r="E460" s="83"/>
    </row>
    <row r="461" spans="5:5" x14ac:dyDescent="0.55000000000000004">
      <c r="E461" s="83"/>
    </row>
    <row r="462" spans="5:5" x14ac:dyDescent="0.55000000000000004">
      <c r="E462" s="83"/>
    </row>
    <row r="463" spans="5:5" x14ac:dyDescent="0.55000000000000004">
      <c r="E463" s="83"/>
    </row>
    <row r="464" spans="5:5" x14ac:dyDescent="0.55000000000000004">
      <c r="E464" s="83"/>
    </row>
    <row r="465" spans="2:5" x14ac:dyDescent="0.55000000000000004">
      <c r="E465" s="83"/>
    </row>
    <row r="466" spans="2:5" x14ac:dyDescent="0.55000000000000004">
      <c r="E466" s="83"/>
    </row>
    <row r="467" spans="2:5" x14ac:dyDescent="0.55000000000000004">
      <c r="E467" s="83"/>
    </row>
    <row r="468" spans="2:5" x14ac:dyDescent="0.55000000000000004">
      <c r="E468" s="83"/>
    </row>
    <row r="469" spans="2:5" x14ac:dyDescent="0.55000000000000004">
      <c r="E469" s="83"/>
    </row>
    <row r="470" spans="2:5" x14ac:dyDescent="0.55000000000000004">
      <c r="B470" s="79"/>
      <c r="C470" s="78"/>
      <c r="D470" s="78"/>
      <c r="E470" s="83"/>
    </row>
    <row r="471" spans="2:5" x14ac:dyDescent="0.55000000000000004">
      <c r="B471" s="81"/>
      <c r="C471" s="81"/>
      <c r="D471" s="78"/>
      <c r="E471" s="83"/>
    </row>
    <row r="472" spans="2:5" x14ac:dyDescent="0.55000000000000004">
      <c r="B472" s="76"/>
      <c r="D472" s="78"/>
      <c r="E472" s="83"/>
    </row>
    <row r="473" spans="2:5" x14ac:dyDescent="0.55000000000000004">
      <c r="B473" s="76"/>
      <c r="D473" s="78"/>
      <c r="E473" s="83"/>
    </row>
    <row r="474" spans="2:5" x14ac:dyDescent="0.55000000000000004">
      <c r="B474" s="76"/>
      <c r="D474" s="78"/>
      <c r="E474" s="83"/>
    </row>
    <row r="475" spans="2:5" x14ac:dyDescent="0.55000000000000004">
      <c r="B475" s="76"/>
      <c r="D475" s="78"/>
      <c r="E475" s="83"/>
    </row>
    <row r="476" spans="2:5" x14ac:dyDescent="0.55000000000000004">
      <c r="B476" s="76"/>
      <c r="D476" s="78"/>
      <c r="E476" s="83"/>
    </row>
    <row r="477" spans="2:5" x14ac:dyDescent="0.55000000000000004">
      <c r="D477" s="78"/>
      <c r="E477" s="83"/>
    </row>
    <row r="478" spans="2:5" x14ac:dyDescent="0.55000000000000004">
      <c r="D478" s="78"/>
      <c r="E478" s="83"/>
    </row>
    <row r="479" spans="2:5" x14ac:dyDescent="0.55000000000000004">
      <c r="D479" s="78"/>
      <c r="E479" s="77"/>
    </row>
    <row r="480" spans="2:5" x14ac:dyDescent="0.55000000000000004">
      <c r="D480" s="78"/>
      <c r="E480" s="77"/>
    </row>
    <row r="481" spans="2:5" x14ac:dyDescent="0.55000000000000004">
      <c r="D481" s="78"/>
      <c r="E481" s="83"/>
    </row>
    <row r="482" spans="2:5" x14ac:dyDescent="0.55000000000000004">
      <c r="E482" s="83"/>
    </row>
    <row r="483" spans="2:5" x14ac:dyDescent="0.55000000000000004">
      <c r="B483" s="87"/>
      <c r="C483" s="87"/>
      <c r="D483" s="78"/>
      <c r="E483" s="83"/>
    </row>
    <row r="484" spans="2:5" x14ac:dyDescent="0.55000000000000004">
      <c r="B484" s="87"/>
      <c r="C484" s="87"/>
      <c r="D484" s="78"/>
      <c r="E484" s="83"/>
    </row>
    <row r="485" spans="2:5" x14ac:dyDescent="0.55000000000000004">
      <c r="D485" s="78"/>
      <c r="E485" s="83"/>
    </row>
    <row r="486" spans="2:5" x14ac:dyDescent="0.55000000000000004">
      <c r="D486" s="78"/>
      <c r="E486" s="83"/>
    </row>
    <row r="487" spans="2:5" x14ac:dyDescent="0.55000000000000004">
      <c r="B487" s="87"/>
      <c r="C487" s="87"/>
      <c r="D487" s="78"/>
      <c r="E487" s="83"/>
    </row>
    <row r="488" spans="2:5" x14ac:dyDescent="0.55000000000000004">
      <c r="B488" s="87"/>
      <c r="C488" s="87"/>
      <c r="D488" s="78"/>
      <c r="E488" s="83"/>
    </row>
    <row r="489" spans="2:5" x14ac:dyDescent="0.55000000000000004">
      <c r="D489" s="78"/>
      <c r="E489" s="83"/>
    </row>
    <row r="490" spans="2:5" x14ac:dyDescent="0.55000000000000004">
      <c r="E490" s="83"/>
    </row>
    <row r="491" spans="2:5" x14ac:dyDescent="0.55000000000000004">
      <c r="D491" s="78"/>
      <c r="E491" s="83"/>
    </row>
    <row r="492" spans="2:5" x14ac:dyDescent="0.55000000000000004">
      <c r="D492" s="78"/>
      <c r="E492" s="83"/>
    </row>
    <row r="493" spans="2:5" x14ac:dyDescent="0.55000000000000004">
      <c r="D493" s="78"/>
      <c r="E493" s="83"/>
    </row>
    <row r="494" spans="2:5" x14ac:dyDescent="0.55000000000000004">
      <c r="E494" s="83"/>
    </row>
    <row r="495" spans="2:5" x14ac:dyDescent="0.55000000000000004">
      <c r="D495" s="78"/>
      <c r="E495" s="83"/>
    </row>
    <row r="496" spans="2:5" x14ac:dyDescent="0.55000000000000004">
      <c r="D496" s="78"/>
      <c r="E496" s="83"/>
    </row>
    <row r="497" spans="2:5" x14ac:dyDescent="0.55000000000000004">
      <c r="D497" s="78"/>
      <c r="E497" s="83"/>
    </row>
    <row r="498" spans="2:5" x14ac:dyDescent="0.55000000000000004">
      <c r="E498" s="83"/>
    </row>
    <row r="499" spans="2:5" x14ac:dyDescent="0.55000000000000004">
      <c r="D499" s="78"/>
      <c r="E499" s="83"/>
    </row>
    <row r="500" spans="2:5" x14ac:dyDescent="0.55000000000000004">
      <c r="D500" s="78"/>
      <c r="E500" s="83"/>
    </row>
    <row r="501" spans="2:5" x14ac:dyDescent="0.55000000000000004">
      <c r="D501" s="78"/>
      <c r="E501" s="83"/>
    </row>
    <row r="502" spans="2:5" x14ac:dyDescent="0.55000000000000004">
      <c r="E502" s="83"/>
    </row>
    <row r="503" spans="2:5" x14ac:dyDescent="0.55000000000000004">
      <c r="D503" s="78"/>
      <c r="E503" s="83"/>
    </row>
    <row r="504" spans="2:5" x14ac:dyDescent="0.55000000000000004">
      <c r="D504" s="78"/>
      <c r="E504" s="83"/>
    </row>
    <row r="505" spans="2:5" x14ac:dyDescent="0.55000000000000004">
      <c r="E505" s="83"/>
    </row>
    <row r="506" spans="2:5" x14ac:dyDescent="0.55000000000000004">
      <c r="D506" s="78"/>
      <c r="E506" s="83"/>
    </row>
    <row r="507" spans="2:5" x14ac:dyDescent="0.55000000000000004">
      <c r="D507" s="78"/>
      <c r="E507" s="83"/>
    </row>
    <row r="508" spans="2:5" x14ac:dyDescent="0.55000000000000004">
      <c r="D508" s="78"/>
      <c r="E508" s="83"/>
    </row>
    <row r="509" spans="2:5" x14ac:dyDescent="0.55000000000000004">
      <c r="E509" s="83"/>
    </row>
    <row r="510" spans="2:5" x14ac:dyDescent="0.55000000000000004">
      <c r="B510" s="87"/>
      <c r="C510" s="87"/>
      <c r="D510" s="78"/>
      <c r="E510" s="83"/>
    </row>
    <row r="511" spans="2:5" x14ac:dyDescent="0.55000000000000004">
      <c r="B511" s="87"/>
      <c r="C511" s="87"/>
      <c r="D511" s="78"/>
      <c r="E511" s="83"/>
    </row>
    <row r="512" spans="2:5" x14ac:dyDescent="0.55000000000000004">
      <c r="D512" s="78"/>
      <c r="E512" s="83"/>
    </row>
    <row r="513" spans="2:5" x14ac:dyDescent="0.55000000000000004">
      <c r="D513" s="78"/>
      <c r="E513" s="83"/>
    </row>
    <row r="514" spans="2:5" x14ac:dyDescent="0.55000000000000004">
      <c r="D514" s="78"/>
      <c r="E514" s="83"/>
    </row>
    <row r="515" spans="2:5" x14ac:dyDescent="0.55000000000000004">
      <c r="D515" s="78"/>
      <c r="E515" s="83"/>
    </row>
    <row r="516" spans="2:5" x14ac:dyDescent="0.55000000000000004">
      <c r="E516" s="83"/>
    </row>
    <row r="517" spans="2:5" x14ac:dyDescent="0.55000000000000004">
      <c r="D517" s="78"/>
      <c r="E517" s="83"/>
    </row>
    <row r="518" spans="2:5" x14ac:dyDescent="0.55000000000000004">
      <c r="D518" s="78"/>
      <c r="E518" s="83"/>
    </row>
    <row r="519" spans="2:5" x14ac:dyDescent="0.55000000000000004">
      <c r="E519" s="83"/>
    </row>
    <row r="520" spans="2:5" x14ac:dyDescent="0.55000000000000004">
      <c r="D520" s="78"/>
      <c r="E520" s="83"/>
    </row>
    <row r="521" spans="2:5" x14ac:dyDescent="0.55000000000000004">
      <c r="D521" s="78"/>
      <c r="E521" s="83"/>
    </row>
    <row r="522" spans="2:5" x14ac:dyDescent="0.55000000000000004">
      <c r="D522" s="78"/>
      <c r="E522" s="83"/>
    </row>
    <row r="523" spans="2:5" x14ac:dyDescent="0.55000000000000004">
      <c r="D523" s="78"/>
      <c r="E523" s="83"/>
    </row>
    <row r="524" spans="2:5" x14ac:dyDescent="0.55000000000000004">
      <c r="E524" s="83"/>
    </row>
    <row r="525" spans="2:5" x14ac:dyDescent="0.55000000000000004">
      <c r="B525" s="79"/>
      <c r="C525" s="78"/>
      <c r="D525" s="78"/>
      <c r="E525" s="83"/>
    </row>
    <row r="526" spans="2:5" x14ac:dyDescent="0.55000000000000004">
      <c r="E526" s="83"/>
    </row>
    <row r="527" spans="2:5" x14ac:dyDescent="0.55000000000000004">
      <c r="D527" s="78"/>
      <c r="E527" s="83"/>
    </row>
    <row r="528" spans="2:5" x14ac:dyDescent="0.55000000000000004">
      <c r="D528" s="78"/>
      <c r="E528" s="83"/>
    </row>
    <row r="529" spans="2:5" x14ac:dyDescent="0.55000000000000004">
      <c r="E529" s="83"/>
    </row>
    <row r="530" spans="2:5" x14ac:dyDescent="0.55000000000000004">
      <c r="D530" s="78"/>
      <c r="E530" s="83"/>
    </row>
    <row r="531" spans="2:5" x14ac:dyDescent="0.55000000000000004">
      <c r="D531" s="78"/>
      <c r="E531" s="83"/>
    </row>
    <row r="532" spans="2:5" x14ac:dyDescent="0.55000000000000004">
      <c r="E532" s="83"/>
    </row>
    <row r="533" spans="2:5" x14ac:dyDescent="0.55000000000000004">
      <c r="D533" s="78"/>
      <c r="E533" s="83"/>
    </row>
    <row r="534" spans="2:5" x14ac:dyDescent="0.55000000000000004">
      <c r="D534" s="78"/>
      <c r="E534" s="83"/>
    </row>
    <row r="535" spans="2:5" x14ac:dyDescent="0.55000000000000004">
      <c r="E535" s="83"/>
    </row>
    <row r="536" spans="2:5" x14ac:dyDescent="0.55000000000000004">
      <c r="E536" s="83"/>
    </row>
    <row r="537" spans="2:5" x14ac:dyDescent="0.55000000000000004">
      <c r="E537" s="83"/>
    </row>
    <row r="538" spans="2:5" x14ac:dyDescent="0.55000000000000004">
      <c r="E538" s="83"/>
    </row>
    <row r="539" spans="2:5" x14ac:dyDescent="0.55000000000000004">
      <c r="D539" s="78"/>
      <c r="E539" s="83"/>
    </row>
    <row r="540" spans="2:5" x14ac:dyDescent="0.55000000000000004">
      <c r="D540" s="78"/>
      <c r="E540" s="83"/>
    </row>
    <row r="541" spans="2:5" x14ac:dyDescent="0.55000000000000004">
      <c r="E541" s="83"/>
    </row>
    <row r="542" spans="2:5" x14ac:dyDescent="0.55000000000000004">
      <c r="B542" s="76"/>
      <c r="D542" s="78"/>
      <c r="E542" s="83"/>
    </row>
    <row r="543" spans="2:5" x14ac:dyDescent="0.55000000000000004">
      <c r="B543" s="87"/>
      <c r="C543" s="87"/>
      <c r="D543" s="78"/>
      <c r="E543" s="83"/>
    </row>
    <row r="544" spans="2:5" x14ac:dyDescent="0.55000000000000004">
      <c r="E544" s="83"/>
    </row>
    <row r="545" spans="2:5" x14ac:dyDescent="0.55000000000000004">
      <c r="D545" s="78"/>
      <c r="E545" s="83"/>
    </row>
    <row r="546" spans="2:5" x14ac:dyDescent="0.55000000000000004">
      <c r="E546" s="83"/>
    </row>
    <row r="547" spans="2:5" x14ac:dyDescent="0.55000000000000004">
      <c r="E547" s="83"/>
    </row>
    <row r="548" spans="2:5" x14ac:dyDescent="0.55000000000000004">
      <c r="E548" s="83"/>
    </row>
    <row r="549" spans="2:5" x14ac:dyDescent="0.55000000000000004">
      <c r="E549" s="83"/>
    </row>
    <row r="550" spans="2:5" x14ac:dyDescent="0.55000000000000004">
      <c r="D550" s="78"/>
      <c r="E550" s="77"/>
    </row>
    <row r="551" spans="2:5" x14ac:dyDescent="0.55000000000000004">
      <c r="D551" s="78"/>
      <c r="E551" s="83"/>
    </row>
    <row r="552" spans="2:5" x14ac:dyDescent="0.55000000000000004">
      <c r="D552" s="78"/>
      <c r="E552" s="83"/>
    </row>
    <row r="553" spans="2:5" x14ac:dyDescent="0.55000000000000004">
      <c r="B553" s="76"/>
      <c r="D553" s="78"/>
      <c r="E553" s="83"/>
    </row>
    <row r="554" spans="2:5" x14ac:dyDescent="0.55000000000000004">
      <c r="B554" s="87"/>
      <c r="C554" s="87"/>
      <c r="D554" s="78"/>
      <c r="E554" s="83"/>
    </row>
    <row r="555" spans="2:5" x14ac:dyDescent="0.55000000000000004">
      <c r="B555" s="87"/>
      <c r="C555" s="87"/>
      <c r="D555" s="78"/>
      <c r="E555" s="83"/>
    </row>
    <row r="556" spans="2:5" x14ac:dyDescent="0.55000000000000004">
      <c r="B556" s="76"/>
      <c r="D556" s="78"/>
      <c r="E556" s="83"/>
    </row>
    <row r="557" spans="2:5" x14ac:dyDescent="0.55000000000000004">
      <c r="E557" s="83"/>
    </row>
    <row r="558" spans="2:5" x14ac:dyDescent="0.55000000000000004">
      <c r="D558" s="78"/>
      <c r="E558" s="83"/>
    </row>
    <row r="559" spans="2:5" x14ac:dyDescent="0.55000000000000004">
      <c r="D559" s="78"/>
      <c r="E559" s="83"/>
    </row>
    <row r="560" spans="2:5" x14ac:dyDescent="0.55000000000000004">
      <c r="D560" s="78"/>
      <c r="E560" s="83"/>
    </row>
    <row r="561" spans="2:5" x14ac:dyDescent="0.55000000000000004">
      <c r="D561" s="78"/>
      <c r="E561" s="83"/>
    </row>
    <row r="562" spans="2:5" x14ac:dyDescent="0.55000000000000004">
      <c r="D562" s="78"/>
      <c r="E562" s="83"/>
    </row>
    <row r="563" spans="2:5" x14ac:dyDescent="0.55000000000000004">
      <c r="B563" s="87"/>
      <c r="C563" s="87"/>
      <c r="D563" s="78"/>
      <c r="E563" s="96"/>
    </row>
    <row r="564" spans="2:5" x14ac:dyDescent="0.55000000000000004">
      <c r="B564" s="87"/>
      <c r="C564" s="87"/>
      <c r="D564" s="78"/>
      <c r="E564" s="96"/>
    </row>
    <row r="565" spans="2:5" x14ac:dyDescent="0.55000000000000004">
      <c r="B565" s="87"/>
      <c r="C565" s="87"/>
      <c r="D565" s="78"/>
      <c r="E565" s="96"/>
    </row>
    <row r="566" spans="2:5" x14ac:dyDescent="0.55000000000000004">
      <c r="D566" s="78"/>
      <c r="E566" s="96"/>
    </row>
    <row r="567" spans="2:5" x14ac:dyDescent="0.55000000000000004">
      <c r="D567" s="78"/>
      <c r="E567" s="95"/>
    </row>
    <row r="568" spans="2:5" x14ac:dyDescent="0.55000000000000004">
      <c r="E568" s="96"/>
    </row>
    <row r="569" spans="2:5" x14ac:dyDescent="0.55000000000000004">
      <c r="E569" s="96"/>
    </row>
    <row r="570" spans="2:5" x14ac:dyDescent="0.55000000000000004">
      <c r="E570" s="83"/>
    </row>
    <row r="571" spans="2:5" x14ac:dyDescent="0.55000000000000004">
      <c r="E571" s="83"/>
    </row>
    <row r="572" spans="2:5" x14ac:dyDescent="0.55000000000000004">
      <c r="E572" s="83"/>
    </row>
    <row r="573" spans="2:5" x14ac:dyDescent="0.55000000000000004">
      <c r="E573" s="83"/>
    </row>
    <row r="574" spans="2:5" x14ac:dyDescent="0.55000000000000004">
      <c r="E574" s="83"/>
    </row>
    <row r="575" spans="2:5" x14ac:dyDescent="0.55000000000000004">
      <c r="E575" s="83"/>
    </row>
    <row r="576" spans="2:5" x14ac:dyDescent="0.55000000000000004">
      <c r="E576" s="77"/>
    </row>
    <row r="577" spans="2:5" x14ac:dyDescent="0.55000000000000004">
      <c r="E577" s="83"/>
    </row>
    <row r="578" spans="2:5" x14ac:dyDescent="0.55000000000000004">
      <c r="E578" s="83"/>
    </row>
    <row r="579" spans="2:5" x14ac:dyDescent="0.55000000000000004">
      <c r="E579" s="83"/>
    </row>
    <row r="580" spans="2:5" x14ac:dyDescent="0.55000000000000004">
      <c r="B580" s="79"/>
      <c r="C580" s="78"/>
      <c r="D580" s="78"/>
      <c r="E580" s="83"/>
    </row>
    <row r="581" spans="2:5" x14ac:dyDescent="0.55000000000000004">
      <c r="E581" s="83"/>
    </row>
    <row r="582" spans="2:5" x14ac:dyDescent="0.55000000000000004">
      <c r="D582" s="78"/>
      <c r="E582" s="83"/>
    </row>
    <row r="583" spans="2:5" x14ac:dyDescent="0.55000000000000004">
      <c r="D583" s="78"/>
      <c r="E583" s="83"/>
    </row>
    <row r="584" spans="2:5" x14ac:dyDescent="0.55000000000000004">
      <c r="E584" s="83"/>
    </row>
    <row r="585" spans="2:5" x14ac:dyDescent="0.55000000000000004">
      <c r="D585" s="78"/>
      <c r="E585" s="83"/>
    </row>
    <row r="586" spans="2:5" x14ac:dyDescent="0.55000000000000004">
      <c r="D586" s="78"/>
      <c r="E586" s="83"/>
    </row>
    <row r="587" spans="2:5" x14ac:dyDescent="0.55000000000000004">
      <c r="D587" s="78"/>
      <c r="E587" s="83"/>
    </row>
    <row r="588" spans="2:5" x14ac:dyDescent="0.55000000000000004">
      <c r="D588" s="78"/>
      <c r="E588" s="83"/>
    </row>
    <row r="589" spans="2:5" x14ac:dyDescent="0.55000000000000004">
      <c r="D589" s="78"/>
      <c r="E589" s="83"/>
    </row>
    <row r="590" spans="2:5" x14ac:dyDescent="0.55000000000000004">
      <c r="D590" s="78"/>
      <c r="E590" s="83"/>
    </row>
    <row r="591" spans="2:5" x14ac:dyDescent="0.55000000000000004">
      <c r="B591" s="87"/>
      <c r="C591" s="87"/>
      <c r="D591" s="78"/>
      <c r="E591" s="83"/>
    </row>
    <row r="592" spans="2:5" x14ac:dyDescent="0.55000000000000004">
      <c r="B592" s="87"/>
      <c r="C592" s="87"/>
      <c r="D592" s="78"/>
      <c r="E592" s="83"/>
    </row>
    <row r="593" spans="2:5" x14ac:dyDescent="0.55000000000000004">
      <c r="B593" s="76"/>
      <c r="E593" s="83"/>
    </row>
    <row r="594" spans="2:5" x14ac:dyDescent="0.55000000000000004">
      <c r="B594" s="81"/>
      <c r="C594" s="81"/>
      <c r="D594" s="78"/>
      <c r="E594" s="83"/>
    </row>
    <row r="595" spans="2:5" x14ac:dyDescent="0.55000000000000004">
      <c r="B595" s="87"/>
      <c r="C595" s="87"/>
      <c r="D595" s="78"/>
      <c r="E595" s="83"/>
    </row>
    <row r="596" spans="2:5" x14ac:dyDescent="0.55000000000000004">
      <c r="E596" s="83"/>
    </row>
    <row r="597" spans="2:5" x14ac:dyDescent="0.55000000000000004">
      <c r="E597" s="83"/>
    </row>
    <row r="598" spans="2:5" x14ac:dyDescent="0.55000000000000004">
      <c r="E598" s="83"/>
    </row>
    <row r="599" spans="2:5" x14ac:dyDescent="0.55000000000000004">
      <c r="D599" s="78"/>
      <c r="E599" s="83"/>
    </row>
    <row r="600" spans="2:5" x14ac:dyDescent="0.55000000000000004">
      <c r="D600" s="78"/>
      <c r="E600" s="83"/>
    </row>
    <row r="601" spans="2:5" x14ac:dyDescent="0.55000000000000004">
      <c r="D601" s="78"/>
      <c r="E601" s="83"/>
    </row>
    <row r="602" spans="2:5" x14ac:dyDescent="0.55000000000000004">
      <c r="D602" s="78"/>
      <c r="E602" s="83"/>
    </row>
    <row r="603" spans="2:5" x14ac:dyDescent="0.55000000000000004">
      <c r="D603" s="78"/>
      <c r="E603" s="83"/>
    </row>
    <row r="604" spans="2:5" x14ac:dyDescent="0.55000000000000004">
      <c r="D604" s="78"/>
      <c r="E604" s="83"/>
    </row>
    <row r="605" spans="2:5" x14ac:dyDescent="0.55000000000000004">
      <c r="D605" s="78"/>
      <c r="E605" s="83"/>
    </row>
    <row r="606" spans="2:5" x14ac:dyDescent="0.55000000000000004">
      <c r="D606" s="78"/>
      <c r="E606" s="83"/>
    </row>
    <row r="607" spans="2:5" x14ac:dyDescent="0.55000000000000004">
      <c r="E607" s="83"/>
    </row>
    <row r="608" spans="2:5" x14ac:dyDescent="0.55000000000000004">
      <c r="D608" s="78"/>
      <c r="E608" s="83"/>
    </row>
    <row r="609" spans="4:5" x14ac:dyDescent="0.55000000000000004">
      <c r="E609" s="83"/>
    </row>
    <row r="610" spans="4:5" x14ac:dyDescent="0.55000000000000004">
      <c r="D610" s="78"/>
      <c r="E610" s="83"/>
    </row>
    <row r="611" spans="4:5" x14ac:dyDescent="0.55000000000000004">
      <c r="E611" s="83"/>
    </row>
    <row r="612" spans="4:5" x14ac:dyDescent="0.55000000000000004">
      <c r="D612" s="78"/>
      <c r="E612" s="83"/>
    </row>
    <row r="613" spans="4:5" x14ac:dyDescent="0.55000000000000004">
      <c r="E613" s="83"/>
    </row>
    <row r="614" spans="4:5" x14ac:dyDescent="0.55000000000000004">
      <c r="D614" s="78"/>
      <c r="E614" s="83"/>
    </row>
    <row r="615" spans="4:5" x14ac:dyDescent="0.55000000000000004">
      <c r="E615" s="83"/>
    </row>
    <row r="616" spans="4:5" x14ac:dyDescent="0.55000000000000004">
      <c r="D616" s="78"/>
      <c r="E616" s="83"/>
    </row>
    <row r="617" spans="4:5" x14ac:dyDescent="0.55000000000000004">
      <c r="E617" s="83"/>
    </row>
    <row r="618" spans="4:5" x14ac:dyDescent="0.55000000000000004">
      <c r="D618" s="78"/>
      <c r="E618" s="83"/>
    </row>
    <row r="619" spans="4:5" x14ac:dyDescent="0.55000000000000004">
      <c r="E619" s="83"/>
    </row>
    <row r="620" spans="4:5" x14ac:dyDescent="0.55000000000000004">
      <c r="D620" s="78"/>
      <c r="E620" s="83"/>
    </row>
    <row r="621" spans="4:5" x14ac:dyDescent="0.55000000000000004">
      <c r="D621" s="78"/>
      <c r="E621" s="83"/>
    </row>
    <row r="622" spans="4:5" x14ac:dyDescent="0.55000000000000004">
      <c r="E622" s="83"/>
    </row>
    <row r="623" spans="4:5" x14ac:dyDescent="0.55000000000000004">
      <c r="E623" s="83"/>
    </row>
    <row r="624" spans="4:5" x14ac:dyDescent="0.55000000000000004">
      <c r="E624" s="83"/>
    </row>
    <row r="625" spans="2:5" x14ac:dyDescent="0.55000000000000004">
      <c r="D625" s="78"/>
      <c r="E625" s="77"/>
    </row>
    <row r="626" spans="2:5" x14ac:dyDescent="0.55000000000000004">
      <c r="D626" s="78"/>
      <c r="E626" s="83"/>
    </row>
    <row r="627" spans="2:5" x14ac:dyDescent="0.55000000000000004">
      <c r="D627" s="78"/>
      <c r="E627" s="83"/>
    </row>
    <row r="628" spans="2:5" x14ac:dyDescent="0.55000000000000004">
      <c r="D628" s="78"/>
      <c r="E628" s="83"/>
    </row>
    <row r="629" spans="2:5" x14ac:dyDescent="0.55000000000000004">
      <c r="D629" s="78"/>
      <c r="E629" s="83"/>
    </row>
    <row r="630" spans="2:5" x14ac:dyDescent="0.55000000000000004">
      <c r="D630" s="78"/>
      <c r="E630" s="83"/>
    </row>
    <row r="631" spans="2:5" x14ac:dyDescent="0.55000000000000004">
      <c r="D631" s="78"/>
      <c r="E631" s="83"/>
    </row>
    <row r="632" spans="2:5" x14ac:dyDescent="0.55000000000000004">
      <c r="E632" s="83"/>
    </row>
    <row r="633" spans="2:5" x14ac:dyDescent="0.55000000000000004">
      <c r="E633" s="83"/>
    </row>
    <row r="634" spans="2:5" x14ac:dyDescent="0.55000000000000004">
      <c r="E634" s="83"/>
    </row>
    <row r="635" spans="2:5" x14ac:dyDescent="0.55000000000000004">
      <c r="B635" s="79"/>
      <c r="C635" s="78"/>
      <c r="D635" s="78"/>
      <c r="E635" s="83"/>
    </row>
    <row r="636" spans="2:5" x14ac:dyDescent="0.55000000000000004">
      <c r="D636" s="78"/>
      <c r="E636" s="83"/>
    </row>
    <row r="637" spans="2:5" x14ac:dyDescent="0.55000000000000004">
      <c r="E637" s="83"/>
    </row>
    <row r="638" spans="2:5" x14ac:dyDescent="0.55000000000000004">
      <c r="E638" s="83"/>
    </row>
    <row r="639" spans="2:5" x14ac:dyDescent="0.55000000000000004">
      <c r="E639" s="83"/>
    </row>
    <row r="640" spans="2:5" x14ac:dyDescent="0.55000000000000004">
      <c r="E640" s="83"/>
    </row>
    <row r="641" spans="2:5" x14ac:dyDescent="0.55000000000000004">
      <c r="E641" s="83"/>
    </row>
    <row r="642" spans="2:5" x14ac:dyDescent="0.55000000000000004">
      <c r="E642" s="83"/>
    </row>
    <row r="643" spans="2:5" x14ac:dyDescent="0.55000000000000004">
      <c r="E643" s="83"/>
    </row>
    <row r="644" spans="2:5" x14ac:dyDescent="0.55000000000000004">
      <c r="E644" s="83"/>
    </row>
    <row r="645" spans="2:5" x14ac:dyDescent="0.55000000000000004">
      <c r="E645" s="83"/>
    </row>
    <row r="646" spans="2:5" x14ac:dyDescent="0.55000000000000004">
      <c r="E646" s="83"/>
    </row>
    <row r="647" spans="2:5" x14ac:dyDescent="0.55000000000000004">
      <c r="E647" s="83"/>
    </row>
    <row r="648" spans="2:5" x14ac:dyDescent="0.55000000000000004">
      <c r="B648" s="98"/>
      <c r="C648" s="99"/>
      <c r="E648" s="83"/>
    </row>
    <row r="649" spans="2:5" x14ac:dyDescent="0.55000000000000004">
      <c r="E649" s="83"/>
    </row>
    <row r="650" spans="2:5" x14ac:dyDescent="0.55000000000000004">
      <c r="E650" s="83"/>
    </row>
    <row r="651" spans="2:5" x14ac:dyDescent="0.55000000000000004">
      <c r="E651" s="83"/>
    </row>
    <row r="652" spans="2:5" x14ac:dyDescent="0.55000000000000004">
      <c r="E652" s="83"/>
    </row>
    <row r="653" spans="2:5" x14ac:dyDescent="0.55000000000000004">
      <c r="E653" s="83"/>
    </row>
    <row r="654" spans="2:5" x14ac:dyDescent="0.55000000000000004">
      <c r="E654" s="83"/>
    </row>
    <row r="655" spans="2:5" x14ac:dyDescent="0.55000000000000004">
      <c r="E655" s="83"/>
    </row>
    <row r="656" spans="2:5" x14ac:dyDescent="0.55000000000000004">
      <c r="E656" s="83"/>
    </row>
    <row r="657" spans="5:5" x14ac:dyDescent="0.55000000000000004">
      <c r="E657" s="83"/>
    </row>
    <row r="658" spans="5:5" x14ac:dyDescent="0.55000000000000004">
      <c r="E658" s="83"/>
    </row>
    <row r="659" spans="5:5" x14ac:dyDescent="0.55000000000000004">
      <c r="E659" s="83"/>
    </row>
    <row r="660" spans="5:5" x14ac:dyDescent="0.55000000000000004">
      <c r="E660" s="83"/>
    </row>
    <row r="661" spans="5:5" x14ac:dyDescent="0.55000000000000004">
      <c r="E661" s="83"/>
    </row>
    <row r="662" spans="5:5" x14ac:dyDescent="0.55000000000000004">
      <c r="E662" s="83"/>
    </row>
    <row r="663" spans="5:5" x14ac:dyDescent="0.55000000000000004">
      <c r="E663" s="83"/>
    </row>
    <row r="664" spans="5:5" x14ac:dyDescent="0.55000000000000004">
      <c r="E664" s="83"/>
    </row>
    <row r="665" spans="5:5" x14ac:dyDescent="0.55000000000000004">
      <c r="E665" s="83"/>
    </row>
    <row r="666" spans="5:5" x14ac:dyDescent="0.55000000000000004">
      <c r="E666" s="83"/>
    </row>
    <row r="667" spans="5:5" x14ac:dyDescent="0.55000000000000004">
      <c r="E667" s="83"/>
    </row>
    <row r="668" spans="5:5" x14ac:dyDescent="0.55000000000000004">
      <c r="E668" s="83"/>
    </row>
    <row r="669" spans="5:5" x14ac:dyDescent="0.55000000000000004">
      <c r="E669" s="83"/>
    </row>
    <row r="670" spans="5:5" x14ac:dyDescent="0.55000000000000004">
      <c r="E670" s="83"/>
    </row>
    <row r="671" spans="5:5" x14ac:dyDescent="0.55000000000000004">
      <c r="E671" s="83"/>
    </row>
    <row r="672" spans="5:5" x14ac:dyDescent="0.55000000000000004">
      <c r="E672" s="83"/>
    </row>
    <row r="673" spans="5:5" x14ac:dyDescent="0.55000000000000004">
      <c r="E673" s="83"/>
    </row>
    <row r="674" spans="5:5" x14ac:dyDescent="0.55000000000000004">
      <c r="E674" s="83"/>
    </row>
    <row r="675" spans="5:5" x14ac:dyDescent="0.55000000000000004">
      <c r="E675" s="83"/>
    </row>
    <row r="676" spans="5:5" x14ac:dyDescent="0.55000000000000004">
      <c r="E676" s="83"/>
    </row>
    <row r="677" spans="5:5" x14ac:dyDescent="0.55000000000000004">
      <c r="E677" s="83"/>
    </row>
    <row r="678" spans="5:5" x14ac:dyDescent="0.55000000000000004">
      <c r="E678" s="83"/>
    </row>
    <row r="679" spans="5:5" x14ac:dyDescent="0.55000000000000004">
      <c r="E679" s="83"/>
    </row>
    <row r="680" spans="5:5" x14ac:dyDescent="0.55000000000000004">
      <c r="E680" s="83"/>
    </row>
    <row r="681" spans="5:5" x14ac:dyDescent="0.55000000000000004">
      <c r="E681" s="83"/>
    </row>
    <row r="682" spans="5:5" x14ac:dyDescent="0.55000000000000004">
      <c r="E682" s="83"/>
    </row>
    <row r="683" spans="5:5" x14ac:dyDescent="0.55000000000000004">
      <c r="E683" s="83"/>
    </row>
    <row r="684" spans="5:5" x14ac:dyDescent="0.55000000000000004">
      <c r="E684" s="83"/>
    </row>
    <row r="685" spans="5:5" x14ac:dyDescent="0.55000000000000004">
      <c r="E685" s="83"/>
    </row>
    <row r="686" spans="5:5" x14ac:dyDescent="0.55000000000000004">
      <c r="E686" s="83"/>
    </row>
    <row r="687" spans="5:5" x14ac:dyDescent="0.55000000000000004">
      <c r="E687" s="83"/>
    </row>
    <row r="690" spans="5:5" x14ac:dyDescent="0.55000000000000004">
      <c r="E690" s="83"/>
    </row>
    <row r="691" spans="5:5" x14ac:dyDescent="0.55000000000000004">
      <c r="E691" s="83"/>
    </row>
    <row r="692" spans="5:5" x14ac:dyDescent="0.55000000000000004">
      <c r="E692" s="83"/>
    </row>
    <row r="693" spans="5:5" x14ac:dyDescent="0.55000000000000004">
      <c r="E693" s="83"/>
    </row>
    <row r="694" spans="5:5" x14ac:dyDescent="0.55000000000000004">
      <c r="E694" s="83"/>
    </row>
    <row r="695" spans="5:5" x14ac:dyDescent="0.55000000000000004">
      <c r="E695" s="83"/>
    </row>
    <row r="696" spans="5:5" x14ac:dyDescent="0.55000000000000004">
      <c r="E696" s="83"/>
    </row>
    <row r="697" spans="5:5" x14ac:dyDescent="0.55000000000000004">
      <c r="E697" s="83"/>
    </row>
    <row r="698" spans="5:5" x14ac:dyDescent="0.55000000000000004">
      <c r="E698" s="83"/>
    </row>
    <row r="699" spans="5:5" x14ac:dyDescent="0.55000000000000004">
      <c r="E699" s="83"/>
    </row>
    <row r="700" spans="5:5" x14ac:dyDescent="0.55000000000000004">
      <c r="E700" s="83"/>
    </row>
    <row r="701" spans="5:5" x14ac:dyDescent="0.55000000000000004">
      <c r="E701" s="83"/>
    </row>
    <row r="702" spans="5:5" x14ac:dyDescent="0.55000000000000004">
      <c r="E702" s="83"/>
    </row>
    <row r="703" spans="5:5" x14ac:dyDescent="0.55000000000000004">
      <c r="E703" s="83"/>
    </row>
    <row r="704" spans="5:5" x14ac:dyDescent="0.55000000000000004">
      <c r="E704" s="83"/>
    </row>
    <row r="705" spans="5:5" x14ac:dyDescent="0.55000000000000004">
      <c r="E705" s="83"/>
    </row>
    <row r="706" spans="5:5" x14ac:dyDescent="0.55000000000000004">
      <c r="E706" s="83"/>
    </row>
    <row r="707" spans="5:5" x14ac:dyDescent="0.55000000000000004">
      <c r="E707" s="83"/>
    </row>
    <row r="708" spans="5:5" x14ac:dyDescent="0.55000000000000004">
      <c r="E708" s="83"/>
    </row>
    <row r="709" spans="5:5" x14ac:dyDescent="0.55000000000000004">
      <c r="E709" s="83"/>
    </row>
    <row r="710" spans="5:5" x14ac:dyDescent="0.55000000000000004">
      <c r="E710" s="83"/>
    </row>
    <row r="711" spans="5:5" x14ac:dyDescent="0.55000000000000004">
      <c r="E711" s="83"/>
    </row>
    <row r="712" spans="5:5" x14ac:dyDescent="0.55000000000000004">
      <c r="E712" s="83"/>
    </row>
    <row r="713" spans="5:5" x14ac:dyDescent="0.55000000000000004">
      <c r="E713" s="83"/>
    </row>
    <row r="714" spans="5:5" x14ac:dyDescent="0.55000000000000004">
      <c r="E714" s="83"/>
    </row>
    <row r="715" spans="5:5" x14ac:dyDescent="0.55000000000000004">
      <c r="E715" s="83"/>
    </row>
    <row r="716" spans="5:5" x14ac:dyDescent="0.55000000000000004">
      <c r="E716" s="83"/>
    </row>
    <row r="717" spans="5:5" x14ac:dyDescent="0.55000000000000004">
      <c r="E717" s="83"/>
    </row>
    <row r="718" spans="5:5" x14ac:dyDescent="0.55000000000000004">
      <c r="E718" s="83"/>
    </row>
    <row r="719" spans="5:5" x14ac:dyDescent="0.55000000000000004">
      <c r="E719" s="83"/>
    </row>
    <row r="720" spans="5:5" x14ac:dyDescent="0.55000000000000004">
      <c r="E720" s="83"/>
    </row>
    <row r="721" spans="5:5" x14ac:dyDescent="0.55000000000000004">
      <c r="E721" s="83"/>
    </row>
    <row r="722" spans="5:5" x14ac:dyDescent="0.55000000000000004">
      <c r="E722" s="83"/>
    </row>
    <row r="725" spans="5:5" x14ac:dyDescent="0.55000000000000004">
      <c r="E725" s="83"/>
    </row>
    <row r="726" spans="5:5" x14ac:dyDescent="0.55000000000000004">
      <c r="E726" s="83"/>
    </row>
    <row r="727" spans="5:5" x14ac:dyDescent="0.55000000000000004">
      <c r="E727" s="83"/>
    </row>
    <row r="728" spans="5:5" x14ac:dyDescent="0.55000000000000004">
      <c r="E728" s="83"/>
    </row>
    <row r="729" spans="5:5" x14ac:dyDescent="0.55000000000000004">
      <c r="E729" s="83"/>
    </row>
    <row r="730" spans="5:5" x14ac:dyDescent="0.55000000000000004">
      <c r="E730" s="83"/>
    </row>
    <row r="731" spans="5:5" x14ac:dyDescent="0.55000000000000004">
      <c r="E731" s="83"/>
    </row>
    <row r="732" spans="5:5" x14ac:dyDescent="0.55000000000000004">
      <c r="E732" s="83"/>
    </row>
    <row r="736" spans="5:5" x14ac:dyDescent="0.55000000000000004">
      <c r="E736" s="83"/>
    </row>
    <row r="737" spans="5:5" x14ac:dyDescent="0.55000000000000004">
      <c r="E737" s="83"/>
    </row>
    <row r="738" spans="5:5" x14ac:dyDescent="0.55000000000000004">
      <c r="E738" s="83"/>
    </row>
    <row r="739" spans="5:5" x14ac:dyDescent="0.55000000000000004">
      <c r="E739" s="83"/>
    </row>
    <row r="740" spans="5:5" x14ac:dyDescent="0.55000000000000004">
      <c r="E740" s="83"/>
    </row>
    <row r="741" spans="5:5" x14ac:dyDescent="0.55000000000000004">
      <c r="E741" s="83"/>
    </row>
    <row r="742" spans="5:5" x14ac:dyDescent="0.55000000000000004">
      <c r="E742" s="83"/>
    </row>
    <row r="743" spans="5:5" x14ac:dyDescent="0.55000000000000004">
      <c r="E743" s="83"/>
    </row>
    <row r="744" spans="5:5" x14ac:dyDescent="0.55000000000000004">
      <c r="E744" s="83"/>
    </row>
    <row r="745" spans="5:5" x14ac:dyDescent="0.55000000000000004">
      <c r="E745" s="83"/>
    </row>
    <row r="746" spans="5:5" x14ac:dyDescent="0.55000000000000004">
      <c r="E746" s="83"/>
    </row>
    <row r="747" spans="5:5" x14ac:dyDescent="0.55000000000000004">
      <c r="E747" s="83"/>
    </row>
    <row r="748" spans="5:5" x14ac:dyDescent="0.55000000000000004">
      <c r="E748" s="83"/>
    </row>
    <row r="749" spans="5:5" x14ac:dyDescent="0.55000000000000004">
      <c r="E749" s="83"/>
    </row>
    <row r="750" spans="5:5" x14ac:dyDescent="0.55000000000000004">
      <c r="E750" s="83"/>
    </row>
    <row r="751" spans="5:5" x14ac:dyDescent="0.55000000000000004">
      <c r="E751" s="83"/>
    </row>
    <row r="752" spans="5:5" x14ac:dyDescent="0.55000000000000004">
      <c r="E752" s="83"/>
    </row>
    <row r="753" spans="5:5" x14ac:dyDescent="0.55000000000000004">
      <c r="E753" s="83"/>
    </row>
    <row r="754" spans="5:5" x14ac:dyDescent="0.55000000000000004">
      <c r="E754" s="83"/>
    </row>
    <row r="755" spans="5:5" x14ac:dyDescent="0.55000000000000004">
      <c r="E755" s="83"/>
    </row>
    <row r="757" spans="5:5" x14ac:dyDescent="0.55000000000000004">
      <c r="E757" s="83"/>
    </row>
    <row r="758" spans="5:5" x14ac:dyDescent="0.55000000000000004">
      <c r="E758" s="83"/>
    </row>
    <row r="759" spans="5:5" x14ac:dyDescent="0.55000000000000004">
      <c r="E759" s="83"/>
    </row>
    <row r="760" spans="5:5" x14ac:dyDescent="0.55000000000000004">
      <c r="E760" s="83"/>
    </row>
    <row r="761" spans="5:5" x14ac:dyDescent="0.55000000000000004">
      <c r="E761" s="83"/>
    </row>
    <row r="762" spans="5:5" x14ac:dyDescent="0.55000000000000004">
      <c r="E762" s="83"/>
    </row>
    <row r="763" spans="5:5" x14ac:dyDescent="0.55000000000000004">
      <c r="E763" s="83"/>
    </row>
    <row r="764" spans="5:5" x14ac:dyDescent="0.55000000000000004">
      <c r="E764" s="83"/>
    </row>
    <row r="765" spans="5:5" x14ac:dyDescent="0.55000000000000004">
      <c r="E765" s="83"/>
    </row>
    <row r="766" spans="5:5" x14ac:dyDescent="0.55000000000000004">
      <c r="E766" s="83"/>
    </row>
    <row r="767" spans="5:5" x14ac:dyDescent="0.55000000000000004">
      <c r="E767" s="83"/>
    </row>
    <row r="768" spans="5:5" x14ac:dyDescent="0.55000000000000004">
      <c r="E768" s="83"/>
    </row>
    <row r="769" spans="5:5" x14ac:dyDescent="0.55000000000000004">
      <c r="E769" s="83"/>
    </row>
    <row r="770" spans="5:5" x14ac:dyDescent="0.55000000000000004">
      <c r="E770" s="83"/>
    </row>
    <row r="771" spans="5:5" x14ac:dyDescent="0.55000000000000004">
      <c r="E771" s="83"/>
    </row>
    <row r="772" spans="5:5" x14ac:dyDescent="0.55000000000000004">
      <c r="E772" s="83"/>
    </row>
    <row r="773" spans="5:5" x14ac:dyDescent="0.55000000000000004">
      <c r="E773" s="83"/>
    </row>
    <row r="774" spans="5:5" x14ac:dyDescent="0.55000000000000004">
      <c r="E774" s="83"/>
    </row>
    <row r="775" spans="5:5" x14ac:dyDescent="0.55000000000000004">
      <c r="E775" s="83"/>
    </row>
    <row r="776" spans="5:5" x14ac:dyDescent="0.55000000000000004">
      <c r="E776" s="83"/>
    </row>
    <row r="777" spans="5:5" x14ac:dyDescent="0.55000000000000004">
      <c r="E777" s="83"/>
    </row>
    <row r="778" spans="5:5" x14ac:dyDescent="0.55000000000000004">
      <c r="E778" s="83"/>
    </row>
    <row r="779" spans="5:5" x14ac:dyDescent="0.55000000000000004">
      <c r="E779" s="83"/>
    </row>
    <row r="780" spans="5:5" x14ac:dyDescent="0.55000000000000004">
      <c r="E780" s="83"/>
    </row>
    <row r="781" spans="5:5" x14ac:dyDescent="0.55000000000000004">
      <c r="E781" s="83"/>
    </row>
    <row r="782" spans="5:5" x14ac:dyDescent="0.55000000000000004">
      <c r="E782" s="83"/>
    </row>
    <row r="783" spans="5:5" x14ac:dyDescent="0.55000000000000004">
      <c r="E783" s="83"/>
    </row>
    <row r="784" spans="5:5" x14ac:dyDescent="0.55000000000000004">
      <c r="E784" s="83"/>
    </row>
    <row r="785" spans="5:5" x14ac:dyDescent="0.55000000000000004">
      <c r="E785" s="83"/>
    </row>
    <row r="786" spans="5:5" x14ac:dyDescent="0.55000000000000004">
      <c r="E786" s="83"/>
    </row>
    <row r="787" spans="5:5" x14ac:dyDescent="0.55000000000000004">
      <c r="E787" s="83"/>
    </row>
    <row r="788" spans="5:5" x14ac:dyDescent="0.55000000000000004">
      <c r="E788" s="83"/>
    </row>
    <row r="789" spans="5:5" x14ac:dyDescent="0.55000000000000004">
      <c r="E789" s="83"/>
    </row>
    <row r="790" spans="5:5" x14ac:dyDescent="0.55000000000000004">
      <c r="E790" s="83"/>
    </row>
    <row r="791" spans="5:5" x14ac:dyDescent="0.55000000000000004">
      <c r="E791" s="83"/>
    </row>
    <row r="792" spans="5:5" x14ac:dyDescent="0.55000000000000004">
      <c r="E792" s="83"/>
    </row>
    <row r="793" spans="5:5" x14ac:dyDescent="0.55000000000000004">
      <c r="E793" s="83"/>
    </row>
    <row r="794" spans="5:5" x14ac:dyDescent="0.55000000000000004">
      <c r="E794" s="83"/>
    </row>
    <row r="795" spans="5:5" x14ac:dyDescent="0.55000000000000004">
      <c r="E795" s="83"/>
    </row>
    <row r="796" spans="5:5" x14ac:dyDescent="0.55000000000000004">
      <c r="E796" s="83"/>
    </row>
    <row r="797" spans="5:5" x14ac:dyDescent="0.55000000000000004">
      <c r="E797" s="83"/>
    </row>
    <row r="798" spans="5:5" x14ac:dyDescent="0.55000000000000004">
      <c r="E798" s="83"/>
    </row>
    <row r="799" spans="5:5" x14ac:dyDescent="0.55000000000000004">
      <c r="E799" s="83"/>
    </row>
    <row r="800" spans="5:5" x14ac:dyDescent="0.55000000000000004">
      <c r="E800" s="83"/>
    </row>
    <row r="801" spans="5:5" x14ac:dyDescent="0.55000000000000004">
      <c r="E801" s="83"/>
    </row>
    <row r="802" spans="5:5" x14ac:dyDescent="0.55000000000000004">
      <c r="E802" s="83"/>
    </row>
    <row r="803" spans="5:5" x14ac:dyDescent="0.55000000000000004">
      <c r="E803" s="83"/>
    </row>
    <row r="804" spans="5:5" x14ac:dyDescent="0.55000000000000004">
      <c r="E804" s="83"/>
    </row>
    <row r="805" spans="5:5" x14ac:dyDescent="0.55000000000000004">
      <c r="E805" s="83"/>
    </row>
    <row r="806" spans="5:5" x14ac:dyDescent="0.55000000000000004">
      <c r="E806" s="83"/>
    </row>
    <row r="807" spans="5:5" x14ac:dyDescent="0.55000000000000004">
      <c r="E807" s="83"/>
    </row>
    <row r="808" spans="5:5" x14ac:dyDescent="0.55000000000000004">
      <c r="E808" s="83"/>
    </row>
    <row r="809" spans="5:5" x14ac:dyDescent="0.55000000000000004">
      <c r="E809" s="83"/>
    </row>
    <row r="810" spans="5:5" x14ac:dyDescent="0.55000000000000004">
      <c r="E810" s="83"/>
    </row>
    <row r="811" spans="5:5" x14ac:dyDescent="0.55000000000000004">
      <c r="E811" s="83"/>
    </row>
    <row r="812" spans="5:5" x14ac:dyDescent="0.55000000000000004">
      <c r="E812" s="83"/>
    </row>
    <row r="813" spans="5:5" x14ac:dyDescent="0.55000000000000004">
      <c r="E813" s="83"/>
    </row>
    <row r="814" spans="5:5" x14ac:dyDescent="0.55000000000000004">
      <c r="E814" s="83"/>
    </row>
    <row r="815" spans="5:5" x14ac:dyDescent="0.55000000000000004">
      <c r="E815" s="83"/>
    </row>
    <row r="816" spans="5:5" x14ac:dyDescent="0.55000000000000004">
      <c r="E816" s="83"/>
    </row>
    <row r="817" spans="5:5" x14ac:dyDescent="0.55000000000000004">
      <c r="E817" s="83"/>
    </row>
    <row r="818" spans="5:5" x14ac:dyDescent="0.55000000000000004">
      <c r="E818" s="83"/>
    </row>
    <row r="819" spans="5:5" x14ac:dyDescent="0.55000000000000004">
      <c r="E819" s="83"/>
    </row>
    <row r="820" spans="5:5" x14ac:dyDescent="0.55000000000000004">
      <c r="E820" s="83"/>
    </row>
    <row r="821" spans="5:5" x14ac:dyDescent="0.55000000000000004">
      <c r="E821" s="83"/>
    </row>
    <row r="822" spans="5:5" x14ac:dyDescent="0.55000000000000004">
      <c r="E822" s="83"/>
    </row>
    <row r="823" spans="5:5" x14ac:dyDescent="0.55000000000000004">
      <c r="E823" s="83"/>
    </row>
    <row r="824" spans="5:5" x14ac:dyDescent="0.55000000000000004">
      <c r="E824" s="83"/>
    </row>
    <row r="825" spans="5:5" x14ac:dyDescent="0.55000000000000004">
      <c r="E825" s="83"/>
    </row>
    <row r="826" spans="5:5" x14ac:dyDescent="0.55000000000000004">
      <c r="E826" s="83"/>
    </row>
    <row r="827" spans="5:5" x14ac:dyDescent="0.55000000000000004">
      <c r="E827" s="83"/>
    </row>
    <row r="828" spans="5:5" x14ac:dyDescent="0.55000000000000004">
      <c r="E828" s="83"/>
    </row>
    <row r="829" spans="5:5" x14ac:dyDescent="0.55000000000000004">
      <c r="E829" s="83"/>
    </row>
    <row r="830" spans="5:5" x14ac:dyDescent="0.55000000000000004">
      <c r="E830" s="83"/>
    </row>
    <row r="831" spans="5:5" x14ac:dyDescent="0.55000000000000004">
      <c r="E831" s="83"/>
    </row>
    <row r="832" spans="5:5" x14ac:dyDescent="0.55000000000000004">
      <c r="E832" s="83"/>
    </row>
    <row r="833" spans="5:5" x14ac:dyDescent="0.55000000000000004">
      <c r="E833" s="83"/>
    </row>
    <row r="834" spans="5:5" x14ac:dyDescent="0.55000000000000004">
      <c r="E834" s="83"/>
    </row>
    <row r="835" spans="5:5" x14ac:dyDescent="0.55000000000000004">
      <c r="E835" s="83"/>
    </row>
    <row r="836" spans="5:5" x14ac:dyDescent="0.55000000000000004">
      <c r="E836" s="83"/>
    </row>
    <row r="837" spans="5:5" x14ac:dyDescent="0.55000000000000004">
      <c r="E837" s="83"/>
    </row>
    <row r="838" spans="5:5" x14ac:dyDescent="0.55000000000000004">
      <c r="E838" s="83"/>
    </row>
    <row r="839" spans="5:5" x14ac:dyDescent="0.55000000000000004">
      <c r="E839" s="83"/>
    </row>
    <row r="840" spans="5:5" x14ac:dyDescent="0.55000000000000004">
      <c r="E840" s="83"/>
    </row>
    <row r="841" spans="5:5" x14ac:dyDescent="0.55000000000000004">
      <c r="E841" s="83"/>
    </row>
    <row r="842" spans="5:5" x14ac:dyDescent="0.55000000000000004">
      <c r="E842" s="83"/>
    </row>
    <row r="843" spans="5:5" x14ac:dyDescent="0.55000000000000004">
      <c r="E843" s="83"/>
    </row>
    <row r="844" spans="5:5" x14ac:dyDescent="0.55000000000000004">
      <c r="E844" s="83"/>
    </row>
    <row r="845" spans="5:5" x14ac:dyDescent="0.55000000000000004">
      <c r="E845" s="83"/>
    </row>
    <row r="846" spans="5:5" x14ac:dyDescent="0.55000000000000004">
      <c r="E846" s="83"/>
    </row>
    <row r="847" spans="5:5" x14ac:dyDescent="0.55000000000000004">
      <c r="E847" s="83"/>
    </row>
    <row r="848" spans="5:5" x14ac:dyDescent="0.55000000000000004">
      <c r="E848" s="83"/>
    </row>
    <row r="849" spans="5:5" x14ac:dyDescent="0.55000000000000004">
      <c r="E849" s="83"/>
    </row>
    <row r="850" spans="5:5" x14ac:dyDescent="0.55000000000000004">
      <c r="E850" s="83"/>
    </row>
    <row r="851" spans="5:5" x14ac:dyDescent="0.55000000000000004">
      <c r="E851" s="83"/>
    </row>
    <row r="852" spans="5:5" x14ac:dyDescent="0.55000000000000004">
      <c r="E852" s="83"/>
    </row>
    <row r="853" spans="5:5" x14ac:dyDescent="0.55000000000000004">
      <c r="E853" s="83"/>
    </row>
    <row r="854" spans="5:5" x14ac:dyDescent="0.55000000000000004">
      <c r="E854" s="83"/>
    </row>
    <row r="855" spans="5:5" x14ac:dyDescent="0.55000000000000004">
      <c r="E855" s="83"/>
    </row>
    <row r="856" spans="5:5" x14ac:dyDescent="0.55000000000000004">
      <c r="E856" s="83"/>
    </row>
    <row r="857" spans="5:5" x14ac:dyDescent="0.55000000000000004">
      <c r="E857" s="83"/>
    </row>
    <row r="858" spans="5:5" x14ac:dyDescent="0.55000000000000004">
      <c r="E858" s="83"/>
    </row>
    <row r="859" spans="5:5" x14ac:dyDescent="0.55000000000000004">
      <c r="E859" s="83"/>
    </row>
    <row r="860" spans="5:5" x14ac:dyDescent="0.55000000000000004">
      <c r="E860" s="83"/>
    </row>
    <row r="861" spans="5:5" x14ac:dyDescent="0.55000000000000004">
      <c r="E861" s="83"/>
    </row>
    <row r="862" spans="5:5" x14ac:dyDescent="0.55000000000000004">
      <c r="E862" s="83"/>
    </row>
    <row r="863" spans="5:5" x14ac:dyDescent="0.55000000000000004">
      <c r="E863" s="83"/>
    </row>
    <row r="864" spans="5:5" x14ac:dyDescent="0.55000000000000004">
      <c r="E864" s="83"/>
    </row>
    <row r="865" spans="5:5" x14ac:dyDescent="0.55000000000000004">
      <c r="E865" s="83"/>
    </row>
    <row r="866" spans="5:5" x14ac:dyDescent="0.55000000000000004">
      <c r="E866" s="83"/>
    </row>
    <row r="867" spans="5:5" x14ac:dyDescent="0.55000000000000004">
      <c r="E867" s="83"/>
    </row>
    <row r="868" spans="5:5" x14ac:dyDescent="0.55000000000000004">
      <c r="E868" s="83"/>
    </row>
    <row r="869" spans="5:5" x14ac:dyDescent="0.55000000000000004">
      <c r="E869" s="83"/>
    </row>
    <row r="870" spans="5:5" x14ac:dyDescent="0.55000000000000004">
      <c r="E870" s="83"/>
    </row>
    <row r="871" spans="5:5" x14ac:dyDescent="0.55000000000000004">
      <c r="E871" s="83"/>
    </row>
    <row r="872" spans="5:5" x14ac:dyDescent="0.55000000000000004">
      <c r="E872" s="83"/>
    </row>
    <row r="873" spans="5:5" x14ac:dyDescent="0.55000000000000004">
      <c r="E873" s="83"/>
    </row>
    <row r="874" spans="5:5" x14ac:dyDescent="0.55000000000000004">
      <c r="E874" s="83"/>
    </row>
    <row r="875" spans="5:5" x14ac:dyDescent="0.55000000000000004">
      <c r="E875" s="83"/>
    </row>
    <row r="876" spans="5:5" x14ac:dyDescent="0.55000000000000004">
      <c r="E876" s="83"/>
    </row>
    <row r="877" spans="5:5" x14ac:dyDescent="0.55000000000000004">
      <c r="E877" s="83"/>
    </row>
    <row r="878" spans="5:5" x14ac:dyDescent="0.55000000000000004">
      <c r="E878" s="83"/>
    </row>
    <row r="879" spans="5:5" x14ac:dyDescent="0.55000000000000004">
      <c r="E879" s="83"/>
    </row>
    <row r="880" spans="5:5" x14ac:dyDescent="0.55000000000000004">
      <c r="E880" s="83"/>
    </row>
    <row r="881" spans="5:5" x14ac:dyDescent="0.55000000000000004">
      <c r="E881" s="83"/>
    </row>
    <row r="882" spans="5:5" x14ac:dyDescent="0.55000000000000004">
      <c r="E882" s="83"/>
    </row>
    <row r="883" spans="5:5" x14ac:dyDescent="0.55000000000000004">
      <c r="E883" s="83"/>
    </row>
    <row r="884" spans="5:5" x14ac:dyDescent="0.55000000000000004">
      <c r="E884" s="83"/>
    </row>
    <row r="885" spans="5:5" x14ac:dyDescent="0.55000000000000004">
      <c r="E885" s="83"/>
    </row>
    <row r="886" spans="5:5" x14ac:dyDescent="0.55000000000000004">
      <c r="E886" s="83"/>
    </row>
    <row r="887" spans="5:5" x14ac:dyDescent="0.55000000000000004">
      <c r="E887" s="83"/>
    </row>
    <row r="888" spans="5:5" x14ac:dyDescent="0.55000000000000004">
      <c r="E888" s="83"/>
    </row>
    <row r="889" spans="5:5" x14ac:dyDescent="0.55000000000000004">
      <c r="E889" s="83"/>
    </row>
    <row r="890" spans="5:5" x14ac:dyDescent="0.55000000000000004">
      <c r="E890" s="83"/>
    </row>
    <row r="891" spans="5:5" x14ac:dyDescent="0.55000000000000004">
      <c r="E891" s="83"/>
    </row>
    <row r="892" spans="5:5" x14ac:dyDescent="0.55000000000000004">
      <c r="E892" s="83"/>
    </row>
    <row r="893" spans="5:5" x14ac:dyDescent="0.55000000000000004">
      <c r="E893" s="83"/>
    </row>
    <row r="894" spans="5:5" x14ac:dyDescent="0.55000000000000004">
      <c r="E894" s="83"/>
    </row>
    <row r="895" spans="5:5" x14ac:dyDescent="0.55000000000000004">
      <c r="E895" s="83"/>
    </row>
    <row r="896" spans="5:5" x14ac:dyDescent="0.55000000000000004">
      <c r="E896" s="83"/>
    </row>
    <row r="897" spans="5:5" x14ac:dyDescent="0.55000000000000004">
      <c r="E897" s="83"/>
    </row>
    <row r="898" spans="5:5" x14ac:dyDescent="0.55000000000000004">
      <c r="E898" s="83"/>
    </row>
    <row r="899" spans="5:5" x14ac:dyDescent="0.55000000000000004">
      <c r="E899" s="83"/>
    </row>
    <row r="900" spans="5:5" x14ac:dyDescent="0.55000000000000004">
      <c r="E900" s="83"/>
    </row>
    <row r="901" spans="5:5" x14ac:dyDescent="0.55000000000000004">
      <c r="E901" s="83"/>
    </row>
    <row r="902" spans="5:5" x14ac:dyDescent="0.55000000000000004">
      <c r="E902" s="83"/>
    </row>
    <row r="903" spans="5:5" x14ac:dyDescent="0.55000000000000004">
      <c r="E903" s="83"/>
    </row>
    <row r="904" spans="5:5" x14ac:dyDescent="0.55000000000000004">
      <c r="E904" s="83"/>
    </row>
    <row r="905" spans="5:5" x14ac:dyDescent="0.55000000000000004">
      <c r="E905" s="83"/>
    </row>
    <row r="906" spans="5:5" x14ac:dyDescent="0.55000000000000004">
      <c r="E906" s="83"/>
    </row>
    <row r="907" spans="5:5" x14ac:dyDescent="0.55000000000000004">
      <c r="E907" s="83"/>
    </row>
    <row r="908" spans="5:5" x14ac:dyDescent="0.55000000000000004">
      <c r="E908" s="83"/>
    </row>
    <row r="909" spans="5:5" x14ac:dyDescent="0.55000000000000004">
      <c r="E909" s="83"/>
    </row>
    <row r="910" spans="5:5" x14ac:dyDescent="0.55000000000000004">
      <c r="E910" s="83"/>
    </row>
    <row r="911" spans="5:5" x14ac:dyDescent="0.55000000000000004">
      <c r="E911" s="83"/>
    </row>
    <row r="912" spans="5:5" x14ac:dyDescent="0.55000000000000004">
      <c r="E912" s="83"/>
    </row>
    <row r="913" spans="5:5" x14ac:dyDescent="0.55000000000000004">
      <c r="E913" s="83"/>
    </row>
    <row r="914" spans="5:5" x14ac:dyDescent="0.55000000000000004">
      <c r="E914" s="83"/>
    </row>
    <row r="915" spans="5:5" x14ac:dyDescent="0.55000000000000004">
      <c r="E915" s="83"/>
    </row>
    <row r="916" spans="5:5" x14ac:dyDescent="0.55000000000000004">
      <c r="E916" s="83"/>
    </row>
    <row r="917" spans="5:5" x14ac:dyDescent="0.55000000000000004">
      <c r="E917" s="83"/>
    </row>
    <row r="918" spans="5:5" x14ac:dyDescent="0.55000000000000004">
      <c r="E918" s="83"/>
    </row>
    <row r="919" spans="5:5" x14ac:dyDescent="0.55000000000000004">
      <c r="E919" s="83"/>
    </row>
    <row r="920" spans="5:5" x14ac:dyDescent="0.55000000000000004">
      <c r="E920" s="83"/>
    </row>
    <row r="921" spans="5:5" x14ac:dyDescent="0.55000000000000004">
      <c r="E921" s="83"/>
    </row>
    <row r="922" spans="5:5" x14ac:dyDescent="0.55000000000000004">
      <c r="E922" s="83"/>
    </row>
    <row r="923" spans="5:5" x14ac:dyDescent="0.55000000000000004">
      <c r="E923" s="83"/>
    </row>
    <row r="924" spans="5:5" x14ac:dyDescent="0.55000000000000004">
      <c r="E924" s="83"/>
    </row>
    <row r="925" spans="5:5" x14ac:dyDescent="0.55000000000000004">
      <c r="E925" s="83"/>
    </row>
    <row r="926" spans="5:5" x14ac:dyDescent="0.55000000000000004">
      <c r="E926" s="83"/>
    </row>
    <row r="927" spans="5:5" x14ac:dyDescent="0.55000000000000004">
      <c r="E927" s="83"/>
    </row>
    <row r="928" spans="5:5" x14ac:dyDescent="0.55000000000000004">
      <c r="E928" s="83"/>
    </row>
    <row r="929" spans="5:5" x14ac:dyDescent="0.55000000000000004">
      <c r="E929" s="83"/>
    </row>
    <row r="930" spans="5:5" x14ac:dyDescent="0.55000000000000004">
      <c r="E930" s="83"/>
    </row>
    <row r="931" spans="5:5" x14ac:dyDescent="0.55000000000000004">
      <c r="E931" s="83"/>
    </row>
    <row r="932" spans="5:5" x14ac:dyDescent="0.55000000000000004">
      <c r="E932" s="83"/>
    </row>
    <row r="933" spans="5:5" x14ac:dyDescent="0.55000000000000004">
      <c r="E933" s="83"/>
    </row>
    <row r="934" spans="5:5" x14ac:dyDescent="0.55000000000000004">
      <c r="E934" s="83"/>
    </row>
    <row r="935" spans="5:5" x14ac:dyDescent="0.55000000000000004">
      <c r="E935" s="83"/>
    </row>
    <row r="936" spans="5:5" x14ac:dyDescent="0.55000000000000004">
      <c r="E936" s="83"/>
    </row>
    <row r="937" spans="5:5" x14ac:dyDescent="0.55000000000000004">
      <c r="E937" s="83"/>
    </row>
    <row r="938" spans="5:5" x14ac:dyDescent="0.55000000000000004">
      <c r="E938" s="83"/>
    </row>
    <row r="939" spans="5:5" x14ac:dyDescent="0.55000000000000004">
      <c r="E939" s="83"/>
    </row>
    <row r="940" spans="5:5" x14ac:dyDescent="0.55000000000000004">
      <c r="E940" s="83"/>
    </row>
    <row r="941" spans="5:5" x14ac:dyDescent="0.55000000000000004">
      <c r="E941" s="83"/>
    </row>
    <row r="942" spans="5:5" x14ac:dyDescent="0.55000000000000004">
      <c r="E942" s="83"/>
    </row>
    <row r="943" spans="5:5" x14ac:dyDescent="0.55000000000000004">
      <c r="E943" s="83"/>
    </row>
    <row r="944" spans="5:5" x14ac:dyDescent="0.55000000000000004">
      <c r="E944" s="83"/>
    </row>
    <row r="945" spans="5:5" x14ac:dyDescent="0.55000000000000004">
      <c r="E945" s="83"/>
    </row>
    <row r="946" spans="5:5" x14ac:dyDescent="0.55000000000000004">
      <c r="E946" s="83"/>
    </row>
    <row r="947" spans="5:5" x14ac:dyDescent="0.55000000000000004">
      <c r="E947" s="83"/>
    </row>
    <row r="948" spans="5:5" x14ac:dyDescent="0.55000000000000004">
      <c r="E948" s="83"/>
    </row>
    <row r="949" spans="5:5" x14ac:dyDescent="0.55000000000000004">
      <c r="E949" s="83"/>
    </row>
    <row r="950" spans="5:5" x14ac:dyDescent="0.55000000000000004">
      <c r="E950" s="83"/>
    </row>
    <row r="951" spans="5:5" x14ac:dyDescent="0.55000000000000004">
      <c r="E951" s="83"/>
    </row>
    <row r="952" spans="5:5" x14ac:dyDescent="0.55000000000000004">
      <c r="E952" s="83"/>
    </row>
    <row r="953" spans="5:5" x14ac:dyDescent="0.55000000000000004">
      <c r="E953" s="83"/>
    </row>
    <row r="954" spans="5:5" x14ac:dyDescent="0.55000000000000004">
      <c r="E954" s="83"/>
    </row>
    <row r="955" spans="5:5" x14ac:dyDescent="0.55000000000000004">
      <c r="E955" s="83"/>
    </row>
    <row r="956" spans="5:5" x14ac:dyDescent="0.55000000000000004">
      <c r="E956" s="83"/>
    </row>
    <row r="957" spans="5:5" x14ac:dyDescent="0.55000000000000004">
      <c r="E957" s="83"/>
    </row>
    <row r="958" spans="5:5" x14ac:dyDescent="0.55000000000000004">
      <c r="E958" s="83"/>
    </row>
    <row r="959" spans="5:5" x14ac:dyDescent="0.55000000000000004">
      <c r="E959" s="83"/>
    </row>
    <row r="960" spans="5:5" x14ac:dyDescent="0.55000000000000004">
      <c r="E960" s="83"/>
    </row>
    <row r="961" spans="5:5" x14ac:dyDescent="0.55000000000000004">
      <c r="E961" s="83"/>
    </row>
    <row r="962" spans="5:5" x14ac:dyDescent="0.55000000000000004">
      <c r="E962" s="83"/>
    </row>
    <row r="963" spans="5:5" x14ac:dyDescent="0.55000000000000004">
      <c r="E963" s="83"/>
    </row>
    <row r="964" spans="5:5" x14ac:dyDescent="0.55000000000000004">
      <c r="E964" s="83"/>
    </row>
    <row r="965" spans="5:5" x14ac:dyDescent="0.55000000000000004">
      <c r="E965" s="83"/>
    </row>
    <row r="966" spans="5:5" x14ac:dyDescent="0.55000000000000004">
      <c r="E966" s="83"/>
    </row>
    <row r="967" spans="5:5" x14ac:dyDescent="0.55000000000000004">
      <c r="E967" s="83"/>
    </row>
    <row r="968" spans="5:5" x14ac:dyDescent="0.55000000000000004">
      <c r="E968" s="83"/>
    </row>
    <row r="969" spans="5:5" x14ac:dyDescent="0.55000000000000004">
      <c r="E969" s="83"/>
    </row>
    <row r="970" spans="5:5" x14ac:dyDescent="0.55000000000000004">
      <c r="E970" s="83"/>
    </row>
    <row r="971" spans="5:5" x14ac:dyDescent="0.55000000000000004">
      <c r="E971" s="83"/>
    </row>
    <row r="972" spans="5:5" x14ac:dyDescent="0.55000000000000004">
      <c r="E972" s="83"/>
    </row>
    <row r="973" spans="5:5" x14ac:dyDescent="0.55000000000000004">
      <c r="E973" s="83"/>
    </row>
    <row r="974" spans="5:5" x14ac:dyDescent="0.55000000000000004">
      <c r="E974" s="83"/>
    </row>
    <row r="975" spans="5:5" x14ac:dyDescent="0.55000000000000004">
      <c r="E975" s="83"/>
    </row>
    <row r="976" spans="5:5" x14ac:dyDescent="0.55000000000000004">
      <c r="E976" s="83"/>
    </row>
    <row r="977" spans="5:5" x14ac:dyDescent="0.55000000000000004">
      <c r="E977" s="83"/>
    </row>
    <row r="978" spans="5:5" x14ac:dyDescent="0.55000000000000004">
      <c r="E978" s="83"/>
    </row>
    <row r="979" spans="5:5" x14ac:dyDescent="0.55000000000000004">
      <c r="E979" s="83"/>
    </row>
    <row r="980" spans="5:5" x14ac:dyDescent="0.55000000000000004">
      <c r="E980" s="83"/>
    </row>
    <row r="981" spans="5:5" x14ac:dyDescent="0.55000000000000004">
      <c r="E981" s="83"/>
    </row>
    <row r="982" spans="5:5" x14ac:dyDescent="0.55000000000000004">
      <c r="E982" s="83"/>
    </row>
    <row r="983" spans="5:5" x14ac:dyDescent="0.55000000000000004">
      <c r="E983" s="83"/>
    </row>
    <row r="984" spans="5:5" x14ac:dyDescent="0.55000000000000004">
      <c r="E984" s="83"/>
    </row>
    <row r="985" spans="5:5" x14ac:dyDescent="0.55000000000000004">
      <c r="E985" s="83"/>
    </row>
    <row r="986" spans="5:5" x14ac:dyDescent="0.55000000000000004">
      <c r="E986" s="83"/>
    </row>
    <row r="987" spans="5:5" x14ac:dyDescent="0.55000000000000004">
      <c r="E987" s="83"/>
    </row>
    <row r="988" spans="5:5" x14ac:dyDescent="0.55000000000000004">
      <c r="E988" s="83"/>
    </row>
    <row r="989" spans="5:5" x14ac:dyDescent="0.55000000000000004">
      <c r="E989" s="83"/>
    </row>
    <row r="990" spans="5:5" x14ac:dyDescent="0.55000000000000004">
      <c r="E990" s="83"/>
    </row>
    <row r="991" spans="5:5" x14ac:dyDescent="0.55000000000000004">
      <c r="E991" s="83"/>
    </row>
    <row r="992" spans="5:5" x14ac:dyDescent="0.55000000000000004">
      <c r="E992" s="83"/>
    </row>
    <row r="993" spans="5:5" x14ac:dyDescent="0.55000000000000004">
      <c r="E993" s="83"/>
    </row>
    <row r="994" spans="5:5" x14ac:dyDescent="0.55000000000000004">
      <c r="E994" s="83"/>
    </row>
    <row r="995" spans="5:5" x14ac:dyDescent="0.55000000000000004">
      <c r="E995" s="83"/>
    </row>
    <row r="996" spans="5:5" x14ac:dyDescent="0.55000000000000004">
      <c r="E996" s="83"/>
    </row>
    <row r="997" spans="5:5" x14ac:dyDescent="0.55000000000000004">
      <c r="E997" s="83"/>
    </row>
    <row r="998" spans="5:5" x14ac:dyDescent="0.55000000000000004">
      <c r="E998" s="83"/>
    </row>
    <row r="999" spans="5:5" x14ac:dyDescent="0.55000000000000004">
      <c r="E999" s="83"/>
    </row>
    <row r="1000" spans="5:5" x14ac:dyDescent="0.55000000000000004">
      <c r="E1000" s="83"/>
    </row>
    <row r="1001" spans="5:5" x14ac:dyDescent="0.55000000000000004">
      <c r="E1001" s="83"/>
    </row>
    <row r="1002" spans="5:5" x14ac:dyDescent="0.55000000000000004">
      <c r="E1002" s="83"/>
    </row>
    <row r="1003" spans="5:5" x14ac:dyDescent="0.55000000000000004">
      <c r="E1003" s="83"/>
    </row>
    <row r="1004" spans="5:5" x14ac:dyDescent="0.55000000000000004">
      <c r="E1004" s="83"/>
    </row>
    <row r="1005" spans="5:5" x14ac:dyDescent="0.55000000000000004">
      <c r="E1005" s="83"/>
    </row>
    <row r="1006" spans="5:5" x14ac:dyDescent="0.55000000000000004">
      <c r="E1006" s="83"/>
    </row>
    <row r="1007" spans="5:5" x14ac:dyDescent="0.55000000000000004">
      <c r="E1007" s="83"/>
    </row>
    <row r="1008" spans="5:5" x14ac:dyDescent="0.55000000000000004">
      <c r="E1008" s="83"/>
    </row>
    <row r="1009" spans="5:5" x14ac:dyDescent="0.55000000000000004">
      <c r="E1009" s="83"/>
    </row>
    <row r="1010" spans="5:5" x14ac:dyDescent="0.55000000000000004">
      <c r="E1010" s="83"/>
    </row>
    <row r="1011" spans="5:5" x14ac:dyDescent="0.55000000000000004">
      <c r="E1011" s="83"/>
    </row>
    <row r="1012" spans="5:5" x14ac:dyDescent="0.55000000000000004">
      <c r="E1012" s="83"/>
    </row>
    <row r="1013" spans="5:5" x14ac:dyDescent="0.55000000000000004">
      <c r="E1013" s="83"/>
    </row>
    <row r="1014" spans="5:5" x14ac:dyDescent="0.55000000000000004">
      <c r="E1014" s="83"/>
    </row>
    <row r="1015" spans="5:5" x14ac:dyDescent="0.55000000000000004">
      <c r="E1015" s="83"/>
    </row>
    <row r="1016" spans="5:5" x14ac:dyDescent="0.55000000000000004">
      <c r="E1016" s="83"/>
    </row>
    <row r="1017" spans="5:5" x14ac:dyDescent="0.55000000000000004">
      <c r="E1017" s="83"/>
    </row>
    <row r="1018" spans="5:5" x14ac:dyDescent="0.55000000000000004">
      <c r="E1018" s="83"/>
    </row>
    <row r="1019" spans="5:5" x14ac:dyDescent="0.55000000000000004">
      <c r="E1019" s="83"/>
    </row>
    <row r="1020" spans="5:5" x14ac:dyDescent="0.55000000000000004">
      <c r="E1020" s="83"/>
    </row>
    <row r="1021" spans="5:5" x14ac:dyDescent="0.55000000000000004">
      <c r="E1021" s="83"/>
    </row>
    <row r="1022" spans="5:5" x14ac:dyDescent="0.55000000000000004">
      <c r="E1022" s="83"/>
    </row>
    <row r="1023" spans="5:5" x14ac:dyDescent="0.55000000000000004">
      <c r="E1023" s="83"/>
    </row>
    <row r="1024" spans="5:5" x14ac:dyDescent="0.55000000000000004">
      <c r="E1024" s="83"/>
    </row>
    <row r="1025" spans="5:5" x14ac:dyDescent="0.55000000000000004">
      <c r="E1025" s="83"/>
    </row>
    <row r="1026" spans="5:5" x14ac:dyDescent="0.55000000000000004">
      <c r="E1026" s="83"/>
    </row>
    <row r="1027" spans="5:5" x14ac:dyDescent="0.55000000000000004">
      <c r="E1027" s="83"/>
    </row>
    <row r="1028" spans="5:5" x14ac:dyDescent="0.55000000000000004">
      <c r="E1028" s="83"/>
    </row>
    <row r="1029" spans="5:5" x14ac:dyDescent="0.55000000000000004">
      <c r="E1029" s="83"/>
    </row>
    <row r="1030" spans="5:5" x14ac:dyDescent="0.55000000000000004">
      <c r="E1030" s="83"/>
    </row>
    <row r="1031" spans="5:5" x14ac:dyDescent="0.55000000000000004">
      <c r="E1031" s="83"/>
    </row>
    <row r="1032" spans="5:5" x14ac:dyDescent="0.55000000000000004">
      <c r="E1032" s="83"/>
    </row>
    <row r="1033" spans="5:5" x14ac:dyDescent="0.55000000000000004">
      <c r="E1033" s="83"/>
    </row>
    <row r="1034" spans="5:5" x14ac:dyDescent="0.55000000000000004">
      <c r="E1034" s="83"/>
    </row>
    <row r="1035" spans="5:5" x14ac:dyDescent="0.55000000000000004">
      <c r="E1035" s="83"/>
    </row>
    <row r="1036" spans="5:5" x14ac:dyDescent="0.55000000000000004">
      <c r="E1036" s="83"/>
    </row>
    <row r="1037" spans="5:5" x14ac:dyDescent="0.55000000000000004">
      <c r="E1037" s="83"/>
    </row>
    <row r="1038" spans="5:5" x14ac:dyDescent="0.55000000000000004">
      <c r="E1038" s="83"/>
    </row>
    <row r="1039" spans="5:5" x14ac:dyDescent="0.55000000000000004">
      <c r="E1039" s="83"/>
    </row>
    <row r="1040" spans="5:5" x14ac:dyDescent="0.55000000000000004">
      <c r="E1040" s="83"/>
    </row>
    <row r="1041" spans="5:5" x14ac:dyDescent="0.55000000000000004">
      <c r="E1041" s="83"/>
    </row>
    <row r="1042" spans="5:5" x14ac:dyDescent="0.55000000000000004">
      <c r="E1042" s="83"/>
    </row>
    <row r="1043" spans="5:5" x14ac:dyDescent="0.55000000000000004">
      <c r="E1043" s="83"/>
    </row>
    <row r="1044" spans="5:5" x14ac:dyDescent="0.55000000000000004">
      <c r="E1044" s="83"/>
    </row>
    <row r="1045" spans="5:5" x14ac:dyDescent="0.55000000000000004">
      <c r="E1045" s="83"/>
    </row>
    <row r="1046" spans="5:5" x14ac:dyDescent="0.55000000000000004">
      <c r="E1046" s="83"/>
    </row>
    <row r="1047" spans="5:5" x14ac:dyDescent="0.55000000000000004">
      <c r="E1047" s="83"/>
    </row>
    <row r="1048" spans="5:5" x14ac:dyDescent="0.55000000000000004">
      <c r="E1048" s="83"/>
    </row>
    <row r="1049" spans="5:5" x14ac:dyDescent="0.55000000000000004">
      <c r="E1049" s="83"/>
    </row>
    <row r="1050" spans="5:5" x14ac:dyDescent="0.55000000000000004">
      <c r="E1050" s="83"/>
    </row>
    <row r="1051" spans="5:5" x14ac:dyDescent="0.55000000000000004">
      <c r="E1051" s="83"/>
    </row>
    <row r="1052" spans="5:5" x14ac:dyDescent="0.55000000000000004">
      <c r="E1052" s="83"/>
    </row>
    <row r="1053" spans="5:5" x14ac:dyDescent="0.55000000000000004">
      <c r="E1053" s="83"/>
    </row>
    <row r="1054" spans="5:5" x14ac:dyDescent="0.55000000000000004">
      <c r="E1054" s="83"/>
    </row>
    <row r="1055" spans="5:5" x14ac:dyDescent="0.55000000000000004">
      <c r="E1055" s="83"/>
    </row>
    <row r="1056" spans="5:5" x14ac:dyDescent="0.55000000000000004">
      <c r="E1056" s="83"/>
    </row>
    <row r="1057" spans="5:5" x14ac:dyDescent="0.55000000000000004">
      <c r="E1057" s="83"/>
    </row>
    <row r="1058" spans="5:5" x14ac:dyDescent="0.55000000000000004">
      <c r="E1058" s="83"/>
    </row>
    <row r="1059" spans="5:5" x14ac:dyDescent="0.55000000000000004">
      <c r="E1059" s="83"/>
    </row>
    <row r="1060" spans="5:5" x14ac:dyDescent="0.55000000000000004">
      <c r="E1060" s="83"/>
    </row>
    <row r="1061" spans="5:5" x14ac:dyDescent="0.55000000000000004">
      <c r="E1061" s="83"/>
    </row>
    <row r="1062" spans="5:5" x14ac:dyDescent="0.55000000000000004">
      <c r="E1062" s="83"/>
    </row>
    <row r="1063" spans="5:5" x14ac:dyDescent="0.55000000000000004">
      <c r="E1063" s="83"/>
    </row>
    <row r="1064" spans="5:5" x14ac:dyDescent="0.55000000000000004">
      <c r="E1064" s="83"/>
    </row>
    <row r="1065" spans="5:5" x14ac:dyDescent="0.55000000000000004">
      <c r="E1065" s="83"/>
    </row>
    <row r="1066" spans="5:5" x14ac:dyDescent="0.55000000000000004">
      <c r="E1066" s="83"/>
    </row>
    <row r="1067" spans="5:5" x14ac:dyDescent="0.55000000000000004">
      <c r="E1067" s="83"/>
    </row>
    <row r="1068" spans="5:5" x14ac:dyDescent="0.55000000000000004">
      <c r="E1068" s="83"/>
    </row>
    <row r="1069" spans="5:5" x14ac:dyDescent="0.55000000000000004">
      <c r="E1069" s="83"/>
    </row>
    <row r="1070" spans="5:5" x14ac:dyDescent="0.55000000000000004">
      <c r="E1070" s="83"/>
    </row>
    <row r="1071" spans="5:5" x14ac:dyDescent="0.55000000000000004">
      <c r="E1071" s="83"/>
    </row>
    <row r="1072" spans="5:5" x14ac:dyDescent="0.55000000000000004">
      <c r="E1072" s="83"/>
    </row>
    <row r="1073" spans="5:5" x14ac:dyDescent="0.55000000000000004">
      <c r="E1073" s="83"/>
    </row>
    <row r="1074" spans="5:5" x14ac:dyDescent="0.55000000000000004">
      <c r="E1074" s="83"/>
    </row>
    <row r="1075" spans="5:5" x14ac:dyDescent="0.55000000000000004">
      <c r="E1075" s="83"/>
    </row>
    <row r="1076" spans="5:5" x14ac:dyDescent="0.55000000000000004">
      <c r="E1076" s="83"/>
    </row>
    <row r="1077" spans="5:5" x14ac:dyDescent="0.55000000000000004">
      <c r="E1077" s="83"/>
    </row>
    <row r="1078" spans="5:5" x14ac:dyDescent="0.55000000000000004">
      <c r="E1078" s="83"/>
    </row>
    <row r="1079" spans="5:5" x14ac:dyDescent="0.55000000000000004">
      <c r="E1079" s="83"/>
    </row>
    <row r="1080" spans="5:5" x14ac:dyDescent="0.55000000000000004">
      <c r="E1080" s="83"/>
    </row>
    <row r="1081" spans="5:5" x14ac:dyDescent="0.55000000000000004">
      <c r="E1081" s="83"/>
    </row>
    <row r="1082" spans="5:5" x14ac:dyDescent="0.55000000000000004">
      <c r="E1082" s="83"/>
    </row>
    <row r="1083" spans="5:5" x14ac:dyDescent="0.55000000000000004">
      <c r="E1083" s="83"/>
    </row>
    <row r="1084" spans="5:5" x14ac:dyDescent="0.55000000000000004">
      <c r="E1084" s="83"/>
    </row>
    <row r="1085" spans="5:5" x14ac:dyDescent="0.55000000000000004">
      <c r="E1085" s="83"/>
    </row>
    <row r="1086" spans="5:5" x14ac:dyDescent="0.55000000000000004">
      <c r="E1086" s="83"/>
    </row>
    <row r="1087" spans="5:5" x14ac:dyDescent="0.55000000000000004">
      <c r="E1087" s="83"/>
    </row>
    <row r="1088" spans="5:5" x14ac:dyDescent="0.55000000000000004">
      <c r="E1088" s="83"/>
    </row>
    <row r="1089" spans="5:5" x14ac:dyDescent="0.55000000000000004">
      <c r="E1089" s="83"/>
    </row>
    <row r="1090" spans="5:5" x14ac:dyDescent="0.55000000000000004">
      <c r="E1090" s="83"/>
    </row>
    <row r="1091" spans="5:5" x14ac:dyDescent="0.55000000000000004">
      <c r="E1091" s="83"/>
    </row>
    <row r="1092" spans="5:5" x14ac:dyDescent="0.55000000000000004">
      <c r="E1092" s="83"/>
    </row>
    <row r="1093" spans="5:5" x14ac:dyDescent="0.55000000000000004">
      <c r="E1093" s="83"/>
    </row>
    <row r="1094" spans="5:5" x14ac:dyDescent="0.55000000000000004">
      <c r="E1094" s="83"/>
    </row>
    <row r="1095" spans="5:5" x14ac:dyDescent="0.55000000000000004">
      <c r="E1095" s="83"/>
    </row>
    <row r="1096" spans="5:5" x14ac:dyDescent="0.55000000000000004">
      <c r="E1096" s="83"/>
    </row>
    <row r="1097" spans="5:5" x14ac:dyDescent="0.55000000000000004">
      <c r="E1097" s="83"/>
    </row>
    <row r="1098" spans="5:5" x14ac:dyDescent="0.55000000000000004">
      <c r="E1098" s="83"/>
    </row>
    <row r="1099" spans="5:5" x14ac:dyDescent="0.55000000000000004">
      <c r="E1099" s="83"/>
    </row>
    <row r="1100" spans="5:5" x14ac:dyDescent="0.55000000000000004">
      <c r="E1100" s="83"/>
    </row>
    <row r="1101" spans="5:5" x14ac:dyDescent="0.55000000000000004">
      <c r="E1101" s="83"/>
    </row>
    <row r="1102" spans="5:5" x14ac:dyDescent="0.55000000000000004">
      <c r="E1102" s="83"/>
    </row>
    <row r="1103" spans="5:5" x14ac:dyDescent="0.55000000000000004">
      <c r="E1103" s="83"/>
    </row>
    <row r="1104" spans="5:5" x14ac:dyDescent="0.55000000000000004">
      <c r="E1104" s="83"/>
    </row>
    <row r="1105" spans="5:5" x14ac:dyDescent="0.55000000000000004">
      <c r="E1105" s="83"/>
    </row>
    <row r="1106" spans="5:5" x14ac:dyDescent="0.55000000000000004">
      <c r="E1106" s="83"/>
    </row>
    <row r="1107" spans="5:5" x14ac:dyDescent="0.55000000000000004">
      <c r="E1107" s="83"/>
    </row>
    <row r="1108" spans="5:5" x14ac:dyDescent="0.55000000000000004">
      <c r="E1108" s="83"/>
    </row>
    <row r="1109" spans="5:5" x14ac:dyDescent="0.55000000000000004">
      <c r="E1109" s="83"/>
    </row>
    <row r="1110" spans="5:5" x14ac:dyDescent="0.55000000000000004">
      <c r="E1110" s="83"/>
    </row>
    <row r="1111" spans="5:5" x14ac:dyDescent="0.55000000000000004">
      <c r="E1111" s="83"/>
    </row>
    <row r="1112" spans="5:5" x14ac:dyDescent="0.55000000000000004">
      <c r="E1112" s="83"/>
    </row>
    <row r="1113" spans="5:5" x14ac:dyDescent="0.55000000000000004">
      <c r="E1113" s="83"/>
    </row>
    <row r="1114" spans="5:5" x14ac:dyDescent="0.55000000000000004">
      <c r="E1114" s="83"/>
    </row>
    <row r="1115" spans="5:5" x14ac:dyDescent="0.55000000000000004">
      <c r="E1115" s="83"/>
    </row>
    <row r="1116" spans="5:5" x14ac:dyDescent="0.55000000000000004">
      <c r="E1116" s="83"/>
    </row>
    <row r="1117" spans="5:5" x14ac:dyDescent="0.55000000000000004">
      <c r="E1117" s="83"/>
    </row>
    <row r="1118" spans="5:5" x14ac:dyDescent="0.55000000000000004">
      <c r="E1118" s="83"/>
    </row>
    <row r="1119" spans="5:5" x14ac:dyDescent="0.55000000000000004">
      <c r="E1119" s="83"/>
    </row>
    <row r="1120" spans="5:5" x14ac:dyDescent="0.55000000000000004">
      <c r="E1120" s="83"/>
    </row>
    <row r="1121" spans="5:5" x14ac:dyDescent="0.55000000000000004">
      <c r="E1121" s="83"/>
    </row>
    <row r="1122" spans="5:5" x14ac:dyDescent="0.55000000000000004">
      <c r="E1122" s="83"/>
    </row>
    <row r="1123" spans="5:5" x14ac:dyDescent="0.55000000000000004">
      <c r="E1123" s="83"/>
    </row>
    <row r="1124" spans="5:5" x14ac:dyDescent="0.55000000000000004">
      <c r="E1124" s="83"/>
    </row>
    <row r="1125" spans="5:5" x14ac:dyDescent="0.55000000000000004">
      <c r="E1125" s="83"/>
    </row>
    <row r="1126" spans="5:5" x14ac:dyDescent="0.55000000000000004">
      <c r="E1126" s="83"/>
    </row>
    <row r="1127" spans="5:5" x14ac:dyDescent="0.55000000000000004">
      <c r="E1127" s="83"/>
    </row>
    <row r="1128" spans="5:5" x14ac:dyDescent="0.55000000000000004">
      <c r="E1128" s="83"/>
    </row>
    <row r="1129" spans="5:5" x14ac:dyDescent="0.55000000000000004">
      <c r="E1129" s="83"/>
    </row>
    <row r="1130" spans="5:5" x14ac:dyDescent="0.55000000000000004">
      <c r="E1130" s="83"/>
    </row>
    <row r="1131" spans="5:5" x14ac:dyDescent="0.55000000000000004">
      <c r="E1131" s="83"/>
    </row>
    <row r="1132" spans="5:5" x14ac:dyDescent="0.55000000000000004">
      <c r="E1132" s="83"/>
    </row>
    <row r="1133" spans="5:5" x14ac:dyDescent="0.55000000000000004">
      <c r="E1133" s="83"/>
    </row>
    <row r="1134" spans="5:5" x14ac:dyDescent="0.55000000000000004">
      <c r="E1134" s="83"/>
    </row>
    <row r="1135" spans="5:5" x14ac:dyDescent="0.55000000000000004">
      <c r="E1135" s="83"/>
    </row>
    <row r="1136" spans="5:5" x14ac:dyDescent="0.55000000000000004">
      <c r="E1136" s="83"/>
    </row>
    <row r="1137" spans="5:5" x14ac:dyDescent="0.55000000000000004">
      <c r="E1137" s="83"/>
    </row>
    <row r="1138" spans="5:5" x14ac:dyDescent="0.55000000000000004">
      <c r="E1138" s="83"/>
    </row>
    <row r="1139" spans="5:5" x14ac:dyDescent="0.55000000000000004">
      <c r="E1139" s="83"/>
    </row>
    <row r="1140" spans="5:5" x14ac:dyDescent="0.55000000000000004">
      <c r="E1140" s="83"/>
    </row>
    <row r="1141" spans="5:5" x14ac:dyDescent="0.55000000000000004">
      <c r="E1141" s="83"/>
    </row>
    <row r="1142" spans="5:5" x14ac:dyDescent="0.55000000000000004">
      <c r="E1142" s="83"/>
    </row>
    <row r="1143" spans="5:5" x14ac:dyDescent="0.55000000000000004">
      <c r="E1143" s="83"/>
    </row>
    <row r="1144" spans="5:5" x14ac:dyDescent="0.55000000000000004">
      <c r="E1144" s="83"/>
    </row>
    <row r="1145" spans="5:5" x14ac:dyDescent="0.55000000000000004">
      <c r="E1145" s="83"/>
    </row>
    <row r="1146" spans="5:5" x14ac:dyDescent="0.55000000000000004">
      <c r="E1146" s="83"/>
    </row>
    <row r="1147" spans="5:5" x14ac:dyDescent="0.55000000000000004">
      <c r="E1147" s="83"/>
    </row>
    <row r="1148" spans="5:5" x14ac:dyDescent="0.55000000000000004">
      <c r="E1148" s="83"/>
    </row>
    <row r="1149" spans="5:5" x14ac:dyDescent="0.55000000000000004">
      <c r="E1149" s="83"/>
    </row>
    <row r="1150" spans="5:5" x14ac:dyDescent="0.55000000000000004">
      <c r="E1150" s="83"/>
    </row>
    <row r="1151" spans="5:5" x14ac:dyDescent="0.55000000000000004">
      <c r="E1151" s="83"/>
    </row>
    <row r="1152" spans="5:5" x14ac:dyDescent="0.55000000000000004">
      <c r="E1152" s="83"/>
    </row>
    <row r="1153" spans="5:5" x14ac:dyDescent="0.55000000000000004">
      <c r="E1153" s="83"/>
    </row>
    <row r="1154" spans="5:5" x14ac:dyDescent="0.55000000000000004">
      <c r="E1154" s="83"/>
    </row>
    <row r="1155" spans="5:5" x14ac:dyDescent="0.55000000000000004">
      <c r="E1155" s="83"/>
    </row>
    <row r="1156" spans="5:5" x14ac:dyDescent="0.55000000000000004">
      <c r="E1156" s="83"/>
    </row>
    <row r="1157" spans="5:5" x14ac:dyDescent="0.55000000000000004">
      <c r="E1157" s="83"/>
    </row>
    <row r="1158" spans="5:5" x14ac:dyDescent="0.55000000000000004">
      <c r="E1158" s="83"/>
    </row>
    <row r="1159" spans="5:5" x14ac:dyDescent="0.55000000000000004">
      <c r="E1159" s="83"/>
    </row>
    <row r="1160" spans="5:5" x14ac:dyDescent="0.55000000000000004">
      <c r="E1160" s="83"/>
    </row>
    <row r="1161" spans="5:5" x14ac:dyDescent="0.55000000000000004">
      <c r="E1161" s="83"/>
    </row>
    <row r="1162" spans="5:5" x14ac:dyDescent="0.55000000000000004">
      <c r="E1162" s="83"/>
    </row>
    <row r="1163" spans="5:5" x14ac:dyDescent="0.55000000000000004">
      <c r="E1163" s="83"/>
    </row>
    <row r="1164" spans="5:5" x14ac:dyDescent="0.55000000000000004">
      <c r="E1164" s="83"/>
    </row>
    <row r="1165" spans="5:5" x14ac:dyDescent="0.55000000000000004">
      <c r="E1165" s="83"/>
    </row>
    <row r="1166" spans="5:5" x14ac:dyDescent="0.55000000000000004">
      <c r="E1166" s="83"/>
    </row>
    <row r="1167" spans="5:5" x14ac:dyDescent="0.55000000000000004">
      <c r="E1167" s="83"/>
    </row>
    <row r="1168" spans="5:5" x14ac:dyDescent="0.55000000000000004">
      <c r="E1168" s="83"/>
    </row>
    <row r="1169" spans="5:5" x14ac:dyDescent="0.55000000000000004">
      <c r="E1169" s="83"/>
    </row>
    <row r="1170" spans="5:5" x14ac:dyDescent="0.55000000000000004">
      <c r="E1170" s="83"/>
    </row>
    <row r="1171" spans="5:5" x14ac:dyDescent="0.55000000000000004">
      <c r="E1171" s="83"/>
    </row>
    <row r="1172" spans="5:5" x14ac:dyDescent="0.55000000000000004">
      <c r="E1172" s="83"/>
    </row>
    <row r="1173" spans="5:5" x14ac:dyDescent="0.55000000000000004">
      <c r="E1173" s="83"/>
    </row>
    <row r="1174" spans="5:5" x14ac:dyDescent="0.55000000000000004">
      <c r="E1174" s="83"/>
    </row>
    <row r="1175" spans="5:5" x14ac:dyDescent="0.55000000000000004">
      <c r="E1175" s="83"/>
    </row>
    <row r="1176" spans="5:5" x14ac:dyDescent="0.55000000000000004">
      <c r="E1176" s="83"/>
    </row>
    <row r="1177" spans="5:5" x14ac:dyDescent="0.55000000000000004">
      <c r="E1177" s="83"/>
    </row>
    <row r="1178" spans="5:5" x14ac:dyDescent="0.55000000000000004">
      <c r="E1178" s="83"/>
    </row>
    <row r="1179" spans="5:5" x14ac:dyDescent="0.55000000000000004">
      <c r="E1179" s="83"/>
    </row>
    <row r="1180" spans="5:5" x14ac:dyDescent="0.55000000000000004">
      <c r="E1180" s="83"/>
    </row>
    <row r="1181" spans="5:5" x14ac:dyDescent="0.55000000000000004">
      <c r="E1181" s="83"/>
    </row>
    <row r="1182" spans="5:5" x14ac:dyDescent="0.55000000000000004">
      <c r="E1182" s="83"/>
    </row>
    <row r="1183" spans="5:5" x14ac:dyDescent="0.55000000000000004">
      <c r="E1183" s="83"/>
    </row>
    <row r="1184" spans="5:5" x14ac:dyDescent="0.55000000000000004">
      <c r="E1184" s="83"/>
    </row>
    <row r="1185" spans="5:5" x14ac:dyDescent="0.55000000000000004">
      <c r="E1185" s="83"/>
    </row>
    <row r="1186" spans="5:5" x14ac:dyDescent="0.55000000000000004">
      <c r="E1186" s="83"/>
    </row>
    <row r="1187" spans="5:5" x14ac:dyDescent="0.55000000000000004">
      <c r="E1187" s="83"/>
    </row>
    <row r="1188" spans="5:5" x14ac:dyDescent="0.55000000000000004">
      <c r="E1188" s="83"/>
    </row>
    <row r="1189" spans="5:5" x14ac:dyDescent="0.55000000000000004">
      <c r="E1189" s="83"/>
    </row>
    <row r="1190" spans="5:5" x14ac:dyDescent="0.55000000000000004">
      <c r="E1190" s="83"/>
    </row>
    <row r="1191" spans="5:5" x14ac:dyDescent="0.55000000000000004">
      <c r="E1191" s="83"/>
    </row>
    <row r="1192" spans="5:5" x14ac:dyDescent="0.55000000000000004">
      <c r="E1192" s="83"/>
    </row>
    <row r="1193" spans="5:5" x14ac:dyDescent="0.55000000000000004">
      <c r="E1193" s="83"/>
    </row>
    <row r="1194" spans="5:5" x14ac:dyDescent="0.55000000000000004">
      <c r="E1194" s="83"/>
    </row>
    <row r="1195" spans="5:5" x14ac:dyDescent="0.55000000000000004">
      <c r="E1195" s="83"/>
    </row>
    <row r="1196" spans="5:5" x14ac:dyDescent="0.55000000000000004">
      <c r="E1196" s="83"/>
    </row>
    <row r="1197" spans="5:5" x14ac:dyDescent="0.55000000000000004">
      <c r="E1197" s="83"/>
    </row>
    <row r="1198" spans="5:5" x14ac:dyDescent="0.55000000000000004">
      <c r="E1198" s="83"/>
    </row>
    <row r="1199" spans="5:5" x14ac:dyDescent="0.55000000000000004">
      <c r="E1199" s="83"/>
    </row>
    <row r="1200" spans="5:5" x14ac:dyDescent="0.55000000000000004">
      <c r="E1200" s="83"/>
    </row>
    <row r="1201" spans="5:5" x14ac:dyDescent="0.55000000000000004">
      <c r="E1201" s="83"/>
    </row>
    <row r="1202" spans="5:5" x14ac:dyDescent="0.55000000000000004">
      <c r="E1202" s="83"/>
    </row>
    <row r="1203" spans="5:5" x14ac:dyDescent="0.55000000000000004">
      <c r="E1203" s="83"/>
    </row>
    <row r="1204" spans="5:5" x14ac:dyDescent="0.55000000000000004">
      <c r="E1204" s="83"/>
    </row>
    <row r="1205" spans="5:5" x14ac:dyDescent="0.55000000000000004">
      <c r="E1205" s="83"/>
    </row>
    <row r="1206" spans="5:5" x14ac:dyDescent="0.55000000000000004">
      <c r="E1206" s="83"/>
    </row>
    <row r="1207" spans="5:5" x14ac:dyDescent="0.55000000000000004">
      <c r="E1207" s="83"/>
    </row>
    <row r="1208" spans="5:5" x14ac:dyDescent="0.55000000000000004">
      <c r="E1208" s="83"/>
    </row>
    <row r="1209" spans="5:5" x14ac:dyDescent="0.55000000000000004">
      <c r="E1209" s="83"/>
    </row>
    <row r="1210" spans="5:5" x14ac:dyDescent="0.55000000000000004">
      <c r="E1210" s="83"/>
    </row>
    <row r="1211" spans="5:5" x14ac:dyDescent="0.55000000000000004">
      <c r="E1211" s="83"/>
    </row>
    <row r="1212" spans="5:5" x14ac:dyDescent="0.55000000000000004">
      <c r="E1212" s="83"/>
    </row>
    <row r="1213" spans="5:5" x14ac:dyDescent="0.55000000000000004">
      <c r="E1213" s="83"/>
    </row>
    <row r="1214" spans="5:5" x14ac:dyDescent="0.55000000000000004">
      <c r="E1214" s="83"/>
    </row>
    <row r="1215" spans="5:5" x14ac:dyDescent="0.55000000000000004">
      <c r="E1215" s="83"/>
    </row>
    <row r="1216" spans="5:5" x14ac:dyDescent="0.55000000000000004">
      <c r="E1216" s="83"/>
    </row>
    <row r="1217" spans="5:5" x14ac:dyDescent="0.55000000000000004">
      <c r="E1217" s="83"/>
    </row>
    <row r="1218" spans="5:5" x14ac:dyDescent="0.55000000000000004">
      <c r="E1218" s="83"/>
    </row>
    <row r="1219" spans="5:5" x14ac:dyDescent="0.55000000000000004">
      <c r="E1219" s="83"/>
    </row>
    <row r="1220" spans="5:5" x14ac:dyDescent="0.55000000000000004">
      <c r="E1220" s="83"/>
    </row>
    <row r="1221" spans="5:5" x14ac:dyDescent="0.55000000000000004">
      <c r="E1221" s="83"/>
    </row>
    <row r="1222" spans="5:5" x14ac:dyDescent="0.55000000000000004">
      <c r="E1222" s="83"/>
    </row>
    <row r="1223" spans="5:5" x14ac:dyDescent="0.55000000000000004">
      <c r="E1223" s="83"/>
    </row>
    <row r="1224" spans="5:5" x14ac:dyDescent="0.55000000000000004">
      <c r="E1224" s="83"/>
    </row>
    <row r="1225" spans="5:5" x14ac:dyDescent="0.55000000000000004">
      <c r="E1225" s="83"/>
    </row>
    <row r="1226" spans="5:5" x14ac:dyDescent="0.55000000000000004">
      <c r="E1226" s="83"/>
    </row>
    <row r="1227" spans="5:5" x14ac:dyDescent="0.55000000000000004">
      <c r="E1227" s="83"/>
    </row>
    <row r="1228" spans="5:5" x14ac:dyDescent="0.55000000000000004">
      <c r="E1228" s="83"/>
    </row>
    <row r="1229" spans="5:5" x14ac:dyDescent="0.55000000000000004">
      <c r="E1229" s="83"/>
    </row>
    <row r="1230" spans="5:5" x14ac:dyDescent="0.55000000000000004">
      <c r="E1230" s="83"/>
    </row>
    <row r="1231" spans="5:5" x14ac:dyDescent="0.55000000000000004">
      <c r="E1231" s="83"/>
    </row>
    <row r="1232" spans="5:5" x14ac:dyDescent="0.55000000000000004">
      <c r="E1232" s="83"/>
    </row>
    <row r="1233" spans="5:5" x14ac:dyDescent="0.55000000000000004">
      <c r="E1233" s="83"/>
    </row>
    <row r="1234" spans="5:5" x14ac:dyDescent="0.55000000000000004">
      <c r="E1234" s="83"/>
    </row>
    <row r="1235" spans="5:5" x14ac:dyDescent="0.55000000000000004">
      <c r="E1235" s="83"/>
    </row>
    <row r="1236" spans="5:5" x14ac:dyDescent="0.55000000000000004">
      <c r="E1236" s="83"/>
    </row>
    <row r="1237" spans="5:5" x14ac:dyDescent="0.55000000000000004">
      <c r="E1237" s="83"/>
    </row>
    <row r="1238" spans="5:5" x14ac:dyDescent="0.55000000000000004">
      <c r="E1238" s="83"/>
    </row>
    <row r="1239" spans="5:5" x14ac:dyDescent="0.55000000000000004">
      <c r="E1239" s="83"/>
    </row>
    <row r="1240" spans="5:5" x14ac:dyDescent="0.55000000000000004">
      <c r="E1240" s="83"/>
    </row>
    <row r="1241" spans="5:5" x14ac:dyDescent="0.55000000000000004">
      <c r="E1241" s="83"/>
    </row>
    <row r="1242" spans="5:5" x14ac:dyDescent="0.55000000000000004">
      <c r="E1242" s="83"/>
    </row>
    <row r="1243" spans="5:5" x14ac:dyDescent="0.55000000000000004">
      <c r="E1243" s="83"/>
    </row>
    <row r="1244" spans="5:5" x14ac:dyDescent="0.55000000000000004">
      <c r="E1244" s="83"/>
    </row>
    <row r="1245" spans="5:5" x14ac:dyDescent="0.55000000000000004">
      <c r="E1245" s="83"/>
    </row>
    <row r="1246" spans="5:5" x14ac:dyDescent="0.55000000000000004">
      <c r="E1246" s="83"/>
    </row>
    <row r="1247" spans="5:5" x14ac:dyDescent="0.55000000000000004">
      <c r="E1247" s="83"/>
    </row>
    <row r="1248" spans="5:5" x14ac:dyDescent="0.55000000000000004">
      <c r="E1248" s="83"/>
    </row>
    <row r="1249" spans="5:5" x14ac:dyDescent="0.55000000000000004">
      <c r="E1249" s="83"/>
    </row>
    <row r="1250" spans="5:5" x14ac:dyDescent="0.55000000000000004">
      <c r="E1250" s="83"/>
    </row>
    <row r="1251" spans="5:5" x14ac:dyDescent="0.55000000000000004">
      <c r="E1251" s="83"/>
    </row>
    <row r="1252" spans="5:5" x14ac:dyDescent="0.55000000000000004">
      <c r="E1252" s="83"/>
    </row>
    <row r="1253" spans="5:5" x14ac:dyDescent="0.55000000000000004">
      <c r="E1253" s="83"/>
    </row>
    <row r="1254" spans="5:5" x14ac:dyDescent="0.55000000000000004">
      <c r="E1254" s="83"/>
    </row>
    <row r="1255" spans="5:5" x14ac:dyDescent="0.55000000000000004">
      <c r="E1255" s="83"/>
    </row>
    <row r="1256" spans="5:5" x14ac:dyDescent="0.55000000000000004">
      <c r="E1256" s="83"/>
    </row>
    <row r="1257" spans="5:5" x14ac:dyDescent="0.55000000000000004">
      <c r="E1257" s="83"/>
    </row>
    <row r="1258" spans="5:5" x14ac:dyDescent="0.55000000000000004">
      <c r="E1258" s="83"/>
    </row>
    <row r="1259" spans="5:5" x14ac:dyDescent="0.55000000000000004">
      <c r="E1259" s="83"/>
    </row>
    <row r="1260" spans="5:5" x14ac:dyDescent="0.55000000000000004">
      <c r="E1260" s="83"/>
    </row>
    <row r="1261" spans="5:5" x14ac:dyDescent="0.55000000000000004">
      <c r="E1261" s="83"/>
    </row>
    <row r="1262" spans="5:5" x14ac:dyDescent="0.55000000000000004">
      <c r="E1262" s="83"/>
    </row>
    <row r="1263" spans="5:5" x14ac:dyDescent="0.55000000000000004">
      <c r="E1263" s="83"/>
    </row>
    <row r="1264" spans="5:5" x14ac:dyDescent="0.55000000000000004">
      <c r="E1264" s="83"/>
    </row>
    <row r="1265" spans="5:5" x14ac:dyDescent="0.55000000000000004">
      <c r="E1265" s="83"/>
    </row>
    <row r="1266" spans="5:5" x14ac:dyDescent="0.55000000000000004">
      <c r="E1266" s="83"/>
    </row>
    <row r="1267" spans="5:5" x14ac:dyDescent="0.55000000000000004">
      <c r="E1267" s="83"/>
    </row>
    <row r="1268" spans="5:5" x14ac:dyDescent="0.55000000000000004">
      <c r="E1268" s="83"/>
    </row>
    <row r="1269" spans="5:5" x14ac:dyDescent="0.55000000000000004">
      <c r="E1269" s="83"/>
    </row>
    <row r="1270" spans="5:5" x14ac:dyDescent="0.55000000000000004">
      <c r="E1270" s="83"/>
    </row>
    <row r="1271" spans="5:5" x14ac:dyDescent="0.55000000000000004">
      <c r="E1271" s="83"/>
    </row>
    <row r="1272" spans="5:5" x14ac:dyDescent="0.55000000000000004">
      <c r="E1272" s="83"/>
    </row>
    <row r="1273" spans="5:5" x14ac:dyDescent="0.55000000000000004">
      <c r="E1273" s="83"/>
    </row>
    <row r="1274" spans="5:5" x14ac:dyDescent="0.55000000000000004">
      <c r="E1274" s="83"/>
    </row>
    <row r="1275" spans="5:5" x14ac:dyDescent="0.55000000000000004">
      <c r="E1275" s="83"/>
    </row>
    <row r="1276" spans="5:5" x14ac:dyDescent="0.55000000000000004">
      <c r="E1276" s="83"/>
    </row>
    <row r="1277" spans="5:5" x14ac:dyDescent="0.55000000000000004">
      <c r="E1277" s="83"/>
    </row>
    <row r="1278" spans="5:5" x14ac:dyDescent="0.55000000000000004">
      <c r="E1278" s="83"/>
    </row>
    <row r="1279" spans="5:5" x14ac:dyDescent="0.55000000000000004">
      <c r="E1279" s="83"/>
    </row>
    <row r="1280" spans="5:5" x14ac:dyDescent="0.55000000000000004">
      <c r="E1280" s="83"/>
    </row>
    <row r="1281" spans="5:5" x14ac:dyDescent="0.55000000000000004">
      <c r="E1281" s="83"/>
    </row>
    <row r="1282" spans="5:5" x14ac:dyDescent="0.55000000000000004">
      <c r="E1282" s="83"/>
    </row>
    <row r="1283" spans="5:5" x14ac:dyDescent="0.55000000000000004">
      <c r="E1283" s="83"/>
    </row>
    <row r="1284" spans="5:5" x14ac:dyDescent="0.55000000000000004">
      <c r="E1284" s="83"/>
    </row>
    <row r="1285" spans="5:5" x14ac:dyDescent="0.55000000000000004">
      <c r="E1285" s="83"/>
    </row>
    <row r="1286" spans="5:5" x14ac:dyDescent="0.55000000000000004">
      <c r="E1286" s="83"/>
    </row>
    <row r="1287" spans="5:5" x14ac:dyDescent="0.55000000000000004">
      <c r="E1287" s="83"/>
    </row>
    <row r="1288" spans="5:5" x14ac:dyDescent="0.55000000000000004">
      <c r="E1288" s="83"/>
    </row>
    <row r="1289" spans="5:5" x14ac:dyDescent="0.55000000000000004">
      <c r="E1289" s="83"/>
    </row>
    <row r="1290" spans="5:5" x14ac:dyDescent="0.55000000000000004">
      <c r="E1290" s="83"/>
    </row>
    <row r="1291" spans="5:5" x14ac:dyDescent="0.55000000000000004">
      <c r="E1291" s="83"/>
    </row>
    <row r="1292" spans="5:5" x14ac:dyDescent="0.55000000000000004">
      <c r="E1292" s="83"/>
    </row>
    <row r="1293" spans="5:5" x14ac:dyDescent="0.55000000000000004">
      <c r="E1293" s="83"/>
    </row>
    <row r="1294" spans="5:5" x14ac:dyDescent="0.55000000000000004">
      <c r="E1294" s="83"/>
    </row>
    <row r="1295" spans="5:5" x14ac:dyDescent="0.55000000000000004">
      <c r="E1295" s="83"/>
    </row>
    <row r="1296" spans="5:5" x14ac:dyDescent="0.55000000000000004">
      <c r="E1296" s="83"/>
    </row>
    <row r="1297" spans="5:5" x14ac:dyDescent="0.55000000000000004">
      <c r="E1297" s="83"/>
    </row>
    <row r="1298" spans="5:5" x14ac:dyDescent="0.55000000000000004">
      <c r="E1298" s="83"/>
    </row>
    <row r="1299" spans="5:5" x14ac:dyDescent="0.55000000000000004">
      <c r="E1299" s="83"/>
    </row>
    <row r="1300" spans="5:5" x14ac:dyDescent="0.55000000000000004">
      <c r="E1300" s="83"/>
    </row>
    <row r="1301" spans="5:5" x14ac:dyDescent="0.55000000000000004">
      <c r="E1301" s="83"/>
    </row>
    <row r="1302" spans="5:5" x14ac:dyDescent="0.55000000000000004">
      <c r="E1302" s="83"/>
    </row>
    <row r="1303" spans="5:5" x14ac:dyDescent="0.55000000000000004">
      <c r="E1303" s="83"/>
    </row>
    <row r="1304" spans="5:5" x14ac:dyDescent="0.55000000000000004">
      <c r="E1304" s="83"/>
    </row>
    <row r="1305" spans="5:5" x14ac:dyDescent="0.55000000000000004">
      <c r="E1305" s="83"/>
    </row>
    <row r="1306" spans="5:5" x14ac:dyDescent="0.55000000000000004">
      <c r="E1306" s="83"/>
    </row>
    <row r="1307" spans="5:5" x14ac:dyDescent="0.55000000000000004">
      <c r="E1307" s="83"/>
    </row>
    <row r="1308" spans="5:5" x14ac:dyDescent="0.55000000000000004">
      <c r="E1308" s="83"/>
    </row>
    <row r="1309" spans="5:5" x14ac:dyDescent="0.55000000000000004">
      <c r="E1309" s="83"/>
    </row>
    <row r="1310" spans="5:5" x14ac:dyDescent="0.55000000000000004">
      <c r="E1310" s="83"/>
    </row>
    <row r="1311" spans="5:5" x14ac:dyDescent="0.55000000000000004">
      <c r="E1311" s="83"/>
    </row>
    <row r="1312" spans="5:5" x14ac:dyDescent="0.55000000000000004">
      <c r="E1312" s="83"/>
    </row>
    <row r="1313" spans="5:5" x14ac:dyDescent="0.55000000000000004">
      <c r="E1313" s="83"/>
    </row>
    <row r="1314" spans="5:5" x14ac:dyDescent="0.55000000000000004">
      <c r="E1314" s="83"/>
    </row>
    <row r="1315" spans="5:5" x14ac:dyDescent="0.55000000000000004">
      <c r="E1315" s="83"/>
    </row>
    <row r="1316" spans="5:5" x14ac:dyDescent="0.55000000000000004">
      <c r="E1316" s="83"/>
    </row>
    <row r="1317" spans="5:5" x14ac:dyDescent="0.55000000000000004">
      <c r="E1317" s="83"/>
    </row>
    <row r="1318" spans="5:5" x14ac:dyDescent="0.55000000000000004">
      <c r="E1318" s="83"/>
    </row>
    <row r="1319" spans="5:5" x14ac:dyDescent="0.55000000000000004">
      <c r="E1319" s="83"/>
    </row>
    <row r="1320" spans="5:5" x14ac:dyDescent="0.55000000000000004">
      <c r="E1320" s="83"/>
    </row>
    <row r="1321" spans="5:5" x14ac:dyDescent="0.55000000000000004">
      <c r="E1321" s="83"/>
    </row>
    <row r="1322" spans="5:5" x14ac:dyDescent="0.55000000000000004">
      <c r="E1322" s="83"/>
    </row>
    <row r="1323" spans="5:5" x14ac:dyDescent="0.55000000000000004">
      <c r="E1323" s="83"/>
    </row>
    <row r="1324" spans="5:5" x14ac:dyDescent="0.55000000000000004">
      <c r="E1324" s="83"/>
    </row>
    <row r="1325" spans="5:5" x14ac:dyDescent="0.55000000000000004">
      <c r="E1325" s="83"/>
    </row>
    <row r="1326" spans="5:5" x14ac:dyDescent="0.55000000000000004">
      <c r="E1326" s="83"/>
    </row>
    <row r="1327" spans="5:5" x14ac:dyDescent="0.55000000000000004">
      <c r="E1327" s="83"/>
    </row>
    <row r="1328" spans="5:5" x14ac:dyDescent="0.55000000000000004">
      <c r="E1328" s="83"/>
    </row>
    <row r="1329" spans="5:5" x14ac:dyDescent="0.55000000000000004">
      <c r="E1329" s="83"/>
    </row>
    <row r="1330" spans="5:5" x14ac:dyDescent="0.55000000000000004">
      <c r="E1330" s="83"/>
    </row>
    <row r="1331" spans="5:5" x14ac:dyDescent="0.55000000000000004">
      <c r="E1331" s="83"/>
    </row>
    <row r="1332" spans="5:5" x14ac:dyDescent="0.55000000000000004">
      <c r="E1332" s="83"/>
    </row>
    <row r="1333" spans="5:5" x14ac:dyDescent="0.55000000000000004">
      <c r="E1333" s="83"/>
    </row>
    <row r="1334" spans="5:5" x14ac:dyDescent="0.55000000000000004">
      <c r="E1334" s="83"/>
    </row>
    <row r="1335" spans="5:5" x14ac:dyDescent="0.55000000000000004">
      <c r="E1335" s="83"/>
    </row>
    <row r="1336" spans="5:5" x14ac:dyDescent="0.55000000000000004">
      <c r="E1336" s="83"/>
    </row>
    <row r="1337" spans="5:5" x14ac:dyDescent="0.55000000000000004">
      <c r="E1337" s="83"/>
    </row>
    <row r="1338" spans="5:5" x14ac:dyDescent="0.55000000000000004">
      <c r="E1338" s="83"/>
    </row>
    <row r="1339" spans="5:5" x14ac:dyDescent="0.55000000000000004">
      <c r="E1339" s="83"/>
    </row>
    <row r="1340" spans="5:5" x14ac:dyDescent="0.55000000000000004">
      <c r="E1340" s="83"/>
    </row>
    <row r="1341" spans="5:5" x14ac:dyDescent="0.55000000000000004">
      <c r="E1341" s="83"/>
    </row>
    <row r="1342" spans="5:5" x14ac:dyDescent="0.55000000000000004">
      <c r="E1342" s="83"/>
    </row>
    <row r="1343" spans="5:5" x14ac:dyDescent="0.55000000000000004">
      <c r="E1343" s="83"/>
    </row>
    <row r="1344" spans="5:5" x14ac:dyDescent="0.55000000000000004">
      <c r="E1344" s="83"/>
    </row>
    <row r="1345" spans="5:5" x14ac:dyDescent="0.55000000000000004">
      <c r="E1345" s="83"/>
    </row>
    <row r="1346" spans="5:5" x14ac:dyDescent="0.55000000000000004">
      <c r="E1346" s="83"/>
    </row>
    <row r="1347" spans="5:5" x14ac:dyDescent="0.55000000000000004">
      <c r="E1347" s="83"/>
    </row>
    <row r="1348" spans="5:5" x14ac:dyDescent="0.55000000000000004">
      <c r="E1348" s="83"/>
    </row>
    <row r="1349" spans="5:5" x14ac:dyDescent="0.55000000000000004">
      <c r="E1349" s="83"/>
    </row>
    <row r="1350" spans="5:5" x14ac:dyDescent="0.55000000000000004">
      <c r="E1350" s="83"/>
    </row>
    <row r="1351" spans="5:5" x14ac:dyDescent="0.55000000000000004">
      <c r="E1351" s="83"/>
    </row>
    <row r="1352" spans="5:5" x14ac:dyDescent="0.55000000000000004">
      <c r="E1352" s="83"/>
    </row>
    <row r="1353" spans="5:5" x14ac:dyDescent="0.55000000000000004">
      <c r="E1353" s="83"/>
    </row>
    <row r="1354" spans="5:5" x14ac:dyDescent="0.55000000000000004">
      <c r="E1354" s="83"/>
    </row>
    <row r="1355" spans="5:5" x14ac:dyDescent="0.55000000000000004">
      <c r="E1355" s="83"/>
    </row>
    <row r="1356" spans="5:5" x14ac:dyDescent="0.55000000000000004">
      <c r="E1356" s="83"/>
    </row>
    <row r="1357" spans="5:5" x14ac:dyDescent="0.55000000000000004">
      <c r="E1357" s="83"/>
    </row>
    <row r="1358" spans="5:5" x14ac:dyDescent="0.55000000000000004">
      <c r="E1358" s="83"/>
    </row>
    <row r="1359" spans="5:5" x14ac:dyDescent="0.55000000000000004">
      <c r="E1359" s="83"/>
    </row>
    <row r="1360" spans="5:5" x14ac:dyDescent="0.55000000000000004">
      <c r="E1360" s="83"/>
    </row>
    <row r="1361" spans="5:5" x14ac:dyDescent="0.55000000000000004">
      <c r="E1361" s="83"/>
    </row>
    <row r="1362" spans="5:5" x14ac:dyDescent="0.55000000000000004">
      <c r="E1362" s="83"/>
    </row>
    <row r="1363" spans="5:5" x14ac:dyDescent="0.55000000000000004">
      <c r="E1363" s="83"/>
    </row>
    <row r="1364" spans="5:5" x14ac:dyDescent="0.55000000000000004">
      <c r="E1364" s="83"/>
    </row>
    <row r="1365" spans="5:5" x14ac:dyDescent="0.55000000000000004">
      <c r="E1365" s="83"/>
    </row>
    <row r="1366" spans="5:5" x14ac:dyDescent="0.55000000000000004">
      <c r="E1366" s="83"/>
    </row>
    <row r="1367" spans="5:5" x14ac:dyDescent="0.55000000000000004">
      <c r="E1367" s="83"/>
    </row>
    <row r="1368" spans="5:5" x14ac:dyDescent="0.55000000000000004">
      <c r="E1368" s="83"/>
    </row>
    <row r="1369" spans="5:5" x14ac:dyDescent="0.55000000000000004">
      <c r="E1369" s="83"/>
    </row>
    <row r="1370" spans="5:5" x14ac:dyDescent="0.55000000000000004">
      <c r="E1370" s="83"/>
    </row>
    <row r="1371" spans="5:5" x14ac:dyDescent="0.55000000000000004">
      <c r="E1371" s="83"/>
    </row>
    <row r="1372" spans="5:5" x14ac:dyDescent="0.55000000000000004">
      <c r="E1372" s="83"/>
    </row>
    <row r="1373" spans="5:5" x14ac:dyDescent="0.55000000000000004">
      <c r="E1373" s="83"/>
    </row>
    <row r="1374" spans="5:5" x14ac:dyDescent="0.55000000000000004">
      <c r="E1374" s="83"/>
    </row>
    <row r="1375" spans="5:5" x14ac:dyDescent="0.55000000000000004">
      <c r="E1375" s="83"/>
    </row>
    <row r="1376" spans="5:5" x14ac:dyDescent="0.55000000000000004">
      <c r="E1376" s="83"/>
    </row>
    <row r="1377" spans="5:5" x14ac:dyDescent="0.55000000000000004">
      <c r="E1377" s="83"/>
    </row>
    <row r="1378" spans="5:5" x14ac:dyDescent="0.55000000000000004">
      <c r="E1378" s="83"/>
    </row>
    <row r="1379" spans="5:5" x14ac:dyDescent="0.55000000000000004">
      <c r="E1379" s="83"/>
    </row>
    <row r="1380" spans="5:5" x14ac:dyDescent="0.55000000000000004">
      <c r="E1380" s="83"/>
    </row>
    <row r="1381" spans="5:5" x14ac:dyDescent="0.55000000000000004">
      <c r="E1381" s="83"/>
    </row>
    <row r="1382" spans="5:5" x14ac:dyDescent="0.55000000000000004">
      <c r="E1382" s="83"/>
    </row>
    <row r="1383" spans="5:5" x14ac:dyDescent="0.55000000000000004">
      <c r="E1383" s="83"/>
    </row>
    <row r="1384" spans="5:5" x14ac:dyDescent="0.55000000000000004">
      <c r="E1384" s="83"/>
    </row>
    <row r="1385" spans="5:5" x14ac:dyDescent="0.55000000000000004">
      <c r="E1385" s="83"/>
    </row>
    <row r="1386" spans="5:5" x14ac:dyDescent="0.55000000000000004">
      <c r="E1386" s="83"/>
    </row>
    <row r="1387" spans="5:5" x14ac:dyDescent="0.55000000000000004">
      <c r="E1387" s="83"/>
    </row>
    <row r="1388" spans="5:5" x14ac:dyDescent="0.55000000000000004">
      <c r="E1388" s="83"/>
    </row>
    <row r="1389" spans="5:5" x14ac:dyDescent="0.55000000000000004">
      <c r="E1389" s="83"/>
    </row>
    <row r="1390" spans="5:5" x14ac:dyDescent="0.55000000000000004">
      <c r="E1390" s="83"/>
    </row>
    <row r="1391" spans="5:5" x14ac:dyDescent="0.55000000000000004">
      <c r="E1391" s="83"/>
    </row>
    <row r="1392" spans="5:5" x14ac:dyDescent="0.55000000000000004">
      <c r="E1392" s="83"/>
    </row>
    <row r="1393" spans="5:5" x14ac:dyDescent="0.55000000000000004">
      <c r="E1393" s="83"/>
    </row>
    <row r="1394" spans="5:5" x14ac:dyDescent="0.55000000000000004">
      <c r="E1394" s="83"/>
    </row>
    <row r="1395" spans="5:5" x14ac:dyDescent="0.55000000000000004">
      <c r="E1395" s="83"/>
    </row>
    <row r="1396" spans="5:5" x14ac:dyDescent="0.55000000000000004">
      <c r="E1396" s="83"/>
    </row>
    <row r="1397" spans="5:5" x14ac:dyDescent="0.55000000000000004">
      <c r="E1397" s="83"/>
    </row>
    <row r="1398" spans="5:5" x14ac:dyDescent="0.55000000000000004">
      <c r="E1398" s="83"/>
    </row>
    <row r="1399" spans="5:5" x14ac:dyDescent="0.55000000000000004">
      <c r="E1399" s="83"/>
    </row>
    <row r="1400" spans="5:5" x14ac:dyDescent="0.55000000000000004">
      <c r="E1400" s="83"/>
    </row>
    <row r="1401" spans="5:5" x14ac:dyDescent="0.55000000000000004">
      <c r="E1401" s="83"/>
    </row>
    <row r="1402" spans="5:5" x14ac:dyDescent="0.55000000000000004">
      <c r="E1402" s="83"/>
    </row>
    <row r="1403" spans="5:5" x14ac:dyDescent="0.55000000000000004">
      <c r="E1403" s="83"/>
    </row>
    <row r="1404" spans="5:5" x14ac:dyDescent="0.55000000000000004">
      <c r="E1404" s="83"/>
    </row>
    <row r="1405" spans="5:5" x14ac:dyDescent="0.55000000000000004">
      <c r="E1405" s="83"/>
    </row>
    <row r="1406" spans="5:5" x14ac:dyDescent="0.55000000000000004">
      <c r="E1406" s="83"/>
    </row>
    <row r="1407" spans="5:5" x14ac:dyDescent="0.55000000000000004">
      <c r="E1407" s="83"/>
    </row>
    <row r="1408" spans="5:5" x14ac:dyDescent="0.55000000000000004">
      <c r="E1408" s="83"/>
    </row>
    <row r="1409" spans="5:5" x14ac:dyDescent="0.55000000000000004">
      <c r="E1409" s="83"/>
    </row>
    <row r="1410" spans="5:5" x14ac:dyDescent="0.55000000000000004">
      <c r="E1410" s="83"/>
    </row>
    <row r="1411" spans="5:5" x14ac:dyDescent="0.55000000000000004">
      <c r="E1411" s="83"/>
    </row>
    <row r="1412" spans="5:5" x14ac:dyDescent="0.55000000000000004">
      <c r="E1412" s="83"/>
    </row>
    <row r="1413" spans="5:5" x14ac:dyDescent="0.55000000000000004">
      <c r="E1413" s="83"/>
    </row>
    <row r="1414" spans="5:5" x14ac:dyDescent="0.55000000000000004">
      <c r="E1414" s="83"/>
    </row>
    <row r="1415" spans="5:5" x14ac:dyDescent="0.55000000000000004">
      <c r="E1415" s="83"/>
    </row>
    <row r="1416" spans="5:5" x14ac:dyDescent="0.55000000000000004">
      <c r="E1416" s="83"/>
    </row>
    <row r="1417" spans="5:5" x14ac:dyDescent="0.55000000000000004">
      <c r="E1417" s="83"/>
    </row>
    <row r="1418" spans="5:5" x14ac:dyDescent="0.55000000000000004">
      <c r="E1418" s="83"/>
    </row>
    <row r="1419" spans="5:5" x14ac:dyDescent="0.55000000000000004">
      <c r="E1419" s="83"/>
    </row>
    <row r="1420" spans="5:5" x14ac:dyDescent="0.55000000000000004">
      <c r="E1420" s="83"/>
    </row>
    <row r="1421" spans="5:5" x14ac:dyDescent="0.55000000000000004">
      <c r="E1421" s="83"/>
    </row>
    <row r="1422" spans="5:5" x14ac:dyDescent="0.55000000000000004">
      <c r="E1422" s="83"/>
    </row>
    <row r="1423" spans="5:5" x14ac:dyDescent="0.55000000000000004">
      <c r="E1423" s="83"/>
    </row>
    <row r="1424" spans="5:5" x14ac:dyDescent="0.55000000000000004">
      <c r="E1424" s="83"/>
    </row>
    <row r="1425" spans="5:5" x14ac:dyDescent="0.55000000000000004">
      <c r="E1425" s="83"/>
    </row>
    <row r="1426" spans="5:5" x14ac:dyDescent="0.55000000000000004">
      <c r="E1426" s="83"/>
    </row>
    <row r="1427" spans="5:5" x14ac:dyDescent="0.55000000000000004">
      <c r="E1427" s="83"/>
    </row>
    <row r="1428" spans="5:5" x14ac:dyDescent="0.55000000000000004">
      <c r="E1428" s="83"/>
    </row>
    <row r="1429" spans="5:5" x14ac:dyDescent="0.55000000000000004">
      <c r="E1429" s="83"/>
    </row>
    <row r="1430" spans="5:5" x14ac:dyDescent="0.55000000000000004">
      <c r="E1430" s="83"/>
    </row>
    <row r="1431" spans="5:5" x14ac:dyDescent="0.55000000000000004">
      <c r="E1431" s="83"/>
    </row>
    <row r="1432" spans="5:5" x14ac:dyDescent="0.55000000000000004">
      <c r="E1432" s="83"/>
    </row>
    <row r="1433" spans="5:5" x14ac:dyDescent="0.55000000000000004">
      <c r="E1433" s="83"/>
    </row>
    <row r="1434" spans="5:5" x14ac:dyDescent="0.55000000000000004">
      <c r="E1434" s="83"/>
    </row>
    <row r="1435" spans="5:5" x14ac:dyDescent="0.55000000000000004">
      <c r="E1435" s="83"/>
    </row>
    <row r="1436" spans="5:5" x14ac:dyDescent="0.55000000000000004">
      <c r="E1436" s="83"/>
    </row>
    <row r="1437" spans="5:5" x14ac:dyDescent="0.55000000000000004">
      <c r="E1437" s="83"/>
    </row>
    <row r="1438" spans="5:5" x14ac:dyDescent="0.55000000000000004">
      <c r="E1438" s="83"/>
    </row>
    <row r="1439" spans="5:5" x14ac:dyDescent="0.55000000000000004">
      <c r="E1439" s="83"/>
    </row>
    <row r="1440" spans="5:5" x14ac:dyDescent="0.55000000000000004">
      <c r="E1440" s="83"/>
    </row>
    <row r="1441" spans="5:5" x14ac:dyDescent="0.55000000000000004">
      <c r="E1441" s="83"/>
    </row>
    <row r="1442" spans="5:5" x14ac:dyDescent="0.55000000000000004">
      <c r="E1442" s="83"/>
    </row>
    <row r="1443" spans="5:5" x14ac:dyDescent="0.55000000000000004">
      <c r="E1443" s="83"/>
    </row>
    <row r="1444" spans="5:5" x14ac:dyDescent="0.55000000000000004">
      <c r="E1444" s="83"/>
    </row>
    <row r="1445" spans="5:5" x14ac:dyDescent="0.55000000000000004">
      <c r="E1445" s="83"/>
    </row>
    <row r="1446" spans="5:5" x14ac:dyDescent="0.55000000000000004">
      <c r="E1446" s="83"/>
    </row>
    <row r="1447" spans="5:5" x14ac:dyDescent="0.55000000000000004">
      <c r="E1447" s="83"/>
    </row>
    <row r="1448" spans="5:5" x14ac:dyDescent="0.55000000000000004">
      <c r="E1448" s="83"/>
    </row>
    <row r="1449" spans="5:5" x14ac:dyDescent="0.55000000000000004">
      <c r="E1449" s="83"/>
    </row>
    <row r="1450" spans="5:5" x14ac:dyDescent="0.55000000000000004">
      <c r="E1450" s="83"/>
    </row>
    <row r="1451" spans="5:5" x14ac:dyDescent="0.55000000000000004">
      <c r="E1451" s="83"/>
    </row>
    <row r="1452" spans="5:5" x14ac:dyDescent="0.55000000000000004">
      <c r="E1452" s="83"/>
    </row>
    <row r="1453" spans="5:5" x14ac:dyDescent="0.55000000000000004">
      <c r="E1453" s="83"/>
    </row>
    <row r="1454" spans="5:5" x14ac:dyDescent="0.55000000000000004">
      <c r="E1454" s="83"/>
    </row>
    <row r="1455" spans="5:5" x14ac:dyDescent="0.55000000000000004">
      <c r="E1455" s="83"/>
    </row>
    <row r="1456" spans="5:5" x14ac:dyDescent="0.55000000000000004">
      <c r="E1456" s="83"/>
    </row>
    <row r="1457" spans="5:5" x14ac:dyDescent="0.55000000000000004">
      <c r="E1457" s="83"/>
    </row>
    <row r="1458" spans="5:5" x14ac:dyDescent="0.55000000000000004">
      <c r="E1458" s="83"/>
    </row>
    <row r="1459" spans="5:5" x14ac:dyDescent="0.55000000000000004">
      <c r="E1459" s="83"/>
    </row>
    <row r="1460" spans="5:5" x14ac:dyDescent="0.55000000000000004">
      <c r="E1460" s="83"/>
    </row>
    <row r="1461" spans="5:5" x14ac:dyDescent="0.55000000000000004">
      <c r="E1461" s="83"/>
    </row>
    <row r="1462" spans="5:5" x14ac:dyDescent="0.55000000000000004">
      <c r="E1462" s="83"/>
    </row>
    <row r="1463" spans="5:5" x14ac:dyDescent="0.55000000000000004">
      <c r="E1463" s="83"/>
    </row>
    <row r="1464" spans="5:5" x14ac:dyDescent="0.55000000000000004">
      <c r="E1464" s="83"/>
    </row>
    <row r="1465" spans="5:5" x14ac:dyDescent="0.55000000000000004">
      <c r="E1465" s="83"/>
    </row>
    <row r="1466" spans="5:5" x14ac:dyDescent="0.55000000000000004">
      <c r="E1466" s="83"/>
    </row>
    <row r="1467" spans="5:5" x14ac:dyDescent="0.55000000000000004">
      <c r="E1467" s="83"/>
    </row>
    <row r="1468" spans="5:5" x14ac:dyDescent="0.55000000000000004">
      <c r="E1468" s="83"/>
    </row>
    <row r="1469" spans="5:5" x14ac:dyDescent="0.55000000000000004">
      <c r="E1469" s="83"/>
    </row>
    <row r="1470" spans="5:5" x14ac:dyDescent="0.55000000000000004">
      <c r="E1470" s="83"/>
    </row>
    <row r="1471" spans="5:5" x14ac:dyDescent="0.55000000000000004">
      <c r="E1471" s="83"/>
    </row>
    <row r="1472" spans="5:5" x14ac:dyDescent="0.55000000000000004">
      <c r="E1472" s="83"/>
    </row>
    <row r="1473" spans="5:5" x14ac:dyDescent="0.55000000000000004">
      <c r="E1473" s="83"/>
    </row>
    <row r="1474" spans="5:5" x14ac:dyDescent="0.55000000000000004">
      <c r="E1474" s="83"/>
    </row>
    <row r="1475" spans="5:5" x14ac:dyDescent="0.55000000000000004">
      <c r="E1475" s="83"/>
    </row>
    <row r="1476" spans="5:5" x14ac:dyDescent="0.55000000000000004">
      <c r="E1476" s="83"/>
    </row>
    <row r="1477" spans="5:5" x14ac:dyDescent="0.55000000000000004">
      <c r="E1477" s="83"/>
    </row>
    <row r="1478" spans="5:5" x14ac:dyDescent="0.55000000000000004">
      <c r="E1478" s="83"/>
    </row>
    <row r="1479" spans="5:5" x14ac:dyDescent="0.55000000000000004">
      <c r="E1479" s="83"/>
    </row>
    <row r="1480" spans="5:5" x14ac:dyDescent="0.55000000000000004">
      <c r="E1480" s="83"/>
    </row>
    <row r="1481" spans="5:5" x14ac:dyDescent="0.55000000000000004">
      <c r="E1481" s="83"/>
    </row>
    <row r="1482" spans="5:5" x14ac:dyDescent="0.55000000000000004">
      <c r="E1482" s="83"/>
    </row>
    <row r="1483" spans="5:5" x14ac:dyDescent="0.55000000000000004">
      <c r="E1483" s="83"/>
    </row>
    <row r="1484" spans="5:5" x14ac:dyDescent="0.55000000000000004">
      <c r="E1484" s="83"/>
    </row>
    <row r="1485" spans="5:5" x14ac:dyDescent="0.55000000000000004">
      <c r="E1485" s="83"/>
    </row>
    <row r="1486" spans="5:5" x14ac:dyDescent="0.55000000000000004">
      <c r="E1486" s="83"/>
    </row>
    <row r="1487" spans="5:5" x14ac:dyDescent="0.55000000000000004">
      <c r="E1487" s="83"/>
    </row>
    <row r="1488" spans="5:5" x14ac:dyDescent="0.55000000000000004">
      <c r="E1488" s="83"/>
    </row>
    <row r="1489" spans="5:5" x14ac:dyDescent="0.55000000000000004">
      <c r="E1489" s="83"/>
    </row>
    <row r="1490" spans="5:5" x14ac:dyDescent="0.55000000000000004">
      <c r="E1490" s="83"/>
    </row>
    <row r="1491" spans="5:5" x14ac:dyDescent="0.55000000000000004">
      <c r="E1491" s="83"/>
    </row>
    <row r="1492" spans="5:5" x14ac:dyDescent="0.55000000000000004">
      <c r="E1492" s="83"/>
    </row>
    <row r="1493" spans="5:5" x14ac:dyDescent="0.55000000000000004">
      <c r="E1493" s="83"/>
    </row>
    <row r="1494" spans="5:5" x14ac:dyDescent="0.55000000000000004">
      <c r="E1494" s="83"/>
    </row>
    <row r="1495" spans="5:5" x14ac:dyDescent="0.55000000000000004">
      <c r="E1495" s="83"/>
    </row>
    <row r="1496" spans="5:5" x14ac:dyDescent="0.55000000000000004">
      <c r="E1496" s="83"/>
    </row>
    <row r="1497" spans="5:5" x14ac:dyDescent="0.55000000000000004">
      <c r="E1497" s="83"/>
    </row>
    <row r="1498" spans="5:5" x14ac:dyDescent="0.55000000000000004">
      <c r="E1498" s="83"/>
    </row>
    <row r="1499" spans="5:5" x14ac:dyDescent="0.55000000000000004">
      <c r="E1499" s="83"/>
    </row>
    <row r="1500" spans="5:5" x14ac:dyDescent="0.55000000000000004">
      <c r="E1500" s="83"/>
    </row>
    <row r="1501" spans="5:5" x14ac:dyDescent="0.55000000000000004">
      <c r="E1501" s="83"/>
    </row>
    <row r="1502" spans="5:5" x14ac:dyDescent="0.55000000000000004">
      <c r="E1502" s="83"/>
    </row>
    <row r="1503" spans="5:5" x14ac:dyDescent="0.55000000000000004">
      <c r="E1503" s="83"/>
    </row>
    <row r="1504" spans="5:5" x14ac:dyDescent="0.55000000000000004">
      <c r="E1504" s="83"/>
    </row>
    <row r="1505" spans="5:5" x14ac:dyDescent="0.55000000000000004">
      <c r="E1505" s="83"/>
    </row>
    <row r="1506" spans="5:5" x14ac:dyDescent="0.55000000000000004">
      <c r="E1506" s="83"/>
    </row>
    <row r="1507" spans="5:5" x14ac:dyDescent="0.55000000000000004">
      <c r="E1507" s="83"/>
    </row>
    <row r="1508" spans="5:5" x14ac:dyDescent="0.55000000000000004">
      <c r="E1508" s="83"/>
    </row>
    <row r="1509" spans="5:5" x14ac:dyDescent="0.55000000000000004">
      <c r="E1509" s="83"/>
    </row>
    <row r="1510" spans="5:5" x14ac:dyDescent="0.55000000000000004">
      <c r="E1510" s="83"/>
    </row>
    <row r="1511" spans="5:5" x14ac:dyDescent="0.55000000000000004">
      <c r="E1511" s="83"/>
    </row>
    <row r="1512" spans="5:5" x14ac:dyDescent="0.55000000000000004">
      <c r="E1512" s="83"/>
    </row>
    <row r="1513" spans="5:5" x14ac:dyDescent="0.55000000000000004">
      <c r="E1513" s="83"/>
    </row>
    <row r="1514" spans="5:5" x14ac:dyDescent="0.55000000000000004">
      <c r="E1514" s="83"/>
    </row>
    <row r="1515" spans="5:5" x14ac:dyDescent="0.55000000000000004">
      <c r="E1515" s="83"/>
    </row>
    <row r="1516" spans="5:5" x14ac:dyDescent="0.55000000000000004">
      <c r="E1516" s="83"/>
    </row>
    <row r="1517" spans="5:5" x14ac:dyDescent="0.55000000000000004">
      <c r="E1517" s="83"/>
    </row>
    <row r="1518" spans="5:5" x14ac:dyDescent="0.55000000000000004">
      <c r="E1518" s="83"/>
    </row>
    <row r="1519" spans="5:5" x14ac:dyDescent="0.55000000000000004">
      <c r="E1519" s="83"/>
    </row>
    <row r="1520" spans="5:5" x14ac:dyDescent="0.55000000000000004">
      <c r="E1520" s="83"/>
    </row>
    <row r="1521" spans="5:5" x14ac:dyDescent="0.55000000000000004">
      <c r="E1521" s="83"/>
    </row>
    <row r="1522" spans="5:5" x14ac:dyDescent="0.55000000000000004">
      <c r="E1522" s="83"/>
    </row>
    <row r="1523" spans="5:5" x14ac:dyDescent="0.55000000000000004">
      <c r="E1523" s="83"/>
    </row>
  </sheetData>
  <phoneticPr fontId="3"/>
  <printOptions horizontalCentered="1"/>
  <pageMargins left="0.39370078740157483" right="0.39370078740157483" top="0.47244094488188981" bottom="0.39370078740157483" header="0.31496062992125984" footer="0.39370078740157483"/>
  <pageSetup paperSize="9" scale="87" orientation="landscape" r:id="rId1"/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55E3B-A59C-4B71-8BB1-5349E67F2469}">
  <dimension ref="A1:H1503"/>
  <sheetViews>
    <sheetView view="pageBreakPreview" zoomScaleNormal="100" zoomScaleSheetLayoutView="100" workbookViewId="0">
      <selection activeCell="E65" sqref="E65"/>
    </sheetView>
  </sheetViews>
  <sheetFormatPr defaultRowHeight="18" x14ac:dyDescent="0.55000000000000004"/>
  <cols>
    <col min="1" max="1" width="42.08203125" style="75" customWidth="1"/>
    <col min="2" max="2" width="37.08203125" customWidth="1"/>
    <col min="3" max="3" width="4.83203125" style="76" customWidth="1"/>
    <col min="4" max="4" width="4.75" style="76" customWidth="1"/>
    <col min="5" max="5" width="14.08203125" style="100" customWidth="1"/>
  </cols>
  <sheetData>
    <row r="1" spans="1:8" x14ac:dyDescent="0.55000000000000004">
      <c r="A1" s="1"/>
      <c r="B1" s="2" t="s">
        <v>72</v>
      </c>
      <c r="C1" s="3"/>
      <c r="D1" s="3"/>
      <c r="E1" s="4"/>
      <c r="F1" s="1"/>
      <c r="G1" s="1"/>
      <c r="H1" s="1"/>
    </row>
    <row r="2" spans="1:8" x14ac:dyDescent="0.55000000000000004">
      <c r="A2" s="5" t="s">
        <v>73</v>
      </c>
      <c r="B2" s="6"/>
      <c r="C2" s="7"/>
      <c r="D2" s="7"/>
      <c r="E2" s="8"/>
      <c r="F2" s="1"/>
      <c r="G2" s="1"/>
      <c r="H2" s="1"/>
    </row>
    <row r="3" spans="1:8" x14ac:dyDescent="0.55000000000000004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</row>
    <row r="4" spans="1:8" x14ac:dyDescent="0.55000000000000004">
      <c r="A4" s="15"/>
      <c r="B4" s="23"/>
      <c r="C4" s="24"/>
      <c r="D4" s="24"/>
      <c r="E4" s="101"/>
      <c r="F4" s="15"/>
      <c r="G4" s="15"/>
      <c r="H4" s="15"/>
    </row>
    <row r="5" spans="1:8" x14ac:dyDescent="0.55000000000000004">
      <c r="A5" s="102" t="s">
        <v>74</v>
      </c>
      <c r="B5" s="15"/>
      <c r="C5" s="36"/>
      <c r="D5" s="36"/>
      <c r="E5" s="101"/>
      <c r="F5" s="15"/>
      <c r="G5" s="15"/>
      <c r="H5" s="15"/>
    </row>
    <row r="6" spans="1:8" x14ac:dyDescent="0.55000000000000004">
      <c r="A6" s="18"/>
      <c r="B6" s="18" t="s">
        <v>75</v>
      </c>
      <c r="C6" s="103"/>
      <c r="D6" s="104"/>
      <c r="E6" s="105"/>
      <c r="F6" s="18"/>
      <c r="G6" s="18"/>
      <c r="H6" s="18"/>
    </row>
    <row r="7" spans="1:8" x14ac:dyDescent="0.55000000000000004">
      <c r="A7" s="18"/>
      <c r="B7" s="18" t="s">
        <v>76</v>
      </c>
      <c r="C7" s="19"/>
      <c r="D7" s="19"/>
      <c r="E7" s="105"/>
      <c r="F7" s="18"/>
      <c r="G7" s="18"/>
      <c r="H7" s="18"/>
    </row>
    <row r="8" spans="1:8" x14ac:dyDescent="0.55000000000000004">
      <c r="A8" s="29" t="s">
        <v>77</v>
      </c>
      <c r="B8" s="29" t="s">
        <v>78</v>
      </c>
      <c r="C8" s="33" t="s">
        <v>12</v>
      </c>
      <c r="D8" s="33">
        <v>1</v>
      </c>
      <c r="E8" s="106"/>
      <c r="F8" s="29"/>
      <c r="G8" s="29"/>
      <c r="H8" s="29"/>
    </row>
    <row r="9" spans="1:8" x14ac:dyDescent="0.55000000000000004">
      <c r="A9" s="15"/>
      <c r="B9" s="15"/>
      <c r="C9" s="36"/>
      <c r="D9" s="107"/>
      <c r="E9" s="101"/>
      <c r="F9" s="15"/>
      <c r="G9" s="15"/>
      <c r="H9" s="15"/>
    </row>
    <row r="10" spans="1:8" x14ac:dyDescent="0.55000000000000004">
      <c r="A10" s="18"/>
      <c r="B10" s="108" t="s">
        <v>79</v>
      </c>
      <c r="C10" s="103"/>
      <c r="D10" s="103"/>
      <c r="E10" s="105"/>
      <c r="F10" s="19"/>
      <c r="G10" s="18"/>
      <c r="H10" s="18"/>
    </row>
    <row r="11" spans="1:8" x14ac:dyDescent="0.55000000000000004">
      <c r="A11" s="18"/>
      <c r="B11" s="108" t="s">
        <v>80</v>
      </c>
      <c r="C11" s="103"/>
      <c r="D11" s="103"/>
      <c r="E11" s="105"/>
      <c r="F11" s="19"/>
      <c r="G11" s="18"/>
      <c r="H11" s="18"/>
    </row>
    <row r="12" spans="1:8" x14ac:dyDescent="0.55000000000000004">
      <c r="A12" s="18"/>
      <c r="B12" s="108" t="s">
        <v>81</v>
      </c>
      <c r="C12" s="103"/>
      <c r="D12" s="103"/>
      <c r="E12" s="105"/>
      <c r="F12" s="19"/>
      <c r="G12" s="18"/>
      <c r="H12" s="18"/>
    </row>
    <row r="13" spans="1:8" x14ac:dyDescent="0.55000000000000004">
      <c r="A13" s="29" t="s">
        <v>82</v>
      </c>
      <c r="B13" s="109" t="s">
        <v>83</v>
      </c>
      <c r="C13" s="110" t="s">
        <v>12</v>
      </c>
      <c r="D13" s="110">
        <v>1</v>
      </c>
      <c r="E13" s="106"/>
      <c r="F13" s="33"/>
      <c r="G13" s="29"/>
      <c r="H13" s="29"/>
    </row>
    <row r="14" spans="1:8" x14ac:dyDescent="0.55000000000000004">
      <c r="A14" s="15"/>
      <c r="B14" s="15"/>
      <c r="C14" s="36"/>
      <c r="D14" s="36"/>
      <c r="E14" s="101"/>
      <c r="F14" s="15"/>
      <c r="G14" s="15"/>
      <c r="H14" s="15"/>
    </row>
    <row r="15" spans="1:8" x14ac:dyDescent="0.55000000000000004">
      <c r="A15" s="18"/>
      <c r="B15" s="108" t="s">
        <v>84</v>
      </c>
      <c r="C15" s="103"/>
      <c r="D15" s="103"/>
      <c r="E15" s="105"/>
      <c r="F15" s="19"/>
      <c r="G15" s="18"/>
      <c r="H15" s="18"/>
    </row>
    <row r="16" spans="1:8" x14ac:dyDescent="0.55000000000000004">
      <c r="A16" s="18"/>
      <c r="B16" s="108" t="s">
        <v>85</v>
      </c>
      <c r="C16" s="103"/>
      <c r="D16" s="103"/>
      <c r="E16" s="105"/>
      <c r="F16" s="19"/>
      <c r="G16" s="18"/>
      <c r="H16" s="18"/>
    </row>
    <row r="17" spans="1:8" x14ac:dyDescent="0.55000000000000004">
      <c r="A17" s="18"/>
      <c r="B17" s="108" t="s">
        <v>86</v>
      </c>
      <c r="C17" s="103"/>
      <c r="D17" s="103"/>
      <c r="E17" s="105"/>
      <c r="F17" s="19"/>
      <c r="G17" s="18"/>
      <c r="H17" s="18"/>
    </row>
    <row r="18" spans="1:8" x14ac:dyDescent="0.55000000000000004">
      <c r="A18" s="29" t="s">
        <v>87</v>
      </c>
      <c r="B18" s="111" t="s">
        <v>88</v>
      </c>
      <c r="C18" s="110" t="s">
        <v>12</v>
      </c>
      <c r="D18" s="110">
        <v>1</v>
      </c>
      <c r="E18" s="106"/>
      <c r="F18" s="29"/>
      <c r="G18" s="29"/>
      <c r="H18" s="29"/>
    </row>
    <row r="19" spans="1:8" x14ac:dyDescent="0.55000000000000004">
      <c r="A19" s="15"/>
      <c r="B19" s="112"/>
      <c r="C19" s="36"/>
      <c r="D19" s="11"/>
      <c r="E19" s="101"/>
      <c r="F19" s="15"/>
      <c r="G19" s="15"/>
      <c r="H19" s="15"/>
    </row>
    <row r="20" spans="1:8" x14ac:dyDescent="0.55000000000000004">
      <c r="A20" s="109" t="s">
        <v>89</v>
      </c>
      <c r="B20" s="109" t="s">
        <v>90</v>
      </c>
      <c r="C20" s="110" t="s">
        <v>12</v>
      </c>
      <c r="D20" s="110">
        <v>1</v>
      </c>
      <c r="E20" s="106"/>
      <c r="F20" s="29"/>
      <c r="G20" s="29"/>
      <c r="H20" s="29"/>
    </row>
    <row r="21" spans="1:8" x14ac:dyDescent="0.55000000000000004">
      <c r="A21" s="15"/>
      <c r="B21" s="15"/>
      <c r="C21" s="36"/>
      <c r="D21" s="107"/>
      <c r="E21" s="101"/>
      <c r="F21" s="15"/>
      <c r="G21" s="15"/>
      <c r="H21" s="15"/>
    </row>
    <row r="22" spans="1:8" x14ac:dyDescent="0.55000000000000004">
      <c r="A22" s="109" t="s">
        <v>91</v>
      </c>
      <c r="B22" s="29" t="s">
        <v>90</v>
      </c>
      <c r="C22" s="33" t="s">
        <v>12</v>
      </c>
      <c r="D22" s="113">
        <v>1</v>
      </c>
      <c r="E22" s="106"/>
      <c r="F22" s="29"/>
      <c r="G22" s="29"/>
      <c r="H22" s="33"/>
    </row>
    <row r="23" spans="1:8" x14ac:dyDescent="0.55000000000000004">
      <c r="A23" s="15"/>
      <c r="B23" s="15"/>
      <c r="C23" s="11"/>
      <c r="D23" s="11"/>
      <c r="E23" s="114"/>
      <c r="F23" s="15"/>
      <c r="G23" s="15"/>
      <c r="H23" s="15"/>
    </row>
    <row r="24" spans="1:8" x14ac:dyDescent="0.55000000000000004">
      <c r="A24" s="115" t="s">
        <v>92</v>
      </c>
      <c r="B24" s="116"/>
      <c r="C24" s="117"/>
      <c r="D24" s="117"/>
      <c r="E24" s="118">
        <f>SUM(E6:E22)</f>
        <v>0</v>
      </c>
      <c r="F24" s="116"/>
      <c r="G24" s="116"/>
      <c r="H24" s="116"/>
    </row>
    <row r="25" spans="1:8" x14ac:dyDescent="0.55000000000000004">
      <c r="A25" s="119"/>
      <c r="B25" s="23"/>
      <c r="C25" s="24"/>
      <c r="D25" s="24"/>
      <c r="E25" s="120"/>
      <c r="F25" s="23"/>
      <c r="G25" s="23"/>
      <c r="H25" s="23"/>
    </row>
    <row r="26" spans="1:8" x14ac:dyDescent="0.55000000000000004">
      <c r="A26" s="121" t="s">
        <v>93</v>
      </c>
      <c r="B26" s="15" t="s">
        <v>94</v>
      </c>
      <c r="C26" s="36"/>
      <c r="D26" s="36"/>
      <c r="E26" s="101"/>
      <c r="F26" s="15"/>
      <c r="G26" s="15"/>
      <c r="H26" s="15"/>
    </row>
    <row r="27" spans="1:8" x14ac:dyDescent="0.55000000000000004">
      <c r="A27" s="122" t="s">
        <v>95</v>
      </c>
      <c r="B27" s="15" t="s">
        <v>96</v>
      </c>
      <c r="C27" s="36"/>
      <c r="D27" s="36"/>
      <c r="E27" s="101"/>
      <c r="F27" s="15"/>
      <c r="G27" s="15"/>
      <c r="H27" s="15"/>
    </row>
    <row r="28" spans="1:8" x14ac:dyDescent="0.55000000000000004">
      <c r="A28" s="123" t="s">
        <v>97</v>
      </c>
      <c r="B28" s="123"/>
      <c r="C28" s="124"/>
      <c r="D28" s="124"/>
      <c r="E28" s="125"/>
      <c r="F28" s="123"/>
      <c r="G28" s="123"/>
      <c r="H28" s="123"/>
    </row>
    <row r="29" spans="1:8" x14ac:dyDescent="0.55000000000000004">
      <c r="A29" s="67" t="s">
        <v>98</v>
      </c>
      <c r="B29" s="67"/>
      <c r="C29" s="110" t="s">
        <v>12</v>
      </c>
      <c r="D29" s="113">
        <v>1</v>
      </c>
      <c r="E29" s="126"/>
      <c r="F29" s="67"/>
      <c r="G29" s="67"/>
      <c r="H29" s="67"/>
    </row>
    <row r="30" spans="1:8" x14ac:dyDescent="0.55000000000000004">
      <c r="A30" s="122"/>
      <c r="B30" s="15"/>
      <c r="C30" s="36"/>
      <c r="D30" s="36"/>
      <c r="E30" s="101"/>
      <c r="F30" s="15"/>
      <c r="G30" s="15"/>
      <c r="H30" s="15"/>
    </row>
    <row r="31" spans="1:8" x14ac:dyDescent="0.55000000000000004">
      <c r="A31" s="67" t="s">
        <v>99</v>
      </c>
      <c r="B31" s="67"/>
      <c r="C31" s="110" t="s">
        <v>12</v>
      </c>
      <c r="D31" s="113">
        <v>1</v>
      </c>
      <c r="E31" s="126"/>
      <c r="F31" s="67"/>
      <c r="G31" s="67"/>
      <c r="H31" s="67"/>
    </row>
    <row r="32" spans="1:8" x14ac:dyDescent="0.55000000000000004">
      <c r="A32" s="204"/>
      <c r="B32" s="204" t="s">
        <v>100</v>
      </c>
      <c r="C32" s="205"/>
      <c r="D32" s="205"/>
      <c r="E32" s="206"/>
      <c r="F32" s="204"/>
      <c r="G32" s="204"/>
      <c r="H32" s="204"/>
    </row>
    <row r="33" spans="1:8" x14ac:dyDescent="0.55000000000000004">
      <c r="A33" s="123"/>
      <c r="B33" s="123" t="s">
        <v>101</v>
      </c>
      <c r="C33" s="124"/>
      <c r="D33" s="124"/>
      <c r="E33" s="125"/>
      <c r="F33" s="123"/>
      <c r="G33" s="123"/>
      <c r="H33" s="123"/>
    </row>
    <row r="34" spans="1:8" x14ac:dyDescent="0.55000000000000004">
      <c r="A34" s="123"/>
      <c r="B34" s="123" t="s">
        <v>102</v>
      </c>
      <c r="C34" s="124"/>
      <c r="D34" s="124"/>
      <c r="E34" s="125"/>
      <c r="F34" s="123"/>
      <c r="G34" s="123"/>
      <c r="H34" s="123"/>
    </row>
    <row r="35" spans="1:8" x14ac:dyDescent="0.55000000000000004">
      <c r="A35" s="67" t="s">
        <v>103</v>
      </c>
      <c r="B35" s="67" t="s">
        <v>104</v>
      </c>
      <c r="C35" s="110" t="s">
        <v>12</v>
      </c>
      <c r="D35" s="113">
        <v>1</v>
      </c>
      <c r="E35" s="126"/>
      <c r="F35" s="67"/>
      <c r="G35" s="67"/>
      <c r="H35" s="67"/>
    </row>
    <row r="36" spans="1:8" x14ac:dyDescent="0.55000000000000004">
      <c r="A36" s="122"/>
      <c r="B36" s="15"/>
      <c r="C36" s="36"/>
      <c r="D36" s="36"/>
      <c r="E36" s="101"/>
      <c r="F36" s="15"/>
      <c r="G36" s="15"/>
      <c r="H36" s="15"/>
    </row>
    <row r="37" spans="1:8" x14ac:dyDescent="0.55000000000000004">
      <c r="A37" s="123"/>
      <c r="B37" s="123" t="s">
        <v>105</v>
      </c>
      <c r="C37" s="124"/>
      <c r="D37" s="124"/>
      <c r="E37" s="125"/>
      <c r="F37" s="123"/>
      <c r="G37" s="123"/>
      <c r="H37" s="123"/>
    </row>
    <row r="38" spans="1:8" x14ac:dyDescent="0.55000000000000004">
      <c r="A38" s="123"/>
      <c r="B38" s="123" t="s">
        <v>106</v>
      </c>
      <c r="C38" s="124"/>
      <c r="D38" s="124"/>
      <c r="E38" s="125"/>
      <c r="F38" s="123"/>
      <c r="G38" s="123"/>
      <c r="H38" s="123"/>
    </row>
    <row r="39" spans="1:8" x14ac:dyDescent="0.55000000000000004">
      <c r="A39" s="123"/>
      <c r="B39" s="123" t="s">
        <v>107</v>
      </c>
      <c r="C39" s="124"/>
      <c r="D39" s="124"/>
      <c r="E39" s="125"/>
      <c r="F39" s="123"/>
      <c r="G39" s="123"/>
      <c r="H39" s="123"/>
    </row>
    <row r="40" spans="1:8" x14ac:dyDescent="0.55000000000000004">
      <c r="A40" s="67" t="s">
        <v>108</v>
      </c>
      <c r="B40" s="67" t="s">
        <v>109</v>
      </c>
      <c r="C40" s="110" t="s">
        <v>12</v>
      </c>
      <c r="D40" s="113">
        <v>1</v>
      </c>
      <c r="E40" s="126"/>
      <c r="F40" s="67"/>
      <c r="G40" s="67"/>
      <c r="H40" s="67"/>
    </row>
    <row r="41" spans="1:8" x14ac:dyDescent="0.55000000000000004">
      <c r="A41" s="122"/>
      <c r="B41" s="15"/>
      <c r="C41" s="36"/>
      <c r="D41" s="36"/>
      <c r="E41" s="101"/>
      <c r="F41" s="15"/>
      <c r="G41" s="15"/>
      <c r="H41" s="15"/>
    </row>
    <row r="42" spans="1:8" x14ac:dyDescent="0.55000000000000004">
      <c r="A42" s="127" t="s">
        <v>110</v>
      </c>
      <c r="B42" s="116"/>
      <c r="C42" s="128"/>
      <c r="D42" s="128"/>
      <c r="E42" s="129">
        <f>SUM(E28:E40)</f>
        <v>0</v>
      </c>
      <c r="F42" s="130"/>
      <c r="G42" s="130"/>
      <c r="H42" s="130"/>
    </row>
    <row r="43" spans="1:8" x14ac:dyDescent="0.55000000000000004">
      <c r="A43" s="131"/>
      <c r="B43" s="132"/>
      <c r="C43" s="133"/>
      <c r="D43" s="134"/>
      <c r="E43" s="135"/>
      <c r="F43" s="23"/>
      <c r="G43" s="23"/>
      <c r="H43" s="23"/>
    </row>
    <row r="44" spans="1:8" x14ac:dyDescent="0.55000000000000004">
      <c r="A44" s="136" t="s">
        <v>111</v>
      </c>
      <c r="B44" s="112" t="s">
        <v>112</v>
      </c>
      <c r="C44" s="11"/>
      <c r="D44" s="137"/>
      <c r="E44" s="101"/>
      <c r="F44" s="15"/>
      <c r="G44" s="15"/>
      <c r="H44" s="15"/>
    </row>
    <row r="45" spans="1:8" x14ac:dyDescent="0.55000000000000004">
      <c r="A45" s="18"/>
      <c r="B45" s="108" t="s">
        <v>113</v>
      </c>
      <c r="C45" s="103"/>
      <c r="D45" s="138"/>
      <c r="E45" s="105"/>
      <c r="F45" s="18"/>
      <c r="G45" s="18"/>
      <c r="H45" s="18"/>
    </row>
    <row r="46" spans="1:8" x14ac:dyDescent="0.55000000000000004">
      <c r="A46" s="18"/>
      <c r="B46" s="108" t="s">
        <v>114</v>
      </c>
      <c r="C46" s="103"/>
      <c r="D46" s="138"/>
      <c r="E46" s="105"/>
      <c r="F46" s="18"/>
      <c r="G46" s="18"/>
      <c r="H46" s="18"/>
    </row>
    <row r="47" spans="1:8" x14ac:dyDescent="0.55000000000000004">
      <c r="A47" s="108"/>
      <c r="B47" s="108" t="s">
        <v>115</v>
      </c>
      <c r="C47" s="103"/>
      <c r="D47" s="138"/>
      <c r="E47" s="105"/>
      <c r="F47" s="18"/>
      <c r="G47" s="18"/>
      <c r="H47" s="18"/>
    </row>
    <row r="48" spans="1:8" x14ac:dyDescent="0.55000000000000004">
      <c r="A48" s="108"/>
      <c r="B48" s="108" t="s">
        <v>116</v>
      </c>
      <c r="C48" s="103"/>
      <c r="D48" s="138"/>
      <c r="E48" s="105"/>
      <c r="F48" s="18"/>
      <c r="G48" s="18"/>
      <c r="H48" s="18"/>
    </row>
    <row r="49" spans="1:8" x14ac:dyDescent="0.55000000000000004">
      <c r="A49" s="139" t="s">
        <v>117</v>
      </c>
      <c r="B49" s="109" t="s">
        <v>118</v>
      </c>
      <c r="C49" s="110" t="s">
        <v>12</v>
      </c>
      <c r="D49" s="110">
        <v>1</v>
      </c>
      <c r="E49" s="106"/>
      <c r="F49" s="29"/>
      <c r="G49" s="29"/>
      <c r="H49" s="29"/>
    </row>
    <row r="50" spans="1:8" x14ac:dyDescent="0.55000000000000004">
      <c r="A50" s="15"/>
      <c r="B50" s="15"/>
      <c r="C50" s="36"/>
      <c r="D50" s="36"/>
      <c r="E50" s="101"/>
      <c r="F50" s="15"/>
      <c r="G50" s="15"/>
      <c r="H50" s="15"/>
    </row>
    <row r="51" spans="1:8" x14ac:dyDescent="0.55000000000000004">
      <c r="A51" s="123"/>
      <c r="B51" s="123" t="s">
        <v>119</v>
      </c>
      <c r="C51" s="124"/>
      <c r="D51" s="124"/>
      <c r="E51" s="125"/>
      <c r="F51" s="123"/>
      <c r="G51" s="123"/>
      <c r="H51" s="123"/>
    </row>
    <row r="52" spans="1:8" x14ac:dyDescent="0.55000000000000004">
      <c r="A52" s="140" t="s">
        <v>120</v>
      </c>
      <c r="B52" s="108" t="s">
        <v>121</v>
      </c>
      <c r="C52" s="103"/>
      <c r="D52" s="141"/>
      <c r="E52" s="105"/>
      <c r="F52" s="18"/>
      <c r="G52" s="18"/>
      <c r="H52" s="18"/>
    </row>
    <row r="53" spans="1:8" x14ac:dyDescent="0.55000000000000004">
      <c r="A53" s="18"/>
      <c r="B53" s="18" t="s">
        <v>122</v>
      </c>
      <c r="C53" s="141"/>
      <c r="D53" s="19"/>
      <c r="E53" s="105"/>
      <c r="F53" s="18"/>
      <c r="G53" s="18"/>
      <c r="H53" s="18"/>
    </row>
    <row r="54" spans="1:8" x14ac:dyDescent="0.55000000000000004">
      <c r="A54" s="109" t="s">
        <v>123</v>
      </c>
      <c r="B54" s="109" t="s">
        <v>118</v>
      </c>
      <c r="C54" s="142" t="s">
        <v>12</v>
      </c>
      <c r="D54" s="33">
        <v>1</v>
      </c>
      <c r="E54" s="106"/>
      <c r="F54" s="29"/>
      <c r="G54" s="29"/>
      <c r="H54" s="29"/>
    </row>
    <row r="55" spans="1:8" x14ac:dyDescent="0.55000000000000004">
      <c r="A55" s="23"/>
      <c r="B55" s="23"/>
      <c r="C55" s="24"/>
      <c r="D55" s="24"/>
      <c r="E55" s="135"/>
      <c r="F55" s="23"/>
      <c r="G55" s="23"/>
      <c r="H55" s="23"/>
    </row>
    <row r="56" spans="1:8" x14ac:dyDescent="0.55000000000000004">
      <c r="A56" s="15"/>
      <c r="B56" s="15"/>
      <c r="C56" s="36"/>
      <c r="D56" s="36"/>
      <c r="E56" s="101"/>
      <c r="F56" s="15"/>
      <c r="G56" s="15"/>
      <c r="H56" s="15"/>
    </row>
    <row r="57" spans="1:8" x14ac:dyDescent="0.55000000000000004">
      <c r="A57" s="115" t="s">
        <v>124</v>
      </c>
      <c r="B57" s="116"/>
      <c r="C57" s="117"/>
      <c r="D57" s="117"/>
      <c r="E57" s="118">
        <f>SUM(E45:E54)</f>
        <v>0</v>
      </c>
      <c r="F57" s="116"/>
      <c r="G57" s="116"/>
      <c r="H57" s="116"/>
    </row>
    <row r="58" spans="1:8" x14ac:dyDescent="0.55000000000000004">
      <c r="A58" s="143"/>
      <c r="B58" s="23"/>
      <c r="C58" s="133"/>
      <c r="D58" s="144"/>
      <c r="E58" s="135"/>
      <c r="F58" s="23"/>
      <c r="G58" s="23"/>
      <c r="H58" s="23"/>
    </row>
    <row r="59" spans="1:8" x14ac:dyDescent="0.55000000000000004">
      <c r="A59" s="121" t="s">
        <v>125</v>
      </c>
      <c r="B59" s="15"/>
      <c r="C59" s="11"/>
      <c r="D59" s="107"/>
      <c r="E59" s="101"/>
      <c r="F59" s="15"/>
      <c r="G59" s="15"/>
      <c r="H59" s="15"/>
    </row>
    <row r="60" spans="1:8" x14ac:dyDescent="0.55000000000000004">
      <c r="A60" s="109" t="s">
        <v>126</v>
      </c>
      <c r="B60" s="145" t="s">
        <v>127</v>
      </c>
      <c r="C60" s="33" t="s">
        <v>12</v>
      </c>
      <c r="D60" s="33">
        <v>1</v>
      </c>
      <c r="E60" s="106"/>
      <c r="F60" s="29"/>
      <c r="G60" s="29"/>
      <c r="H60" s="29"/>
    </row>
    <row r="61" spans="1:8" x14ac:dyDescent="0.55000000000000004">
      <c r="A61" s="15"/>
      <c r="B61" s="15"/>
      <c r="C61" s="36"/>
      <c r="D61" s="36"/>
      <c r="E61" s="101"/>
      <c r="F61" s="15"/>
      <c r="G61" s="15"/>
      <c r="H61" s="15"/>
    </row>
    <row r="62" spans="1:8" x14ac:dyDescent="0.55000000000000004">
      <c r="A62" s="115" t="s">
        <v>128</v>
      </c>
      <c r="B62" s="116"/>
      <c r="C62" s="117"/>
      <c r="D62" s="117"/>
      <c r="E62" s="118">
        <f>E60</f>
        <v>0</v>
      </c>
      <c r="F62" s="116"/>
      <c r="G62" s="116"/>
      <c r="H62" s="116"/>
    </row>
    <row r="63" spans="1:8" x14ac:dyDescent="0.55000000000000004">
      <c r="A63" s="146"/>
      <c r="B63" s="147"/>
      <c r="C63" s="148"/>
      <c r="D63" s="148"/>
      <c r="E63" s="149"/>
      <c r="F63" s="147"/>
      <c r="G63" s="147"/>
      <c r="H63" s="147"/>
    </row>
    <row r="64" spans="1:8" x14ac:dyDescent="0.55000000000000004">
      <c r="A64" s="150" t="s">
        <v>129</v>
      </c>
      <c r="B64" s="116"/>
      <c r="C64" s="117"/>
      <c r="D64" s="117"/>
      <c r="E64" s="151">
        <f>SUM(E24,E42,E57,E62,)</f>
        <v>0</v>
      </c>
      <c r="F64" s="116"/>
      <c r="G64" s="116"/>
      <c r="H64" s="116"/>
    </row>
    <row r="65" spans="1:5" x14ac:dyDescent="0.55000000000000004">
      <c r="D65" s="78"/>
      <c r="E65" s="83"/>
    </row>
    <row r="66" spans="1:5" x14ac:dyDescent="0.55000000000000004">
      <c r="A66" s="85"/>
      <c r="D66" s="78"/>
      <c r="E66" s="83"/>
    </row>
    <row r="67" spans="1:5" x14ac:dyDescent="0.55000000000000004">
      <c r="E67" s="83"/>
    </row>
    <row r="68" spans="1:5" x14ac:dyDescent="0.55000000000000004">
      <c r="D68" s="78"/>
      <c r="E68" s="83"/>
    </row>
    <row r="69" spans="1:5" x14ac:dyDescent="0.55000000000000004">
      <c r="B69" s="76"/>
      <c r="D69" s="78"/>
      <c r="E69" s="83"/>
    </row>
    <row r="70" spans="1:5" x14ac:dyDescent="0.55000000000000004">
      <c r="B70" s="82"/>
      <c r="E70" s="83"/>
    </row>
    <row r="71" spans="1:5" x14ac:dyDescent="0.55000000000000004">
      <c r="B71" s="82"/>
      <c r="D71" s="78"/>
      <c r="E71" s="83"/>
    </row>
    <row r="72" spans="1:5" x14ac:dyDescent="0.55000000000000004">
      <c r="B72" s="82"/>
      <c r="D72" s="78"/>
      <c r="E72" s="83"/>
    </row>
    <row r="73" spans="1:5" x14ac:dyDescent="0.55000000000000004">
      <c r="A73" s="85"/>
      <c r="B73" s="82"/>
      <c r="D73" s="78"/>
      <c r="E73" s="83"/>
    </row>
    <row r="74" spans="1:5" x14ac:dyDescent="0.55000000000000004">
      <c r="B74" s="82"/>
      <c r="E74" s="83"/>
    </row>
    <row r="75" spans="1:5" x14ac:dyDescent="0.55000000000000004">
      <c r="A75" s="85"/>
      <c r="B75" s="82"/>
      <c r="D75" s="78"/>
      <c r="E75" s="83"/>
    </row>
    <row r="76" spans="1:5" x14ac:dyDescent="0.55000000000000004">
      <c r="B76" s="82"/>
      <c r="E76" s="83"/>
    </row>
    <row r="77" spans="1:5" x14ac:dyDescent="0.55000000000000004">
      <c r="D77" s="78"/>
      <c r="E77" s="83"/>
    </row>
    <row r="78" spans="1:5" x14ac:dyDescent="0.55000000000000004">
      <c r="B78" s="76"/>
      <c r="D78" s="78"/>
      <c r="E78" s="83"/>
    </row>
    <row r="79" spans="1:5" x14ac:dyDescent="0.55000000000000004">
      <c r="B79" s="82"/>
      <c r="E79" s="83"/>
    </row>
    <row r="80" spans="1:5" x14ac:dyDescent="0.55000000000000004">
      <c r="A80" s="85"/>
      <c r="D80" s="78"/>
      <c r="E80" s="83"/>
    </row>
    <row r="81" spans="1:5" x14ac:dyDescent="0.55000000000000004">
      <c r="D81" s="78"/>
      <c r="E81" s="83"/>
    </row>
    <row r="82" spans="1:5" x14ac:dyDescent="0.55000000000000004">
      <c r="A82" s="85"/>
      <c r="B82" s="82"/>
      <c r="D82" s="78"/>
      <c r="E82" s="83"/>
    </row>
    <row r="83" spans="1:5" x14ac:dyDescent="0.55000000000000004">
      <c r="B83" s="82"/>
      <c r="E83" s="83"/>
    </row>
    <row r="84" spans="1:5" x14ac:dyDescent="0.55000000000000004">
      <c r="B84" s="82"/>
      <c r="D84" s="88"/>
      <c r="E84" s="89"/>
    </row>
    <row r="85" spans="1:5" x14ac:dyDescent="0.55000000000000004">
      <c r="B85" s="82"/>
      <c r="D85" s="78"/>
      <c r="E85" s="83"/>
    </row>
    <row r="86" spans="1:5" x14ac:dyDescent="0.55000000000000004">
      <c r="B86" s="82"/>
      <c r="D86" s="78"/>
      <c r="E86" s="83"/>
    </row>
    <row r="87" spans="1:5" x14ac:dyDescent="0.55000000000000004">
      <c r="B87" s="82"/>
      <c r="D87" s="78"/>
      <c r="E87" s="83"/>
    </row>
    <row r="88" spans="1:5" x14ac:dyDescent="0.55000000000000004">
      <c r="B88" s="82"/>
      <c r="D88" s="78"/>
      <c r="E88" s="83"/>
    </row>
    <row r="89" spans="1:5" x14ac:dyDescent="0.55000000000000004">
      <c r="B89" s="82"/>
      <c r="D89" s="78"/>
      <c r="E89" s="83"/>
    </row>
    <row r="90" spans="1:5" x14ac:dyDescent="0.55000000000000004">
      <c r="B90" s="82"/>
      <c r="D90" s="78"/>
      <c r="E90" s="83"/>
    </row>
    <row r="91" spans="1:5" x14ac:dyDescent="0.55000000000000004">
      <c r="B91" s="82"/>
      <c r="D91" s="78"/>
      <c r="E91" s="83"/>
    </row>
    <row r="92" spans="1:5" x14ac:dyDescent="0.55000000000000004">
      <c r="D92" s="78"/>
      <c r="E92" s="83"/>
    </row>
    <row r="93" spans="1:5" x14ac:dyDescent="0.55000000000000004">
      <c r="B93" s="76"/>
      <c r="D93" s="78"/>
      <c r="E93" s="83"/>
    </row>
    <row r="94" spans="1:5" x14ac:dyDescent="0.55000000000000004">
      <c r="B94" s="82"/>
      <c r="E94" s="83"/>
    </row>
    <row r="95" spans="1:5" x14ac:dyDescent="0.55000000000000004">
      <c r="A95" s="85"/>
      <c r="D95" s="78"/>
      <c r="E95" s="83"/>
    </row>
    <row r="96" spans="1:5" x14ac:dyDescent="0.55000000000000004">
      <c r="B96" s="82"/>
      <c r="D96" s="78"/>
      <c r="E96" s="83"/>
    </row>
    <row r="97" spans="1:6" x14ac:dyDescent="0.55000000000000004">
      <c r="A97" s="85"/>
      <c r="B97" s="82"/>
      <c r="D97" s="78"/>
      <c r="E97" s="83"/>
    </row>
    <row r="98" spans="1:6" x14ac:dyDescent="0.55000000000000004">
      <c r="D98" s="78"/>
      <c r="E98" s="83"/>
    </row>
    <row r="99" spans="1:6" x14ac:dyDescent="0.55000000000000004">
      <c r="D99" s="78"/>
      <c r="E99" s="83"/>
    </row>
    <row r="100" spans="1:6" x14ac:dyDescent="0.55000000000000004">
      <c r="D100" s="78"/>
      <c r="E100" s="83"/>
    </row>
    <row r="101" spans="1:6" x14ac:dyDescent="0.55000000000000004">
      <c r="A101" s="85"/>
      <c r="B101" s="81"/>
      <c r="C101" s="81"/>
      <c r="D101" s="78"/>
      <c r="E101" s="83"/>
    </row>
    <row r="102" spans="1:6" x14ac:dyDescent="0.55000000000000004">
      <c r="D102" s="78"/>
      <c r="E102" s="83"/>
    </row>
    <row r="103" spans="1:6" x14ac:dyDescent="0.55000000000000004">
      <c r="B103" s="82"/>
      <c r="D103" s="78"/>
      <c r="E103" s="83"/>
    </row>
    <row r="104" spans="1:6" x14ac:dyDescent="0.55000000000000004">
      <c r="D104" s="78"/>
      <c r="E104" s="83"/>
    </row>
    <row r="105" spans="1:6" x14ac:dyDescent="0.55000000000000004">
      <c r="A105" s="85"/>
      <c r="B105" s="81"/>
      <c r="C105" s="81"/>
      <c r="D105" s="78"/>
      <c r="E105" s="83"/>
    </row>
    <row r="106" spans="1:6" x14ac:dyDescent="0.55000000000000004">
      <c r="E106" s="83"/>
    </row>
    <row r="107" spans="1:6" x14ac:dyDescent="0.55000000000000004">
      <c r="B107" s="82"/>
      <c r="D107" s="78"/>
      <c r="E107" s="83"/>
    </row>
    <row r="108" spans="1:6" x14ac:dyDescent="0.55000000000000004">
      <c r="B108" s="76"/>
      <c r="D108" s="78"/>
      <c r="E108" s="83"/>
    </row>
    <row r="109" spans="1:6" x14ac:dyDescent="0.55000000000000004">
      <c r="A109" s="85"/>
      <c r="B109" s="92"/>
      <c r="C109" s="81"/>
      <c r="D109" s="78"/>
      <c r="E109" s="83"/>
    </row>
    <row r="110" spans="1:6" x14ac:dyDescent="0.55000000000000004">
      <c r="D110" s="78"/>
      <c r="E110" s="83"/>
    </row>
    <row r="111" spans="1:6" x14ac:dyDescent="0.55000000000000004">
      <c r="E111" s="83"/>
      <c r="F111" s="93"/>
    </row>
    <row r="112" spans="1:6" x14ac:dyDescent="0.55000000000000004">
      <c r="E112" s="83"/>
    </row>
    <row r="113" spans="1:6" x14ac:dyDescent="0.55000000000000004">
      <c r="E113" s="83"/>
    </row>
    <row r="114" spans="1:6" x14ac:dyDescent="0.55000000000000004">
      <c r="E114" s="83"/>
    </row>
    <row r="115" spans="1:6" x14ac:dyDescent="0.55000000000000004">
      <c r="B115" s="79"/>
      <c r="C115" s="78"/>
      <c r="D115" s="78"/>
      <c r="E115" s="83"/>
    </row>
    <row r="116" spans="1:6" x14ac:dyDescent="0.55000000000000004">
      <c r="D116" s="78"/>
      <c r="E116" s="83"/>
    </row>
    <row r="117" spans="1:6" x14ac:dyDescent="0.55000000000000004">
      <c r="E117" s="83"/>
    </row>
    <row r="118" spans="1:6" x14ac:dyDescent="0.55000000000000004">
      <c r="E118" s="83"/>
    </row>
    <row r="119" spans="1:6" x14ac:dyDescent="0.55000000000000004">
      <c r="B119" s="76"/>
      <c r="D119" s="78"/>
      <c r="E119" s="83"/>
    </row>
    <row r="120" spans="1:6" x14ac:dyDescent="0.55000000000000004">
      <c r="B120" s="76"/>
      <c r="E120" s="83"/>
    </row>
    <row r="121" spans="1:6" x14ac:dyDescent="0.55000000000000004">
      <c r="B121" s="76"/>
      <c r="E121" s="83"/>
    </row>
    <row r="122" spans="1:6" x14ac:dyDescent="0.55000000000000004">
      <c r="E122" s="83"/>
      <c r="F122" s="93"/>
    </row>
    <row r="123" spans="1:6" x14ac:dyDescent="0.55000000000000004">
      <c r="E123" s="83"/>
    </row>
    <row r="124" spans="1:6" x14ac:dyDescent="0.55000000000000004">
      <c r="E124" s="83"/>
    </row>
    <row r="125" spans="1:6" x14ac:dyDescent="0.55000000000000004">
      <c r="B125" s="76"/>
      <c r="E125" s="83"/>
    </row>
    <row r="126" spans="1:6" x14ac:dyDescent="0.55000000000000004">
      <c r="B126" s="76"/>
      <c r="E126" s="83"/>
    </row>
    <row r="127" spans="1:6" x14ac:dyDescent="0.55000000000000004">
      <c r="A127" s="85"/>
      <c r="B127" s="76"/>
      <c r="E127" s="83"/>
    </row>
    <row r="128" spans="1:6" x14ac:dyDescent="0.55000000000000004">
      <c r="E128" s="83"/>
    </row>
    <row r="129" spans="2:6" x14ac:dyDescent="0.55000000000000004">
      <c r="B129" s="76"/>
      <c r="D129" s="78"/>
      <c r="E129" s="83"/>
    </row>
    <row r="130" spans="2:6" x14ac:dyDescent="0.55000000000000004">
      <c r="B130" s="76"/>
      <c r="D130" s="78"/>
      <c r="E130" s="83"/>
    </row>
    <row r="131" spans="2:6" x14ac:dyDescent="0.55000000000000004">
      <c r="B131" s="76"/>
      <c r="D131" s="78"/>
      <c r="E131" s="83"/>
    </row>
    <row r="132" spans="2:6" x14ac:dyDescent="0.55000000000000004">
      <c r="B132" s="76"/>
      <c r="D132" s="78"/>
      <c r="E132" s="83"/>
      <c r="F132" s="93"/>
    </row>
    <row r="133" spans="2:6" x14ac:dyDescent="0.55000000000000004">
      <c r="B133" s="76"/>
      <c r="D133" s="78"/>
      <c r="E133" s="83"/>
      <c r="F133" s="93"/>
    </row>
    <row r="134" spans="2:6" x14ac:dyDescent="0.55000000000000004">
      <c r="B134" s="81"/>
      <c r="C134" s="81"/>
      <c r="D134" s="78"/>
      <c r="E134" s="83"/>
      <c r="F134" s="93"/>
    </row>
    <row r="135" spans="2:6" x14ac:dyDescent="0.55000000000000004">
      <c r="B135" s="81"/>
      <c r="C135" s="81"/>
      <c r="D135" s="78"/>
      <c r="E135" s="83"/>
      <c r="F135" s="93"/>
    </row>
    <row r="136" spans="2:6" x14ac:dyDescent="0.55000000000000004">
      <c r="B136" s="76"/>
      <c r="D136" s="78"/>
      <c r="E136" s="83"/>
    </row>
    <row r="137" spans="2:6" x14ac:dyDescent="0.55000000000000004">
      <c r="B137" s="76"/>
      <c r="E137" s="83"/>
    </row>
    <row r="138" spans="2:6" x14ac:dyDescent="0.55000000000000004">
      <c r="B138" s="82"/>
      <c r="D138" s="78"/>
      <c r="E138" s="83"/>
    </row>
    <row r="139" spans="2:6" x14ac:dyDescent="0.55000000000000004">
      <c r="B139" s="76"/>
      <c r="D139" s="78"/>
      <c r="E139" s="83"/>
    </row>
    <row r="140" spans="2:6" x14ac:dyDescent="0.55000000000000004">
      <c r="B140" s="76"/>
      <c r="D140" s="78"/>
      <c r="E140" s="83"/>
    </row>
    <row r="141" spans="2:6" x14ac:dyDescent="0.55000000000000004">
      <c r="B141" s="76"/>
      <c r="D141" s="78"/>
      <c r="E141" s="83"/>
    </row>
    <row r="142" spans="2:6" x14ac:dyDescent="0.55000000000000004">
      <c r="B142" s="76"/>
      <c r="D142" s="78"/>
      <c r="E142" s="83"/>
    </row>
    <row r="143" spans="2:6" x14ac:dyDescent="0.55000000000000004">
      <c r="D143" s="78"/>
      <c r="E143" s="83"/>
    </row>
    <row r="144" spans="2:6" x14ac:dyDescent="0.55000000000000004">
      <c r="E144" s="83"/>
    </row>
    <row r="145" spans="2:5" x14ac:dyDescent="0.55000000000000004">
      <c r="E145" s="83"/>
    </row>
    <row r="146" spans="2:5" x14ac:dyDescent="0.55000000000000004">
      <c r="D146" s="78"/>
      <c r="E146" s="83"/>
    </row>
    <row r="147" spans="2:5" x14ac:dyDescent="0.55000000000000004">
      <c r="D147" s="78"/>
      <c r="E147" s="83"/>
    </row>
    <row r="148" spans="2:5" x14ac:dyDescent="0.55000000000000004">
      <c r="E148" s="83"/>
    </row>
    <row r="149" spans="2:5" x14ac:dyDescent="0.55000000000000004">
      <c r="B149" s="94"/>
      <c r="E149" s="83"/>
    </row>
    <row r="150" spans="2:5" x14ac:dyDescent="0.55000000000000004">
      <c r="B150" s="94"/>
      <c r="E150" s="83"/>
    </row>
    <row r="151" spans="2:5" x14ac:dyDescent="0.55000000000000004">
      <c r="B151" s="94"/>
      <c r="E151" s="83"/>
    </row>
    <row r="152" spans="2:5" x14ac:dyDescent="0.55000000000000004">
      <c r="B152" s="76"/>
      <c r="D152" s="78"/>
      <c r="E152" s="83"/>
    </row>
    <row r="153" spans="2:5" x14ac:dyDescent="0.55000000000000004">
      <c r="B153" s="76"/>
      <c r="D153" s="78"/>
      <c r="E153" s="83"/>
    </row>
    <row r="154" spans="2:5" x14ac:dyDescent="0.55000000000000004">
      <c r="B154" s="76"/>
      <c r="D154" s="78"/>
      <c r="E154" s="84"/>
    </row>
    <row r="155" spans="2:5" x14ac:dyDescent="0.55000000000000004">
      <c r="E155" s="83"/>
    </row>
    <row r="156" spans="2:5" x14ac:dyDescent="0.55000000000000004">
      <c r="E156" s="83"/>
    </row>
    <row r="157" spans="2:5" x14ac:dyDescent="0.55000000000000004">
      <c r="B157" s="76"/>
      <c r="D157" s="78"/>
      <c r="E157" s="83"/>
    </row>
    <row r="158" spans="2:5" x14ac:dyDescent="0.55000000000000004">
      <c r="B158" s="76"/>
      <c r="D158" s="78"/>
      <c r="E158" s="83"/>
    </row>
    <row r="159" spans="2:5" x14ac:dyDescent="0.55000000000000004">
      <c r="B159" s="76"/>
      <c r="E159" s="83"/>
    </row>
    <row r="160" spans="2:5" x14ac:dyDescent="0.55000000000000004">
      <c r="E160" s="83"/>
    </row>
    <row r="161" spans="2:5" x14ac:dyDescent="0.55000000000000004">
      <c r="B161" s="76"/>
      <c r="D161" s="78"/>
      <c r="E161" s="83"/>
    </row>
    <row r="162" spans="2:5" x14ac:dyDescent="0.55000000000000004">
      <c r="B162" s="76"/>
      <c r="E162" s="83"/>
    </row>
    <row r="163" spans="2:5" x14ac:dyDescent="0.55000000000000004">
      <c r="E163" s="83"/>
    </row>
    <row r="164" spans="2:5" x14ac:dyDescent="0.55000000000000004">
      <c r="B164" s="76"/>
      <c r="D164" s="78"/>
      <c r="E164" s="83"/>
    </row>
    <row r="165" spans="2:5" x14ac:dyDescent="0.55000000000000004">
      <c r="B165" s="76"/>
      <c r="D165" s="78"/>
      <c r="E165" s="83"/>
    </row>
    <row r="166" spans="2:5" x14ac:dyDescent="0.55000000000000004">
      <c r="B166" s="76"/>
      <c r="D166" s="78"/>
      <c r="E166" s="83"/>
    </row>
    <row r="167" spans="2:5" x14ac:dyDescent="0.55000000000000004">
      <c r="E167" s="83"/>
    </row>
    <row r="168" spans="2:5" x14ac:dyDescent="0.55000000000000004">
      <c r="E168" s="83"/>
    </row>
    <row r="169" spans="2:5" x14ac:dyDescent="0.55000000000000004">
      <c r="B169" s="79"/>
      <c r="C169" s="78"/>
      <c r="D169" s="78"/>
      <c r="E169" s="83"/>
    </row>
    <row r="170" spans="2:5" x14ac:dyDescent="0.55000000000000004">
      <c r="E170" s="83"/>
    </row>
    <row r="171" spans="2:5" x14ac:dyDescent="0.55000000000000004">
      <c r="B171" s="76"/>
      <c r="E171" s="83"/>
    </row>
    <row r="172" spans="2:5" x14ac:dyDescent="0.55000000000000004">
      <c r="B172" s="76"/>
      <c r="D172" s="78"/>
      <c r="E172" s="83"/>
    </row>
    <row r="173" spans="2:5" x14ac:dyDescent="0.55000000000000004">
      <c r="B173" s="76"/>
      <c r="E173" s="83"/>
    </row>
    <row r="174" spans="2:5" x14ac:dyDescent="0.55000000000000004">
      <c r="E174" s="83"/>
    </row>
    <row r="175" spans="2:5" x14ac:dyDescent="0.55000000000000004">
      <c r="B175" s="76"/>
      <c r="D175" s="78"/>
      <c r="E175" s="83"/>
    </row>
    <row r="176" spans="2:5" x14ac:dyDescent="0.55000000000000004">
      <c r="E176" s="83"/>
    </row>
    <row r="177" spans="2:6" x14ac:dyDescent="0.55000000000000004">
      <c r="B177" s="76"/>
      <c r="E177" s="83"/>
    </row>
    <row r="178" spans="2:6" x14ac:dyDescent="0.55000000000000004">
      <c r="B178" s="87"/>
      <c r="C178" s="87"/>
      <c r="E178" s="83"/>
    </row>
    <row r="179" spans="2:6" x14ac:dyDescent="0.55000000000000004">
      <c r="B179" s="76"/>
      <c r="E179" s="83"/>
    </row>
    <row r="180" spans="2:6" x14ac:dyDescent="0.55000000000000004">
      <c r="E180" s="83"/>
    </row>
    <row r="181" spans="2:6" x14ac:dyDescent="0.55000000000000004">
      <c r="B181" s="76"/>
      <c r="E181" s="83"/>
    </row>
    <row r="182" spans="2:6" x14ac:dyDescent="0.55000000000000004">
      <c r="E182" s="83"/>
      <c r="F182" s="93"/>
    </row>
    <row r="183" spans="2:6" x14ac:dyDescent="0.55000000000000004">
      <c r="B183" s="76"/>
      <c r="E183" s="83"/>
      <c r="F183" s="93"/>
    </row>
    <row r="184" spans="2:6" x14ac:dyDescent="0.55000000000000004">
      <c r="D184" s="78"/>
      <c r="E184" s="83"/>
      <c r="F184" s="93"/>
    </row>
    <row r="185" spans="2:6" x14ac:dyDescent="0.55000000000000004">
      <c r="B185" s="76"/>
      <c r="D185" s="78"/>
      <c r="E185" s="83"/>
      <c r="F185" s="93"/>
    </row>
    <row r="186" spans="2:6" x14ac:dyDescent="0.55000000000000004">
      <c r="E186" s="83"/>
      <c r="F186" s="93"/>
    </row>
    <row r="187" spans="2:6" x14ac:dyDescent="0.55000000000000004">
      <c r="E187" s="83"/>
      <c r="F187" s="93"/>
    </row>
    <row r="188" spans="2:6" x14ac:dyDescent="0.55000000000000004">
      <c r="D188" s="78"/>
      <c r="E188" s="83"/>
      <c r="F188" s="93"/>
    </row>
    <row r="189" spans="2:6" x14ac:dyDescent="0.55000000000000004">
      <c r="E189" s="83"/>
      <c r="F189" s="93"/>
    </row>
    <row r="190" spans="2:6" x14ac:dyDescent="0.55000000000000004">
      <c r="E190" s="83"/>
      <c r="F190" s="93"/>
    </row>
    <row r="191" spans="2:6" x14ac:dyDescent="0.55000000000000004">
      <c r="E191" s="83"/>
      <c r="F191" s="93"/>
    </row>
    <row r="192" spans="2:6" x14ac:dyDescent="0.55000000000000004">
      <c r="D192" s="78"/>
      <c r="E192" s="77"/>
    </row>
    <row r="193" spans="2:6" x14ac:dyDescent="0.55000000000000004">
      <c r="D193" s="78"/>
      <c r="E193" s="83"/>
    </row>
    <row r="194" spans="2:6" x14ac:dyDescent="0.55000000000000004">
      <c r="D194" s="78"/>
      <c r="E194" s="83"/>
    </row>
    <row r="195" spans="2:6" x14ac:dyDescent="0.55000000000000004">
      <c r="B195" s="76"/>
      <c r="D195" s="78"/>
      <c r="E195" s="83"/>
    </row>
    <row r="196" spans="2:6" x14ac:dyDescent="0.55000000000000004">
      <c r="B196" s="87"/>
      <c r="C196" s="87"/>
      <c r="D196" s="78"/>
      <c r="E196" s="83"/>
    </row>
    <row r="197" spans="2:6" x14ac:dyDescent="0.55000000000000004">
      <c r="B197" s="87"/>
      <c r="C197" s="87"/>
      <c r="D197" s="78"/>
      <c r="E197" s="83"/>
    </row>
    <row r="198" spans="2:6" x14ac:dyDescent="0.55000000000000004">
      <c r="B198" s="76"/>
      <c r="D198" s="78"/>
      <c r="E198" s="83"/>
    </row>
    <row r="199" spans="2:6" x14ac:dyDescent="0.55000000000000004">
      <c r="E199" s="83"/>
    </row>
    <row r="200" spans="2:6" x14ac:dyDescent="0.55000000000000004">
      <c r="B200" s="87"/>
      <c r="C200" s="87"/>
      <c r="D200" s="78"/>
      <c r="E200" s="83"/>
    </row>
    <row r="201" spans="2:6" x14ac:dyDescent="0.55000000000000004">
      <c r="B201" s="87"/>
      <c r="C201" s="87"/>
      <c r="D201" s="78"/>
      <c r="E201" s="83"/>
    </row>
    <row r="202" spans="2:6" x14ac:dyDescent="0.55000000000000004">
      <c r="B202" s="76"/>
      <c r="D202" s="78"/>
      <c r="E202" s="83"/>
    </row>
    <row r="203" spans="2:6" x14ac:dyDescent="0.55000000000000004">
      <c r="D203" s="78"/>
      <c r="E203" s="95"/>
    </row>
    <row r="204" spans="2:6" x14ac:dyDescent="0.55000000000000004">
      <c r="E204" s="96"/>
    </row>
    <row r="205" spans="2:6" x14ac:dyDescent="0.55000000000000004">
      <c r="E205" s="96"/>
    </row>
    <row r="206" spans="2:6" x14ac:dyDescent="0.55000000000000004">
      <c r="E206" s="83"/>
    </row>
    <row r="207" spans="2:6" x14ac:dyDescent="0.55000000000000004">
      <c r="D207" s="78"/>
      <c r="E207" s="83"/>
    </row>
    <row r="208" spans="2:6" x14ac:dyDescent="0.55000000000000004">
      <c r="D208" s="78"/>
      <c r="E208" s="83"/>
      <c r="F208" s="93"/>
    </row>
    <row r="209" spans="2:6" x14ac:dyDescent="0.55000000000000004">
      <c r="E209" s="83"/>
      <c r="F209" s="93"/>
    </row>
    <row r="210" spans="2:6" x14ac:dyDescent="0.55000000000000004">
      <c r="B210" s="76"/>
      <c r="D210" s="78"/>
      <c r="E210" s="83"/>
      <c r="F210" s="93"/>
    </row>
    <row r="211" spans="2:6" x14ac:dyDescent="0.55000000000000004">
      <c r="B211" s="87"/>
      <c r="C211" s="87"/>
      <c r="D211" s="78"/>
      <c r="E211" s="83"/>
      <c r="F211" s="93"/>
    </row>
    <row r="212" spans="2:6" x14ac:dyDescent="0.55000000000000004">
      <c r="E212" s="83"/>
    </row>
    <row r="213" spans="2:6" x14ac:dyDescent="0.55000000000000004">
      <c r="D213" s="78"/>
      <c r="E213" s="83"/>
    </row>
    <row r="214" spans="2:6" x14ac:dyDescent="0.55000000000000004">
      <c r="E214" s="83"/>
    </row>
    <row r="215" spans="2:6" x14ac:dyDescent="0.55000000000000004">
      <c r="E215" s="83"/>
    </row>
    <row r="216" spans="2:6" x14ac:dyDescent="0.55000000000000004">
      <c r="E216" s="83"/>
    </row>
    <row r="217" spans="2:6" x14ac:dyDescent="0.55000000000000004">
      <c r="E217" s="83"/>
    </row>
    <row r="218" spans="2:6" x14ac:dyDescent="0.55000000000000004">
      <c r="E218" s="83"/>
    </row>
    <row r="219" spans="2:6" x14ac:dyDescent="0.55000000000000004">
      <c r="E219" s="83"/>
    </row>
    <row r="220" spans="2:6" x14ac:dyDescent="0.55000000000000004">
      <c r="E220" s="83"/>
    </row>
    <row r="221" spans="2:6" x14ac:dyDescent="0.55000000000000004">
      <c r="E221" s="83"/>
      <c r="F221" s="93"/>
    </row>
    <row r="222" spans="2:6" x14ac:dyDescent="0.55000000000000004">
      <c r="E222" s="83"/>
      <c r="F222" s="93"/>
    </row>
    <row r="223" spans="2:6" x14ac:dyDescent="0.55000000000000004">
      <c r="B223" s="79"/>
      <c r="C223" s="78"/>
      <c r="D223" s="78"/>
      <c r="E223" s="83"/>
    </row>
    <row r="224" spans="2:6" x14ac:dyDescent="0.55000000000000004">
      <c r="E224" s="83"/>
    </row>
    <row r="225" spans="4:8" x14ac:dyDescent="0.55000000000000004">
      <c r="D225" s="78"/>
      <c r="E225" s="83"/>
    </row>
    <row r="226" spans="4:8" x14ac:dyDescent="0.55000000000000004">
      <c r="D226" s="78"/>
      <c r="E226" s="83"/>
      <c r="F226" s="93"/>
      <c r="H226" s="87"/>
    </row>
    <row r="227" spans="4:8" x14ac:dyDescent="0.55000000000000004">
      <c r="D227" s="78"/>
      <c r="E227" s="83"/>
      <c r="F227" s="93"/>
      <c r="H227" s="87"/>
    </row>
    <row r="228" spans="4:8" x14ac:dyDescent="0.55000000000000004">
      <c r="D228" s="78"/>
      <c r="E228" s="83"/>
      <c r="F228" s="93"/>
    </row>
    <row r="229" spans="4:8" x14ac:dyDescent="0.55000000000000004">
      <c r="D229" s="78"/>
      <c r="E229" s="83"/>
      <c r="F229" s="93"/>
    </row>
    <row r="230" spans="4:8" x14ac:dyDescent="0.55000000000000004">
      <c r="D230" s="78"/>
      <c r="E230" s="83"/>
      <c r="F230" s="93"/>
    </row>
    <row r="231" spans="4:8" x14ac:dyDescent="0.55000000000000004">
      <c r="D231" s="78"/>
      <c r="E231" s="83"/>
      <c r="F231" s="93"/>
    </row>
    <row r="232" spans="4:8" x14ac:dyDescent="0.55000000000000004">
      <c r="D232" s="78"/>
      <c r="E232" s="83"/>
    </row>
    <row r="233" spans="4:8" x14ac:dyDescent="0.55000000000000004">
      <c r="D233" s="78"/>
      <c r="E233" s="83"/>
    </row>
    <row r="234" spans="4:8" x14ac:dyDescent="0.55000000000000004">
      <c r="D234" s="78"/>
      <c r="E234" s="83"/>
    </row>
    <row r="235" spans="4:8" x14ac:dyDescent="0.55000000000000004">
      <c r="E235" s="83"/>
    </row>
    <row r="236" spans="4:8" x14ac:dyDescent="0.55000000000000004">
      <c r="D236" s="78"/>
      <c r="E236" s="83"/>
    </row>
    <row r="237" spans="4:8" x14ac:dyDescent="0.55000000000000004">
      <c r="E237" s="83"/>
    </row>
    <row r="238" spans="4:8" x14ac:dyDescent="0.55000000000000004">
      <c r="D238" s="78"/>
      <c r="E238" s="83"/>
    </row>
    <row r="239" spans="4:8" x14ac:dyDescent="0.55000000000000004">
      <c r="E239" s="83"/>
    </row>
    <row r="240" spans="4:8" x14ac:dyDescent="0.55000000000000004">
      <c r="D240" s="78"/>
      <c r="E240" s="83"/>
    </row>
    <row r="241" spans="4:6" x14ac:dyDescent="0.55000000000000004">
      <c r="E241" s="83"/>
    </row>
    <row r="242" spans="4:6" x14ac:dyDescent="0.55000000000000004">
      <c r="D242" s="78"/>
      <c r="E242" s="83"/>
    </row>
    <row r="243" spans="4:6" x14ac:dyDescent="0.55000000000000004">
      <c r="E243" s="83"/>
    </row>
    <row r="244" spans="4:6" x14ac:dyDescent="0.55000000000000004">
      <c r="D244" s="78"/>
      <c r="E244" s="83"/>
      <c r="F244" s="93"/>
    </row>
    <row r="245" spans="4:6" x14ac:dyDescent="0.55000000000000004">
      <c r="E245" s="83"/>
      <c r="F245" s="93"/>
    </row>
    <row r="246" spans="4:6" x14ac:dyDescent="0.55000000000000004">
      <c r="D246" s="78"/>
      <c r="E246" s="83"/>
      <c r="F246" s="93"/>
    </row>
    <row r="247" spans="4:6" x14ac:dyDescent="0.55000000000000004">
      <c r="E247" s="83"/>
      <c r="F247" s="93"/>
    </row>
    <row r="248" spans="4:6" x14ac:dyDescent="0.55000000000000004">
      <c r="D248" s="78"/>
      <c r="E248" s="83"/>
      <c r="F248" s="93"/>
    </row>
    <row r="249" spans="4:6" x14ac:dyDescent="0.55000000000000004">
      <c r="D249" s="78"/>
      <c r="E249" s="83"/>
      <c r="F249" s="93"/>
    </row>
    <row r="250" spans="4:6" x14ac:dyDescent="0.55000000000000004">
      <c r="E250" s="83"/>
      <c r="F250" s="93"/>
    </row>
    <row r="251" spans="4:6" x14ac:dyDescent="0.55000000000000004">
      <c r="E251" s="83"/>
    </row>
    <row r="252" spans="4:6" x14ac:dyDescent="0.55000000000000004">
      <c r="D252" s="78"/>
      <c r="E252" s="83"/>
      <c r="F252" s="93"/>
    </row>
    <row r="253" spans="4:6" x14ac:dyDescent="0.55000000000000004">
      <c r="D253" s="78"/>
      <c r="E253" s="83"/>
      <c r="F253" s="93"/>
    </row>
    <row r="254" spans="4:6" x14ac:dyDescent="0.55000000000000004">
      <c r="D254" s="78"/>
      <c r="E254" s="83"/>
    </row>
    <row r="255" spans="4:6" x14ac:dyDescent="0.55000000000000004">
      <c r="D255" s="78"/>
      <c r="E255" s="83"/>
      <c r="F255" s="93"/>
    </row>
    <row r="256" spans="4:6" x14ac:dyDescent="0.55000000000000004">
      <c r="D256" s="78"/>
      <c r="E256" s="83"/>
      <c r="F256" s="93"/>
    </row>
    <row r="257" spans="4:6" x14ac:dyDescent="0.55000000000000004">
      <c r="D257" s="78"/>
      <c r="E257" s="83"/>
      <c r="F257" s="93"/>
    </row>
    <row r="258" spans="4:6" x14ac:dyDescent="0.55000000000000004">
      <c r="D258" s="78"/>
      <c r="E258" s="83"/>
      <c r="F258" s="93"/>
    </row>
    <row r="259" spans="4:6" x14ac:dyDescent="0.55000000000000004">
      <c r="D259" s="78"/>
      <c r="E259" s="83"/>
    </row>
    <row r="260" spans="4:6" x14ac:dyDescent="0.55000000000000004">
      <c r="D260" s="78"/>
      <c r="E260" s="83"/>
    </row>
    <row r="261" spans="4:6" x14ac:dyDescent="0.55000000000000004">
      <c r="E261" s="83"/>
    </row>
    <row r="262" spans="4:6" x14ac:dyDescent="0.55000000000000004">
      <c r="E262" s="83"/>
    </row>
    <row r="263" spans="4:6" x14ac:dyDescent="0.55000000000000004">
      <c r="E263" s="83"/>
      <c r="F263" s="93"/>
    </row>
    <row r="264" spans="4:6" x14ac:dyDescent="0.55000000000000004">
      <c r="E264" s="83"/>
      <c r="F264" s="93"/>
    </row>
    <row r="265" spans="4:6" x14ac:dyDescent="0.55000000000000004">
      <c r="E265" s="83"/>
      <c r="F265" s="93"/>
    </row>
    <row r="266" spans="4:6" x14ac:dyDescent="0.55000000000000004">
      <c r="E266" s="83"/>
      <c r="F266" s="93"/>
    </row>
    <row r="267" spans="4:6" x14ac:dyDescent="0.55000000000000004">
      <c r="E267" s="83"/>
    </row>
    <row r="268" spans="4:6" x14ac:dyDescent="0.55000000000000004">
      <c r="E268" s="83"/>
    </row>
    <row r="269" spans="4:6" x14ac:dyDescent="0.55000000000000004">
      <c r="E269" s="83"/>
    </row>
    <row r="270" spans="4:6" x14ac:dyDescent="0.55000000000000004">
      <c r="E270" s="83"/>
      <c r="F270" s="93"/>
    </row>
    <row r="271" spans="4:6" x14ac:dyDescent="0.55000000000000004">
      <c r="E271" s="83"/>
      <c r="F271" s="93"/>
    </row>
    <row r="272" spans="4:6" x14ac:dyDescent="0.55000000000000004">
      <c r="E272" s="83"/>
      <c r="F272" s="93"/>
    </row>
    <row r="273" spans="1:5" x14ac:dyDescent="0.55000000000000004">
      <c r="D273" s="78"/>
      <c r="E273" s="83"/>
    </row>
    <row r="274" spans="1:5" x14ac:dyDescent="0.55000000000000004">
      <c r="E274" s="83"/>
    </row>
    <row r="275" spans="1:5" x14ac:dyDescent="0.55000000000000004">
      <c r="E275" s="83"/>
    </row>
    <row r="276" spans="1:5" x14ac:dyDescent="0.55000000000000004">
      <c r="E276" s="83"/>
    </row>
    <row r="277" spans="1:5" x14ac:dyDescent="0.55000000000000004">
      <c r="E277" s="83"/>
    </row>
    <row r="278" spans="1:5" x14ac:dyDescent="0.55000000000000004">
      <c r="E278" s="83"/>
    </row>
    <row r="279" spans="1:5" x14ac:dyDescent="0.55000000000000004">
      <c r="E279" s="83"/>
    </row>
    <row r="280" spans="1:5" x14ac:dyDescent="0.55000000000000004">
      <c r="E280" s="83"/>
    </row>
    <row r="281" spans="1:5" x14ac:dyDescent="0.55000000000000004">
      <c r="E281" s="83"/>
    </row>
    <row r="282" spans="1:5" x14ac:dyDescent="0.55000000000000004">
      <c r="E282" s="83"/>
    </row>
    <row r="283" spans="1:5" x14ac:dyDescent="0.55000000000000004">
      <c r="E283" s="83"/>
    </row>
    <row r="284" spans="1:5" x14ac:dyDescent="0.55000000000000004">
      <c r="E284" s="83"/>
    </row>
    <row r="285" spans="1:5" x14ac:dyDescent="0.55000000000000004">
      <c r="E285" s="83"/>
    </row>
    <row r="286" spans="1:5" x14ac:dyDescent="0.55000000000000004">
      <c r="E286" s="83"/>
    </row>
    <row r="287" spans="1:5" x14ac:dyDescent="0.55000000000000004">
      <c r="A287" s="85"/>
      <c r="D287" s="78"/>
      <c r="E287" s="96"/>
    </row>
    <row r="288" spans="1:5" x14ac:dyDescent="0.55000000000000004">
      <c r="E288" s="83"/>
    </row>
    <row r="289" spans="5:5" x14ac:dyDescent="0.55000000000000004">
      <c r="E289" s="83"/>
    </row>
    <row r="290" spans="5:5" x14ac:dyDescent="0.55000000000000004">
      <c r="E290" s="83"/>
    </row>
    <row r="291" spans="5:5" x14ac:dyDescent="0.55000000000000004">
      <c r="E291" s="83"/>
    </row>
    <row r="292" spans="5:5" x14ac:dyDescent="0.55000000000000004">
      <c r="E292" s="83"/>
    </row>
    <row r="293" spans="5:5" x14ac:dyDescent="0.55000000000000004">
      <c r="E293" s="83"/>
    </row>
    <row r="294" spans="5:5" x14ac:dyDescent="0.55000000000000004">
      <c r="E294" s="83"/>
    </row>
    <row r="295" spans="5:5" x14ac:dyDescent="0.55000000000000004">
      <c r="E295" s="83"/>
    </row>
    <row r="296" spans="5:5" x14ac:dyDescent="0.55000000000000004">
      <c r="E296" s="83"/>
    </row>
    <row r="297" spans="5:5" x14ac:dyDescent="0.55000000000000004">
      <c r="E297" s="83"/>
    </row>
    <row r="298" spans="5:5" x14ac:dyDescent="0.55000000000000004">
      <c r="E298" s="83"/>
    </row>
    <row r="299" spans="5:5" x14ac:dyDescent="0.55000000000000004">
      <c r="E299" s="83"/>
    </row>
    <row r="300" spans="5:5" x14ac:dyDescent="0.55000000000000004">
      <c r="E300" s="83"/>
    </row>
    <row r="301" spans="5:5" x14ac:dyDescent="0.55000000000000004">
      <c r="E301" s="83"/>
    </row>
    <row r="302" spans="5:5" x14ac:dyDescent="0.55000000000000004">
      <c r="E302" s="83"/>
    </row>
    <row r="303" spans="5:5" x14ac:dyDescent="0.55000000000000004">
      <c r="E303" s="83"/>
    </row>
    <row r="304" spans="5:5" x14ac:dyDescent="0.55000000000000004">
      <c r="E304" s="83"/>
    </row>
    <row r="305" spans="5:5" x14ac:dyDescent="0.55000000000000004">
      <c r="E305" s="83"/>
    </row>
    <row r="306" spans="5:5" x14ac:dyDescent="0.55000000000000004">
      <c r="E306" s="83"/>
    </row>
    <row r="307" spans="5:5" x14ac:dyDescent="0.55000000000000004">
      <c r="E307" s="83"/>
    </row>
    <row r="308" spans="5:5" x14ac:dyDescent="0.55000000000000004">
      <c r="E308" s="83"/>
    </row>
    <row r="309" spans="5:5" x14ac:dyDescent="0.55000000000000004">
      <c r="E309" s="83"/>
    </row>
    <row r="310" spans="5:5" x14ac:dyDescent="0.55000000000000004">
      <c r="E310" s="83"/>
    </row>
    <row r="311" spans="5:5" x14ac:dyDescent="0.55000000000000004">
      <c r="E311" s="83"/>
    </row>
    <row r="312" spans="5:5" x14ac:dyDescent="0.55000000000000004">
      <c r="E312" s="83"/>
    </row>
    <row r="313" spans="5:5" x14ac:dyDescent="0.55000000000000004">
      <c r="E313" s="83"/>
    </row>
    <row r="314" spans="5:5" x14ac:dyDescent="0.55000000000000004">
      <c r="E314" s="83"/>
    </row>
    <row r="315" spans="5:5" x14ac:dyDescent="0.55000000000000004">
      <c r="E315" s="83"/>
    </row>
    <row r="316" spans="5:5" x14ac:dyDescent="0.55000000000000004">
      <c r="E316" s="83"/>
    </row>
    <row r="317" spans="5:5" x14ac:dyDescent="0.55000000000000004">
      <c r="E317" s="83"/>
    </row>
    <row r="318" spans="5:5" x14ac:dyDescent="0.55000000000000004">
      <c r="E318" s="83"/>
    </row>
    <row r="319" spans="5:5" x14ac:dyDescent="0.55000000000000004">
      <c r="E319" s="83"/>
    </row>
    <row r="320" spans="5:5" x14ac:dyDescent="0.55000000000000004">
      <c r="E320" s="83"/>
    </row>
    <row r="321" spans="1:5" x14ac:dyDescent="0.55000000000000004">
      <c r="E321" s="83"/>
    </row>
    <row r="322" spans="1:5" x14ac:dyDescent="0.55000000000000004">
      <c r="E322" s="83"/>
    </row>
    <row r="323" spans="1:5" x14ac:dyDescent="0.55000000000000004">
      <c r="E323" s="83"/>
    </row>
    <row r="324" spans="1:5" x14ac:dyDescent="0.55000000000000004">
      <c r="E324" s="83"/>
    </row>
    <row r="325" spans="1:5" x14ac:dyDescent="0.55000000000000004">
      <c r="E325" s="83"/>
    </row>
    <row r="326" spans="1:5" x14ac:dyDescent="0.55000000000000004">
      <c r="E326" s="83"/>
    </row>
    <row r="327" spans="1:5" x14ac:dyDescent="0.55000000000000004">
      <c r="B327" s="81"/>
      <c r="C327" s="81"/>
      <c r="D327" s="78"/>
      <c r="E327" s="83"/>
    </row>
    <row r="328" spans="1:5" x14ac:dyDescent="0.55000000000000004">
      <c r="B328" s="81"/>
      <c r="C328" s="81"/>
      <c r="D328" s="78"/>
      <c r="E328" s="83"/>
    </row>
    <row r="329" spans="1:5" x14ac:dyDescent="0.55000000000000004">
      <c r="B329" s="81"/>
      <c r="C329" s="81"/>
      <c r="D329" s="78"/>
      <c r="E329" s="83"/>
    </row>
    <row r="330" spans="1:5" x14ac:dyDescent="0.55000000000000004">
      <c r="B330" s="76"/>
      <c r="D330" s="78"/>
      <c r="E330" s="83"/>
    </row>
    <row r="331" spans="1:5" x14ac:dyDescent="0.55000000000000004">
      <c r="A331" s="97"/>
      <c r="B331" s="87"/>
      <c r="C331" s="87"/>
      <c r="E331" s="83"/>
    </row>
    <row r="332" spans="1:5" x14ac:dyDescent="0.55000000000000004">
      <c r="D332" s="78"/>
      <c r="E332" s="83"/>
    </row>
    <row r="333" spans="1:5" x14ac:dyDescent="0.55000000000000004">
      <c r="D333" s="78"/>
      <c r="E333" s="83"/>
    </row>
    <row r="334" spans="1:5" x14ac:dyDescent="0.55000000000000004">
      <c r="D334" s="78"/>
      <c r="E334" s="83"/>
    </row>
    <row r="335" spans="1:5" x14ac:dyDescent="0.55000000000000004">
      <c r="A335" s="85"/>
      <c r="D335" s="78"/>
      <c r="E335" s="83"/>
    </row>
    <row r="336" spans="1:5" x14ac:dyDescent="0.55000000000000004">
      <c r="D336" s="78"/>
      <c r="E336" s="83"/>
    </row>
    <row r="337" spans="2:5" x14ac:dyDescent="0.55000000000000004">
      <c r="D337" s="78"/>
      <c r="E337" s="83"/>
    </row>
    <row r="338" spans="2:5" x14ac:dyDescent="0.55000000000000004">
      <c r="E338" s="83"/>
    </row>
    <row r="339" spans="2:5" x14ac:dyDescent="0.55000000000000004">
      <c r="E339" s="83"/>
    </row>
    <row r="340" spans="2:5" x14ac:dyDescent="0.55000000000000004">
      <c r="B340" s="79"/>
      <c r="C340" s="78"/>
      <c r="D340" s="78"/>
      <c r="E340" s="83"/>
    </row>
    <row r="341" spans="2:5" x14ac:dyDescent="0.55000000000000004">
      <c r="D341" s="78"/>
      <c r="E341" s="83"/>
    </row>
    <row r="342" spans="2:5" x14ac:dyDescent="0.55000000000000004">
      <c r="B342" s="76"/>
      <c r="D342" s="78"/>
      <c r="E342" s="83"/>
    </row>
    <row r="343" spans="2:5" x14ac:dyDescent="0.55000000000000004">
      <c r="D343" s="78"/>
      <c r="E343" s="83"/>
    </row>
    <row r="344" spans="2:5" x14ac:dyDescent="0.55000000000000004">
      <c r="D344" s="78"/>
      <c r="E344" s="83"/>
    </row>
    <row r="345" spans="2:5" x14ac:dyDescent="0.55000000000000004">
      <c r="D345" s="78"/>
      <c r="E345" s="83"/>
    </row>
    <row r="346" spans="2:5" x14ac:dyDescent="0.55000000000000004">
      <c r="B346" s="81"/>
      <c r="C346" s="81"/>
      <c r="D346" s="78"/>
      <c r="E346" s="83"/>
    </row>
    <row r="347" spans="2:5" x14ac:dyDescent="0.55000000000000004">
      <c r="B347" s="1"/>
      <c r="C347" s="1"/>
      <c r="D347" s="78"/>
      <c r="E347" s="83"/>
    </row>
    <row r="348" spans="2:5" x14ac:dyDescent="0.55000000000000004">
      <c r="B348" s="87"/>
      <c r="C348" s="87"/>
      <c r="D348" s="78"/>
      <c r="E348" s="83"/>
    </row>
    <row r="349" spans="2:5" x14ac:dyDescent="0.55000000000000004">
      <c r="D349" s="78"/>
      <c r="E349" s="83"/>
    </row>
    <row r="350" spans="2:5" x14ac:dyDescent="0.55000000000000004">
      <c r="D350" s="78"/>
      <c r="E350" s="83"/>
    </row>
    <row r="351" spans="2:5" x14ac:dyDescent="0.55000000000000004">
      <c r="D351" s="78"/>
      <c r="E351" s="83"/>
    </row>
    <row r="352" spans="2:5" x14ac:dyDescent="0.55000000000000004">
      <c r="B352" s="86"/>
      <c r="C352" s="87"/>
      <c r="D352" s="78"/>
      <c r="E352" s="83"/>
    </row>
    <row r="353" spans="1:5" x14ac:dyDescent="0.55000000000000004">
      <c r="D353" s="78"/>
      <c r="E353" s="83"/>
    </row>
    <row r="354" spans="1:5" x14ac:dyDescent="0.55000000000000004">
      <c r="D354" s="78"/>
      <c r="E354" s="83"/>
    </row>
    <row r="355" spans="1:5" x14ac:dyDescent="0.55000000000000004">
      <c r="D355" s="78"/>
      <c r="E355" s="83"/>
    </row>
    <row r="356" spans="1:5" x14ac:dyDescent="0.55000000000000004">
      <c r="B356" s="87"/>
      <c r="C356" s="87"/>
      <c r="D356" s="78"/>
      <c r="E356" s="83"/>
    </row>
    <row r="357" spans="1:5" x14ac:dyDescent="0.55000000000000004">
      <c r="B357" s="87"/>
      <c r="C357" s="87"/>
      <c r="D357" s="78"/>
      <c r="E357" s="83"/>
    </row>
    <row r="358" spans="1:5" x14ac:dyDescent="0.55000000000000004">
      <c r="B358" s="76"/>
      <c r="D358" s="78"/>
      <c r="E358" s="83"/>
    </row>
    <row r="359" spans="1:5" x14ac:dyDescent="0.55000000000000004">
      <c r="B359" s="76"/>
      <c r="D359" s="78"/>
      <c r="E359" s="83"/>
    </row>
    <row r="360" spans="1:5" x14ac:dyDescent="0.55000000000000004">
      <c r="B360" s="76"/>
      <c r="D360" s="78"/>
      <c r="E360" s="83"/>
    </row>
    <row r="361" spans="1:5" x14ac:dyDescent="0.55000000000000004">
      <c r="B361" s="76"/>
      <c r="D361" s="78"/>
      <c r="E361" s="83"/>
    </row>
    <row r="362" spans="1:5" x14ac:dyDescent="0.55000000000000004">
      <c r="B362" s="76"/>
      <c r="D362" s="78"/>
      <c r="E362" s="83"/>
    </row>
    <row r="363" spans="1:5" x14ac:dyDescent="0.55000000000000004">
      <c r="B363" s="81"/>
      <c r="C363" s="81"/>
      <c r="D363" s="78"/>
      <c r="E363" s="83"/>
    </row>
    <row r="364" spans="1:5" x14ac:dyDescent="0.55000000000000004">
      <c r="B364" s="76"/>
      <c r="D364" s="78"/>
      <c r="E364" s="83"/>
    </row>
    <row r="365" spans="1:5" x14ac:dyDescent="0.55000000000000004">
      <c r="A365" s="85"/>
      <c r="B365" s="87"/>
      <c r="C365" s="87"/>
      <c r="D365" s="90"/>
      <c r="E365" s="83"/>
    </row>
    <row r="366" spans="1:5" x14ac:dyDescent="0.55000000000000004">
      <c r="B366" s="76"/>
      <c r="D366" s="78"/>
      <c r="E366" s="83"/>
    </row>
    <row r="367" spans="1:5" x14ac:dyDescent="0.55000000000000004">
      <c r="D367" s="78"/>
      <c r="E367" s="83"/>
    </row>
    <row r="368" spans="1:5" x14ac:dyDescent="0.55000000000000004">
      <c r="D368" s="78"/>
      <c r="E368" s="83"/>
    </row>
    <row r="369" spans="1:5" x14ac:dyDescent="0.55000000000000004">
      <c r="D369" s="78"/>
      <c r="E369" s="83"/>
    </row>
    <row r="370" spans="1:5" x14ac:dyDescent="0.55000000000000004">
      <c r="B370" s="81"/>
      <c r="C370" s="81"/>
      <c r="D370" s="78"/>
      <c r="E370" s="83"/>
    </row>
    <row r="371" spans="1:5" x14ac:dyDescent="0.55000000000000004">
      <c r="D371" s="78"/>
      <c r="E371" s="83"/>
    </row>
    <row r="372" spans="1:5" x14ac:dyDescent="0.55000000000000004">
      <c r="D372" s="78"/>
      <c r="E372" s="83"/>
    </row>
    <row r="373" spans="1:5" x14ac:dyDescent="0.55000000000000004">
      <c r="A373" s="85"/>
      <c r="B373" s="80"/>
      <c r="C373" s="81"/>
      <c r="D373" s="90"/>
      <c r="E373" s="91"/>
    </row>
    <row r="374" spans="1:5" x14ac:dyDescent="0.55000000000000004">
      <c r="D374" s="78"/>
      <c r="E374" s="83"/>
    </row>
    <row r="375" spans="1:5" x14ac:dyDescent="0.55000000000000004">
      <c r="D375" s="78"/>
      <c r="E375" s="83"/>
    </row>
    <row r="376" spans="1:5" x14ac:dyDescent="0.55000000000000004">
      <c r="D376" s="78"/>
      <c r="E376" s="83"/>
    </row>
    <row r="377" spans="1:5" x14ac:dyDescent="0.55000000000000004">
      <c r="D377" s="78"/>
      <c r="E377" s="83"/>
    </row>
    <row r="378" spans="1:5" x14ac:dyDescent="0.55000000000000004">
      <c r="D378" s="78"/>
      <c r="E378" s="83"/>
    </row>
    <row r="379" spans="1:5" x14ac:dyDescent="0.55000000000000004">
      <c r="D379" s="78"/>
      <c r="E379" s="83"/>
    </row>
    <row r="380" spans="1:5" x14ac:dyDescent="0.55000000000000004">
      <c r="D380" s="78"/>
      <c r="E380" s="83"/>
    </row>
    <row r="381" spans="1:5" x14ac:dyDescent="0.55000000000000004">
      <c r="B381" s="87"/>
      <c r="C381" s="87"/>
      <c r="D381" s="78"/>
      <c r="E381" s="83"/>
    </row>
    <row r="382" spans="1:5" x14ac:dyDescent="0.55000000000000004">
      <c r="D382" s="78"/>
      <c r="E382" s="83"/>
    </row>
    <row r="383" spans="1:5" x14ac:dyDescent="0.55000000000000004">
      <c r="D383" s="78"/>
      <c r="E383" s="83"/>
    </row>
    <row r="384" spans="1:5" x14ac:dyDescent="0.55000000000000004">
      <c r="E384" s="83"/>
    </row>
    <row r="385" spans="2:5" x14ac:dyDescent="0.55000000000000004">
      <c r="D385" s="78"/>
      <c r="E385" s="83"/>
    </row>
    <row r="386" spans="2:5" x14ac:dyDescent="0.55000000000000004">
      <c r="E386" s="83"/>
    </row>
    <row r="387" spans="2:5" x14ac:dyDescent="0.55000000000000004">
      <c r="B387" s="81"/>
      <c r="C387" s="81"/>
      <c r="D387" s="78"/>
      <c r="E387" s="83"/>
    </row>
    <row r="388" spans="2:5" x14ac:dyDescent="0.55000000000000004">
      <c r="D388" s="78"/>
      <c r="E388" s="83"/>
    </row>
    <row r="389" spans="2:5" x14ac:dyDescent="0.55000000000000004">
      <c r="D389" s="78"/>
      <c r="E389" s="83"/>
    </row>
    <row r="390" spans="2:5" x14ac:dyDescent="0.55000000000000004">
      <c r="B390" s="81"/>
      <c r="C390" s="81"/>
      <c r="D390" s="78"/>
      <c r="E390" s="83"/>
    </row>
    <row r="391" spans="2:5" x14ac:dyDescent="0.55000000000000004">
      <c r="D391" s="78"/>
      <c r="E391" s="83"/>
    </row>
    <row r="392" spans="2:5" x14ac:dyDescent="0.55000000000000004">
      <c r="D392" s="78"/>
      <c r="E392" s="83"/>
    </row>
    <row r="393" spans="2:5" x14ac:dyDescent="0.55000000000000004">
      <c r="D393" s="78"/>
      <c r="E393" s="83"/>
    </row>
    <row r="394" spans="2:5" x14ac:dyDescent="0.55000000000000004">
      <c r="E394" s="83"/>
    </row>
    <row r="395" spans="2:5" x14ac:dyDescent="0.55000000000000004">
      <c r="B395" s="79"/>
      <c r="C395" s="78"/>
      <c r="D395" s="78"/>
      <c r="E395" s="83"/>
    </row>
    <row r="396" spans="2:5" x14ac:dyDescent="0.55000000000000004">
      <c r="B396" s="81"/>
      <c r="C396" s="81"/>
      <c r="D396" s="78"/>
      <c r="E396" s="83"/>
    </row>
    <row r="397" spans="2:5" x14ac:dyDescent="0.55000000000000004">
      <c r="D397" s="78"/>
      <c r="E397" s="83"/>
    </row>
    <row r="398" spans="2:5" x14ac:dyDescent="0.55000000000000004">
      <c r="D398" s="78"/>
      <c r="E398" s="83"/>
    </row>
    <row r="399" spans="2:5" x14ac:dyDescent="0.55000000000000004">
      <c r="D399" s="78"/>
      <c r="E399" s="83"/>
    </row>
    <row r="400" spans="2:5" x14ac:dyDescent="0.55000000000000004">
      <c r="B400" s="76"/>
      <c r="D400" s="78"/>
      <c r="E400" s="83"/>
    </row>
    <row r="401" spans="2:5" x14ac:dyDescent="0.55000000000000004">
      <c r="B401" s="76"/>
      <c r="D401" s="78"/>
      <c r="E401" s="83"/>
    </row>
    <row r="402" spans="2:5" x14ac:dyDescent="0.55000000000000004">
      <c r="B402" s="76"/>
      <c r="D402" s="78"/>
      <c r="E402" s="83"/>
    </row>
    <row r="403" spans="2:5" x14ac:dyDescent="0.55000000000000004">
      <c r="D403" s="78"/>
      <c r="E403" s="83"/>
    </row>
    <row r="404" spans="2:5" x14ac:dyDescent="0.55000000000000004">
      <c r="D404" s="78"/>
      <c r="E404" s="83"/>
    </row>
    <row r="405" spans="2:5" x14ac:dyDescent="0.55000000000000004">
      <c r="D405" s="78"/>
      <c r="E405" s="83"/>
    </row>
    <row r="406" spans="2:5" x14ac:dyDescent="0.55000000000000004">
      <c r="D406" s="78"/>
      <c r="E406" s="83"/>
    </row>
    <row r="407" spans="2:5" x14ac:dyDescent="0.55000000000000004">
      <c r="D407" s="78"/>
      <c r="E407" s="83"/>
    </row>
    <row r="408" spans="2:5" x14ac:dyDescent="0.55000000000000004">
      <c r="D408" s="78"/>
      <c r="E408" s="83"/>
    </row>
    <row r="409" spans="2:5" x14ac:dyDescent="0.55000000000000004">
      <c r="D409" s="78"/>
      <c r="E409" s="83"/>
    </row>
    <row r="410" spans="2:5" x14ac:dyDescent="0.55000000000000004">
      <c r="D410" s="78"/>
      <c r="E410" s="83"/>
    </row>
    <row r="411" spans="2:5" x14ac:dyDescent="0.55000000000000004">
      <c r="D411" s="78"/>
      <c r="E411" s="83"/>
    </row>
    <row r="412" spans="2:5" x14ac:dyDescent="0.55000000000000004">
      <c r="D412" s="78"/>
      <c r="E412" s="83"/>
    </row>
    <row r="413" spans="2:5" x14ac:dyDescent="0.55000000000000004">
      <c r="D413" s="78"/>
      <c r="E413" s="83"/>
    </row>
    <row r="414" spans="2:5" x14ac:dyDescent="0.55000000000000004">
      <c r="D414" s="78"/>
      <c r="E414" s="83"/>
    </row>
    <row r="415" spans="2:5" x14ac:dyDescent="0.55000000000000004">
      <c r="D415" s="78"/>
      <c r="E415" s="83"/>
    </row>
    <row r="416" spans="2:5" x14ac:dyDescent="0.55000000000000004">
      <c r="D416" s="78"/>
      <c r="E416" s="83"/>
    </row>
    <row r="417" spans="4:5" x14ac:dyDescent="0.55000000000000004">
      <c r="D417" s="78"/>
      <c r="E417" s="83"/>
    </row>
    <row r="418" spans="4:5" x14ac:dyDescent="0.55000000000000004">
      <c r="E418" s="83"/>
    </row>
    <row r="419" spans="4:5" x14ac:dyDescent="0.55000000000000004">
      <c r="D419" s="78"/>
      <c r="E419" s="83"/>
    </row>
    <row r="420" spans="4:5" x14ac:dyDescent="0.55000000000000004">
      <c r="D420" s="78"/>
      <c r="E420" s="83"/>
    </row>
    <row r="421" spans="4:5" x14ac:dyDescent="0.55000000000000004">
      <c r="D421" s="78"/>
      <c r="E421" s="83"/>
    </row>
    <row r="422" spans="4:5" x14ac:dyDescent="0.55000000000000004">
      <c r="D422" s="78"/>
      <c r="E422" s="83"/>
    </row>
    <row r="423" spans="4:5" x14ac:dyDescent="0.55000000000000004">
      <c r="D423" s="78"/>
      <c r="E423" s="83"/>
    </row>
    <row r="424" spans="4:5" x14ac:dyDescent="0.55000000000000004">
      <c r="D424" s="78"/>
      <c r="E424" s="83"/>
    </row>
    <row r="425" spans="4:5" x14ac:dyDescent="0.55000000000000004">
      <c r="E425" s="83"/>
    </row>
    <row r="426" spans="4:5" x14ac:dyDescent="0.55000000000000004">
      <c r="E426" s="83"/>
    </row>
    <row r="427" spans="4:5" x14ac:dyDescent="0.55000000000000004">
      <c r="E427" s="83"/>
    </row>
    <row r="428" spans="4:5" x14ac:dyDescent="0.55000000000000004">
      <c r="E428" s="83"/>
    </row>
    <row r="429" spans="4:5" x14ac:dyDescent="0.55000000000000004">
      <c r="E429" s="83"/>
    </row>
    <row r="430" spans="4:5" x14ac:dyDescent="0.55000000000000004">
      <c r="E430" s="83"/>
    </row>
    <row r="431" spans="4:5" x14ac:dyDescent="0.55000000000000004">
      <c r="E431" s="83"/>
    </row>
    <row r="432" spans="4:5" x14ac:dyDescent="0.55000000000000004">
      <c r="E432" s="83"/>
    </row>
    <row r="433" spans="5:5" x14ac:dyDescent="0.55000000000000004">
      <c r="E433" s="83"/>
    </row>
    <row r="434" spans="5:5" x14ac:dyDescent="0.55000000000000004">
      <c r="E434" s="83"/>
    </row>
    <row r="435" spans="5:5" x14ac:dyDescent="0.55000000000000004">
      <c r="E435" s="83"/>
    </row>
    <row r="436" spans="5:5" x14ac:dyDescent="0.55000000000000004">
      <c r="E436" s="83"/>
    </row>
    <row r="437" spans="5:5" x14ac:dyDescent="0.55000000000000004">
      <c r="E437" s="83"/>
    </row>
    <row r="438" spans="5:5" x14ac:dyDescent="0.55000000000000004">
      <c r="E438" s="83"/>
    </row>
    <row r="439" spans="5:5" x14ac:dyDescent="0.55000000000000004">
      <c r="E439" s="83"/>
    </row>
    <row r="440" spans="5:5" x14ac:dyDescent="0.55000000000000004">
      <c r="E440" s="83"/>
    </row>
    <row r="441" spans="5:5" x14ac:dyDescent="0.55000000000000004">
      <c r="E441" s="83"/>
    </row>
    <row r="442" spans="5:5" x14ac:dyDescent="0.55000000000000004">
      <c r="E442" s="83"/>
    </row>
    <row r="443" spans="5:5" x14ac:dyDescent="0.55000000000000004">
      <c r="E443" s="83"/>
    </row>
    <row r="444" spans="5:5" x14ac:dyDescent="0.55000000000000004">
      <c r="E444" s="83"/>
    </row>
    <row r="445" spans="5:5" x14ac:dyDescent="0.55000000000000004">
      <c r="E445" s="83"/>
    </row>
    <row r="446" spans="5:5" x14ac:dyDescent="0.55000000000000004">
      <c r="E446" s="83"/>
    </row>
    <row r="447" spans="5:5" x14ac:dyDescent="0.55000000000000004">
      <c r="E447" s="83"/>
    </row>
    <row r="448" spans="5:5" x14ac:dyDescent="0.55000000000000004">
      <c r="E448" s="83"/>
    </row>
    <row r="449" spans="2:5" x14ac:dyDescent="0.55000000000000004">
      <c r="E449" s="83"/>
    </row>
    <row r="450" spans="2:5" x14ac:dyDescent="0.55000000000000004">
      <c r="B450" s="79"/>
      <c r="C450" s="78"/>
      <c r="D450" s="78"/>
      <c r="E450" s="83"/>
    </row>
    <row r="451" spans="2:5" x14ac:dyDescent="0.55000000000000004">
      <c r="B451" s="81"/>
      <c r="C451" s="81"/>
      <c r="D451" s="78"/>
      <c r="E451" s="83"/>
    </row>
    <row r="452" spans="2:5" x14ac:dyDescent="0.55000000000000004">
      <c r="B452" s="76"/>
      <c r="D452" s="78"/>
      <c r="E452" s="83"/>
    </row>
    <row r="453" spans="2:5" x14ac:dyDescent="0.55000000000000004">
      <c r="B453" s="76"/>
      <c r="D453" s="78"/>
      <c r="E453" s="83"/>
    </row>
    <row r="454" spans="2:5" x14ac:dyDescent="0.55000000000000004">
      <c r="B454" s="76"/>
      <c r="D454" s="78"/>
      <c r="E454" s="83"/>
    </row>
    <row r="455" spans="2:5" x14ac:dyDescent="0.55000000000000004">
      <c r="B455" s="76"/>
      <c r="D455" s="78"/>
      <c r="E455" s="83"/>
    </row>
    <row r="456" spans="2:5" x14ac:dyDescent="0.55000000000000004">
      <c r="B456" s="76"/>
      <c r="D456" s="78"/>
      <c r="E456" s="83"/>
    </row>
    <row r="457" spans="2:5" x14ac:dyDescent="0.55000000000000004">
      <c r="D457" s="78"/>
      <c r="E457" s="83"/>
    </row>
    <row r="458" spans="2:5" x14ac:dyDescent="0.55000000000000004">
      <c r="D458" s="78"/>
      <c r="E458" s="83"/>
    </row>
    <row r="459" spans="2:5" x14ac:dyDescent="0.55000000000000004">
      <c r="D459" s="78"/>
      <c r="E459" s="77"/>
    </row>
    <row r="460" spans="2:5" x14ac:dyDescent="0.55000000000000004">
      <c r="D460" s="78"/>
      <c r="E460" s="77"/>
    </row>
    <row r="461" spans="2:5" x14ac:dyDescent="0.55000000000000004">
      <c r="D461" s="78"/>
      <c r="E461" s="83"/>
    </row>
    <row r="462" spans="2:5" x14ac:dyDescent="0.55000000000000004">
      <c r="E462" s="83"/>
    </row>
    <row r="463" spans="2:5" x14ac:dyDescent="0.55000000000000004">
      <c r="B463" s="87"/>
      <c r="C463" s="87"/>
      <c r="D463" s="78"/>
      <c r="E463" s="83"/>
    </row>
    <row r="464" spans="2:5" x14ac:dyDescent="0.55000000000000004">
      <c r="B464" s="87"/>
      <c r="C464" s="87"/>
      <c r="D464" s="78"/>
      <c r="E464" s="83"/>
    </row>
    <row r="465" spans="2:5" x14ac:dyDescent="0.55000000000000004">
      <c r="D465" s="78"/>
      <c r="E465" s="83"/>
    </row>
    <row r="466" spans="2:5" x14ac:dyDescent="0.55000000000000004">
      <c r="D466" s="78"/>
      <c r="E466" s="83"/>
    </row>
    <row r="467" spans="2:5" x14ac:dyDescent="0.55000000000000004">
      <c r="B467" s="87"/>
      <c r="C467" s="87"/>
      <c r="D467" s="78"/>
      <c r="E467" s="83"/>
    </row>
    <row r="468" spans="2:5" x14ac:dyDescent="0.55000000000000004">
      <c r="B468" s="87"/>
      <c r="C468" s="87"/>
      <c r="D468" s="78"/>
      <c r="E468" s="83"/>
    </row>
    <row r="469" spans="2:5" x14ac:dyDescent="0.55000000000000004">
      <c r="D469" s="78"/>
      <c r="E469" s="83"/>
    </row>
    <row r="470" spans="2:5" x14ac:dyDescent="0.55000000000000004">
      <c r="E470" s="83"/>
    </row>
    <row r="471" spans="2:5" x14ac:dyDescent="0.55000000000000004">
      <c r="D471" s="78"/>
      <c r="E471" s="83"/>
    </row>
    <row r="472" spans="2:5" x14ac:dyDescent="0.55000000000000004">
      <c r="D472" s="78"/>
      <c r="E472" s="83"/>
    </row>
    <row r="473" spans="2:5" x14ac:dyDescent="0.55000000000000004">
      <c r="D473" s="78"/>
      <c r="E473" s="83"/>
    </row>
    <row r="474" spans="2:5" x14ac:dyDescent="0.55000000000000004">
      <c r="E474" s="83"/>
    </row>
    <row r="475" spans="2:5" x14ac:dyDescent="0.55000000000000004">
      <c r="D475" s="78"/>
      <c r="E475" s="83"/>
    </row>
    <row r="476" spans="2:5" x14ac:dyDescent="0.55000000000000004">
      <c r="D476" s="78"/>
      <c r="E476" s="83"/>
    </row>
    <row r="477" spans="2:5" x14ac:dyDescent="0.55000000000000004">
      <c r="D477" s="78"/>
      <c r="E477" s="83"/>
    </row>
    <row r="478" spans="2:5" x14ac:dyDescent="0.55000000000000004">
      <c r="E478" s="83"/>
    </row>
    <row r="479" spans="2:5" x14ac:dyDescent="0.55000000000000004">
      <c r="D479" s="78"/>
      <c r="E479" s="83"/>
    </row>
    <row r="480" spans="2:5" x14ac:dyDescent="0.55000000000000004">
      <c r="D480" s="78"/>
      <c r="E480" s="83"/>
    </row>
    <row r="481" spans="2:5" x14ac:dyDescent="0.55000000000000004">
      <c r="D481" s="78"/>
      <c r="E481" s="83"/>
    </row>
    <row r="482" spans="2:5" x14ac:dyDescent="0.55000000000000004">
      <c r="E482" s="83"/>
    </row>
    <row r="483" spans="2:5" x14ac:dyDescent="0.55000000000000004">
      <c r="D483" s="78"/>
      <c r="E483" s="83"/>
    </row>
    <row r="484" spans="2:5" x14ac:dyDescent="0.55000000000000004">
      <c r="D484" s="78"/>
      <c r="E484" s="83"/>
    </row>
    <row r="485" spans="2:5" x14ac:dyDescent="0.55000000000000004">
      <c r="E485" s="83"/>
    </row>
    <row r="486" spans="2:5" x14ac:dyDescent="0.55000000000000004">
      <c r="D486" s="78"/>
      <c r="E486" s="83"/>
    </row>
    <row r="487" spans="2:5" x14ac:dyDescent="0.55000000000000004">
      <c r="D487" s="78"/>
      <c r="E487" s="83"/>
    </row>
    <row r="488" spans="2:5" x14ac:dyDescent="0.55000000000000004">
      <c r="D488" s="78"/>
      <c r="E488" s="83"/>
    </row>
    <row r="489" spans="2:5" x14ac:dyDescent="0.55000000000000004">
      <c r="E489" s="83"/>
    </row>
    <row r="490" spans="2:5" x14ac:dyDescent="0.55000000000000004">
      <c r="B490" s="87"/>
      <c r="C490" s="87"/>
      <c r="D490" s="78"/>
      <c r="E490" s="83"/>
    </row>
    <row r="491" spans="2:5" x14ac:dyDescent="0.55000000000000004">
      <c r="B491" s="87"/>
      <c r="C491" s="87"/>
      <c r="D491" s="78"/>
      <c r="E491" s="83"/>
    </row>
    <row r="492" spans="2:5" x14ac:dyDescent="0.55000000000000004">
      <c r="D492" s="78"/>
      <c r="E492" s="83"/>
    </row>
    <row r="493" spans="2:5" x14ac:dyDescent="0.55000000000000004">
      <c r="D493" s="78"/>
      <c r="E493" s="83"/>
    </row>
    <row r="494" spans="2:5" x14ac:dyDescent="0.55000000000000004">
      <c r="D494" s="78"/>
      <c r="E494" s="83"/>
    </row>
    <row r="495" spans="2:5" x14ac:dyDescent="0.55000000000000004">
      <c r="D495" s="78"/>
      <c r="E495" s="83"/>
    </row>
    <row r="496" spans="2:5" x14ac:dyDescent="0.55000000000000004">
      <c r="E496" s="83"/>
    </row>
    <row r="497" spans="2:5" x14ac:dyDescent="0.55000000000000004">
      <c r="D497" s="78"/>
      <c r="E497" s="83"/>
    </row>
    <row r="498" spans="2:5" x14ac:dyDescent="0.55000000000000004">
      <c r="D498" s="78"/>
      <c r="E498" s="83"/>
    </row>
    <row r="499" spans="2:5" x14ac:dyDescent="0.55000000000000004">
      <c r="E499" s="83"/>
    </row>
    <row r="500" spans="2:5" x14ac:dyDescent="0.55000000000000004">
      <c r="D500" s="78"/>
      <c r="E500" s="83"/>
    </row>
    <row r="501" spans="2:5" x14ac:dyDescent="0.55000000000000004">
      <c r="D501" s="78"/>
      <c r="E501" s="83"/>
    </row>
    <row r="502" spans="2:5" x14ac:dyDescent="0.55000000000000004">
      <c r="D502" s="78"/>
      <c r="E502" s="83"/>
    </row>
    <row r="503" spans="2:5" x14ac:dyDescent="0.55000000000000004">
      <c r="D503" s="78"/>
      <c r="E503" s="83"/>
    </row>
    <row r="504" spans="2:5" x14ac:dyDescent="0.55000000000000004">
      <c r="E504" s="83"/>
    </row>
    <row r="505" spans="2:5" x14ac:dyDescent="0.55000000000000004">
      <c r="B505" s="79"/>
      <c r="C505" s="78"/>
      <c r="D505" s="78"/>
      <c r="E505" s="83"/>
    </row>
    <row r="506" spans="2:5" x14ac:dyDescent="0.55000000000000004">
      <c r="E506" s="83"/>
    </row>
    <row r="507" spans="2:5" x14ac:dyDescent="0.55000000000000004">
      <c r="D507" s="78"/>
      <c r="E507" s="83"/>
    </row>
    <row r="508" spans="2:5" x14ac:dyDescent="0.55000000000000004">
      <c r="D508" s="78"/>
      <c r="E508" s="83"/>
    </row>
    <row r="509" spans="2:5" x14ac:dyDescent="0.55000000000000004">
      <c r="E509" s="83"/>
    </row>
    <row r="510" spans="2:5" x14ac:dyDescent="0.55000000000000004">
      <c r="D510" s="78"/>
      <c r="E510" s="83"/>
    </row>
    <row r="511" spans="2:5" x14ac:dyDescent="0.55000000000000004">
      <c r="D511" s="78"/>
      <c r="E511" s="83"/>
    </row>
    <row r="512" spans="2:5" x14ac:dyDescent="0.55000000000000004">
      <c r="E512" s="83"/>
    </row>
    <row r="513" spans="2:5" x14ac:dyDescent="0.55000000000000004">
      <c r="D513" s="78"/>
      <c r="E513" s="83"/>
    </row>
    <row r="514" spans="2:5" x14ac:dyDescent="0.55000000000000004">
      <c r="D514" s="78"/>
      <c r="E514" s="83"/>
    </row>
    <row r="515" spans="2:5" x14ac:dyDescent="0.55000000000000004">
      <c r="E515" s="83"/>
    </row>
    <row r="516" spans="2:5" x14ac:dyDescent="0.55000000000000004">
      <c r="E516" s="83"/>
    </row>
    <row r="517" spans="2:5" x14ac:dyDescent="0.55000000000000004">
      <c r="E517" s="83"/>
    </row>
    <row r="518" spans="2:5" x14ac:dyDescent="0.55000000000000004">
      <c r="E518" s="83"/>
    </row>
    <row r="519" spans="2:5" x14ac:dyDescent="0.55000000000000004">
      <c r="D519" s="78"/>
      <c r="E519" s="83"/>
    </row>
    <row r="520" spans="2:5" x14ac:dyDescent="0.55000000000000004">
      <c r="D520" s="78"/>
      <c r="E520" s="83"/>
    </row>
    <row r="521" spans="2:5" x14ac:dyDescent="0.55000000000000004">
      <c r="E521" s="83"/>
    </row>
    <row r="522" spans="2:5" x14ac:dyDescent="0.55000000000000004">
      <c r="B522" s="76"/>
      <c r="D522" s="78"/>
      <c r="E522" s="83"/>
    </row>
    <row r="523" spans="2:5" x14ac:dyDescent="0.55000000000000004">
      <c r="B523" s="87"/>
      <c r="C523" s="87"/>
      <c r="D523" s="78"/>
      <c r="E523" s="83"/>
    </row>
    <row r="524" spans="2:5" x14ac:dyDescent="0.55000000000000004">
      <c r="E524" s="83"/>
    </row>
    <row r="525" spans="2:5" x14ac:dyDescent="0.55000000000000004">
      <c r="D525" s="78"/>
      <c r="E525" s="83"/>
    </row>
    <row r="526" spans="2:5" x14ac:dyDescent="0.55000000000000004">
      <c r="E526" s="83"/>
    </row>
    <row r="527" spans="2:5" x14ac:dyDescent="0.55000000000000004">
      <c r="E527" s="83"/>
    </row>
    <row r="528" spans="2:5" x14ac:dyDescent="0.55000000000000004">
      <c r="E528" s="83"/>
    </row>
    <row r="529" spans="2:5" x14ac:dyDescent="0.55000000000000004">
      <c r="E529" s="83"/>
    </row>
    <row r="530" spans="2:5" x14ac:dyDescent="0.55000000000000004">
      <c r="D530" s="78"/>
      <c r="E530" s="77"/>
    </row>
    <row r="531" spans="2:5" x14ac:dyDescent="0.55000000000000004">
      <c r="D531" s="78"/>
      <c r="E531" s="83"/>
    </row>
    <row r="532" spans="2:5" x14ac:dyDescent="0.55000000000000004">
      <c r="D532" s="78"/>
      <c r="E532" s="83"/>
    </row>
    <row r="533" spans="2:5" x14ac:dyDescent="0.55000000000000004">
      <c r="B533" s="76"/>
      <c r="D533" s="78"/>
      <c r="E533" s="83"/>
    </row>
    <row r="534" spans="2:5" x14ac:dyDescent="0.55000000000000004">
      <c r="B534" s="87"/>
      <c r="C534" s="87"/>
      <c r="D534" s="78"/>
      <c r="E534" s="83"/>
    </row>
    <row r="535" spans="2:5" x14ac:dyDescent="0.55000000000000004">
      <c r="B535" s="87"/>
      <c r="C535" s="87"/>
      <c r="D535" s="78"/>
      <c r="E535" s="83"/>
    </row>
    <row r="536" spans="2:5" x14ac:dyDescent="0.55000000000000004">
      <c r="B536" s="76"/>
      <c r="D536" s="78"/>
      <c r="E536" s="83"/>
    </row>
    <row r="537" spans="2:5" x14ac:dyDescent="0.55000000000000004">
      <c r="E537" s="83"/>
    </row>
    <row r="538" spans="2:5" x14ac:dyDescent="0.55000000000000004">
      <c r="D538" s="78"/>
      <c r="E538" s="83"/>
    </row>
    <row r="539" spans="2:5" x14ac:dyDescent="0.55000000000000004">
      <c r="D539" s="78"/>
      <c r="E539" s="83"/>
    </row>
    <row r="540" spans="2:5" x14ac:dyDescent="0.55000000000000004">
      <c r="D540" s="78"/>
      <c r="E540" s="83"/>
    </row>
    <row r="541" spans="2:5" x14ac:dyDescent="0.55000000000000004">
      <c r="D541" s="78"/>
      <c r="E541" s="83"/>
    </row>
    <row r="542" spans="2:5" x14ac:dyDescent="0.55000000000000004">
      <c r="D542" s="78"/>
      <c r="E542" s="83"/>
    </row>
    <row r="543" spans="2:5" x14ac:dyDescent="0.55000000000000004">
      <c r="B543" s="87"/>
      <c r="C543" s="87"/>
      <c r="D543" s="78"/>
      <c r="E543" s="96"/>
    </row>
    <row r="544" spans="2:5" x14ac:dyDescent="0.55000000000000004">
      <c r="B544" s="87"/>
      <c r="C544" s="87"/>
      <c r="D544" s="78"/>
      <c r="E544" s="96"/>
    </row>
    <row r="545" spans="2:5" x14ac:dyDescent="0.55000000000000004">
      <c r="B545" s="87"/>
      <c r="C545" s="87"/>
      <c r="D545" s="78"/>
      <c r="E545" s="96"/>
    </row>
    <row r="546" spans="2:5" x14ac:dyDescent="0.55000000000000004">
      <c r="D546" s="78"/>
      <c r="E546" s="96"/>
    </row>
    <row r="547" spans="2:5" x14ac:dyDescent="0.55000000000000004">
      <c r="D547" s="78"/>
      <c r="E547" s="95"/>
    </row>
    <row r="548" spans="2:5" x14ac:dyDescent="0.55000000000000004">
      <c r="E548" s="96"/>
    </row>
    <row r="549" spans="2:5" x14ac:dyDescent="0.55000000000000004">
      <c r="E549" s="96"/>
    </row>
    <row r="550" spans="2:5" x14ac:dyDescent="0.55000000000000004">
      <c r="E550" s="83"/>
    </row>
    <row r="551" spans="2:5" x14ac:dyDescent="0.55000000000000004">
      <c r="E551" s="83"/>
    </row>
    <row r="552" spans="2:5" x14ac:dyDescent="0.55000000000000004">
      <c r="E552" s="83"/>
    </row>
    <row r="553" spans="2:5" x14ac:dyDescent="0.55000000000000004">
      <c r="E553" s="83"/>
    </row>
    <row r="554" spans="2:5" x14ac:dyDescent="0.55000000000000004">
      <c r="E554" s="83"/>
    </row>
    <row r="555" spans="2:5" x14ac:dyDescent="0.55000000000000004">
      <c r="E555" s="83"/>
    </row>
    <row r="556" spans="2:5" x14ac:dyDescent="0.55000000000000004">
      <c r="E556" s="77"/>
    </row>
    <row r="557" spans="2:5" x14ac:dyDescent="0.55000000000000004">
      <c r="E557" s="83"/>
    </row>
    <row r="558" spans="2:5" x14ac:dyDescent="0.55000000000000004">
      <c r="E558" s="83"/>
    </row>
    <row r="559" spans="2:5" x14ac:dyDescent="0.55000000000000004">
      <c r="E559" s="83"/>
    </row>
    <row r="560" spans="2:5" x14ac:dyDescent="0.55000000000000004">
      <c r="B560" s="79"/>
      <c r="C560" s="78"/>
      <c r="D560" s="78"/>
      <c r="E560" s="83"/>
    </row>
    <row r="561" spans="2:5" x14ac:dyDescent="0.55000000000000004">
      <c r="E561" s="83"/>
    </row>
    <row r="562" spans="2:5" x14ac:dyDescent="0.55000000000000004">
      <c r="D562" s="78"/>
      <c r="E562" s="83"/>
    </row>
    <row r="563" spans="2:5" x14ac:dyDescent="0.55000000000000004">
      <c r="D563" s="78"/>
      <c r="E563" s="83"/>
    </row>
    <row r="564" spans="2:5" x14ac:dyDescent="0.55000000000000004">
      <c r="E564" s="83"/>
    </row>
    <row r="565" spans="2:5" x14ac:dyDescent="0.55000000000000004">
      <c r="D565" s="78"/>
      <c r="E565" s="83"/>
    </row>
    <row r="566" spans="2:5" x14ac:dyDescent="0.55000000000000004">
      <c r="D566" s="78"/>
      <c r="E566" s="83"/>
    </row>
    <row r="567" spans="2:5" x14ac:dyDescent="0.55000000000000004">
      <c r="D567" s="78"/>
      <c r="E567" s="83"/>
    </row>
    <row r="568" spans="2:5" x14ac:dyDescent="0.55000000000000004">
      <c r="D568" s="78"/>
      <c r="E568" s="83"/>
    </row>
    <row r="569" spans="2:5" x14ac:dyDescent="0.55000000000000004">
      <c r="D569" s="78"/>
      <c r="E569" s="83"/>
    </row>
    <row r="570" spans="2:5" x14ac:dyDescent="0.55000000000000004">
      <c r="D570" s="78"/>
      <c r="E570" s="83"/>
    </row>
    <row r="571" spans="2:5" x14ac:dyDescent="0.55000000000000004">
      <c r="B571" s="87"/>
      <c r="C571" s="87"/>
      <c r="D571" s="78"/>
      <c r="E571" s="83"/>
    </row>
    <row r="572" spans="2:5" x14ac:dyDescent="0.55000000000000004">
      <c r="B572" s="87"/>
      <c r="C572" s="87"/>
      <c r="D572" s="78"/>
      <c r="E572" s="83"/>
    </row>
    <row r="573" spans="2:5" x14ac:dyDescent="0.55000000000000004">
      <c r="B573" s="76"/>
      <c r="E573" s="83"/>
    </row>
    <row r="574" spans="2:5" x14ac:dyDescent="0.55000000000000004">
      <c r="B574" s="81"/>
      <c r="C574" s="81"/>
      <c r="D574" s="78"/>
      <c r="E574" s="83"/>
    </row>
    <row r="575" spans="2:5" x14ac:dyDescent="0.55000000000000004">
      <c r="B575" s="87"/>
      <c r="C575" s="87"/>
      <c r="D575" s="78"/>
      <c r="E575" s="83"/>
    </row>
    <row r="576" spans="2:5" x14ac:dyDescent="0.55000000000000004">
      <c r="E576" s="83"/>
    </row>
    <row r="577" spans="4:5" x14ac:dyDescent="0.55000000000000004">
      <c r="E577" s="83"/>
    </row>
    <row r="578" spans="4:5" x14ac:dyDescent="0.55000000000000004">
      <c r="E578" s="83"/>
    </row>
    <row r="579" spans="4:5" x14ac:dyDescent="0.55000000000000004">
      <c r="D579" s="78"/>
      <c r="E579" s="83"/>
    </row>
    <row r="580" spans="4:5" x14ac:dyDescent="0.55000000000000004">
      <c r="D580" s="78"/>
      <c r="E580" s="83"/>
    </row>
    <row r="581" spans="4:5" x14ac:dyDescent="0.55000000000000004">
      <c r="D581" s="78"/>
      <c r="E581" s="83"/>
    </row>
    <row r="582" spans="4:5" x14ac:dyDescent="0.55000000000000004">
      <c r="D582" s="78"/>
      <c r="E582" s="83"/>
    </row>
    <row r="583" spans="4:5" x14ac:dyDescent="0.55000000000000004">
      <c r="D583" s="78"/>
      <c r="E583" s="83"/>
    </row>
    <row r="584" spans="4:5" x14ac:dyDescent="0.55000000000000004">
      <c r="D584" s="78"/>
      <c r="E584" s="83"/>
    </row>
    <row r="585" spans="4:5" x14ac:dyDescent="0.55000000000000004">
      <c r="D585" s="78"/>
      <c r="E585" s="83"/>
    </row>
    <row r="586" spans="4:5" x14ac:dyDescent="0.55000000000000004">
      <c r="D586" s="78"/>
      <c r="E586" s="83"/>
    </row>
    <row r="587" spans="4:5" x14ac:dyDescent="0.55000000000000004">
      <c r="E587" s="83"/>
    </row>
    <row r="588" spans="4:5" x14ac:dyDescent="0.55000000000000004">
      <c r="D588" s="78"/>
      <c r="E588" s="83"/>
    </row>
    <row r="589" spans="4:5" x14ac:dyDescent="0.55000000000000004">
      <c r="E589" s="83"/>
    </row>
    <row r="590" spans="4:5" x14ac:dyDescent="0.55000000000000004">
      <c r="D590" s="78"/>
      <c r="E590" s="83"/>
    </row>
    <row r="591" spans="4:5" x14ac:dyDescent="0.55000000000000004">
      <c r="E591" s="83"/>
    </row>
    <row r="592" spans="4:5" x14ac:dyDescent="0.55000000000000004">
      <c r="D592" s="78"/>
      <c r="E592" s="83"/>
    </row>
    <row r="593" spans="4:5" x14ac:dyDescent="0.55000000000000004">
      <c r="E593" s="83"/>
    </row>
    <row r="594" spans="4:5" x14ac:dyDescent="0.55000000000000004">
      <c r="D594" s="78"/>
      <c r="E594" s="83"/>
    </row>
    <row r="595" spans="4:5" x14ac:dyDescent="0.55000000000000004">
      <c r="E595" s="83"/>
    </row>
    <row r="596" spans="4:5" x14ac:dyDescent="0.55000000000000004">
      <c r="D596" s="78"/>
      <c r="E596" s="83"/>
    </row>
    <row r="597" spans="4:5" x14ac:dyDescent="0.55000000000000004">
      <c r="E597" s="83"/>
    </row>
    <row r="598" spans="4:5" x14ac:dyDescent="0.55000000000000004">
      <c r="D598" s="78"/>
      <c r="E598" s="83"/>
    </row>
    <row r="599" spans="4:5" x14ac:dyDescent="0.55000000000000004">
      <c r="E599" s="83"/>
    </row>
    <row r="600" spans="4:5" x14ac:dyDescent="0.55000000000000004">
      <c r="D600" s="78"/>
      <c r="E600" s="83"/>
    </row>
    <row r="601" spans="4:5" x14ac:dyDescent="0.55000000000000004">
      <c r="D601" s="78"/>
      <c r="E601" s="83"/>
    </row>
    <row r="602" spans="4:5" x14ac:dyDescent="0.55000000000000004">
      <c r="E602" s="83"/>
    </row>
    <row r="603" spans="4:5" x14ac:dyDescent="0.55000000000000004">
      <c r="E603" s="83"/>
    </row>
    <row r="604" spans="4:5" x14ac:dyDescent="0.55000000000000004">
      <c r="E604" s="83"/>
    </row>
    <row r="605" spans="4:5" x14ac:dyDescent="0.55000000000000004">
      <c r="D605" s="78"/>
      <c r="E605" s="77"/>
    </row>
    <row r="606" spans="4:5" x14ac:dyDescent="0.55000000000000004">
      <c r="D606" s="78"/>
      <c r="E606" s="83"/>
    </row>
    <row r="607" spans="4:5" x14ac:dyDescent="0.55000000000000004">
      <c r="D607" s="78"/>
      <c r="E607" s="83"/>
    </row>
    <row r="608" spans="4:5" x14ac:dyDescent="0.55000000000000004">
      <c r="D608" s="78"/>
      <c r="E608" s="83"/>
    </row>
    <row r="609" spans="2:5" x14ac:dyDescent="0.55000000000000004">
      <c r="D609" s="78"/>
      <c r="E609" s="83"/>
    </row>
    <row r="610" spans="2:5" x14ac:dyDescent="0.55000000000000004">
      <c r="D610" s="78"/>
      <c r="E610" s="83"/>
    </row>
    <row r="611" spans="2:5" x14ac:dyDescent="0.55000000000000004">
      <c r="D611" s="78"/>
      <c r="E611" s="83"/>
    </row>
    <row r="612" spans="2:5" x14ac:dyDescent="0.55000000000000004">
      <c r="E612" s="83"/>
    </row>
    <row r="613" spans="2:5" x14ac:dyDescent="0.55000000000000004">
      <c r="E613" s="83"/>
    </row>
    <row r="614" spans="2:5" x14ac:dyDescent="0.55000000000000004">
      <c r="E614" s="83"/>
    </row>
    <row r="615" spans="2:5" x14ac:dyDescent="0.55000000000000004">
      <c r="B615" s="79"/>
      <c r="C615" s="78"/>
      <c r="D615" s="78"/>
      <c r="E615" s="83"/>
    </row>
    <row r="616" spans="2:5" x14ac:dyDescent="0.55000000000000004">
      <c r="D616" s="78"/>
      <c r="E616" s="83"/>
    </row>
    <row r="617" spans="2:5" x14ac:dyDescent="0.55000000000000004">
      <c r="E617" s="83"/>
    </row>
    <row r="618" spans="2:5" x14ac:dyDescent="0.55000000000000004">
      <c r="E618" s="83"/>
    </row>
    <row r="619" spans="2:5" x14ac:dyDescent="0.55000000000000004">
      <c r="E619" s="83"/>
    </row>
    <row r="620" spans="2:5" x14ac:dyDescent="0.55000000000000004">
      <c r="E620" s="83"/>
    </row>
    <row r="621" spans="2:5" x14ac:dyDescent="0.55000000000000004">
      <c r="E621" s="83"/>
    </row>
    <row r="622" spans="2:5" x14ac:dyDescent="0.55000000000000004">
      <c r="E622" s="83"/>
    </row>
    <row r="623" spans="2:5" x14ac:dyDescent="0.55000000000000004">
      <c r="E623" s="83"/>
    </row>
    <row r="624" spans="2:5" x14ac:dyDescent="0.55000000000000004">
      <c r="E624" s="83"/>
    </row>
    <row r="625" spans="2:5" x14ac:dyDescent="0.55000000000000004">
      <c r="E625" s="83"/>
    </row>
    <row r="626" spans="2:5" x14ac:dyDescent="0.55000000000000004">
      <c r="E626" s="83"/>
    </row>
    <row r="627" spans="2:5" x14ac:dyDescent="0.55000000000000004">
      <c r="E627" s="83"/>
    </row>
    <row r="628" spans="2:5" x14ac:dyDescent="0.55000000000000004">
      <c r="B628" s="98"/>
      <c r="C628" s="99"/>
      <c r="E628" s="83"/>
    </row>
    <row r="629" spans="2:5" x14ac:dyDescent="0.55000000000000004">
      <c r="E629" s="83"/>
    </row>
    <row r="630" spans="2:5" x14ac:dyDescent="0.55000000000000004">
      <c r="E630" s="83"/>
    </row>
    <row r="631" spans="2:5" x14ac:dyDescent="0.55000000000000004">
      <c r="E631" s="83"/>
    </row>
    <row r="632" spans="2:5" x14ac:dyDescent="0.55000000000000004">
      <c r="E632" s="83"/>
    </row>
    <row r="633" spans="2:5" x14ac:dyDescent="0.55000000000000004">
      <c r="E633" s="83"/>
    </row>
    <row r="634" spans="2:5" x14ac:dyDescent="0.55000000000000004">
      <c r="E634" s="83"/>
    </row>
    <row r="635" spans="2:5" x14ac:dyDescent="0.55000000000000004">
      <c r="E635" s="83"/>
    </row>
    <row r="636" spans="2:5" x14ac:dyDescent="0.55000000000000004">
      <c r="E636" s="83"/>
    </row>
    <row r="637" spans="2:5" x14ac:dyDescent="0.55000000000000004">
      <c r="E637" s="83"/>
    </row>
    <row r="638" spans="2:5" x14ac:dyDescent="0.55000000000000004">
      <c r="E638" s="83"/>
    </row>
    <row r="639" spans="2:5" x14ac:dyDescent="0.55000000000000004">
      <c r="E639" s="83"/>
    </row>
    <row r="640" spans="2:5" x14ac:dyDescent="0.55000000000000004">
      <c r="E640" s="83"/>
    </row>
    <row r="641" spans="5:5" x14ac:dyDescent="0.55000000000000004">
      <c r="E641" s="83"/>
    </row>
    <row r="642" spans="5:5" x14ac:dyDescent="0.55000000000000004">
      <c r="E642" s="83"/>
    </row>
    <row r="643" spans="5:5" x14ac:dyDescent="0.55000000000000004">
      <c r="E643" s="83"/>
    </row>
    <row r="644" spans="5:5" x14ac:dyDescent="0.55000000000000004">
      <c r="E644" s="83"/>
    </row>
    <row r="645" spans="5:5" x14ac:dyDescent="0.55000000000000004">
      <c r="E645" s="83"/>
    </row>
    <row r="646" spans="5:5" x14ac:dyDescent="0.55000000000000004">
      <c r="E646" s="83"/>
    </row>
    <row r="647" spans="5:5" x14ac:dyDescent="0.55000000000000004">
      <c r="E647" s="83"/>
    </row>
    <row r="648" spans="5:5" x14ac:dyDescent="0.55000000000000004">
      <c r="E648" s="83"/>
    </row>
    <row r="649" spans="5:5" x14ac:dyDescent="0.55000000000000004">
      <c r="E649" s="83"/>
    </row>
    <row r="650" spans="5:5" x14ac:dyDescent="0.55000000000000004">
      <c r="E650" s="83"/>
    </row>
    <row r="651" spans="5:5" x14ac:dyDescent="0.55000000000000004">
      <c r="E651" s="83"/>
    </row>
    <row r="652" spans="5:5" x14ac:dyDescent="0.55000000000000004">
      <c r="E652" s="83"/>
    </row>
    <row r="653" spans="5:5" x14ac:dyDescent="0.55000000000000004">
      <c r="E653" s="83"/>
    </row>
    <row r="654" spans="5:5" x14ac:dyDescent="0.55000000000000004">
      <c r="E654" s="83"/>
    </row>
    <row r="655" spans="5:5" x14ac:dyDescent="0.55000000000000004">
      <c r="E655" s="83"/>
    </row>
    <row r="656" spans="5:5" x14ac:dyDescent="0.55000000000000004">
      <c r="E656" s="83"/>
    </row>
    <row r="657" spans="5:5" x14ac:dyDescent="0.55000000000000004">
      <c r="E657" s="83"/>
    </row>
    <row r="658" spans="5:5" x14ac:dyDescent="0.55000000000000004">
      <c r="E658" s="83"/>
    </row>
    <row r="659" spans="5:5" x14ac:dyDescent="0.55000000000000004">
      <c r="E659" s="83"/>
    </row>
    <row r="660" spans="5:5" x14ac:dyDescent="0.55000000000000004">
      <c r="E660" s="83"/>
    </row>
    <row r="661" spans="5:5" x14ac:dyDescent="0.55000000000000004">
      <c r="E661" s="83"/>
    </row>
    <row r="662" spans="5:5" x14ac:dyDescent="0.55000000000000004">
      <c r="E662" s="83"/>
    </row>
    <row r="663" spans="5:5" x14ac:dyDescent="0.55000000000000004">
      <c r="E663" s="83"/>
    </row>
    <row r="664" spans="5:5" x14ac:dyDescent="0.55000000000000004">
      <c r="E664" s="83"/>
    </row>
    <row r="665" spans="5:5" x14ac:dyDescent="0.55000000000000004">
      <c r="E665" s="83"/>
    </row>
    <row r="666" spans="5:5" x14ac:dyDescent="0.55000000000000004">
      <c r="E666" s="83"/>
    </row>
    <row r="667" spans="5:5" x14ac:dyDescent="0.55000000000000004">
      <c r="E667" s="83"/>
    </row>
    <row r="670" spans="5:5" x14ac:dyDescent="0.55000000000000004">
      <c r="E670" s="83"/>
    </row>
    <row r="671" spans="5:5" x14ac:dyDescent="0.55000000000000004">
      <c r="E671" s="83"/>
    </row>
    <row r="672" spans="5:5" x14ac:dyDescent="0.55000000000000004">
      <c r="E672" s="83"/>
    </row>
    <row r="673" spans="5:5" x14ac:dyDescent="0.55000000000000004">
      <c r="E673" s="83"/>
    </row>
    <row r="674" spans="5:5" x14ac:dyDescent="0.55000000000000004">
      <c r="E674" s="83"/>
    </row>
    <row r="675" spans="5:5" x14ac:dyDescent="0.55000000000000004">
      <c r="E675" s="83"/>
    </row>
    <row r="676" spans="5:5" x14ac:dyDescent="0.55000000000000004">
      <c r="E676" s="83"/>
    </row>
    <row r="677" spans="5:5" x14ac:dyDescent="0.55000000000000004">
      <c r="E677" s="83"/>
    </row>
    <row r="678" spans="5:5" x14ac:dyDescent="0.55000000000000004">
      <c r="E678" s="83"/>
    </row>
    <row r="679" spans="5:5" x14ac:dyDescent="0.55000000000000004">
      <c r="E679" s="83"/>
    </row>
    <row r="680" spans="5:5" x14ac:dyDescent="0.55000000000000004">
      <c r="E680" s="83"/>
    </row>
    <row r="681" spans="5:5" x14ac:dyDescent="0.55000000000000004">
      <c r="E681" s="83"/>
    </row>
    <row r="682" spans="5:5" x14ac:dyDescent="0.55000000000000004">
      <c r="E682" s="83"/>
    </row>
    <row r="683" spans="5:5" x14ac:dyDescent="0.55000000000000004">
      <c r="E683" s="83"/>
    </row>
    <row r="684" spans="5:5" x14ac:dyDescent="0.55000000000000004">
      <c r="E684" s="83"/>
    </row>
    <row r="685" spans="5:5" x14ac:dyDescent="0.55000000000000004">
      <c r="E685" s="83"/>
    </row>
    <row r="686" spans="5:5" x14ac:dyDescent="0.55000000000000004">
      <c r="E686" s="83"/>
    </row>
    <row r="687" spans="5:5" x14ac:dyDescent="0.55000000000000004">
      <c r="E687" s="83"/>
    </row>
    <row r="688" spans="5:5" x14ac:dyDescent="0.55000000000000004">
      <c r="E688" s="83"/>
    </row>
    <row r="689" spans="5:5" x14ac:dyDescent="0.55000000000000004">
      <c r="E689" s="83"/>
    </row>
    <row r="690" spans="5:5" x14ac:dyDescent="0.55000000000000004">
      <c r="E690" s="83"/>
    </row>
    <row r="691" spans="5:5" x14ac:dyDescent="0.55000000000000004">
      <c r="E691" s="83"/>
    </row>
    <row r="692" spans="5:5" x14ac:dyDescent="0.55000000000000004">
      <c r="E692" s="83"/>
    </row>
    <row r="693" spans="5:5" x14ac:dyDescent="0.55000000000000004">
      <c r="E693" s="83"/>
    </row>
    <row r="694" spans="5:5" x14ac:dyDescent="0.55000000000000004">
      <c r="E694" s="83"/>
    </row>
    <row r="695" spans="5:5" x14ac:dyDescent="0.55000000000000004">
      <c r="E695" s="83"/>
    </row>
    <row r="696" spans="5:5" x14ac:dyDescent="0.55000000000000004">
      <c r="E696" s="83"/>
    </row>
    <row r="697" spans="5:5" x14ac:dyDescent="0.55000000000000004">
      <c r="E697" s="83"/>
    </row>
    <row r="698" spans="5:5" x14ac:dyDescent="0.55000000000000004">
      <c r="E698" s="83"/>
    </row>
    <row r="699" spans="5:5" x14ac:dyDescent="0.55000000000000004">
      <c r="E699" s="83"/>
    </row>
    <row r="700" spans="5:5" x14ac:dyDescent="0.55000000000000004">
      <c r="E700" s="83"/>
    </row>
    <row r="701" spans="5:5" x14ac:dyDescent="0.55000000000000004">
      <c r="E701" s="83"/>
    </row>
    <row r="702" spans="5:5" x14ac:dyDescent="0.55000000000000004">
      <c r="E702" s="83"/>
    </row>
    <row r="705" spans="5:5" x14ac:dyDescent="0.55000000000000004">
      <c r="E705" s="83"/>
    </row>
    <row r="706" spans="5:5" x14ac:dyDescent="0.55000000000000004">
      <c r="E706" s="83"/>
    </row>
    <row r="707" spans="5:5" x14ac:dyDescent="0.55000000000000004">
      <c r="E707" s="83"/>
    </row>
    <row r="708" spans="5:5" x14ac:dyDescent="0.55000000000000004">
      <c r="E708" s="83"/>
    </row>
    <row r="709" spans="5:5" x14ac:dyDescent="0.55000000000000004">
      <c r="E709" s="83"/>
    </row>
    <row r="710" spans="5:5" x14ac:dyDescent="0.55000000000000004">
      <c r="E710" s="83"/>
    </row>
    <row r="711" spans="5:5" x14ac:dyDescent="0.55000000000000004">
      <c r="E711" s="83"/>
    </row>
    <row r="712" spans="5:5" x14ac:dyDescent="0.55000000000000004">
      <c r="E712" s="83"/>
    </row>
    <row r="716" spans="5:5" x14ac:dyDescent="0.55000000000000004">
      <c r="E716" s="83"/>
    </row>
    <row r="717" spans="5:5" x14ac:dyDescent="0.55000000000000004">
      <c r="E717" s="83"/>
    </row>
    <row r="718" spans="5:5" x14ac:dyDescent="0.55000000000000004">
      <c r="E718" s="83"/>
    </row>
    <row r="719" spans="5:5" x14ac:dyDescent="0.55000000000000004">
      <c r="E719" s="83"/>
    </row>
    <row r="720" spans="5:5" x14ac:dyDescent="0.55000000000000004">
      <c r="E720" s="83"/>
    </row>
    <row r="721" spans="5:5" x14ac:dyDescent="0.55000000000000004">
      <c r="E721" s="83"/>
    </row>
    <row r="722" spans="5:5" x14ac:dyDescent="0.55000000000000004">
      <c r="E722" s="83"/>
    </row>
    <row r="723" spans="5:5" x14ac:dyDescent="0.55000000000000004">
      <c r="E723" s="83"/>
    </row>
    <row r="724" spans="5:5" x14ac:dyDescent="0.55000000000000004">
      <c r="E724" s="83"/>
    </row>
    <row r="725" spans="5:5" x14ac:dyDescent="0.55000000000000004">
      <c r="E725" s="83"/>
    </row>
    <row r="726" spans="5:5" x14ac:dyDescent="0.55000000000000004">
      <c r="E726" s="83"/>
    </row>
    <row r="727" spans="5:5" x14ac:dyDescent="0.55000000000000004">
      <c r="E727" s="83"/>
    </row>
    <row r="728" spans="5:5" x14ac:dyDescent="0.55000000000000004">
      <c r="E728" s="83"/>
    </row>
    <row r="729" spans="5:5" x14ac:dyDescent="0.55000000000000004">
      <c r="E729" s="83"/>
    </row>
    <row r="730" spans="5:5" x14ac:dyDescent="0.55000000000000004">
      <c r="E730" s="83"/>
    </row>
    <row r="731" spans="5:5" x14ac:dyDescent="0.55000000000000004">
      <c r="E731" s="83"/>
    </row>
    <row r="732" spans="5:5" x14ac:dyDescent="0.55000000000000004">
      <c r="E732" s="83"/>
    </row>
    <row r="733" spans="5:5" x14ac:dyDescent="0.55000000000000004">
      <c r="E733" s="83"/>
    </row>
    <row r="734" spans="5:5" x14ac:dyDescent="0.55000000000000004">
      <c r="E734" s="83"/>
    </row>
    <row r="735" spans="5:5" x14ac:dyDescent="0.55000000000000004">
      <c r="E735" s="83"/>
    </row>
    <row r="737" spans="5:5" x14ac:dyDescent="0.55000000000000004">
      <c r="E737" s="83"/>
    </row>
    <row r="738" spans="5:5" x14ac:dyDescent="0.55000000000000004">
      <c r="E738" s="83"/>
    </row>
    <row r="739" spans="5:5" x14ac:dyDescent="0.55000000000000004">
      <c r="E739" s="83"/>
    </row>
    <row r="740" spans="5:5" x14ac:dyDescent="0.55000000000000004">
      <c r="E740" s="83"/>
    </row>
    <row r="741" spans="5:5" x14ac:dyDescent="0.55000000000000004">
      <c r="E741" s="83"/>
    </row>
    <row r="742" spans="5:5" x14ac:dyDescent="0.55000000000000004">
      <c r="E742" s="83"/>
    </row>
    <row r="743" spans="5:5" x14ac:dyDescent="0.55000000000000004">
      <c r="E743" s="83"/>
    </row>
    <row r="744" spans="5:5" x14ac:dyDescent="0.55000000000000004">
      <c r="E744" s="83"/>
    </row>
    <row r="745" spans="5:5" x14ac:dyDescent="0.55000000000000004">
      <c r="E745" s="83"/>
    </row>
    <row r="746" spans="5:5" x14ac:dyDescent="0.55000000000000004">
      <c r="E746" s="83"/>
    </row>
    <row r="747" spans="5:5" x14ac:dyDescent="0.55000000000000004">
      <c r="E747" s="83"/>
    </row>
    <row r="748" spans="5:5" x14ac:dyDescent="0.55000000000000004">
      <c r="E748" s="83"/>
    </row>
    <row r="749" spans="5:5" x14ac:dyDescent="0.55000000000000004">
      <c r="E749" s="83"/>
    </row>
    <row r="750" spans="5:5" x14ac:dyDescent="0.55000000000000004">
      <c r="E750" s="83"/>
    </row>
    <row r="751" spans="5:5" x14ac:dyDescent="0.55000000000000004">
      <c r="E751" s="83"/>
    </row>
    <row r="752" spans="5:5" x14ac:dyDescent="0.55000000000000004">
      <c r="E752" s="83"/>
    </row>
    <row r="753" spans="5:5" x14ac:dyDescent="0.55000000000000004">
      <c r="E753" s="83"/>
    </row>
    <row r="754" spans="5:5" x14ac:dyDescent="0.55000000000000004">
      <c r="E754" s="83"/>
    </row>
    <row r="755" spans="5:5" x14ac:dyDescent="0.55000000000000004">
      <c r="E755" s="83"/>
    </row>
    <row r="756" spans="5:5" x14ac:dyDescent="0.55000000000000004">
      <c r="E756" s="83"/>
    </row>
    <row r="757" spans="5:5" x14ac:dyDescent="0.55000000000000004">
      <c r="E757" s="83"/>
    </row>
    <row r="758" spans="5:5" x14ac:dyDescent="0.55000000000000004">
      <c r="E758" s="83"/>
    </row>
    <row r="759" spans="5:5" x14ac:dyDescent="0.55000000000000004">
      <c r="E759" s="83"/>
    </row>
    <row r="760" spans="5:5" x14ac:dyDescent="0.55000000000000004">
      <c r="E760" s="83"/>
    </row>
    <row r="761" spans="5:5" x14ac:dyDescent="0.55000000000000004">
      <c r="E761" s="83"/>
    </row>
    <row r="762" spans="5:5" x14ac:dyDescent="0.55000000000000004">
      <c r="E762" s="83"/>
    </row>
    <row r="763" spans="5:5" x14ac:dyDescent="0.55000000000000004">
      <c r="E763" s="83"/>
    </row>
    <row r="764" spans="5:5" x14ac:dyDescent="0.55000000000000004">
      <c r="E764" s="83"/>
    </row>
    <row r="765" spans="5:5" x14ac:dyDescent="0.55000000000000004">
      <c r="E765" s="83"/>
    </row>
    <row r="766" spans="5:5" x14ac:dyDescent="0.55000000000000004">
      <c r="E766" s="83"/>
    </row>
    <row r="767" spans="5:5" x14ac:dyDescent="0.55000000000000004">
      <c r="E767" s="83"/>
    </row>
    <row r="768" spans="5:5" x14ac:dyDescent="0.55000000000000004">
      <c r="E768" s="83"/>
    </row>
    <row r="769" spans="5:5" x14ac:dyDescent="0.55000000000000004">
      <c r="E769" s="83"/>
    </row>
    <row r="770" spans="5:5" x14ac:dyDescent="0.55000000000000004">
      <c r="E770" s="83"/>
    </row>
    <row r="771" spans="5:5" x14ac:dyDescent="0.55000000000000004">
      <c r="E771" s="83"/>
    </row>
    <row r="772" spans="5:5" x14ac:dyDescent="0.55000000000000004">
      <c r="E772" s="83"/>
    </row>
    <row r="773" spans="5:5" x14ac:dyDescent="0.55000000000000004">
      <c r="E773" s="83"/>
    </row>
    <row r="774" spans="5:5" x14ac:dyDescent="0.55000000000000004">
      <c r="E774" s="83"/>
    </row>
    <row r="775" spans="5:5" x14ac:dyDescent="0.55000000000000004">
      <c r="E775" s="83"/>
    </row>
    <row r="776" spans="5:5" x14ac:dyDescent="0.55000000000000004">
      <c r="E776" s="83"/>
    </row>
    <row r="777" spans="5:5" x14ac:dyDescent="0.55000000000000004">
      <c r="E777" s="83"/>
    </row>
    <row r="778" spans="5:5" x14ac:dyDescent="0.55000000000000004">
      <c r="E778" s="83"/>
    </row>
    <row r="779" spans="5:5" x14ac:dyDescent="0.55000000000000004">
      <c r="E779" s="83"/>
    </row>
    <row r="780" spans="5:5" x14ac:dyDescent="0.55000000000000004">
      <c r="E780" s="83"/>
    </row>
    <row r="781" spans="5:5" x14ac:dyDescent="0.55000000000000004">
      <c r="E781" s="83"/>
    </row>
    <row r="782" spans="5:5" x14ac:dyDescent="0.55000000000000004">
      <c r="E782" s="83"/>
    </row>
    <row r="783" spans="5:5" x14ac:dyDescent="0.55000000000000004">
      <c r="E783" s="83"/>
    </row>
    <row r="784" spans="5:5" x14ac:dyDescent="0.55000000000000004">
      <c r="E784" s="83"/>
    </row>
    <row r="785" spans="5:5" x14ac:dyDescent="0.55000000000000004">
      <c r="E785" s="83"/>
    </row>
    <row r="786" spans="5:5" x14ac:dyDescent="0.55000000000000004">
      <c r="E786" s="83"/>
    </row>
    <row r="787" spans="5:5" x14ac:dyDescent="0.55000000000000004">
      <c r="E787" s="83"/>
    </row>
    <row r="788" spans="5:5" x14ac:dyDescent="0.55000000000000004">
      <c r="E788" s="83"/>
    </row>
    <row r="789" spans="5:5" x14ac:dyDescent="0.55000000000000004">
      <c r="E789" s="83"/>
    </row>
    <row r="790" spans="5:5" x14ac:dyDescent="0.55000000000000004">
      <c r="E790" s="83"/>
    </row>
    <row r="791" spans="5:5" x14ac:dyDescent="0.55000000000000004">
      <c r="E791" s="83"/>
    </row>
    <row r="792" spans="5:5" x14ac:dyDescent="0.55000000000000004">
      <c r="E792" s="83"/>
    </row>
    <row r="793" spans="5:5" x14ac:dyDescent="0.55000000000000004">
      <c r="E793" s="83"/>
    </row>
    <row r="794" spans="5:5" x14ac:dyDescent="0.55000000000000004">
      <c r="E794" s="83"/>
    </row>
    <row r="795" spans="5:5" x14ac:dyDescent="0.55000000000000004">
      <c r="E795" s="83"/>
    </row>
    <row r="796" spans="5:5" x14ac:dyDescent="0.55000000000000004">
      <c r="E796" s="83"/>
    </row>
    <row r="797" spans="5:5" x14ac:dyDescent="0.55000000000000004">
      <c r="E797" s="83"/>
    </row>
    <row r="798" spans="5:5" x14ac:dyDescent="0.55000000000000004">
      <c r="E798" s="83"/>
    </row>
    <row r="799" spans="5:5" x14ac:dyDescent="0.55000000000000004">
      <c r="E799" s="83"/>
    </row>
    <row r="800" spans="5:5" x14ac:dyDescent="0.55000000000000004">
      <c r="E800" s="83"/>
    </row>
    <row r="801" spans="5:5" x14ac:dyDescent="0.55000000000000004">
      <c r="E801" s="83"/>
    </row>
    <row r="802" spans="5:5" x14ac:dyDescent="0.55000000000000004">
      <c r="E802" s="83"/>
    </row>
    <row r="803" spans="5:5" x14ac:dyDescent="0.55000000000000004">
      <c r="E803" s="83"/>
    </row>
    <row r="804" spans="5:5" x14ac:dyDescent="0.55000000000000004">
      <c r="E804" s="83"/>
    </row>
    <row r="805" spans="5:5" x14ac:dyDescent="0.55000000000000004">
      <c r="E805" s="83"/>
    </row>
    <row r="806" spans="5:5" x14ac:dyDescent="0.55000000000000004">
      <c r="E806" s="83"/>
    </row>
    <row r="807" spans="5:5" x14ac:dyDescent="0.55000000000000004">
      <c r="E807" s="83"/>
    </row>
    <row r="808" spans="5:5" x14ac:dyDescent="0.55000000000000004">
      <c r="E808" s="83"/>
    </row>
    <row r="809" spans="5:5" x14ac:dyDescent="0.55000000000000004">
      <c r="E809" s="83"/>
    </row>
    <row r="810" spans="5:5" x14ac:dyDescent="0.55000000000000004">
      <c r="E810" s="83"/>
    </row>
    <row r="811" spans="5:5" x14ac:dyDescent="0.55000000000000004">
      <c r="E811" s="83"/>
    </row>
    <row r="812" spans="5:5" x14ac:dyDescent="0.55000000000000004">
      <c r="E812" s="83"/>
    </row>
    <row r="813" spans="5:5" x14ac:dyDescent="0.55000000000000004">
      <c r="E813" s="83"/>
    </row>
    <row r="814" spans="5:5" x14ac:dyDescent="0.55000000000000004">
      <c r="E814" s="83"/>
    </row>
    <row r="815" spans="5:5" x14ac:dyDescent="0.55000000000000004">
      <c r="E815" s="83"/>
    </row>
    <row r="816" spans="5:5" x14ac:dyDescent="0.55000000000000004">
      <c r="E816" s="83"/>
    </row>
    <row r="817" spans="5:5" x14ac:dyDescent="0.55000000000000004">
      <c r="E817" s="83"/>
    </row>
    <row r="818" spans="5:5" x14ac:dyDescent="0.55000000000000004">
      <c r="E818" s="83"/>
    </row>
    <row r="819" spans="5:5" x14ac:dyDescent="0.55000000000000004">
      <c r="E819" s="83"/>
    </row>
    <row r="820" spans="5:5" x14ac:dyDescent="0.55000000000000004">
      <c r="E820" s="83"/>
    </row>
    <row r="821" spans="5:5" x14ac:dyDescent="0.55000000000000004">
      <c r="E821" s="83"/>
    </row>
    <row r="822" spans="5:5" x14ac:dyDescent="0.55000000000000004">
      <c r="E822" s="83"/>
    </row>
    <row r="823" spans="5:5" x14ac:dyDescent="0.55000000000000004">
      <c r="E823" s="83"/>
    </row>
    <row r="824" spans="5:5" x14ac:dyDescent="0.55000000000000004">
      <c r="E824" s="83"/>
    </row>
    <row r="825" spans="5:5" x14ac:dyDescent="0.55000000000000004">
      <c r="E825" s="83"/>
    </row>
    <row r="826" spans="5:5" x14ac:dyDescent="0.55000000000000004">
      <c r="E826" s="83"/>
    </row>
    <row r="827" spans="5:5" x14ac:dyDescent="0.55000000000000004">
      <c r="E827" s="83"/>
    </row>
    <row r="828" spans="5:5" x14ac:dyDescent="0.55000000000000004">
      <c r="E828" s="83"/>
    </row>
    <row r="829" spans="5:5" x14ac:dyDescent="0.55000000000000004">
      <c r="E829" s="83"/>
    </row>
    <row r="830" spans="5:5" x14ac:dyDescent="0.55000000000000004">
      <c r="E830" s="83"/>
    </row>
    <row r="831" spans="5:5" x14ac:dyDescent="0.55000000000000004">
      <c r="E831" s="83"/>
    </row>
    <row r="832" spans="5:5" x14ac:dyDescent="0.55000000000000004">
      <c r="E832" s="83"/>
    </row>
    <row r="833" spans="5:5" x14ac:dyDescent="0.55000000000000004">
      <c r="E833" s="83"/>
    </row>
    <row r="834" spans="5:5" x14ac:dyDescent="0.55000000000000004">
      <c r="E834" s="83"/>
    </row>
    <row r="835" spans="5:5" x14ac:dyDescent="0.55000000000000004">
      <c r="E835" s="83"/>
    </row>
    <row r="836" spans="5:5" x14ac:dyDescent="0.55000000000000004">
      <c r="E836" s="83"/>
    </row>
    <row r="837" spans="5:5" x14ac:dyDescent="0.55000000000000004">
      <c r="E837" s="83"/>
    </row>
    <row r="838" spans="5:5" x14ac:dyDescent="0.55000000000000004">
      <c r="E838" s="83"/>
    </row>
    <row r="839" spans="5:5" x14ac:dyDescent="0.55000000000000004">
      <c r="E839" s="83"/>
    </row>
    <row r="840" spans="5:5" x14ac:dyDescent="0.55000000000000004">
      <c r="E840" s="83"/>
    </row>
    <row r="841" spans="5:5" x14ac:dyDescent="0.55000000000000004">
      <c r="E841" s="83"/>
    </row>
    <row r="842" spans="5:5" x14ac:dyDescent="0.55000000000000004">
      <c r="E842" s="83"/>
    </row>
    <row r="843" spans="5:5" x14ac:dyDescent="0.55000000000000004">
      <c r="E843" s="83"/>
    </row>
    <row r="844" spans="5:5" x14ac:dyDescent="0.55000000000000004">
      <c r="E844" s="83"/>
    </row>
    <row r="845" spans="5:5" x14ac:dyDescent="0.55000000000000004">
      <c r="E845" s="83"/>
    </row>
    <row r="846" spans="5:5" x14ac:dyDescent="0.55000000000000004">
      <c r="E846" s="83"/>
    </row>
    <row r="847" spans="5:5" x14ac:dyDescent="0.55000000000000004">
      <c r="E847" s="83"/>
    </row>
    <row r="848" spans="5:5" x14ac:dyDescent="0.55000000000000004">
      <c r="E848" s="83"/>
    </row>
    <row r="849" spans="5:5" x14ac:dyDescent="0.55000000000000004">
      <c r="E849" s="83"/>
    </row>
    <row r="850" spans="5:5" x14ac:dyDescent="0.55000000000000004">
      <c r="E850" s="83"/>
    </row>
    <row r="851" spans="5:5" x14ac:dyDescent="0.55000000000000004">
      <c r="E851" s="83"/>
    </row>
    <row r="852" spans="5:5" x14ac:dyDescent="0.55000000000000004">
      <c r="E852" s="83"/>
    </row>
    <row r="853" spans="5:5" x14ac:dyDescent="0.55000000000000004">
      <c r="E853" s="83"/>
    </row>
    <row r="854" spans="5:5" x14ac:dyDescent="0.55000000000000004">
      <c r="E854" s="83"/>
    </row>
    <row r="855" spans="5:5" x14ac:dyDescent="0.55000000000000004">
      <c r="E855" s="83"/>
    </row>
    <row r="856" spans="5:5" x14ac:dyDescent="0.55000000000000004">
      <c r="E856" s="83"/>
    </row>
    <row r="857" spans="5:5" x14ac:dyDescent="0.55000000000000004">
      <c r="E857" s="83"/>
    </row>
    <row r="858" spans="5:5" x14ac:dyDescent="0.55000000000000004">
      <c r="E858" s="83"/>
    </row>
    <row r="859" spans="5:5" x14ac:dyDescent="0.55000000000000004">
      <c r="E859" s="83"/>
    </row>
    <row r="860" spans="5:5" x14ac:dyDescent="0.55000000000000004">
      <c r="E860" s="83"/>
    </row>
    <row r="861" spans="5:5" x14ac:dyDescent="0.55000000000000004">
      <c r="E861" s="83"/>
    </row>
    <row r="862" spans="5:5" x14ac:dyDescent="0.55000000000000004">
      <c r="E862" s="83"/>
    </row>
    <row r="863" spans="5:5" x14ac:dyDescent="0.55000000000000004">
      <c r="E863" s="83"/>
    </row>
    <row r="864" spans="5:5" x14ac:dyDescent="0.55000000000000004">
      <c r="E864" s="83"/>
    </row>
    <row r="865" spans="5:5" x14ac:dyDescent="0.55000000000000004">
      <c r="E865" s="83"/>
    </row>
    <row r="866" spans="5:5" x14ac:dyDescent="0.55000000000000004">
      <c r="E866" s="83"/>
    </row>
    <row r="867" spans="5:5" x14ac:dyDescent="0.55000000000000004">
      <c r="E867" s="83"/>
    </row>
    <row r="868" spans="5:5" x14ac:dyDescent="0.55000000000000004">
      <c r="E868" s="83"/>
    </row>
    <row r="869" spans="5:5" x14ac:dyDescent="0.55000000000000004">
      <c r="E869" s="83"/>
    </row>
    <row r="870" spans="5:5" x14ac:dyDescent="0.55000000000000004">
      <c r="E870" s="83"/>
    </row>
    <row r="871" spans="5:5" x14ac:dyDescent="0.55000000000000004">
      <c r="E871" s="83"/>
    </row>
    <row r="872" spans="5:5" x14ac:dyDescent="0.55000000000000004">
      <c r="E872" s="83"/>
    </row>
    <row r="873" spans="5:5" x14ac:dyDescent="0.55000000000000004">
      <c r="E873" s="83"/>
    </row>
    <row r="874" spans="5:5" x14ac:dyDescent="0.55000000000000004">
      <c r="E874" s="83"/>
    </row>
    <row r="875" spans="5:5" x14ac:dyDescent="0.55000000000000004">
      <c r="E875" s="83"/>
    </row>
    <row r="876" spans="5:5" x14ac:dyDescent="0.55000000000000004">
      <c r="E876" s="83"/>
    </row>
    <row r="877" spans="5:5" x14ac:dyDescent="0.55000000000000004">
      <c r="E877" s="83"/>
    </row>
    <row r="878" spans="5:5" x14ac:dyDescent="0.55000000000000004">
      <c r="E878" s="83"/>
    </row>
    <row r="879" spans="5:5" x14ac:dyDescent="0.55000000000000004">
      <c r="E879" s="83"/>
    </row>
    <row r="880" spans="5:5" x14ac:dyDescent="0.55000000000000004">
      <c r="E880" s="83"/>
    </row>
    <row r="881" spans="5:5" x14ac:dyDescent="0.55000000000000004">
      <c r="E881" s="83"/>
    </row>
    <row r="882" spans="5:5" x14ac:dyDescent="0.55000000000000004">
      <c r="E882" s="83"/>
    </row>
    <row r="883" spans="5:5" x14ac:dyDescent="0.55000000000000004">
      <c r="E883" s="83"/>
    </row>
    <row r="884" spans="5:5" x14ac:dyDescent="0.55000000000000004">
      <c r="E884" s="83"/>
    </row>
    <row r="885" spans="5:5" x14ac:dyDescent="0.55000000000000004">
      <c r="E885" s="83"/>
    </row>
    <row r="886" spans="5:5" x14ac:dyDescent="0.55000000000000004">
      <c r="E886" s="83"/>
    </row>
    <row r="887" spans="5:5" x14ac:dyDescent="0.55000000000000004">
      <c r="E887" s="83"/>
    </row>
    <row r="888" spans="5:5" x14ac:dyDescent="0.55000000000000004">
      <c r="E888" s="83"/>
    </row>
    <row r="889" spans="5:5" x14ac:dyDescent="0.55000000000000004">
      <c r="E889" s="83"/>
    </row>
    <row r="890" spans="5:5" x14ac:dyDescent="0.55000000000000004">
      <c r="E890" s="83"/>
    </row>
    <row r="891" spans="5:5" x14ac:dyDescent="0.55000000000000004">
      <c r="E891" s="83"/>
    </row>
    <row r="892" spans="5:5" x14ac:dyDescent="0.55000000000000004">
      <c r="E892" s="83"/>
    </row>
    <row r="893" spans="5:5" x14ac:dyDescent="0.55000000000000004">
      <c r="E893" s="83"/>
    </row>
    <row r="894" spans="5:5" x14ac:dyDescent="0.55000000000000004">
      <c r="E894" s="83"/>
    </row>
    <row r="895" spans="5:5" x14ac:dyDescent="0.55000000000000004">
      <c r="E895" s="83"/>
    </row>
    <row r="896" spans="5:5" x14ac:dyDescent="0.55000000000000004">
      <c r="E896" s="83"/>
    </row>
    <row r="897" spans="5:5" x14ac:dyDescent="0.55000000000000004">
      <c r="E897" s="83"/>
    </row>
    <row r="898" spans="5:5" x14ac:dyDescent="0.55000000000000004">
      <c r="E898" s="83"/>
    </row>
    <row r="899" spans="5:5" x14ac:dyDescent="0.55000000000000004">
      <c r="E899" s="83"/>
    </row>
    <row r="900" spans="5:5" x14ac:dyDescent="0.55000000000000004">
      <c r="E900" s="83"/>
    </row>
    <row r="901" spans="5:5" x14ac:dyDescent="0.55000000000000004">
      <c r="E901" s="83"/>
    </row>
    <row r="902" spans="5:5" x14ac:dyDescent="0.55000000000000004">
      <c r="E902" s="83"/>
    </row>
    <row r="903" spans="5:5" x14ac:dyDescent="0.55000000000000004">
      <c r="E903" s="83"/>
    </row>
    <row r="904" spans="5:5" x14ac:dyDescent="0.55000000000000004">
      <c r="E904" s="83"/>
    </row>
    <row r="905" spans="5:5" x14ac:dyDescent="0.55000000000000004">
      <c r="E905" s="83"/>
    </row>
    <row r="906" spans="5:5" x14ac:dyDescent="0.55000000000000004">
      <c r="E906" s="83"/>
    </row>
    <row r="907" spans="5:5" x14ac:dyDescent="0.55000000000000004">
      <c r="E907" s="83"/>
    </row>
    <row r="908" spans="5:5" x14ac:dyDescent="0.55000000000000004">
      <c r="E908" s="83"/>
    </row>
    <row r="909" spans="5:5" x14ac:dyDescent="0.55000000000000004">
      <c r="E909" s="83"/>
    </row>
    <row r="910" spans="5:5" x14ac:dyDescent="0.55000000000000004">
      <c r="E910" s="83"/>
    </row>
    <row r="911" spans="5:5" x14ac:dyDescent="0.55000000000000004">
      <c r="E911" s="83"/>
    </row>
    <row r="912" spans="5:5" x14ac:dyDescent="0.55000000000000004">
      <c r="E912" s="83"/>
    </row>
    <row r="913" spans="5:5" x14ac:dyDescent="0.55000000000000004">
      <c r="E913" s="83"/>
    </row>
    <row r="914" spans="5:5" x14ac:dyDescent="0.55000000000000004">
      <c r="E914" s="83"/>
    </row>
    <row r="915" spans="5:5" x14ac:dyDescent="0.55000000000000004">
      <c r="E915" s="83"/>
    </row>
    <row r="916" spans="5:5" x14ac:dyDescent="0.55000000000000004">
      <c r="E916" s="83"/>
    </row>
    <row r="917" spans="5:5" x14ac:dyDescent="0.55000000000000004">
      <c r="E917" s="83"/>
    </row>
    <row r="918" spans="5:5" x14ac:dyDescent="0.55000000000000004">
      <c r="E918" s="83"/>
    </row>
    <row r="919" spans="5:5" x14ac:dyDescent="0.55000000000000004">
      <c r="E919" s="83"/>
    </row>
    <row r="920" spans="5:5" x14ac:dyDescent="0.55000000000000004">
      <c r="E920" s="83"/>
    </row>
    <row r="921" spans="5:5" x14ac:dyDescent="0.55000000000000004">
      <c r="E921" s="83"/>
    </row>
    <row r="922" spans="5:5" x14ac:dyDescent="0.55000000000000004">
      <c r="E922" s="83"/>
    </row>
    <row r="923" spans="5:5" x14ac:dyDescent="0.55000000000000004">
      <c r="E923" s="83"/>
    </row>
    <row r="924" spans="5:5" x14ac:dyDescent="0.55000000000000004">
      <c r="E924" s="83"/>
    </row>
    <row r="925" spans="5:5" x14ac:dyDescent="0.55000000000000004">
      <c r="E925" s="83"/>
    </row>
    <row r="926" spans="5:5" x14ac:dyDescent="0.55000000000000004">
      <c r="E926" s="83"/>
    </row>
    <row r="927" spans="5:5" x14ac:dyDescent="0.55000000000000004">
      <c r="E927" s="83"/>
    </row>
    <row r="928" spans="5:5" x14ac:dyDescent="0.55000000000000004">
      <c r="E928" s="83"/>
    </row>
    <row r="929" spans="5:5" x14ac:dyDescent="0.55000000000000004">
      <c r="E929" s="83"/>
    </row>
    <row r="930" spans="5:5" x14ac:dyDescent="0.55000000000000004">
      <c r="E930" s="83"/>
    </row>
    <row r="931" spans="5:5" x14ac:dyDescent="0.55000000000000004">
      <c r="E931" s="83"/>
    </row>
    <row r="932" spans="5:5" x14ac:dyDescent="0.55000000000000004">
      <c r="E932" s="83"/>
    </row>
    <row r="933" spans="5:5" x14ac:dyDescent="0.55000000000000004">
      <c r="E933" s="83"/>
    </row>
    <row r="934" spans="5:5" x14ac:dyDescent="0.55000000000000004">
      <c r="E934" s="83"/>
    </row>
    <row r="935" spans="5:5" x14ac:dyDescent="0.55000000000000004">
      <c r="E935" s="83"/>
    </row>
    <row r="936" spans="5:5" x14ac:dyDescent="0.55000000000000004">
      <c r="E936" s="83"/>
    </row>
    <row r="937" spans="5:5" x14ac:dyDescent="0.55000000000000004">
      <c r="E937" s="83"/>
    </row>
    <row r="938" spans="5:5" x14ac:dyDescent="0.55000000000000004">
      <c r="E938" s="83"/>
    </row>
    <row r="939" spans="5:5" x14ac:dyDescent="0.55000000000000004">
      <c r="E939" s="83"/>
    </row>
    <row r="940" spans="5:5" x14ac:dyDescent="0.55000000000000004">
      <c r="E940" s="83"/>
    </row>
    <row r="941" spans="5:5" x14ac:dyDescent="0.55000000000000004">
      <c r="E941" s="83"/>
    </row>
    <row r="942" spans="5:5" x14ac:dyDescent="0.55000000000000004">
      <c r="E942" s="83"/>
    </row>
    <row r="943" spans="5:5" x14ac:dyDescent="0.55000000000000004">
      <c r="E943" s="83"/>
    </row>
    <row r="944" spans="5:5" x14ac:dyDescent="0.55000000000000004">
      <c r="E944" s="83"/>
    </row>
    <row r="945" spans="5:5" x14ac:dyDescent="0.55000000000000004">
      <c r="E945" s="83"/>
    </row>
    <row r="946" spans="5:5" x14ac:dyDescent="0.55000000000000004">
      <c r="E946" s="83"/>
    </row>
    <row r="947" spans="5:5" x14ac:dyDescent="0.55000000000000004">
      <c r="E947" s="83"/>
    </row>
    <row r="948" spans="5:5" x14ac:dyDescent="0.55000000000000004">
      <c r="E948" s="83"/>
    </row>
    <row r="949" spans="5:5" x14ac:dyDescent="0.55000000000000004">
      <c r="E949" s="83"/>
    </row>
    <row r="950" spans="5:5" x14ac:dyDescent="0.55000000000000004">
      <c r="E950" s="83"/>
    </row>
    <row r="951" spans="5:5" x14ac:dyDescent="0.55000000000000004">
      <c r="E951" s="83"/>
    </row>
    <row r="952" spans="5:5" x14ac:dyDescent="0.55000000000000004">
      <c r="E952" s="83"/>
    </row>
    <row r="953" spans="5:5" x14ac:dyDescent="0.55000000000000004">
      <c r="E953" s="83"/>
    </row>
    <row r="954" spans="5:5" x14ac:dyDescent="0.55000000000000004">
      <c r="E954" s="83"/>
    </row>
    <row r="955" spans="5:5" x14ac:dyDescent="0.55000000000000004">
      <c r="E955" s="83"/>
    </row>
    <row r="956" spans="5:5" x14ac:dyDescent="0.55000000000000004">
      <c r="E956" s="83"/>
    </row>
    <row r="957" spans="5:5" x14ac:dyDescent="0.55000000000000004">
      <c r="E957" s="83"/>
    </row>
    <row r="958" spans="5:5" x14ac:dyDescent="0.55000000000000004">
      <c r="E958" s="83"/>
    </row>
    <row r="959" spans="5:5" x14ac:dyDescent="0.55000000000000004">
      <c r="E959" s="83"/>
    </row>
    <row r="960" spans="5:5" x14ac:dyDescent="0.55000000000000004">
      <c r="E960" s="83"/>
    </row>
    <row r="961" spans="5:5" x14ac:dyDescent="0.55000000000000004">
      <c r="E961" s="83"/>
    </row>
    <row r="962" spans="5:5" x14ac:dyDescent="0.55000000000000004">
      <c r="E962" s="83"/>
    </row>
    <row r="963" spans="5:5" x14ac:dyDescent="0.55000000000000004">
      <c r="E963" s="83"/>
    </row>
    <row r="964" spans="5:5" x14ac:dyDescent="0.55000000000000004">
      <c r="E964" s="83"/>
    </row>
    <row r="965" spans="5:5" x14ac:dyDescent="0.55000000000000004">
      <c r="E965" s="83"/>
    </row>
    <row r="966" spans="5:5" x14ac:dyDescent="0.55000000000000004">
      <c r="E966" s="83"/>
    </row>
    <row r="967" spans="5:5" x14ac:dyDescent="0.55000000000000004">
      <c r="E967" s="83"/>
    </row>
    <row r="968" spans="5:5" x14ac:dyDescent="0.55000000000000004">
      <c r="E968" s="83"/>
    </row>
    <row r="969" spans="5:5" x14ac:dyDescent="0.55000000000000004">
      <c r="E969" s="83"/>
    </row>
    <row r="970" spans="5:5" x14ac:dyDescent="0.55000000000000004">
      <c r="E970" s="83"/>
    </row>
    <row r="971" spans="5:5" x14ac:dyDescent="0.55000000000000004">
      <c r="E971" s="83"/>
    </row>
    <row r="972" spans="5:5" x14ac:dyDescent="0.55000000000000004">
      <c r="E972" s="83"/>
    </row>
    <row r="973" spans="5:5" x14ac:dyDescent="0.55000000000000004">
      <c r="E973" s="83"/>
    </row>
    <row r="974" spans="5:5" x14ac:dyDescent="0.55000000000000004">
      <c r="E974" s="83"/>
    </row>
    <row r="975" spans="5:5" x14ac:dyDescent="0.55000000000000004">
      <c r="E975" s="83"/>
    </row>
    <row r="976" spans="5:5" x14ac:dyDescent="0.55000000000000004">
      <c r="E976" s="83"/>
    </row>
    <row r="977" spans="5:5" x14ac:dyDescent="0.55000000000000004">
      <c r="E977" s="83"/>
    </row>
    <row r="978" spans="5:5" x14ac:dyDescent="0.55000000000000004">
      <c r="E978" s="83"/>
    </row>
    <row r="979" spans="5:5" x14ac:dyDescent="0.55000000000000004">
      <c r="E979" s="83"/>
    </row>
    <row r="980" spans="5:5" x14ac:dyDescent="0.55000000000000004">
      <c r="E980" s="83"/>
    </row>
    <row r="981" spans="5:5" x14ac:dyDescent="0.55000000000000004">
      <c r="E981" s="83"/>
    </row>
    <row r="982" spans="5:5" x14ac:dyDescent="0.55000000000000004">
      <c r="E982" s="83"/>
    </row>
    <row r="983" spans="5:5" x14ac:dyDescent="0.55000000000000004">
      <c r="E983" s="83"/>
    </row>
    <row r="984" spans="5:5" x14ac:dyDescent="0.55000000000000004">
      <c r="E984" s="83"/>
    </row>
    <row r="985" spans="5:5" x14ac:dyDescent="0.55000000000000004">
      <c r="E985" s="83"/>
    </row>
    <row r="986" spans="5:5" x14ac:dyDescent="0.55000000000000004">
      <c r="E986" s="83"/>
    </row>
    <row r="987" spans="5:5" x14ac:dyDescent="0.55000000000000004">
      <c r="E987" s="83"/>
    </row>
    <row r="988" spans="5:5" x14ac:dyDescent="0.55000000000000004">
      <c r="E988" s="83"/>
    </row>
    <row r="989" spans="5:5" x14ac:dyDescent="0.55000000000000004">
      <c r="E989" s="83"/>
    </row>
    <row r="990" spans="5:5" x14ac:dyDescent="0.55000000000000004">
      <c r="E990" s="83"/>
    </row>
    <row r="991" spans="5:5" x14ac:dyDescent="0.55000000000000004">
      <c r="E991" s="83"/>
    </row>
    <row r="992" spans="5:5" x14ac:dyDescent="0.55000000000000004">
      <c r="E992" s="83"/>
    </row>
    <row r="993" spans="5:5" x14ac:dyDescent="0.55000000000000004">
      <c r="E993" s="83"/>
    </row>
    <row r="994" spans="5:5" x14ac:dyDescent="0.55000000000000004">
      <c r="E994" s="83"/>
    </row>
    <row r="995" spans="5:5" x14ac:dyDescent="0.55000000000000004">
      <c r="E995" s="83"/>
    </row>
    <row r="996" spans="5:5" x14ac:dyDescent="0.55000000000000004">
      <c r="E996" s="83"/>
    </row>
    <row r="997" spans="5:5" x14ac:dyDescent="0.55000000000000004">
      <c r="E997" s="83"/>
    </row>
    <row r="998" spans="5:5" x14ac:dyDescent="0.55000000000000004">
      <c r="E998" s="83"/>
    </row>
    <row r="999" spans="5:5" x14ac:dyDescent="0.55000000000000004">
      <c r="E999" s="83"/>
    </row>
    <row r="1000" spans="5:5" x14ac:dyDescent="0.55000000000000004">
      <c r="E1000" s="83"/>
    </row>
    <row r="1001" spans="5:5" x14ac:dyDescent="0.55000000000000004">
      <c r="E1001" s="83"/>
    </row>
    <row r="1002" spans="5:5" x14ac:dyDescent="0.55000000000000004">
      <c r="E1002" s="83"/>
    </row>
    <row r="1003" spans="5:5" x14ac:dyDescent="0.55000000000000004">
      <c r="E1003" s="83"/>
    </row>
    <row r="1004" spans="5:5" x14ac:dyDescent="0.55000000000000004">
      <c r="E1004" s="83"/>
    </row>
    <row r="1005" spans="5:5" x14ac:dyDescent="0.55000000000000004">
      <c r="E1005" s="83"/>
    </row>
    <row r="1006" spans="5:5" x14ac:dyDescent="0.55000000000000004">
      <c r="E1006" s="83"/>
    </row>
    <row r="1007" spans="5:5" x14ac:dyDescent="0.55000000000000004">
      <c r="E1007" s="83"/>
    </row>
    <row r="1008" spans="5:5" x14ac:dyDescent="0.55000000000000004">
      <c r="E1008" s="83"/>
    </row>
    <row r="1009" spans="5:5" x14ac:dyDescent="0.55000000000000004">
      <c r="E1009" s="83"/>
    </row>
    <row r="1010" spans="5:5" x14ac:dyDescent="0.55000000000000004">
      <c r="E1010" s="83"/>
    </row>
    <row r="1011" spans="5:5" x14ac:dyDescent="0.55000000000000004">
      <c r="E1011" s="83"/>
    </row>
    <row r="1012" spans="5:5" x14ac:dyDescent="0.55000000000000004">
      <c r="E1012" s="83"/>
    </row>
    <row r="1013" spans="5:5" x14ac:dyDescent="0.55000000000000004">
      <c r="E1013" s="83"/>
    </row>
    <row r="1014" spans="5:5" x14ac:dyDescent="0.55000000000000004">
      <c r="E1014" s="83"/>
    </row>
    <row r="1015" spans="5:5" x14ac:dyDescent="0.55000000000000004">
      <c r="E1015" s="83"/>
    </row>
    <row r="1016" spans="5:5" x14ac:dyDescent="0.55000000000000004">
      <c r="E1016" s="83"/>
    </row>
    <row r="1017" spans="5:5" x14ac:dyDescent="0.55000000000000004">
      <c r="E1017" s="83"/>
    </row>
    <row r="1018" spans="5:5" x14ac:dyDescent="0.55000000000000004">
      <c r="E1018" s="83"/>
    </row>
    <row r="1019" spans="5:5" x14ac:dyDescent="0.55000000000000004">
      <c r="E1019" s="83"/>
    </row>
    <row r="1020" spans="5:5" x14ac:dyDescent="0.55000000000000004">
      <c r="E1020" s="83"/>
    </row>
    <row r="1021" spans="5:5" x14ac:dyDescent="0.55000000000000004">
      <c r="E1021" s="83"/>
    </row>
    <row r="1022" spans="5:5" x14ac:dyDescent="0.55000000000000004">
      <c r="E1022" s="83"/>
    </row>
    <row r="1023" spans="5:5" x14ac:dyDescent="0.55000000000000004">
      <c r="E1023" s="83"/>
    </row>
    <row r="1024" spans="5:5" x14ac:dyDescent="0.55000000000000004">
      <c r="E1024" s="83"/>
    </row>
    <row r="1025" spans="5:5" x14ac:dyDescent="0.55000000000000004">
      <c r="E1025" s="83"/>
    </row>
    <row r="1026" spans="5:5" x14ac:dyDescent="0.55000000000000004">
      <c r="E1026" s="83"/>
    </row>
    <row r="1027" spans="5:5" x14ac:dyDescent="0.55000000000000004">
      <c r="E1027" s="83"/>
    </row>
    <row r="1028" spans="5:5" x14ac:dyDescent="0.55000000000000004">
      <c r="E1028" s="83"/>
    </row>
    <row r="1029" spans="5:5" x14ac:dyDescent="0.55000000000000004">
      <c r="E1029" s="83"/>
    </row>
    <row r="1030" spans="5:5" x14ac:dyDescent="0.55000000000000004">
      <c r="E1030" s="83"/>
    </row>
    <row r="1031" spans="5:5" x14ac:dyDescent="0.55000000000000004">
      <c r="E1031" s="83"/>
    </row>
    <row r="1032" spans="5:5" x14ac:dyDescent="0.55000000000000004">
      <c r="E1032" s="83"/>
    </row>
    <row r="1033" spans="5:5" x14ac:dyDescent="0.55000000000000004">
      <c r="E1033" s="83"/>
    </row>
    <row r="1034" spans="5:5" x14ac:dyDescent="0.55000000000000004">
      <c r="E1034" s="83"/>
    </row>
    <row r="1035" spans="5:5" x14ac:dyDescent="0.55000000000000004">
      <c r="E1035" s="83"/>
    </row>
    <row r="1036" spans="5:5" x14ac:dyDescent="0.55000000000000004">
      <c r="E1036" s="83"/>
    </row>
    <row r="1037" spans="5:5" x14ac:dyDescent="0.55000000000000004">
      <c r="E1037" s="83"/>
    </row>
    <row r="1038" spans="5:5" x14ac:dyDescent="0.55000000000000004">
      <c r="E1038" s="83"/>
    </row>
    <row r="1039" spans="5:5" x14ac:dyDescent="0.55000000000000004">
      <c r="E1039" s="83"/>
    </row>
    <row r="1040" spans="5:5" x14ac:dyDescent="0.55000000000000004">
      <c r="E1040" s="83"/>
    </row>
    <row r="1041" spans="5:5" x14ac:dyDescent="0.55000000000000004">
      <c r="E1041" s="83"/>
    </row>
    <row r="1042" spans="5:5" x14ac:dyDescent="0.55000000000000004">
      <c r="E1042" s="83"/>
    </row>
    <row r="1043" spans="5:5" x14ac:dyDescent="0.55000000000000004">
      <c r="E1043" s="83"/>
    </row>
    <row r="1044" spans="5:5" x14ac:dyDescent="0.55000000000000004">
      <c r="E1044" s="83"/>
    </row>
    <row r="1045" spans="5:5" x14ac:dyDescent="0.55000000000000004">
      <c r="E1045" s="83"/>
    </row>
    <row r="1046" spans="5:5" x14ac:dyDescent="0.55000000000000004">
      <c r="E1046" s="83"/>
    </row>
    <row r="1047" spans="5:5" x14ac:dyDescent="0.55000000000000004">
      <c r="E1047" s="83"/>
    </row>
    <row r="1048" spans="5:5" x14ac:dyDescent="0.55000000000000004">
      <c r="E1048" s="83"/>
    </row>
    <row r="1049" spans="5:5" x14ac:dyDescent="0.55000000000000004">
      <c r="E1049" s="83"/>
    </row>
    <row r="1050" spans="5:5" x14ac:dyDescent="0.55000000000000004">
      <c r="E1050" s="83"/>
    </row>
    <row r="1051" spans="5:5" x14ac:dyDescent="0.55000000000000004">
      <c r="E1051" s="83"/>
    </row>
    <row r="1052" spans="5:5" x14ac:dyDescent="0.55000000000000004">
      <c r="E1052" s="83"/>
    </row>
    <row r="1053" spans="5:5" x14ac:dyDescent="0.55000000000000004">
      <c r="E1053" s="83"/>
    </row>
    <row r="1054" spans="5:5" x14ac:dyDescent="0.55000000000000004">
      <c r="E1054" s="83"/>
    </row>
    <row r="1055" spans="5:5" x14ac:dyDescent="0.55000000000000004">
      <c r="E1055" s="83"/>
    </row>
    <row r="1056" spans="5:5" x14ac:dyDescent="0.55000000000000004">
      <c r="E1056" s="83"/>
    </row>
    <row r="1057" spans="5:5" x14ac:dyDescent="0.55000000000000004">
      <c r="E1057" s="83"/>
    </row>
    <row r="1058" spans="5:5" x14ac:dyDescent="0.55000000000000004">
      <c r="E1058" s="83"/>
    </row>
    <row r="1059" spans="5:5" x14ac:dyDescent="0.55000000000000004">
      <c r="E1059" s="83"/>
    </row>
    <row r="1060" spans="5:5" x14ac:dyDescent="0.55000000000000004">
      <c r="E1060" s="83"/>
    </row>
    <row r="1061" spans="5:5" x14ac:dyDescent="0.55000000000000004">
      <c r="E1061" s="83"/>
    </row>
    <row r="1062" spans="5:5" x14ac:dyDescent="0.55000000000000004">
      <c r="E1062" s="83"/>
    </row>
    <row r="1063" spans="5:5" x14ac:dyDescent="0.55000000000000004">
      <c r="E1063" s="83"/>
    </row>
    <row r="1064" spans="5:5" x14ac:dyDescent="0.55000000000000004">
      <c r="E1064" s="83"/>
    </row>
    <row r="1065" spans="5:5" x14ac:dyDescent="0.55000000000000004">
      <c r="E1065" s="83"/>
    </row>
    <row r="1066" spans="5:5" x14ac:dyDescent="0.55000000000000004">
      <c r="E1066" s="83"/>
    </row>
    <row r="1067" spans="5:5" x14ac:dyDescent="0.55000000000000004">
      <c r="E1067" s="83"/>
    </row>
    <row r="1068" spans="5:5" x14ac:dyDescent="0.55000000000000004">
      <c r="E1068" s="83"/>
    </row>
    <row r="1069" spans="5:5" x14ac:dyDescent="0.55000000000000004">
      <c r="E1069" s="83"/>
    </row>
    <row r="1070" spans="5:5" x14ac:dyDescent="0.55000000000000004">
      <c r="E1070" s="83"/>
    </row>
    <row r="1071" spans="5:5" x14ac:dyDescent="0.55000000000000004">
      <c r="E1071" s="83"/>
    </row>
    <row r="1072" spans="5:5" x14ac:dyDescent="0.55000000000000004">
      <c r="E1072" s="83"/>
    </row>
    <row r="1073" spans="5:5" x14ac:dyDescent="0.55000000000000004">
      <c r="E1073" s="83"/>
    </row>
    <row r="1074" spans="5:5" x14ac:dyDescent="0.55000000000000004">
      <c r="E1074" s="83"/>
    </row>
    <row r="1075" spans="5:5" x14ac:dyDescent="0.55000000000000004">
      <c r="E1075" s="83"/>
    </row>
    <row r="1076" spans="5:5" x14ac:dyDescent="0.55000000000000004">
      <c r="E1076" s="83"/>
    </row>
    <row r="1077" spans="5:5" x14ac:dyDescent="0.55000000000000004">
      <c r="E1077" s="83"/>
    </row>
    <row r="1078" spans="5:5" x14ac:dyDescent="0.55000000000000004">
      <c r="E1078" s="83"/>
    </row>
    <row r="1079" spans="5:5" x14ac:dyDescent="0.55000000000000004">
      <c r="E1079" s="83"/>
    </row>
    <row r="1080" spans="5:5" x14ac:dyDescent="0.55000000000000004">
      <c r="E1080" s="83"/>
    </row>
    <row r="1081" spans="5:5" x14ac:dyDescent="0.55000000000000004">
      <c r="E1081" s="83"/>
    </row>
    <row r="1082" spans="5:5" x14ac:dyDescent="0.55000000000000004">
      <c r="E1082" s="83"/>
    </row>
    <row r="1083" spans="5:5" x14ac:dyDescent="0.55000000000000004">
      <c r="E1083" s="83"/>
    </row>
    <row r="1084" spans="5:5" x14ac:dyDescent="0.55000000000000004">
      <c r="E1084" s="83"/>
    </row>
    <row r="1085" spans="5:5" x14ac:dyDescent="0.55000000000000004">
      <c r="E1085" s="83"/>
    </row>
    <row r="1086" spans="5:5" x14ac:dyDescent="0.55000000000000004">
      <c r="E1086" s="83"/>
    </row>
    <row r="1087" spans="5:5" x14ac:dyDescent="0.55000000000000004">
      <c r="E1087" s="83"/>
    </row>
    <row r="1088" spans="5:5" x14ac:dyDescent="0.55000000000000004">
      <c r="E1088" s="83"/>
    </row>
    <row r="1089" spans="5:5" x14ac:dyDescent="0.55000000000000004">
      <c r="E1089" s="83"/>
    </row>
    <row r="1090" spans="5:5" x14ac:dyDescent="0.55000000000000004">
      <c r="E1090" s="83"/>
    </row>
    <row r="1091" spans="5:5" x14ac:dyDescent="0.55000000000000004">
      <c r="E1091" s="83"/>
    </row>
    <row r="1092" spans="5:5" x14ac:dyDescent="0.55000000000000004">
      <c r="E1092" s="83"/>
    </row>
    <row r="1093" spans="5:5" x14ac:dyDescent="0.55000000000000004">
      <c r="E1093" s="83"/>
    </row>
    <row r="1094" spans="5:5" x14ac:dyDescent="0.55000000000000004">
      <c r="E1094" s="83"/>
    </row>
    <row r="1095" spans="5:5" x14ac:dyDescent="0.55000000000000004">
      <c r="E1095" s="83"/>
    </row>
    <row r="1096" spans="5:5" x14ac:dyDescent="0.55000000000000004">
      <c r="E1096" s="83"/>
    </row>
    <row r="1097" spans="5:5" x14ac:dyDescent="0.55000000000000004">
      <c r="E1097" s="83"/>
    </row>
    <row r="1098" spans="5:5" x14ac:dyDescent="0.55000000000000004">
      <c r="E1098" s="83"/>
    </row>
    <row r="1099" spans="5:5" x14ac:dyDescent="0.55000000000000004">
      <c r="E1099" s="83"/>
    </row>
    <row r="1100" spans="5:5" x14ac:dyDescent="0.55000000000000004">
      <c r="E1100" s="83"/>
    </row>
    <row r="1101" spans="5:5" x14ac:dyDescent="0.55000000000000004">
      <c r="E1101" s="83"/>
    </row>
    <row r="1102" spans="5:5" x14ac:dyDescent="0.55000000000000004">
      <c r="E1102" s="83"/>
    </row>
    <row r="1103" spans="5:5" x14ac:dyDescent="0.55000000000000004">
      <c r="E1103" s="83"/>
    </row>
    <row r="1104" spans="5:5" x14ac:dyDescent="0.55000000000000004">
      <c r="E1104" s="83"/>
    </row>
    <row r="1105" spans="5:5" x14ac:dyDescent="0.55000000000000004">
      <c r="E1105" s="83"/>
    </row>
    <row r="1106" spans="5:5" x14ac:dyDescent="0.55000000000000004">
      <c r="E1106" s="83"/>
    </row>
    <row r="1107" spans="5:5" x14ac:dyDescent="0.55000000000000004">
      <c r="E1107" s="83"/>
    </row>
    <row r="1108" spans="5:5" x14ac:dyDescent="0.55000000000000004">
      <c r="E1108" s="83"/>
    </row>
    <row r="1109" spans="5:5" x14ac:dyDescent="0.55000000000000004">
      <c r="E1109" s="83"/>
    </row>
    <row r="1110" spans="5:5" x14ac:dyDescent="0.55000000000000004">
      <c r="E1110" s="83"/>
    </row>
    <row r="1111" spans="5:5" x14ac:dyDescent="0.55000000000000004">
      <c r="E1111" s="83"/>
    </row>
    <row r="1112" spans="5:5" x14ac:dyDescent="0.55000000000000004">
      <c r="E1112" s="83"/>
    </row>
    <row r="1113" spans="5:5" x14ac:dyDescent="0.55000000000000004">
      <c r="E1113" s="83"/>
    </row>
    <row r="1114" spans="5:5" x14ac:dyDescent="0.55000000000000004">
      <c r="E1114" s="83"/>
    </row>
    <row r="1115" spans="5:5" x14ac:dyDescent="0.55000000000000004">
      <c r="E1115" s="83"/>
    </row>
    <row r="1116" spans="5:5" x14ac:dyDescent="0.55000000000000004">
      <c r="E1116" s="83"/>
    </row>
    <row r="1117" spans="5:5" x14ac:dyDescent="0.55000000000000004">
      <c r="E1117" s="83"/>
    </row>
    <row r="1118" spans="5:5" x14ac:dyDescent="0.55000000000000004">
      <c r="E1118" s="83"/>
    </row>
    <row r="1119" spans="5:5" x14ac:dyDescent="0.55000000000000004">
      <c r="E1119" s="83"/>
    </row>
    <row r="1120" spans="5:5" x14ac:dyDescent="0.55000000000000004">
      <c r="E1120" s="83"/>
    </row>
    <row r="1121" spans="5:5" x14ac:dyDescent="0.55000000000000004">
      <c r="E1121" s="83"/>
    </row>
    <row r="1122" spans="5:5" x14ac:dyDescent="0.55000000000000004">
      <c r="E1122" s="83"/>
    </row>
    <row r="1123" spans="5:5" x14ac:dyDescent="0.55000000000000004">
      <c r="E1123" s="83"/>
    </row>
    <row r="1124" spans="5:5" x14ac:dyDescent="0.55000000000000004">
      <c r="E1124" s="83"/>
    </row>
    <row r="1125" spans="5:5" x14ac:dyDescent="0.55000000000000004">
      <c r="E1125" s="83"/>
    </row>
    <row r="1126" spans="5:5" x14ac:dyDescent="0.55000000000000004">
      <c r="E1126" s="83"/>
    </row>
    <row r="1127" spans="5:5" x14ac:dyDescent="0.55000000000000004">
      <c r="E1127" s="83"/>
    </row>
    <row r="1128" spans="5:5" x14ac:dyDescent="0.55000000000000004">
      <c r="E1128" s="83"/>
    </row>
    <row r="1129" spans="5:5" x14ac:dyDescent="0.55000000000000004">
      <c r="E1129" s="83"/>
    </row>
    <row r="1130" spans="5:5" x14ac:dyDescent="0.55000000000000004">
      <c r="E1130" s="83"/>
    </row>
    <row r="1131" spans="5:5" x14ac:dyDescent="0.55000000000000004">
      <c r="E1131" s="83"/>
    </row>
    <row r="1132" spans="5:5" x14ac:dyDescent="0.55000000000000004">
      <c r="E1132" s="83"/>
    </row>
    <row r="1133" spans="5:5" x14ac:dyDescent="0.55000000000000004">
      <c r="E1133" s="83"/>
    </row>
    <row r="1134" spans="5:5" x14ac:dyDescent="0.55000000000000004">
      <c r="E1134" s="83"/>
    </row>
    <row r="1135" spans="5:5" x14ac:dyDescent="0.55000000000000004">
      <c r="E1135" s="83"/>
    </row>
    <row r="1136" spans="5:5" x14ac:dyDescent="0.55000000000000004">
      <c r="E1136" s="83"/>
    </row>
    <row r="1137" spans="5:5" x14ac:dyDescent="0.55000000000000004">
      <c r="E1137" s="83"/>
    </row>
    <row r="1138" spans="5:5" x14ac:dyDescent="0.55000000000000004">
      <c r="E1138" s="83"/>
    </row>
    <row r="1139" spans="5:5" x14ac:dyDescent="0.55000000000000004">
      <c r="E1139" s="83"/>
    </row>
    <row r="1140" spans="5:5" x14ac:dyDescent="0.55000000000000004">
      <c r="E1140" s="83"/>
    </row>
    <row r="1141" spans="5:5" x14ac:dyDescent="0.55000000000000004">
      <c r="E1141" s="83"/>
    </row>
    <row r="1142" spans="5:5" x14ac:dyDescent="0.55000000000000004">
      <c r="E1142" s="83"/>
    </row>
    <row r="1143" spans="5:5" x14ac:dyDescent="0.55000000000000004">
      <c r="E1143" s="83"/>
    </row>
    <row r="1144" spans="5:5" x14ac:dyDescent="0.55000000000000004">
      <c r="E1144" s="83"/>
    </row>
    <row r="1145" spans="5:5" x14ac:dyDescent="0.55000000000000004">
      <c r="E1145" s="83"/>
    </row>
    <row r="1146" spans="5:5" x14ac:dyDescent="0.55000000000000004">
      <c r="E1146" s="83"/>
    </row>
    <row r="1147" spans="5:5" x14ac:dyDescent="0.55000000000000004">
      <c r="E1147" s="83"/>
    </row>
    <row r="1148" spans="5:5" x14ac:dyDescent="0.55000000000000004">
      <c r="E1148" s="83"/>
    </row>
    <row r="1149" spans="5:5" x14ac:dyDescent="0.55000000000000004">
      <c r="E1149" s="83"/>
    </row>
    <row r="1150" spans="5:5" x14ac:dyDescent="0.55000000000000004">
      <c r="E1150" s="83"/>
    </row>
    <row r="1151" spans="5:5" x14ac:dyDescent="0.55000000000000004">
      <c r="E1151" s="83"/>
    </row>
    <row r="1152" spans="5:5" x14ac:dyDescent="0.55000000000000004">
      <c r="E1152" s="83"/>
    </row>
    <row r="1153" spans="5:5" x14ac:dyDescent="0.55000000000000004">
      <c r="E1153" s="83"/>
    </row>
    <row r="1154" spans="5:5" x14ac:dyDescent="0.55000000000000004">
      <c r="E1154" s="83"/>
    </row>
    <row r="1155" spans="5:5" x14ac:dyDescent="0.55000000000000004">
      <c r="E1155" s="83"/>
    </row>
    <row r="1156" spans="5:5" x14ac:dyDescent="0.55000000000000004">
      <c r="E1156" s="83"/>
    </row>
    <row r="1157" spans="5:5" x14ac:dyDescent="0.55000000000000004">
      <c r="E1157" s="83"/>
    </row>
    <row r="1158" spans="5:5" x14ac:dyDescent="0.55000000000000004">
      <c r="E1158" s="83"/>
    </row>
    <row r="1159" spans="5:5" x14ac:dyDescent="0.55000000000000004">
      <c r="E1159" s="83"/>
    </row>
    <row r="1160" spans="5:5" x14ac:dyDescent="0.55000000000000004">
      <c r="E1160" s="83"/>
    </row>
    <row r="1161" spans="5:5" x14ac:dyDescent="0.55000000000000004">
      <c r="E1161" s="83"/>
    </row>
    <row r="1162" spans="5:5" x14ac:dyDescent="0.55000000000000004">
      <c r="E1162" s="83"/>
    </row>
    <row r="1163" spans="5:5" x14ac:dyDescent="0.55000000000000004">
      <c r="E1163" s="83"/>
    </row>
    <row r="1164" spans="5:5" x14ac:dyDescent="0.55000000000000004">
      <c r="E1164" s="83"/>
    </row>
    <row r="1165" spans="5:5" x14ac:dyDescent="0.55000000000000004">
      <c r="E1165" s="83"/>
    </row>
    <row r="1166" spans="5:5" x14ac:dyDescent="0.55000000000000004">
      <c r="E1166" s="83"/>
    </row>
    <row r="1167" spans="5:5" x14ac:dyDescent="0.55000000000000004">
      <c r="E1167" s="83"/>
    </row>
    <row r="1168" spans="5:5" x14ac:dyDescent="0.55000000000000004">
      <c r="E1168" s="83"/>
    </row>
    <row r="1169" spans="5:5" x14ac:dyDescent="0.55000000000000004">
      <c r="E1169" s="83"/>
    </row>
    <row r="1170" spans="5:5" x14ac:dyDescent="0.55000000000000004">
      <c r="E1170" s="83"/>
    </row>
    <row r="1171" spans="5:5" x14ac:dyDescent="0.55000000000000004">
      <c r="E1171" s="83"/>
    </row>
    <row r="1172" spans="5:5" x14ac:dyDescent="0.55000000000000004">
      <c r="E1172" s="83"/>
    </row>
    <row r="1173" spans="5:5" x14ac:dyDescent="0.55000000000000004">
      <c r="E1173" s="83"/>
    </row>
    <row r="1174" spans="5:5" x14ac:dyDescent="0.55000000000000004">
      <c r="E1174" s="83"/>
    </row>
    <row r="1175" spans="5:5" x14ac:dyDescent="0.55000000000000004">
      <c r="E1175" s="83"/>
    </row>
    <row r="1176" spans="5:5" x14ac:dyDescent="0.55000000000000004">
      <c r="E1176" s="83"/>
    </row>
    <row r="1177" spans="5:5" x14ac:dyDescent="0.55000000000000004">
      <c r="E1177" s="83"/>
    </row>
    <row r="1178" spans="5:5" x14ac:dyDescent="0.55000000000000004">
      <c r="E1178" s="83"/>
    </row>
    <row r="1179" spans="5:5" x14ac:dyDescent="0.55000000000000004">
      <c r="E1179" s="83"/>
    </row>
    <row r="1180" spans="5:5" x14ac:dyDescent="0.55000000000000004">
      <c r="E1180" s="83"/>
    </row>
    <row r="1181" spans="5:5" x14ac:dyDescent="0.55000000000000004">
      <c r="E1181" s="83"/>
    </row>
    <row r="1182" spans="5:5" x14ac:dyDescent="0.55000000000000004">
      <c r="E1182" s="83"/>
    </row>
    <row r="1183" spans="5:5" x14ac:dyDescent="0.55000000000000004">
      <c r="E1183" s="83"/>
    </row>
    <row r="1184" spans="5:5" x14ac:dyDescent="0.55000000000000004">
      <c r="E1184" s="83"/>
    </row>
    <row r="1185" spans="5:5" x14ac:dyDescent="0.55000000000000004">
      <c r="E1185" s="83"/>
    </row>
    <row r="1186" spans="5:5" x14ac:dyDescent="0.55000000000000004">
      <c r="E1186" s="83"/>
    </row>
    <row r="1187" spans="5:5" x14ac:dyDescent="0.55000000000000004">
      <c r="E1187" s="83"/>
    </row>
    <row r="1188" spans="5:5" x14ac:dyDescent="0.55000000000000004">
      <c r="E1188" s="83"/>
    </row>
    <row r="1189" spans="5:5" x14ac:dyDescent="0.55000000000000004">
      <c r="E1189" s="83"/>
    </row>
    <row r="1190" spans="5:5" x14ac:dyDescent="0.55000000000000004">
      <c r="E1190" s="83"/>
    </row>
    <row r="1191" spans="5:5" x14ac:dyDescent="0.55000000000000004">
      <c r="E1191" s="83"/>
    </row>
    <row r="1192" spans="5:5" x14ac:dyDescent="0.55000000000000004">
      <c r="E1192" s="83"/>
    </row>
    <row r="1193" spans="5:5" x14ac:dyDescent="0.55000000000000004">
      <c r="E1193" s="83"/>
    </row>
    <row r="1194" spans="5:5" x14ac:dyDescent="0.55000000000000004">
      <c r="E1194" s="83"/>
    </row>
    <row r="1195" spans="5:5" x14ac:dyDescent="0.55000000000000004">
      <c r="E1195" s="83"/>
    </row>
    <row r="1196" spans="5:5" x14ac:dyDescent="0.55000000000000004">
      <c r="E1196" s="83"/>
    </row>
    <row r="1197" spans="5:5" x14ac:dyDescent="0.55000000000000004">
      <c r="E1197" s="83"/>
    </row>
    <row r="1198" spans="5:5" x14ac:dyDescent="0.55000000000000004">
      <c r="E1198" s="83"/>
    </row>
    <row r="1199" spans="5:5" x14ac:dyDescent="0.55000000000000004">
      <c r="E1199" s="83"/>
    </row>
    <row r="1200" spans="5:5" x14ac:dyDescent="0.55000000000000004">
      <c r="E1200" s="83"/>
    </row>
    <row r="1201" spans="5:5" x14ac:dyDescent="0.55000000000000004">
      <c r="E1201" s="83"/>
    </row>
    <row r="1202" spans="5:5" x14ac:dyDescent="0.55000000000000004">
      <c r="E1202" s="83"/>
    </row>
    <row r="1203" spans="5:5" x14ac:dyDescent="0.55000000000000004">
      <c r="E1203" s="83"/>
    </row>
    <row r="1204" spans="5:5" x14ac:dyDescent="0.55000000000000004">
      <c r="E1204" s="83"/>
    </row>
    <row r="1205" spans="5:5" x14ac:dyDescent="0.55000000000000004">
      <c r="E1205" s="83"/>
    </row>
    <row r="1206" spans="5:5" x14ac:dyDescent="0.55000000000000004">
      <c r="E1206" s="83"/>
    </row>
    <row r="1207" spans="5:5" x14ac:dyDescent="0.55000000000000004">
      <c r="E1207" s="83"/>
    </row>
    <row r="1208" spans="5:5" x14ac:dyDescent="0.55000000000000004">
      <c r="E1208" s="83"/>
    </row>
    <row r="1209" spans="5:5" x14ac:dyDescent="0.55000000000000004">
      <c r="E1209" s="83"/>
    </row>
    <row r="1210" spans="5:5" x14ac:dyDescent="0.55000000000000004">
      <c r="E1210" s="83"/>
    </row>
    <row r="1211" spans="5:5" x14ac:dyDescent="0.55000000000000004">
      <c r="E1211" s="83"/>
    </row>
    <row r="1212" spans="5:5" x14ac:dyDescent="0.55000000000000004">
      <c r="E1212" s="83"/>
    </row>
    <row r="1213" spans="5:5" x14ac:dyDescent="0.55000000000000004">
      <c r="E1213" s="83"/>
    </row>
    <row r="1214" spans="5:5" x14ac:dyDescent="0.55000000000000004">
      <c r="E1214" s="83"/>
    </row>
    <row r="1215" spans="5:5" x14ac:dyDescent="0.55000000000000004">
      <c r="E1215" s="83"/>
    </row>
    <row r="1216" spans="5:5" x14ac:dyDescent="0.55000000000000004">
      <c r="E1216" s="83"/>
    </row>
    <row r="1217" spans="5:5" x14ac:dyDescent="0.55000000000000004">
      <c r="E1217" s="83"/>
    </row>
    <row r="1218" spans="5:5" x14ac:dyDescent="0.55000000000000004">
      <c r="E1218" s="83"/>
    </row>
    <row r="1219" spans="5:5" x14ac:dyDescent="0.55000000000000004">
      <c r="E1219" s="83"/>
    </row>
    <row r="1220" spans="5:5" x14ac:dyDescent="0.55000000000000004">
      <c r="E1220" s="83"/>
    </row>
    <row r="1221" spans="5:5" x14ac:dyDescent="0.55000000000000004">
      <c r="E1221" s="83"/>
    </row>
    <row r="1222" spans="5:5" x14ac:dyDescent="0.55000000000000004">
      <c r="E1222" s="83"/>
    </row>
    <row r="1223" spans="5:5" x14ac:dyDescent="0.55000000000000004">
      <c r="E1223" s="83"/>
    </row>
    <row r="1224" spans="5:5" x14ac:dyDescent="0.55000000000000004">
      <c r="E1224" s="83"/>
    </row>
    <row r="1225" spans="5:5" x14ac:dyDescent="0.55000000000000004">
      <c r="E1225" s="83"/>
    </row>
    <row r="1226" spans="5:5" x14ac:dyDescent="0.55000000000000004">
      <c r="E1226" s="83"/>
    </row>
    <row r="1227" spans="5:5" x14ac:dyDescent="0.55000000000000004">
      <c r="E1227" s="83"/>
    </row>
    <row r="1228" spans="5:5" x14ac:dyDescent="0.55000000000000004">
      <c r="E1228" s="83"/>
    </row>
    <row r="1229" spans="5:5" x14ac:dyDescent="0.55000000000000004">
      <c r="E1229" s="83"/>
    </row>
    <row r="1230" spans="5:5" x14ac:dyDescent="0.55000000000000004">
      <c r="E1230" s="83"/>
    </row>
    <row r="1231" spans="5:5" x14ac:dyDescent="0.55000000000000004">
      <c r="E1231" s="83"/>
    </row>
    <row r="1232" spans="5:5" x14ac:dyDescent="0.55000000000000004">
      <c r="E1232" s="83"/>
    </row>
    <row r="1233" spans="5:5" x14ac:dyDescent="0.55000000000000004">
      <c r="E1233" s="83"/>
    </row>
    <row r="1234" spans="5:5" x14ac:dyDescent="0.55000000000000004">
      <c r="E1234" s="83"/>
    </row>
    <row r="1235" spans="5:5" x14ac:dyDescent="0.55000000000000004">
      <c r="E1235" s="83"/>
    </row>
    <row r="1236" spans="5:5" x14ac:dyDescent="0.55000000000000004">
      <c r="E1236" s="83"/>
    </row>
    <row r="1237" spans="5:5" x14ac:dyDescent="0.55000000000000004">
      <c r="E1237" s="83"/>
    </row>
    <row r="1238" spans="5:5" x14ac:dyDescent="0.55000000000000004">
      <c r="E1238" s="83"/>
    </row>
    <row r="1239" spans="5:5" x14ac:dyDescent="0.55000000000000004">
      <c r="E1239" s="83"/>
    </row>
    <row r="1240" spans="5:5" x14ac:dyDescent="0.55000000000000004">
      <c r="E1240" s="83"/>
    </row>
    <row r="1241" spans="5:5" x14ac:dyDescent="0.55000000000000004">
      <c r="E1241" s="83"/>
    </row>
    <row r="1242" spans="5:5" x14ac:dyDescent="0.55000000000000004">
      <c r="E1242" s="83"/>
    </row>
    <row r="1243" spans="5:5" x14ac:dyDescent="0.55000000000000004">
      <c r="E1243" s="83"/>
    </row>
    <row r="1244" spans="5:5" x14ac:dyDescent="0.55000000000000004">
      <c r="E1244" s="83"/>
    </row>
    <row r="1245" spans="5:5" x14ac:dyDescent="0.55000000000000004">
      <c r="E1245" s="83"/>
    </row>
    <row r="1246" spans="5:5" x14ac:dyDescent="0.55000000000000004">
      <c r="E1246" s="83"/>
    </row>
    <row r="1247" spans="5:5" x14ac:dyDescent="0.55000000000000004">
      <c r="E1247" s="83"/>
    </row>
    <row r="1248" spans="5:5" x14ac:dyDescent="0.55000000000000004">
      <c r="E1248" s="83"/>
    </row>
    <row r="1249" spans="5:5" x14ac:dyDescent="0.55000000000000004">
      <c r="E1249" s="83"/>
    </row>
    <row r="1250" spans="5:5" x14ac:dyDescent="0.55000000000000004">
      <c r="E1250" s="83"/>
    </row>
    <row r="1251" spans="5:5" x14ac:dyDescent="0.55000000000000004">
      <c r="E1251" s="83"/>
    </row>
    <row r="1252" spans="5:5" x14ac:dyDescent="0.55000000000000004">
      <c r="E1252" s="83"/>
    </row>
    <row r="1253" spans="5:5" x14ac:dyDescent="0.55000000000000004">
      <c r="E1253" s="83"/>
    </row>
    <row r="1254" spans="5:5" x14ac:dyDescent="0.55000000000000004">
      <c r="E1254" s="83"/>
    </row>
    <row r="1255" spans="5:5" x14ac:dyDescent="0.55000000000000004">
      <c r="E1255" s="83"/>
    </row>
    <row r="1256" spans="5:5" x14ac:dyDescent="0.55000000000000004">
      <c r="E1256" s="83"/>
    </row>
    <row r="1257" spans="5:5" x14ac:dyDescent="0.55000000000000004">
      <c r="E1257" s="83"/>
    </row>
    <row r="1258" spans="5:5" x14ac:dyDescent="0.55000000000000004">
      <c r="E1258" s="83"/>
    </row>
    <row r="1259" spans="5:5" x14ac:dyDescent="0.55000000000000004">
      <c r="E1259" s="83"/>
    </row>
    <row r="1260" spans="5:5" x14ac:dyDescent="0.55000000000000004">
      <c r="E1260" s="83"/>
    </row>
    <row r="1261" spans="5:5" x14ac:dyDescent="0.55000000000000004">
      <c r="E1261" s="83"/>
    </row>
    <row r="1262" spans="5:5" x14ac:dyDescent="0.55000000000000004">
      <c r="E1262" s="83"/>
    </row>
    <row r="1263" spans="5:5" x14ac:dyDescent="0.55000000000000004">
      <c r="E1263" s="83"/>
    </row>
    <row r="1264" spans="5:5" x14ac:dyDescent="0.55000000000000004">
      <c r="E1264" s="83"/>
    </row>
    <row r="1265" spans="5:5" x14ac:dyDescent="0.55000000000000004">
      <c r="E1265" s="83"/>
    </row>
    <row r="1266" spans="5:5" x14ac:dyDescent="0.55000000000000004">
      <c r="E1266" s="83"/>
    </row>
    <row r="1267" spans="5:5" x14ac:dyDescent="0.55000000000000004">
      <c r="E1267" s="83"/>
    </row>
    <row r="1268" spans="5:5" x14ac:dyDescent="0.55000000000000004">
      <c r="E1268" s="83"/>
    </row>
    <row r="1269" spans="5:5" x14ac:dyDescent="0.55000000000000004">
      <c r="E1269" s="83"/>
    </row>
    <row r="1270" spans="5:5" x14ac:dyDescent="0.55000000000000004">
      <c r="E1270" s="83"/>
    </row>
    <row r="1271" spans="5:5" x14ac:dyDescent="0.55000000000000004">
      <c r="E1271" s="83"/>
    </row>
    <row r="1272" spans="5:5" x14ac:dyDescent="0.55000000000000004">
      <c r="E1272" s="83"/>
    </row>
    <row r="1273" spans="5:5" x14ac:dyDescent="0.55000000000000004">
      <c r="E1273" s="83"/>
    </row>
    <row r="1274" spans="5:5" x14ac:dyDescent="0.55000000000000004">
      <c r="E1274" s="83"/>
    </row>
    <row r="1275" spans="5:5" x14ac:dyDescent="0.55000000000000004">
      <c r="E1275" s="83"/>
    </row>
    <row r="1276" spans="5:5" x14ac:dyDescent="0.55000000000000004">
      <c r="E1276" s="83"/>
    </row>
    <row r="1277" spans="5:5" x14ac:dyDescent="0.55000000000000004">
      <c r="E1277" s="83"/>
    </row>
    <row r="1278" spans="5:5" x14ac:dyDescent="0.55000000000000004">
      <c r="E1278" s="83"/>
    </row>
    <row r="1279" spans="5:5" x14ac:dyDescent="0.55000000000000004">
      <c r="E1279" s="83"/>
    </row>
    <row r="1280" spans="5:5" x14ac:dyDescent="0.55000000000000004">
      <c r="E1280" s="83"/>
    </row>
    <row r="1281" spans="5:5" x14ac:dyDescent="0.55000000000000004">
      <c r="E1281" s="83"/>
    </row>
    <row r="1282" spans="5:5" x14ac:dyDescent="0.55000000000000004">
      <c r="E1282" s="83"/>
    </row>
    <row r="1283" spans="5:5" x14ac:dyDescent="0.55000000000000004">
      <c r="E1283" s="83"/>
    </row>
    <row r="1284" spans="5:5" x14ac:dyDescent="0.55000000000000004">
      <c r="E1284" s="83"/>
    </row>
    <row r="1285" spans="5:5" x14ac:dyDescent="0.55000000000000004">
      <c r="E1285" s="83"/>
    </row>
    <row r="1286" spans="5:5" x14ac:dyDescent="0.55000000000000004">
      <c r="E1286" s="83"/>
    </row>
    <row r="1287" spans="5:5" x14ac:dyDescent="0.55000000000000004">
      <c r="E1287" s="83"/>
    </row>
    <row r="1288" spans="5:5" x14ac:dyDescent="0.55000000000000004">
      <c r="E1288" s="83"/>
    </row>
    <row r="1289" spans="5:5" x14ac:dyDescent="0.55000000000000004">
      <c r="E1289" s="83"/>
    </row>
    <row r="1290" spans="5:5" x14ac:dyDescent="0.55000000000000004">
      <c r="E1290" s="83"/>
    </row>
    <row r="1291" spans="5:5" x14ac:dyDescent="0.55000000000000004">
      <c r="E1291" s="83"/>
    </row>
    <row r="1292" spans="5:5" x14ac:dyDescent="0.55000000000000004">
      <c r="E1292" s="83"/>
    </row>
    <row r="1293" spans="5:5" x14ac:dyDescent="0.55000000000000004">
      <c r="E1293" s="83"/>
    </row>
    <row r="1294" spans="5:5" x14ac:dyDescent="0.55000000000000004">
      <c r="E1294" s="83"/>
    </row>
    <row r="1295" spans="5:5" x14ac:dyDescent="0.55000000000000004">
      <c r="E1295" s="83"/>
    </row>
    <row r="1296" spans="5:5" x14ac:dyDescent="0.55000000000000004">
      <c r="E1296" s="83"/>
    </row>
    <row r="1297" spans="5:5" x14ac:dyDescent="0.55000000000000004">
      <c r="E1297" s="83"/>
    </row>
    <row r="1298" spans="5:5" x14ac:dyDescent="0.55000000000000004">
      <c r="E1298" s="83"/>
    </row>
    <row r="1299" spans="5:5" x14ac:dyDescent="0.55000000000000004">
      <c r="E1299" s="83"/>
    </row>
    <row r="1300" spans="5:5" x14ac:dyDescent="0.55000000000000004">
      <c r="E1300" s="83"/>
    </row>
    <row r="1301" spans="5:5" x14ac:dyDescent="0.55000000000000004">
      <c r="E1301" s="83"/>
    </row>
    <row r="1302" spans="5:5" x14ac:dyDescent="0.55000000000000004">
      <c r="E1302" s="83"/>
    </row>
    <row r="1303" spans="5:5" x14ac:dyDescent="0.55000000000000004">
      <c r="E1303" s="83"/>
    </row>
    <row r="1304" spans="5:5" x14ac:dyDescent="0.55000000000000004">
      <c r="E1304" s="83"/>
    </row>
    <row r="1305" spans="5:5" x14ac:dyDescent="0.55000000000000004">
      <c r="E1305" s="83"/>
    </row>
    <row r="1306" spans="5:5" x14ac:dyDescent="0.55000000000000004">
      <c r="E1306" s="83"/>
    </row>
    <row r="1307" spans="5:5" x14ac:dyDescent="0.55000000000000004">
      <c r="E1307" s="83"/>
    </row>
    <row r="1308" spans="5:5" x14ac:dyDescent="0.55000000000000004">
      <c r="E1308" s="83"/>
    </row>
    <row r="1309" spans="5:5" x14ac:dyDescent="0.55000000000000004">
      <c r="E1309" s="83"/>
    </row>
    <row r="1310" spans="5:5" x14ac:dyDescent="0.55000000000000004">
      <c r="E1310" s="83"/>
    </row>
    <row r="1311" spans="5:5" x14ac:dyDescent="0.55000000000000004">
      <c r="E1311" s="83"/>
    </row>
    <row r="1312" spans="5:5" x14ac:dyDescent="0.55000000000000004">
      <c r="E1312" s="83"/>
    </row>
    <row r="1313" spans="5:5" x14ac:dyDescent="0.55000000000000004">
      <c r="E1313" s="83"/>
    </row>
    <row r="1314" spans="5:5" x14ac:dyDescent="0.55000000000000004">
      <c r="E1314" s="83"/>
    </row>
    <row r="1315" spans="5:5" x14ac:dyDescent="0.55000000000000004">
      <c r="E1315" s="83"/>
    </row>
    <row r="1316" spans="5:5" x14ac:dyDescent="0.55000000000000004">
      <c r="E1316" s="83"/>
    </row>
    <row r="1317" spans="5:5" x14ac:dyDescent="0.55000000000000004">
      <c r="E1317" s="83"/>
    </row>
    <row r="1318" spans="5:5" x14ac:dyDescent="0.55000000000000004">
      <c r="E1318" s="83"/>
    </row>
    <row r="1319" spans="5:5" x14ac:dyDescent="0.55000000000000004">
      <c r="E1319" s="83"/>
    </row>
    <row r="1320" spans="5:5" x14ac:dyDescent="0.55000000000000004">
      <c r="E1320" s="83"/>
    </row>
    <row r="1321" spans="5:5" x14ac:dyDescent="0.55000000000000004">
      <c r="E1321" s="83"/>
    </row>
    <row r="1322" spans="5:5" x14ac:dyDescent="0.55000000000000004">
      <c r="E1322" s="83"/>
    </row>
    <row r="1323" spans="5:5" x14ac:dyDescent="0.55000000000000004">
      <c r="E1323" s="83"/>
    </row>
    <row r="1324" spans="5:5" x14ac:dyDescent="0.55000000000000004">
      <c r="E1324" s="83"/>
    </row>
    <row r="1325" spans="5:5" x14ac:dyDescent="0.55000000000000004">
      <c r="E1325" s="83"/>
    </row>
    <row r="1326" spans="5:5" x14ac:dyDescent="0.55000000000000004">
      <c r="E1326" s="83"/>
    </row>
    <row r="1327" spans="5:5" x14ac:dyDescent="0.55000000000000004">
      <c r="E1327" s="83"/>
    </row>
    <row r="1328" spans="5:5" x14ac:dyDescent="0.55000000000000004">
      <c r="E1328" s="83"/>
    </row>
    <row r="1329" spans="5:5" x14ac:dyDescent="0.55000000000000004">
      <c r="E1329" s="83"/>
    </row>
    <row r="1330" spans="5:5" x14ac:dyDescent="0.55000000000000004">
      <c r="E1330" s="83"/>
    </row>
    <row r="1331" spans="5:5" x14ac:dyDescent="0.55000000000000004">
      <c r="E1331" s="83"/>
    </row>
    <row r="1332" spans="5:5" x14ac:dyDescent="0.55000000000000004">
      <c r="E1332" s="83"/>
    </row>
    <row r="1333" spans="5:5" x14ac:dyDescent="0.55000000000000004">
      <c r="E1333" s="83"/>
    </row>
    <row r="1334" spans="5:5" x14ac:dyDescent="0.55000000000000004">
      <c r="E1334" s="83"/>
    </row>
    <row r="1335" spans="5:5" x14ac:dyDescent="0.55000000000000004">
      <c r="E1335" s="83"/>
    </row>
    <row r="1336" spans="5:5" x14ac:dyDescent="0.55000000000000004">
      <c r="E1336" s="83"/>
    </row>
    <row r="1337" spans="5:5" x14ac:dyDescent="0.55000000000000004">
      <c r="E1337" s="83"/>
    </row>
    <row r="1338" spans="5:5" x14ac:dyDescent="0.55000000000000004">
      <c r="E1338" s="83"/>
    </row>
    <row r="1339" spans="5:5" x14ac:dyDescent="0.55000000000000004">
      <c r="E1339" s="83"/>
    </row>
    <row r="1340" spans="5:5" x14ac:dyDescent="0.55000000000000004">
      <c r="E1340" s="83"/>
    </row>
    <row r="1341" spans="5:5" x14ac:dyDescent="0.55000000000000004">
      <c r="E1341" s="83"/>
    </row>
    <row r="1342" spans="5:5" x14ac:dyDescent="0.55000000000000004">
      <c r="E1342" s="83"/>
    </row>
    <row r="1343" spans="5:5" x14ac:dyDescent="0.55000000000000004">
      <c r="E1343" s="83"/>
    </row>
    <row r="1344" spans="5:5" x14ac:dyDescent="0.55000000000000004">
      <c r="E1344" s="83"/>
    </row>
    <row r="1345" spans="5:5" x14ac:dyDescent="0.55000000000000004">
      <c r="E1345" s="83"/>
    </row>
    <row r="1346" spans="5:5" x14ac:dyDescent="0.55000000000000004">
      <c r="E1346" s="83"/>
    </row>
    <row r="1347" spans="5:5" x14ac:dyDescent="0.55000000000000004">
      <c r="E1347" s="83"/>
    </row>
    <row r="1348" spans="5:5" x14ac:dyDescent="0.55000000000000004">
      <c r="E1348" s="83"/>
    </row>
    <row r="1349" spans="5:5" x14ac:dyDescent="0.55000000000000004">
      <c r="E1349" s="83"/>
    </row>
    <row r="1350" spans="5:5" x14ac:dyDescent="0.55000000000000004">
      <c r="E1350" s="83"/>
    </row>
    <row r="1351" spans="5:5" x14ac:dyDescent="0.55000000000000004">
      <c r="E1351" s="83"/>
    </row>
    <row r="1352" spans="5:5" x14ac:dyDescent="0.55000000000000004">
      <c r="E1352" s="83"/>
    </row>
    <row r="1353" spans="5:5" x14ac:dyDescent="0.55000000000000004">
      <c r="E1353" s="83"/>
    </row>
    <row r="1354" spans="5:5" x14ac:dyDescent="0.55000000000000004">
      <c r="E1354" s="83"/>
    </row>
    <row r="1355" spans="5:5" x14ac:dyDescent="0.55000000000000004">
      <c r="E1355" s="83"/>
    </row>
    <row r="1356" spans="5:5" x14ac:dyDescent="0.55000000000000004">
      <c r="E1356" s="83"/>
    </row>
    <row r="1357" spans="5:5" x14ac:dyDescent="0.55000000000000004">
      <c r="E1357" s="83"/>
    </row>
    <row r="1358" spans="5:5" x14ac:dyDescent="0.55000000000000004">
      <c r="E1358" s="83"/>
    </row>
    <row r="1359" spans="5:5" x14ac:dyDescent="0.55000000000000004">
      <c r="E1359" s="83"/>
    </row>
    <row r="1360" spans="5:5" x14ac:dyDescent="0.55000000000000004">
      <c r="E1360" s="83"/>
    </row>
    <row r="1361" spans="5:5" x14ac:dyDescent="0.55000000000000004">
      <c r="E1361" s="83"/>
    </row>
    <row r="1362" spans="5:5" x14ac:dyDescent="0.55000000000000004">
      <c r="E1362" s="83"/>
    </row>
    <row r="1363" spans="5:5" x14ac:dyDescent="0.55000000000000004">
      <c r="E1363" s="83"/>
    </row>
    <row r="1364" spans="5:5" x14ac:dyDescent="0.55000000000000004">
      <c r="E1364" s="83"/>
    </row>
    <row r="1365" spans="5:5" x14ac:dyDescent="0.55000000000000004">
      <c r="E1365" s="83"/>
    </row>
    <row r="1366" spans="5:5" x14ac:dyDescent="0.55000000000000004">
      <c r="E1366" s="83"/>
    </row>
    <row r="1367" spans="5:5" x14ac:dyDescent="0.55000000000000004">
      <c r="E1367" s="83"/>
    </row>
    <row r="1368" spans="5:5" x14ac:dyDescent="0.55000000000000004">
      <c r="E1368" s="83"/>
    </row>
    <row r="1369" spans="5:5" x14ac:dyDescent="0.55000000000000004">
      <c r="E1369" s="83"/>
    </row>
    <row r="1370" spans="5:5" x14ac:dyDescent="0.55000000000000004">
      <c r="E1370" s="83"/>
    </row>
    <row r="1371" spans="5:5" x14ac:dyDescent="0.55000000000000004">
      <c r="E1371" s="83"/>
    </row>
    <row r="1372" spans="5:5" x14ac:dyDescent="0.55000000000000004">
      <c r="E1372" s="83"/>
    </row>
    <row r="1373" spans="5:5" x14ac:dyDescent="0.55000000000000004">
      <c r="E1373" s="83"/>
    </row>
    <row r="1374" spans="5:5" x14ac:dyDescent="0.55000000000000004">
      <c r="E1374" s="83"/>
    </row>
    <row r="1375" spans="5:5" x14ac:dyDescent="0.55000000000000004">
      <c r="E1375" s="83"/>
    </row>
    <row r="1376" spans="5:5" x14ac:dyDescent="0.55000000000000004">
      <c r="E1376" s="83"/>
    </row>
    <row r="1377" spans="5:5" x14ac:dyDescent="0.55000000000000004">
      <c r="E1377" s="83"/>
    </row>
    <row r="1378" spans="5:5" x14ac:dyDescent="0.55000000000000004">
      <c r="E1378" s="83"/>
    </row>
    <row r="1379" spans="5:5" x14ac:dyDescent="0.55000000000000004">
      <c r="E1379" s="83"/>
    </row>
    <row r="1380" spans="5:5" x14ac:dyDescent="0.55000000000000004">
      <c r="E1380" s="83"/>
    </row>
    <row r="1381" spans="5:5" x14ac:dyDescent="0.55000000000000004">
      <c r="E1381" s="83"/>
    </row>
    <row r="1382" spans="5:5" x14ac:dyDescent="0.55000000000000004">
      <c r="E1382" s="83"/>
    </row>
    <row r="1383" spans="5:5" x14ac:dyDescent="0.55000000000000004">
      <c r="E1383" s="83"/>
    </row>
    <row r="1384" spans="5:5" x14ac:dyDescent="0.55000000000000004">
      <c r="E1384" s="83"/>
    </row>
    <row r="1385" spans="5:5" x14ac:dyDescent="0.55000000000000004">
      <c r="E1385" s="83"/>
    </row>
    <row r="1386" spans="5:5" x14ac:dyDescent="0.55000000000000004">
      <c r="E1386" s="83"/>
    </row>
    <row r="1387" spans="5:5" x14ac:dyDescent="0.55000000000000004">
      <c r="E1387" s="83"/>
    </row>
    <row r="1388" spans="5:5" x14ac:dyDescent="0.55000000000000004">
      <c r="E1388" s="83"/>
    </row>
    <row r="1389" spans="5:5" x14ac:dyDescent="0.55000000000000004">
      <c r="E1389" s="83"/>
    </row>
    <row r="1390" spans="5:5" x14ac:dyDescent="0.55000000000000004">
      <c r="E1390" s="83"/>
    </row>
    <row r="1391" spans="5:5" x14ac:dyDescent="0.55000000000000004">
      <c r="E1391" s="83"/>
    </row>
    <row r="1392" spans="5:5" x14ac:dyDescent="0.55000000000000004">
      <c r="E1392" s="83"/>
    </row>
    <row r="1393" spans="5:5" x14ac:dyDescent="0.55000000000000004">
      <c r="E1393" s="83"/>
    </row>
    <row r="1394" spans="5:5" x14ac:dyDescent="0.55000000000000004">
      <c r="E1394" s="83"/>
    </row>
    <row r="1395" spans="5:5" x14ac:dyDescent="0.55000000000000004">
      <c r="E1395" s="83"/>
    </row>
    <row r="1396" spans="5:5" x14ac:dyDescent="0.55000000000000004">
      <c r="E1396" s="83"/>
    </row>
    <row r="1397" spans="5:5" x14ac:dyDescent="0.55000000000000004">
      <c r="E1397" s="83"/>
    </row>
    <row r="1398" spans="5:5" x14ac:dyDescent="0.55000000000000004">
      <c r="E1398" s="83"/>
    </row>
    <row r="1399" spans="5:5" x14ac:dyDescent="0.55000000000000004">
      <c r="E1399" s="83"/>
    </row>
    <row r="1400" spans="5:5" x14ac:dyDescent="0.55000000000000004">
      <c r="E1400" s="83"/>
    </row>
    <row r="1401" spans="5:5" x14ac:dyDescent="0.55000000000000004">
      <c r="E1401" s="83"/>
    </row>
    <row r="1402" spans="5:5" x14ac:dyDescent="0.55000000000000004">
      <c r="E1402" s="83"/>
    </row>
    <row r="1403" spans="5:5" x14ac:dyDescent="0.55000000000000004">
      <c r="E1403" s="83"/>
    </row>
    <row r="1404" spans="5:5" x14ac:dyDescent="0.55000000000000004">
      <c r="E1404" s="83"/>
    </row>
    <row r="1405" spans="5:5" x14ac:dyDescent="0.55000000000000004">
      <c r="E1405" s="83"/>
    </row>
    <row r="1406" spans="5:5" x14ac:dyDescent="0.55000000000000004">
      <c r="E1406" s="83"/>
    </row>
    <row r="1407" spans="5:5" x14ac:dyDescent="0.55000000000000004">
      <c r="E1407" s="83"/>
    </row>
    <row r="1408" spans="5:5" x14ac:dyDescent="0.55000000000000004">
      <c r="E1408" s="83"/>
    </row>
    <row r="1409" spans="5:5" x14ac:dyDescent="0.55000000000000004">
      <c r="E1409" s="83"/>
    </row>
    <row r="1410" spans="5:5" x14ac:dyDescent="0.55000000000000004">
      <c r="E1410" s="83"/>
    </row>
    <row r="1411" spans="5:5" x14ac:dyDescent="0.55000000000000004">
      <c r="E1411" s="83"/>
    </row>
    <row r="1412" spans="5:5" x14ac:dyDescent="0.55000000000000004">
      <c r="E1412" s="83"/>
    </row>
    <row r="1413" spans="5:5" x14ac:dyDescent="0.55000000000000004">
      <c r="E1413" s="83"/>
    </row>
    <row r="1414" spans="5:5" x14ac:dyDescent="0.55000000000000004">
      <c r="E1414" s="83"/>
    </row>
    <row r="1415" spans="5:5" x14ac:dyDescent="0.55000000000000004">
      <c r="E1415" s="83"/>
    </row>
    <row r="1416" spans="5:5" x14ac:dyDescent="0.55000000000000004">
      <c r="E1416" s="83"/>
    </row>
    <row r="1417" spans="5:5" x14ac:dyDescent="0.55000000000000004">
      <c r="E1417" s="83"/>
    </row>
    <row r="1418" spans="5:5" x14ac:dyDescent="0.55000000000000004">
      <c r="E1418" s="83"/>
    </row>
    <row r="1419" spans="5:5" x14ac:dyDescent="0.55000000000000004">
      <c r="E1419" s="83"/>
    </row>
    <row r="1420" spans="5:5" x14ac:dyDescent="0.55000000000000004">
      <c r="E1420" s="83"/>
    </row>
    <row r="1421" spans="5:5" x14ac:dyDescent="0.55000000000000004">
      <c r="E1421" s="83"/>
    </row>
    <row r="1422" spans="5:5" x14ac:dyDescent="0.55000000000000004">
      <c r="E1422" s="83"/>
    </row>
    <row r="1423" spans="5:5" x14ac:dyDescent="0.55000000000000004">
      <c r="E1423" s="83"/>
    </row>
    <row r="1424" spans="5:5" x14ac:dyDescent="0.55000000000000004">
      <c r="E1424" s="83"/>
    </row>
    <row r="1425" spans="5:5" x14ac:dyDescent="0.55000000000000004">
      <c r="E1425" s="83"/>
    </row>
    <row r="1426" spans="5:5" x14ac:dyDescent="0.55000000000000004">
      <c r="E1426" s="83"/>
    </row>
    <row r="1427" spans="5:5" x14ac:dyDescent="0.55000000000000004">
      <c r="E1427" s="83"/>
    </row>
    <row r="1428" spans="5:5" x14ac:dyDescent="0.55000000000000004">
      <c r="E1428" s="83"/>
    </row>
    <row r="1429" spans="5:5" x14ac:dyDescent="0.55000000000000004">
      <c r="E1429" s="83"/>
    </row>
    <row r="1430" spans="5:5" x14ac:dyDescent="0.55000000000000004">
      <c r="E1430" s="83"/>
    </row>
    <row r="1431" spans="5:5" x14ac:dyDescent="0.55000000000000004">
      <c r="E1431" s="83"/>
    </row>
    <row r="1432" spans="5:5" x14ac:dyDescent="0.55000000000000004">
      <c r="E1432" s="83"/>
    </row>
    <row r="1433" spans="5:5" x14ac:dyDescent="0.55000000000000004">
      <c r="E1433" s="83"/>
    </row>
    <row r="1434" spans="5:5" x14ac:dyDescent="0.55000000000000004">
      <c r="E1434" s="83"/>
    </row>
    <row r="1435" spans="5:5" x14ac:dyDescent="0.55000000000000004">
      <c r="E1435" s="83"/>
    </row>
    <row r="1436" spans="5:5" x14ac:dyDescent="0.55000000000000004">
      <c r="E1436" s="83"/>
    </row>
    <row r="1437" spans="5:5" x14ac:dyDescent="0.55000000000000004">
      <c r="E1437" s="83"/>
    </row>
    <row r="1438" spans="5:5" x14ac:dyDescent="0.55000000000000004">
      <c r="E1438" s="83"/>
    </row>
    <row r="1439" spans="5:5" x14ac:dyDescent="0.55000000000000004">
      <c r="E1439" s="83"/>
    </row>
    <row r="1440" spans="5:5" x14ac:dyDescent="0.55000000000000004">
      <c r="E1440" s="83"/>
    </row>
    <row r="1441" spans="5:5" x14ac:dyDescent="0.55000000000000004">
      <c r="E1441" s="83"/>
    </row>
    <row r="1442" spans="5:5" x14ac:dyDescent="0.55000000000000004">
      <c r="E1442" s="83"/>
    </row>
    <row r="1443" spans="5:5" x14ac:dyDescent="0.55000000000000004">
      <c r="E1443" s="83"/>
    </row>
    <row r="1444" spans="5:5" x14ac:dyDescent="0.55000000000000004">
      <c r="E1444" s="83"/>
    </row>
    <row r="1445" spans="5:5" x14ac:dyDescent="0.55000000000000004">
      <c r="E1445" s="83"/>
    </row>
    <row r="1446" spans="5:5" x14ac:dyDescent="0.55000000000000004">
      <c r="E1446" s="83"/>
    </row>
    <row r="1447" spans="5:5" x14ac:dyDescent="0.55000000000000004">
      <c r="E1447" s="83"/>
    </row>
    <row r="1448" spans="5:5" x14ac:dyDescent="0.55000000000000004">
      <c r="E1448" s="83"/>
    </row>
    <row r="1449" spans="5:5" x14ac:dyDescent="0.55000000000000004">
      <c r="E1449" s="83"/>
    </row>
    <row r="1450" spans="5:5" x14ac:dyDescent="0.55000000000000004">
      <c r="E1450" s="83"/>
    </row>
    <row r="1451" spans="5:5" x14ac:dyDescent="0.55000000000000004">
      <c r="E1451" s="83"/>
    </row>
    <row r="1452" spans="5:5" x14ac:dyDescent="0.55000000000000004">
      <c r="E1452" s="83"/>
    </row>
    <row r="1453" spans="5:5" x14ac:dyDescent="0.55000000000000004">
      <c r="E1453" s="83"/>
    </row>
    <row r="1454" spans="5:5" x14ac:dyDescent="0.55000000000000004">
      <c r="E1454" s="83"/>
    </row>
    <row r="1455" spans="5:5" x14ac:dyDescent="0.55000000000000004">
      <c r="E1455" s="83"/>
    </row>
    <row r="1456" spans="5:5" x14ac:dyDescent="0.55000000000000004">
      <c r="E1456" s="83"/>
    </row>
    <row r="1457" spans="5:5" x14ac:dyDescent="0.55000000000000004">
      <c r="E1457" s="83"/>
    </row>
    <row r="1458" spans="5:5" x14ac:dyDescent="0.55000000000000004">
      <c r="E1458" s="83"/>
    </row>
    <row r="1459" spans="5:5" x14ac:dyDescent="0.55000000000000004">
      <c r="E1459" s="83"/>
    </row>
    <row r="1460" spans="5:5" x14ac:dyDescent="0.55000000000000004">
      <c r="E1460" s="83"/>
    </row>
    <row r="1461" spans="5:5" x14ac:dyDescent="0.55000000000000004">
      <c r="E1461" s="83"/>
    </row>
    <row r="1462" spans="5:5" x14ac:dyDescent="0.55000000000000004">
      <c r="E1462" s="83"/>
    </row>
    <row r="1463" spans="5:5" x14ac:dyDescent="0.55000000000000004">
      <c r="E1463" s="83"/>
    </row>
    <row r="1464" spans="5:5" x14ac:dyDescent="0.55000000000000004">
      <c r="E1464" s="83"/>
    </row>
    <row r="1465" spans="5:5" x14ac:dyDescent="0.55000000000000004">
      <c r="E1465" s="83"/>
    </row>
    <row r="1466" spans="5:5" x14ac:dyDescent="0.55000000000000004">
      <c r="E1466" s="83"/>
    </row>
    <row r="1467" spans="5:5" x14ac:dyDescent="0.55000000000000004">
      <c r="E1467" s="83"/>
    </row>
    <row r="1468" spans="5:5" x14ac:dyDescent="0.55000000000000004">
      <c r="E1468" s="83"/>
    </row>
    <row r="1469" spans="5:5" x14ac:dyDescent="0.55000000000000004">
      <c r="E1469" s="83"/>
    </row>
    <row r="1470" spans="5:5" x14ac:dyDescent="0.55000000000000004">
      <c r="E1470" s="83"/>
    </row>
    <row r="1471" spans="5:5" x14ac:dyDescent="0.55000000000000004">
      <c r="E1471" s="83"/>
    </row>
    <row r="1472" spans="5:5" x14ac:dyDescent="0.55000000000000004">
      <c r="E1472" s="83"/>
    </row>
    <row r="1473" spans="5:5" x14ac:dyDescent="0.55000000000000004">
      <c r="E1473" s="83"/>
    </row>
    <row r="1474" spans="5:5" x14ac:dyDescent="0.55000000000000004">
      <c r="E1474" s="83"/>
    </row>
    <row r="1475" spans="5:5" x14ac:dyDescent="0.55000000000000004">
      <c r="E1475" s="83"/>
    </row>
    <row r="1476" spans="5:5" x14ac:dyDescent="0.55000000000000004">
      <c r="E1476" s="83"/>
    </row>
    <row r="1477" spans="5:5" x14ac:dyDescent="0.55000000000000004">
      <c r="E1477" s="83"/>
    </row>
    <row r="1478" spans="5:5" x14ac:dyDescent="0.55000000000000004">
      <c r="E1478" s="83"/>
    </row>
    <row r="1479" spans="5:5" x14ac:dyDescent="0.55000000000000004">
      <c r="E1479" s="83"/>
    </row>
    <row r="1480" spans="5:5" x14ac:dyDescent="0.55000000000000004">
      <c r="E1480" s="83"/>
    </row>
    <row r="1481" spans="5:5" x14ac:dyDescent="0.55000000000000004">
      <c r="E1481" s="83"/>
    </row>
    <row r="1482" spans="5:5" x14ac:dyDescent="0.55000000000000004">
      <c r="E1482" s="83"/>
    </row>
    <row r="1483" spans="5:5" x14ac:dyDescent="0.55000000000000004">
      <c r="E1483" s="83"/>
    </row>
    <row r="1484" spans="5:5" x14ac:dyDescent="0.55000000000000004">
      <c r="E1484" s="83"/>
    </row>
    <row r="1485" spans="5:5" x14ac:dyDescent="0.55000000000000004">
      <c r="E1485" s="83"/>
    </row>
    <row r="1486" spans="5:5" x14ac:dyDescent="0.55000000000000004">
      <c r="E1486" s="83"/>
    </row>
    <row r="1487" spans="5:5" x14ac:dyDescent="0.55000000000000004">
      <c r="E1487" s="83"/>
    </row>
    <row r="1488" spans="5:5" x14ac:dyDescent="0.55000000000000004">
      <c r="E1488" s="83"/>
    </row>
    <row r="1489" spans="5:5" x14ac:dyDescent="0.55000000000000004">
      <c r="E1489" s="83"/>
    </row>
    <row r="1490" spans="5:5" x14ac:dyDescent="0.55000000000000004">
      <c r="E1490" s="83"/>
    </row>
    <row r="1491" spans="5:5" x14ac:dyDescent="0.55000000000000004">
      <c r="E1491" s="83"/>
    </row>
    <row r="1492" spans="5:5" x14ac:dyDescent="0.55000000000000004">
      <c r="E1492" s="83"/>
    </row>
    <row r="1493" spans="5:5" x14ac:dyDescent="0.55000000000000004">
      <c r="E1493" s="83"/>
    </row>
    <row r="1494" spans="5:5" x14ac:dyDescent="0.55000000000000004">
      <c r="E1494" s="83"/>
    </row>
    <row r="1495" spans="5:5" x14ac:dyDescent="0.55000000000000004">
      <c r="E1495" s="83"/>
    </row>
    <row r="1496" spans="5:5" x14ac:dyDescent="0.55000000000000004">
      <c r="E1496" s="83"/>
    </row>
    <row r="1497" spans="5:5" x14ac:dyDescent="0.55000000000000004">
      <c r="E1497" s="83"/>
    </row>
    <row r="1498" spans="5:5" x14ac:dyDescent="0.55000000000000004">
      <c r="E1498" s="83"/>
    </row>
    <row r="1499" spans="5:5" x14ac:dyDescent="0.55000000000000004">
      <c r="E1499" s="83"/>
    </row>
    <row r="1500" spans="5:5" x14ac:dyDescent="0.55000000000000004">
      <c r="E1500" s="83"/>
    </row>
    <row r="1501" spans="5:5" x14ac:dyDescent="0.55000000000000004">
      <c r="E1501" s="83"/>
    </row>
    <row r="1502" spans="5:5" x14ac:dyDescent="0.55000000000000004">
      <c r="E1502" s="83"/>
    </row>
    <row r="1503" spans="5:5" x14ac:dyDescent="0.55000000000000004">
      <c r="E1503" s="83"/>
    </row>
  </sheetData>
  <phoneticPr fontId="3"/>
  <printOptions horizontalCentered="1"/>
  <pageMargins left="0.39370078740157483" right="0.39370078740157483" top="0.47244094488188981" bottom="0.39370078740157483" header="0.31496062992125984" footer="0.39370078740157483"/>
  <pageSetup paperSize="9" scale="87" orientation="landscape" r:id="rId1"/>
  <rowBreaks count="1" manualBreakCount="1">
    <brk id="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DFC4-998C-47D0-82DA-F9ABBF4F4A05}">
  <dimension ref="A1:H1488"/>
  <sheetViews>
    <sheetView view="pageBreakPreview" zoomScaleNormal="100" zoomScaleSheetLayoutView="100" workbookViewId="0">
      <selection activeCell="E50" sqref="E50"/>
    </sheetView>
  </sheetViews>
  <sheetFormatPr defaultRowHeight="18" x14ac:dyDescent="0.55000000000000004"/>
  <cols>
    <col min="1" max="1" width="42.08203125" style="75" customWidth="1"/>
    <col min="2" max="2" width="37.08203125" customWidth="1"/>
    <col min="3" max="3" width="4.83203125" style="76" customWidth="1"/>
    <col min="4" max="4" width="4.75" style="76" customWidth="1"/>
    <col min="5" max="5" width="14.08203125" style="100" customWidth="1"/>
  </cols>
  <sheetData>
    <row r="1" spans="1:8" x14ac:dyDescent="0.55000000000000004">
      <c r="A1" s="1"/>
      <c r="B1" s="2" t="s">
        <v>130</v>
      </c>
      <c r="C1" s="3"/>
      <c r="D1" s="3"/>
      <c r="E1" s="4"/>
      <c r="F1" s="1"/>
      <c r="G1" s="1"/>
      <c r="H1" s="1"/>
    </row>
    <row r="2" spans="1:8" x14ac:dyDescent="0.55000000000000004">
      <c r="A2" s="5" t="s">
        <v>131</v>
      </c>
      <c r="B2" s="6"/>
      <c r="C2" s="7"/>
      <c r="D2" s="7"/>
      <c r="E2" s="8"/>
      <c r="F2" s="1"/>
      <c r="G2" s="1"/>
      <c r="H2" s="1"/>
    </row>
    <row r="3" spans="1:8" x14ac:dyDescent="0.55000000000000004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52" t="s">
        <v>8</v>
      </c>
      <c r="H3" s="9" t="s">
        <v>9</v>
      </c>
    </row>
    <row r="4" spans="1:8" x14ac:dyDescent="0.55000000000000004">
      <c r="A4" s="153"/>
      <c r="B4" s="70"/>
      <c r="C4" s="24"/>
      <c r="D4" s="24"/>
      <c r="E4" s="4"/>
      <c r="F4" s="14"/>
      <c r="G4" s="70"/>
      <c r="H4" s="14"/>
    </row>
    <row r="5" spans="1:8" x14ac:dyDescent="0.55000000000000004">
      <c r="A5" s="121" t="s">
        <v>132</v>
      </c>
      <c r="B5" s="70"/>
      <c r="C5" s="36"/>
      <c r="D5" s="36"/>
      <c r="E5" s="4"/>
      <c r="F5" s="14"/>
      <c r="G5" s="70"/>
      <c r="H5" s="14"/>
    </row>
    <row r="6" spans="1:8" x14ac:dyDescent="0.55000000000000004">
      <c r="A6" s="154"/>
      <c r="B6" s="154" t="s">
        <v>133</v>
      </c>
      <c r="C6" s="19"/>
      <c r="D6" s="104"/>
      <c r="E6" s="155"/>
      <c r="F6" s="21"/>
      <c r="G6" s="156"/>
      <c r="H6" s="21"/>
    </row>
    <row r="7" spans="1:8" x14ac:dyDescent="0.55000000000000004">
      <c r="A7" s="18"/>
      <c r="B7" s="18" t="s">
        <v>134</v>
      </c>
      <c r="C7" s="19"/>
      <c r="D7" s="104"/>
      <c r="E7" s="155"/>
      <c r="F7" s="21"/>
      <c r="G7" s="156"/>
      <c r="H7" s="21"/>
    </row>
    <row r="8" spans="1:8" x14ac:dyDescent="0.55000000000000004">
      <c r="A8" s="18"/>
      <c r="B8" s="18" t="s">
        <v>135</v>
      </c>
      <c r="C8" s="19"/>
      <c r="D8" s="104"/>
      <c r="E8" s="155"/>
      <c r="F8" s="21"/>
      <c r="G8" s="156"/>
      <c r="H8" s="21"/>
    </row>
    <row r="9" spans="1:8" x14ac:dyDescent="0.55000000000000004">
      <c r="A9" s="18"/>
      <c r="B9" s="18" t="s">
        <v>136</v>
      </c>
      <c r="C9" s="19"/>
      <c r="D9" s="104"/>
      <c r="E9" s="155"/>
      <c r="F9" s="21"/>
      <c r="G9" s="156"/>
      <c r="H9" s="21"/>
    </row>
    <row r="10" spans="1:8" x14ac:dyDescent="0.55000000000000004">
      <c r="A10" s="18"/>
      <c r="B10" s="18" t="s">
        <v>137</v>
      </c>
      <c r="C10" s="19"/>
      <c r="D10" s="104"/>
      <c r="E10" s="155"/>
      <c r="F10" s="21"/>
      <c r="G10" s="156"/>
      <c r="H10" s="21"/>
    </row>
    <row r="11" spans="1:8" x14ac:dyDescent="0.55000000000000004">
      <c r="A11" s="18"/>
      <c r="B11" s="18" t="s">
        <v>138</v>
      </c>
      <c r="C11" s="19"/>
      <c r="D11" s="104"/>
      <c r="E11" s="155"/>
      <c r="F11" s="21"/>
      <c r="G11" s="156"/>
      <c r="H11" s="21"/>
    </row>
    <row r="12" spans="1:8" x14ac:dyDescent="0.55000000000000004">
      <c r="A12" s="18"/>
      <c r="B12" s="18" t="s">
        <v>139</v>
      </c>
      <c r="C12" s="19"/>
      <c r="D12" s="104"/>
      <c r="E12" s="155"/>
      <c r="F12" s="21"/>
      <c r="G12" s="156"/>
      <c r="H12" s="21"/>
    </row>
    <row r="13" spans="1:8" x14ac:dyDescent="0.55000000000000004">
      <c r="A13" s="18"/>
      <c r="B13" s="18" t="s">
        <v>140</v>
      </c>
      <c r="C13" s="19"/>
      <c r="D13" s="104"/>
      <c r="E13" s="155"/>
      <c r="F13" s="21"/>
      <c r="G13" s="156"/>
      <c r="H13" s="21"/>
    </row>
    <row r="14" spans="1:8" x14ac:dyDescent="0.55000000000000004">
      <c r="A14" s="18"/>
      <c r="B14" s="18" t="s">
        <v>141</v>
      </c>
      <c r="C14" s="19"/>
      <c r="D14" s="104"/>
      <c r="E14" s="155"/>
      <c r="F14" s="21"/>
      <c r="G14" s="156"/>
      <c r="H14" s="21"/>
    </row>
    <row r="15" spans="1:8" x14ac:dyDescent="0.55000000000000004">
      <c r="A15" s="18"/>
      <c r="B15" s="18" t="s">
        <v>142</v>
      </c>
      <c r="C15" s="19"/>
      <c r="D15" s="104"/>
      <c r="E15" s="155"/>
      <c r="F15" s="21"/>
      <c r="G15" s="156"/>
      <c r="H15" s="21"/>
    </row>
    <row r="16" spans="1:8" x14ac:dyDescent="0.55000000000000004">
      <c r="A16" s="18"/>
      <c r="B16" s="18" t="s">
        <v>143</v>
      </c>
      <c r="C16" s="19"/>
      <c r="D16" s="104"/>
      <c r="E16" s="155"/>
      <c r="F16" s="21"/>
      <c r="G16" s="156"/>
      <c r="H16" s="21"/>
    </row>
    <row r="17" spans="1:8" x14ac:dyDescent="0.55000000000000004">
      <c r="A17" s="18"/>
      <c r="B17" s="18" t="s">
        <v>144</v>
      </c>
      <c r="C17" s="19"/>
      <c r="D17" s="104"/>
      <c r="E17" s="155"/>
      <c r="F17" s="21"/>
      <c r="G17" s="156"/>
      <c r="H17" s="21"/>
    </row>
    <row r="18" spans="1:8" x14ac:dyDescent="0.55000000000000004">
      <c r="A18" s="18"/>
      <c r="B18" s="18" t="s">
        <v>145</v>
      </c>
      <c r="C18" s="19"/>
      <c r="D18" s="104"/>
      <c r="E18" s="155"/>
      <c r="F18" s="21"/>
      <c r="G18" s="156"/>
      <c r="H18" s="21"/>
    </row>
    <row r="19" spans="1:8" x14ac:dyDescent="0.55000000000000004">
      <c r="A19" s="18"/>
      <c r="B19" s="18" t="s">
        <v>146</v>
      </c>
      <c r="C19" s="19"/>
      <c r="D19" s="104"/>
      <c r="E19" s="155"/>
      <c r="F19" s="21"/>
      <c r="G19" s="156"/>
      <c r="H19" s="21"/>
    </row>
    <row r="20" spans="1:8" x14ac:dyDescent="0.55000000000000004">
      <c r="A20" s="18"/>
      <c r="B20" s="18" t="s">
        <v>147</v>
      </c>
      <c r="C20" s="19"/>
      <c r="D20" s="104"/>
      <c r="E20" s="155"/>
      <c r="F20" s="21"/>
      <c r="G20" s="156"/>
      <c r="H20" s="21"/>
    </row>
    <row r="21" spans="1:8" x14ac:dyDescent="0.55000000000000004">
      <c r="A21" s="18"/>
      <c r="B21" s="18" t="s">
        <v>148</v>
      </c>
      <c r="C21" s="19"/>
      <c r="D21" s="104"/>
      <c r="E21" s="155"/>
      <c r="F21" s="21"/>
      <c r="G21" s="156"/>
      <c r="H21" s="21"/>
    </row>
    <row r="22" spans="1:8" x14ac:dyDescent="0.55000000000000004">
      <c r="A22" s="18"/>
      <c r="B22" s="18" t="s">
        <v>149</v>
      </c>
      <c r="C22" s="19"/>
      <c r="D22" s="104"/>
      <c r="E22" s="155"/>
      <c r="F22" s="21"/>
      <c r="G22" s="156"/>
      <c r="H22" s="21"/>
    </row>
    <row r="23" spans="1:8" x14ac:dyDescent="0.55000000000000004">
      <c r="A23" s="18"/>
      <c r="B23" s="18" t="s">
        <v>150</v>
      </c>
      <c r="C23" s="19"/>
      <c r="D23" s="104"/>
      <c r="E23" s="155"/>
      <c r="F23" s="21"/>
      <c r="G23" s="156"/>
      <c r="H23" s="21"/>
    </row>
    <row r="24" spans="1:8" x14ac:dyDescent="0.55000000000000004">
      <c r="A24" s="18"/>
      <c r="B24" s="18" t="s">
        <v>151</v>
      </c>
      <c r="C24" s="19"/>
      <c r="D24" s="104"/>
      <c r="E24" s="155"/>
      <c r="F24" s="21"/>
      <c r="G24" s="156"/>
      <c r="H24" s="21"/>
    </row>
    <row r="25" spans="1:8" x14ac:dyDescent="0.55000000000000004">
      <c r="A25" s="18"/>
      <c r="B25" s="18" t="s">
        <v>152</v>
      </c>
      <c r="C25" s="19"/>
      <c r="D25" s="104"/>
      <c r="E25" s="155"/>
      <c r="F25" s="21"/>
      <c r="G25" s="156"/>
      <c r="H25" s="21"/>
    </row>
    <row r="26" spans="1:8" x14ac:dyDescent="0.55000000000000004">
      <c r="A26" s="18"/>
      <c r="B26" s="18" t="s">
        <v>153</v>
      </c>
      <c r="C26" s="19"/>
      <c r="D26" s="104"/>
      <c r="E26" s="155"/>
      <c r="F26" s="21"/>
      <c r="G26" s="156"/>
      <c r="H26" s="21"/>
    </row>
    <row r="27" spans="1:8" x14ac:dyDescent="0.55000000000000004">
      <c r="A27" s="18"/>
      <c r="B27" s="18" t="s">
        <v>154</v>
      </c>
      <c r="C27" s="19"/>
      <c r="D27" s="104"/>
      <c r="E27" s="155"/>
      <c r="F27" s="21"/>
      <c r="G27" s="156"/>
      <c r="H27" s="21"/>
    </row>
    <row r="28" spans="1:8" x14ac:dyDescent="0.55000000000000004">
      <c r="A28" s="18"/>
      <c r="B28" s="18" t="s">
        <v>155</v>
      </c>
      <c r="C28" s="19"/>
      <c r="D28" s="104"/>
      <c r="E28" s="155"/>
      <c r="F28" s="21"/>
      <c r="G28" s="156"/>
      <c r="H28" s="21"/>
    </row>
    <row r="29" spans="1:8" x14ac:dyDescent="0.55000000000000004">
      <c r="A29" s="18"/>
      <c r="B29" s="18" t="s">
        <v>156</v>
      </c>
      <c r="C29" s="19"/>
      <c r="D29" s="104"/>
      <c r="E29" s="155"/>
      <c r="F29" s="21"/>
      <c r="G29" s="156"/>
      <c r="H29" s="21"/>
    </row>
    <row r="30" spans="1:8" x14ac:dyDescent="0.55000000000000004">
      <c r="A30" s="157"/>
      <c r="B30" s="29" t="s">
        <v>157</v>
      </c>
      <c r="C30" s="33" t="s">
        <v>12</v>
      </c>
      <c r="D30" s="33">
        <v>1</v>
      </c>
      <c r="E30" s="158"/>
      <c r="F30" s="35"/>
      <c r="G30" s="159"/>
      <c r="H30" s="35"/>
    </row>
    <row r="31" spans="1:8" x14ac:dyDescent="0.55000000000000004">
      <c r="A31" s="160"/>
      <c r="B31" s="62"/>
      <c r="C31" s="161"/>
      <c r="D31" s="161"/>
      <c r="E31" s="162"/>
      <c r="F31" s="163"/>
      <c r="G31" s="164"/>
      <c r="H31" s="163"/>
    </row>
    <row r="32" spans="1:8" x14ac:dyDescent="0.55000000000000004">
      <c r="A32" s="165" t="s">
        <v>158</v>
      </c>
      <c r="B32" s="166"/>
      <c r="C32" s="117"/>
      <c r="D32" s="117"/>
      <c r="E32" s="118">
        <f>SUM(E6:E30)</f>
        <v>0</v>
      </c>
      <c r="F32" s="116"/>
      <c r="G32" s="167"/>
      <c r="H32" s="116"/>
    </row>
    <row r="33" spans="1:8" x14ac:dyDescent="0.55000000000000004">
      <c r="A33" s="201"/>
      <c r="B33" s="168"/>
      <c r="C33" s="24"/>
      <c r="D33" s="24"/>
      <c r="E33" s="202"/>
      <c r="F33" s="23"/>
      <c r="G33" s="168"/>
      <c r="H33" s="23"/>
    </row>
    <row r="34" spans="1:8" x14ac:dyDescent="0.55000000000000004">
      <c r="A34" s="121" t="s">
        <v>159</v>
      </c>
      <c r="B34" s="203"/>
      <c r="C34" s="36"/>
      <c r="D34" s="36"/>
      <c r="E34" s="169"/>
      <c r="F34" s="15"/>
      <c r="G34" s="203"/>
      <c r="H34" s="15"/>
    </row>
    <row r="35" spans="1:8" x14ac:dyDescent="0.55000000000000004">
      <c r="A35" s="170"/>
      <c r="B35" s="171" t="s">
        <v>160</v>
      </c>
      <c r="C35" s="55"/>
      <c r="D35" s="55"/>
      <c r="E35" s="172"/>
      <c r="F35" s="173"/>
      <c r="G35" s="171"/>
      <c r="H35" s="173"/>
    </row>
    <row r="36" spans="1:8" x14ac:dyDescent="0.55000000000000004">
      <c r="A36" s="170"/>
      <c r="B36" s="171" t="s">
        <v>161</v>
      </c>
      <c r="C36" s="55"/>
      <c r="D36" s="55"/>
      <c r="E36" s="172"/>
      <c r="F36" s="173"/>
      <c r="G36" s="171"/>
      <c r="H36" s="173"/>
    </row>
    <row r="37" spans="1:8" x14ac:dyDescent="0.55000000000000004">
      <c r="A37" s="170"/>
      <c r="B37" s="171" t="s">
        <v>162</v>
      </c>
      <c r="C37" s="55"/>
      <c r="D37" s="55"/>
      <c r="E37" s="172"/>
      <c r="F37" s="173"/>
      <c r="G37" s="171"/>
      <c r="H37" s="173"/>
    </row>
    <row r="38" spans="1:8" x14ac:dyDescent="0.55000000000000004">
      <c r="A38" s="174"/>
      <c r="B38" s="175" t="s">
        <v>163</v>
      </c>
      <c r="C38" s="33" t="s">
        <v>12</v>
      </c>
      <c r="D38" s="33">
        <v>1</v>
      </c>
      <c r="E38" s="158"/>
      <c r="F38" s="35"/>
      <c r="G38" s="159"/>
      <c r="H38" s="35"/>
    </row>
    <row r="39" spans="1:8" x14ac:dyDescent="0.55000000000000004">
      <c r="A39" s="160"/>
      <c r="B39" s="62"/>
      <c r="C39" s="161"/>
      <c r="D39" s="161"/>
      <c r="E39" s="162"/>
      <c r="F39" s="163"/>
      <c r="G39" s="164"/>
      <c r="H39" s="163"/>
    </row>
    <row r="40" spans="1:8" x14ac:dyDescent="0.55000000000000004">
      <c r="A40" s="165" t="s">
        <v>164</v>
      </c>
      <c r="B40" s="166"/>
      <c r="C40" s="117"/>
      <c r="D40" s="117"/>
      <c r="E40" s="118">
        <f>SUM(E38)</f>
        <v>0</v>
      </c>
      <c r="F40" s="116"/>
      <c r="G40" s="167"/>
      <c r="H40" s="116"/>
    </row>
    <row r="41" spans="1:8" x14ac:dyDescent="0.55000000000000004">
      <c r="A41" s="143"/>
      <c r="B41" s="1"/>
      <c r="C41" s="36"/>
      <c r="D41" s="36"/>
      <c r="E41" s="4"/>
      <c r="F41" s="14"/>
      <c r="G41" s="70"/>
      <c r="H41" s="14"/>
    </row>
    <row r="42" spans="1:8" x14ac:dyDescent="0.55000000000000004">
      <c r="A42" s="121"/>
      <c r="B42" s="176"/>
      <c r="C42" s="177"/>
      <c r="D42" s="178"/>
      <c r="E42" s="179"/>
      <c r="F42" s="14"/>
      <c r="G42" s="70"/>
      <c r="H42" s="14"/>
    </row>
    <row r="43" spans="1:8" x14ac:dyDescent="0.55000000000000004">
      <c r="A43" s="180" t="s">
        <v>165</v>
      </c>
      <c r="B43" s="181"/>
      <c r="C43" s="177"/>
      <c r="D43" s="177"/>
      <c r="E43" s="179"/>
      <c r="F43" s="14"/>
      <c r="G43" s="70"/>
      <c r="H43" s="14"/>
    </row>
    <row r="44" spans="1:8" x14ac:dyDescent="0.55000000000000004">
      <c r="A44" s="170"/>
      <c r="B44" s="171" t="s">
        <v>166</v>
      </c>
      <c r="C44" s="55"/>
      <c r="D44" s="55"/>
      <c r="E44" s="182"/>
      <c r="F44" s="173"/>
      <c r="G44" s="171"/>
      <c r="H44" s="173"/>
    </row>
    <row r="45" spans="1:8" x14ac:dyDescent="0.55000000000000004">
      <c r="A45" s="183"/>
      <c r="B45" s="184" t="s">
        <v>167</v>
      </c>
      <c r="C45" s="33" t="s">
        <v>12</v>
      </c>
      <c r="D45" s="33">
        <v>1</v>
      </c>
      <c r="E45" s="185"/>
      <c r="F45" s="35"/>
      <c r="G45" s="159"/>
      <c r="H45" s="35"/>
    </row>
    <row r="46" spans="1:8" x14ac:dyDescent="0.55000000000000004">
      <c r="A46" s="186"/>
      <c r="B46" s="186"/>
      <c r="C46" s="187"/>
      <c r="D46" s="187"/>
      <c r="E46" s="188"/>
      <c r="F46" s="14"/>
      <c r="G46" s="14"/>
      <c r="H46" s="14"/>
    </row>
    <row r="47" spans="1:8" x14ac:dyDescent="0.55000000000000004">
      <c r="A47" s="189" t="s">
        <v>168</v>
      </c>
      <c r="B47" s="190"/>
      <c r="C47" s="191"/>
      <c r="D47" s="191"/>
      <c r="E47" s="192">
        <f>SUM(E45)</f>
        <v>0</v>
      </c>
      <c r="F47" s="66"/>
      <c r="G47" s="66"/>
      <c r="H47" s="66"/>
    </row>
    <row r="48" spans="1:8" x14ac:dyDescent="0.55000000000000004">
      <c r="A48" s="193"/>
      <c r="B48" s="194"/>
      <c r="C48" s="195"/>
      <c r="D48" s="195"/>
      <c r="E48" s="196"/>
      <c r="F48" s="42"/>
      <c r="G48" s="42"/>
      <c r="H48" s="42"/>
    </row>
    <row r="49" spans="1:8" x14ac:dyDescent="0.55000000000000004">
      <c r="A49" s="197" t="s">
        <v>169</v>
      </c>
      <c r="B49" s="190"/>
      <c r="C49" s="191"/>
      <c r="D49" s="198"/>
      <c r="E49" s="199">
        <f>SUM(E32,E40,E47)</f>
        <v>0</v>
      </c>
      <c r="F49" s="66"/>
      <c r="G49" s="66"/>
      <c r="H49" s="66"/>
    </row>
    <row r="50" spans="1:8" x14ac:dyDescent="0.55000000000000004">
      <c r="D50" s="78"/>
      <c r="E50" s="83"/>
    </row>
    <row r="51" spans="1:8" x14ac:dyDescent="0.55000000000000004">
      <c r="A51" s="85"/>
      <c r="D51" s="78"/>
      <c r="E51" s="83"/>
    </row>
    <row r="52" spans="1:8" x14ac:dyDescent="0.55000000000000004">
      <c r="E52" s="83"/>
    </row>
    <row r="53" spans="1:8" x14ac:dyDescent="0.55000000000000004">
      <c r="D53" s="78"/>
      <c r="E53" s="83"/>
    </row>
    <row r="54" spans="1:8" x14ac:dyDescent="0.55000000000000004">
      <c r="B54" s="76"/>
      <c r="D54" s="78"/>
      <c r="E54" s="83"/>
    </row>
    <row r="55" spans="1:8" x14ac:dyDescent="0.55000000000000004">
      <c r="B55" s="82"/>
      <c r="E55" s="83"/>
    </row>
    <row r="56" spans="1:8" x14ac:dyDescent="0.55000000000000004">
      <c r="B56" s="82"/>
      <c r="D56" s="78"/>
      <c r="E56" s="83"/>
    </row>
    <row r="57" spans="1:8" x14ac:dyDescent="0.55000000000000004">
      <c r="B57" s="82"/>
      <c r="D57" s="78"/>
      <c r="E57" s="83"/>
    </row>
    <row r="58" spans="1:8" x14ac:dyDescent="0.55000000000000004">
      <c r="A58" s="85"/>
      <c r="B58" s="82"/>
      <c r="D58" s="78"/>
      <c r="E58" s="83"/>
    </row>
    <row r="59" spans="1:8" x14ac:dyDescent="0.55000000000000004">
      <c r="B59" s="82"/>
      <c r="E59" s="83"/>
    </row>
    <row r="60" spans="1:8" x14ac:dyDescent="0.55000000000000004">
      <c r="A60" s="85"/>
      <c r="B60" s="82"/>
      <c r="D60" s="78"/>
      <c r="E60" s="83"/>
    </row>
    <row r="61" spans="1:8" x14ac:dyDescent="0.55000000000000004">
      <c r="B61" s="82"/>
      <c r="E61" s="83"/>
    </row>
    <row r="62" spans="1:8" x14ac:dyDescent="0.55000000000000004">
      <c r="D62" s="78"/>
      <c r="E62" s="83"/>
    </row>
    <row r="63" spans="1:8" x14ac:dyDescent="0.55000000000000004">
      <c r="B63" s="76"/>
      <c r="D63" s="78"/>
      <c r="E63" s="83"/>
    </row>
    <row r="64" spans="1:8" x14ac:dyDescent="0.55000000000000004">
      <c r="B64" s="82"/>
      <c r="E64" s="83"/>
    </row>
    <row r="65" spans="1:5" x14ac:dyDescent="0.55000000000000004">
      <c r="A65" s="85"/>
      <c r="D65" s="78"/>
      <c r="E65" s="83"/>
    </row>
    <row r="66" spans="1:5" x14ac:dyDescent="0.55000000000000004">
      <c r="D66" s="78"/>
      <c r="E66" s="83"/>
    </row>
    <row r="67" spans="1:5" x14ac:dyDescent="0.55000000000000004">
      <c r="A67" s="85"/>
      <c r="B67" s="82"/>
      <c r="D67" s="78"/>
      <c r="E67" s="83"/>
    </row>
    <row r="68" spans="1:5" x14ac:dyDescent="0.55000000000000004">
      <c r="B68" s="82"/>
      <c r="E68" s="83"/>
    </row>
    <row r="69" spans="1:5" x14ac:dyDescent="0.55000000000000004">
      <c r="B69" s="82"/>
      <c r="D69" s="88"/>
      <c r="E69" s="89"/>
    </row>
    <row r="70" spans="1:5" x14ac:dyDescent="0.55000000000000004">
      <c r="B70" s="82"/>
      <c r="D70" s="78"/>
      <c r="E70" s="83"/>
    </row>
    <row r="71" spans="1:5" x14ac:dyDescent="0.55000000000000004">
      <c r="B71" s="82"/>
      <c r="D71" s="78"/>
      <c r="E71" s="83"/>
    </row>
    <row r="72" spans="1:5" x14ac:dyDescent="0.55000000000000004">
      <c r="B72" s="82"/>
      <c r="D72" s="78"/>
      <c r="E72" s="83"/>
    </row>
    <row r="73" spans="1:5" x14ac:dyDescent="0.55000000000000004">
      <c r="B73" s="82"/>
      <c r="D73" s="78"/>
      <c r="E73" s="83"/>
    </row>
    <row r="74" spans="1:5" x14ac:dyDescent="0.55000000000000004">
      <c r="B74" s="82"/>
      <c r="D74" s="78"/>
      <c r="E74" s="83"/>
    </row>
    <row r="75" spans="1:5" x14ac:dyDescent="0.55000000000000004">
      <c r="B75" s="82"/>
      <c r="D75" s="78"/>
      <c r="E75" s="83"/>
    </row>
    <row r="76" spans="1:5" x14ac:dyDescent="0.55000000000000004">
      <c r="B76" s="82"/>
      <c r="D76" s="78"/>
      <c r="E76" s="83"/>
    </row>
    <row r="77" spans="1:5" x14ac:dyDescent="0.55000000000000004">
      <c r="D77" s="78"/>
      <c r="E77" s="83"/>
    </row>
    <row r="78" spans="1:5" x14ac:dyDescent="0.55000000000000004">
      <c r="B78" s="76"/>
      <c r="D78" s="78"/>
      <c r="E78" s="83"/>
    </row>
    <row r="79" spans="1:5" x14ac:dyDescent="0.55000000000000004">
      <c r="B79" s="82"/>
      <c r="E79" s="83"/>
    </row>
    <row r="80" spans="1:5" x14ac:dyDescent="0.55000000000000004">
      <c r="A80" s="85"/>
      <c r="D80" s="78"/>
      <c r="E80" s="83"/>
    </row>
    <row r="81" spans="1:6" x14ac:dyDescent="0.55000000000000004">
      <c r="B81" s="82"/>
      <c r="D81" s="78"/>
      <c r="E81" s="83"/>
    </row>
    <row r="82" spans="1:6" x14ac:dyDescent="0.55000000000000004">
      <c r="A82" s="85"/>
      <c r="B82" s="82"/>
      <c r="D82" s="78"/>
      <c r="E82" s="83"/>
    </row>
    <row r="83" spans="1:6" x14ac:dyDescent="0.55000000000000004">
      <c r="D83" s="78"/>
      <c r="E83" s="83"/>
    </row>
    <row r="84" spans="1:6" x14ac:dyDescent="0.55000000000000004">
      <c r="D84" s="78"/>
      <c r="E84" s="83"/>
    </row>
    <row r="85" spans="1:6" x14ac:dyDescent="0.55000000000000004">
      <c r="D85" s="78"/>
      <c r="E85" s="83"/>
    </row>
    <row r="86" spans="1:6" x14ac:dyDescent="0.55000000000000004">
      <c r="A86" s="85"/>
      <c r="B86" s="81"/>
      <c r="C86" s="81"/>
      <c r="D86" s="78"/>
      <c r="E86" s="83"/>
    </row>
    <row r="87" spans="1:6" x14ac:dyDescent="0.55000000000000004">
      <c r="D87" s="78"/>
      <c r="E87" s="83"/>
    </row>
    <row r="88" spans="1:6" x14ac:dyDescent="0.55000000000000004">
      <c r="B88" s="82"/>
      <c r="D88" s="78"/>
      <c r="E88" s="83"/>
    </row>
    <row r="89" spans="1:6" x14ac:dyDescent="0.55000000000000004">
      <c r="D89" s="78"/>
      <c r="E89" s="83"/>
    </row>
    <row r="90" spans="1:6" x14ac:dyDescent="0.55000000000000004">
      <c r="A90" s="85"/>
      <c r="B90" s="81"/>
      <c r="C90" s="81"/>
      <c r="D90" s="78"/>
      <c r="E90" s="83"/>
    </row>
    <row r="91" spans="1:6" x14ac:dyDescent="0.55000000000000004">
      <c r="E91" s="83"/>
    </row>
    <row r="92" spans="1:6" x14ac:dyDescent="0.55000000000000004">
      <c r="B92" s="82"/>
      <c r="D92" s="78"/>
      <c r="E92" s="83"/>
    </row>
    <row r="93" spans="1:6" x14ac:dyDescent="0.55000000000000004">
      <c r="B93" s="76"/>
      <c r="D93" s="78"/>
      <c r="E93" s="83"/>
    </row>
    <row r="94" spans="1:6" x14ac:dyDescent="0.55000000000000004">
      <c r="A94" s="85"/>
      <c r="B94" s="92"/>
      <c r="C94" s="81"/>
      <c r="D94" s="78"/>
      <c r="E94" s="83"/>
    </row>
    <row r="95" spans="1:6" x14ac:dyDescent="0.55000000000000004">
      <c r="D95" s="78"/>
      <c r="E95" s="83"/>
    </row>
    <row r="96" spans="1:6" x14ac:dyDescent="0.55000000000000004">
      <c r="E96" s="83"/>
      <c r="F96" s="93"/>
    </row>
    <row r="97" spans="1:6" x14ac:dyDescent="0.55000000000000004">
      <c r="E97" s="83"/>
    </row>
    <row r="98" spans="1:6" x14ac:dyDescent="0.55000000000000004">
      <c r="E98" s="83"/>
    </row>
    <row r="99" spans="1:6" x14ac:dyDescent="0.55000000000000004">
      <c r="E99" s="83"/>
    </row>
    <row r="100" spans="1:6" x14ac:dyDescent="0.55000000000000004">
      <c r="B100" s="79"/>
      <c r="C100" s="78"/>
      <c r="D100" s="78"/>
      <c r="E100" s="83"/>
    </row>
    <row r="101" spans="1:6" x14ac:dyDescent="0.55000000000000004">
      <c r="D101" s="78"/>
      <c r="E101" s="83"/>
    </row>
    <row r="102" spans="1:6" x14ac:dyDescent="0.55000000000000004">
      <c r="E102" s="83"/>
    </row>
    <row r="103" spans="1:6" x14ac:dyDescent="0.55000000000000004">
      <c r="E103" s="83"/>
    </row>
    <row r="104" spans="1:6" x14ac:dyDescent="0.55000000000000004">
      <c r="B104" s="76"/>
      <c r="D104" s="78"/>
      <c r="E104" s="83"/>
    </row>
    <row r="105" spans="1:6" x14ac:dyDescent="0.55000000000000004">
      <c r="B105" s="76"/>
      <c r="E105" s="83"/>
    </row>
    <row r="106" spans="1:6" x14ac:dyDescent="0.55000000000000004">
      <c r="B106" s="76"/>
      <c r="E106" s="83"/>
    </row>
    <row r="107" spans="1:6" x14ac:dyDescent="0.55000000000000004">
      <c r="E107" s="83"/>
      <c r="F107" s="93"/>
    </row>
    <row r="108" spans="1:6" x14ac:dyDescent="0.55000000000000004">
      <c r="E108" s="83"/>
    </row>
    <row r="109" spans="1:6" x14ac:dyDescent="0.55000000000000004">
      <c r="E109" s="83"/>
    </row>
    <row r="110" spans="1:6" x14ac:dyDescent="0.55000000000000004">
      <c r="B110" s="76"/>
      <c r="E110" s="83"/>
    </row>
    <row r="111" spans="1:6" x14ac:dyDescent="0.55000000000000004">
      <c r="B111" s="76"/>
      <c r="E111" s="83"/>
    </row>
    <row r="112" spans="1:6" x14ac:dyDescent="0.55000000000000004">
      <c r="A112" s="85"/>
      <c r="B112" s="76"/>
      <c r="E112" s="83"/>
    </row>
    <row r="113" spans="2:6" x14ac:dyDescent="0.55000000000000004">
      <c r="E113" s="83"/>
    </row>
    <row r="114" spans="2:6" x14ac:dyDescent="0.55000000000000004">
      <c r="B114" s="76"/>
      <c r="D114" s="78"/>
      <c r="E114" s="83"/>
    </row>
    <row r="115" spans="2:6" x14ac:dyDescent="0.55000000000000004">
      <c r="B115" s="76"/>
      <c r="D115" s="78"/>
      <c r="E115" s="83"/>
    </row>
    <row r="116" spans="2:6" x14ac:dyDescent="0.55000000000000004">
      <c r="B116" s="76"/>
      <c r="D116" s="78"/>
      <c r="E116" s="83"/>
    </row>
    <row r="117" spans="2:6" x14ac:dyDescent="0.55000000000000004">
      <c r="B117" s="76"/>
      <c r="D117" s="78"/>
      <c r="E117" s="83"/>
      <c r="F117" s="93"/>
    </row>
    <row r="118" spans="2:6" x14ac:dyDescent="0.55000000000000004">
      <c r="B118" s="76"/>
      <c r="D118" s="78"/>
      <c r="E118" s="83"/>
      <c r="F118" s="93"/>
    </row>
    <row r="119" spans="2:6" x14ac:dyDescent="0.55000000000000004">
      <c r="B119" s="81"/>
      <c r="C119" s="81"/>
      <c r="D119" s="78"/>
      <c r="E119" s="83"/>
      <c r="F119" s="93"/>
    </row>
    <row r="120" spans="2:6" x14ac:dyDescent="0.55000000000000004">
      <c r="B120" s="81"/>
      <c r="C120" s="81"/>
      <c r="D120" s="78"/>
      <c r="E120" s="83"/>
      <c r="F120" s="93"/>
    </row>
    <row r="121" spans="2:6" x14ac:dyDescent="0.55000000000000004">
      <c r="B121" s="76"/>
      <c r="D121" s="78"/>
      <c r="E121" s="83"/>
    </row>
    <row r="122" spans="2:6" x14ac:dyDescent="0.55000000000000004">
      <c r="B122" s="76"/>
      <c r="E122" s="83"/>
    </row>
    <row r="123" spans="2:6" x14ac:dyDescent="0.55000000000000004">
      <c r="B123" s="82"/>
      <c r="D123" s="78"/>
      <c r="E123" s="83"/>
    </row>
    <row r="124" spans="2:6" x14ac:dyDescent="0.55000000000000004">
      <c r="B124" s="76"/>
      <c r="D124" s="78"/>
      <c r="E124" s="83"/>
    </row>
    <row r="125" spans="2:6" x14ac:dyDescent="0.55000000000000004">
      <c r="B125" s="76"/>
      <c r="D125" s="78"/>
      <c r="E125" s="83"/>
    </row>
    <row r="126" spans="2:6" x14ac:dyDescent="0.55000000000000004">
      <c r="B126" s="76"/>
      <c r="D126" s="78"/>
      <c r="E126" s="83"/>
    </row>
    <row r="127" spans="2:6" x14ac:dyDescent="0.55000000000000004">
      <c r="B127" s="76"/>
      <c r="D127" s="78"/>
      <c r="E127" s="83"/>
    </row>
    <row r="128" spans="2:6" x14ac:dyDescent="0.55000000000000004">
      <c r="D128" s="78"/>
      <c r="E128" s="83"/>
    </row>
    <row r="129" spans="2:5" x14ac:dyDescent="0.55000000000000004">
      <c r="E129" s="83"/>
    </row>
    <row r="130" spans="2:5" x14ac:dyDescent="0.55000000000000004">
      <c r="E130" s="83"/>
    </row>
    <row r="131" spans="2:5" x14ac:dyDescent="0.55000000000000004">
      <c r="D131" s="78"/>
      <c r="E131" s="83"/>
    </row>
    <row r="132" spans="2:5" x14ac:dyDescent="0.55000000000000004">
      <c r="D132" s="78"/>
      <c r="E132" s="83"/>
    </row>
    <row r="133" spans="2:5" x14ac:dyDescent="0.55000000000000004">
      <c r="E133" s="83"/>
    </row>
    <row r="134" spans="2:5" x14ac:dyDescent="0.55000000000000004">
      <c r="B134" s="94"/>
      <c r="E134" s="83"/>
    </row>
    <row r="135" spans="2:5" x14ac:dyDescent="0.55000000000000004">
      <c r="B135" s="94"/>
      <c r="E135" s="83"/>
    </row>
    <row r="136" spans="2:5" x14ac:dyDescent="0.55000000000000004">
      <c r="B136" s="94"/>
      <c r="E136" s="83"/>
    </row>
    <row r="137" spans="2:5" x14ac:dyDescent="0.55000000000000004">
      <c r="B137" s="76"/>
      <c r="D137" s="78"/>
      <c r="E137" s="83"/>
    </row>
    <row r="138" spans="2:5" x14ac:dyDescent="0.55000000000000004">
      <c r="B138" s="76"/>
      <c r="D138" s="78"/>
      <c r="E138" s="83"/>
    </row>
    <row r="139" spans="2:5" x14ac:dyDescent="0.55000000000000004">
      <c r="B139" s="76"/>
      <c r="D139" s="78"/>
      <c r="E139" s="84"/>
    </row>
    <row r="140" spans="2:5" x14ac:dyDescent="0.55000000000000004">
      <c r="E140" s="83"/>
    </row>
    <row r="141" spans="2:5" x14ac:dyDescent="0.55000000000000004">
      <c r="E141" s="83"/>
    </row>
    <row r="142" spans="2:5" x14ac:dyDescent="0.55000000000000004">
      <c r="B142" s="76"/>
      <c r="D142" s="78"/>
      <c r="E142" s="83"/>
    </row>
    <row r="143" spans="2:5" x14ac:dyDescent="0.55000000000000004">
      <c r="B143" s="76"/>
      <c r="D143" s="78"/>
      <c r="E143" s="83"/>
    </row>
    <row r="144" spans="2:5" x14ac:dyDescent="0.55000000000000004">
      <c r="B144" s="76"/>
      <c r="E144" s="83"/>
    </row>
    <row r="145" spans="2:5" x14ac:dyDescent="0.55000000000000004">
      <c r="E145" s="83"/>
    </row>
    <row r="146" spans="2:5" x14ac:dyDescent="0.55000000000000004">
      <c r="B146" s="76"/>
      <c r="D146" s="78"/>
      <c r="E146" s="83"/>
    </row>
    <row r="147" spans="2:5" x14ac:dyDescent="0.55000000000000004">
      <c r="B147" s="76"/>
      <c r="E147" s="83"/>
    </row>
    <row r="148" spans="2:5" x14ac:dyDescent="0.55000000000000004">
      <c r="E148" s="83"/>
    </row>
    <row r="149" spans="2:5" x14ac:dyDescent="0.55000000000000004">
      <c r="B149" s="76"/>
      <c r="D149" s="78"/>
      <c r="E149" s="83"/>
    </row>
    <row r="150" spans="2:5" x14ac:dyDescent="0.55000000000000004">
      <c r="B150" s="76"/>
      <c r="D150" s="78"/>
      <c r="E150" s="83"/>
    </row>
    <row r="151" spans="2:5" x14ac:dyDescent="0.55000000000000004">
      <c r="B151" s="76"/>
      <c r="D151" s="78"/>
      <c r="E151" s="83"/>
    </row>
    <row r="152" spans="2:5" x14ac:dyDescent="0.55000000000000004">
      <c r="E152" s="83"/>
    </row>
    <row r="153" spans="2:5" x14ac:dyDescent="0.55000000000000004">
      <c r="E153" s="83"/>
    </row>
    <row r="154" spans="2:5" x14ac:dyDescent="0.55000000000000004">
      <c r="B154" s="79"/>
      <c r="C154" s="78"/>
      <c r="D154" s="78"/>
      <c r="E154" s="83"/>
    </row>
    <row r="155" spans="2:5" x14ac:dyDescent="0.55000000000000004">
      <c r="E155" s="83"/>
    </row>
    <row r="156" spans="2:5" x14ac:dyDescent="0.55000000000000004">
      <c r="B156" s="76"/>
      <c r="E156" s="83"/>
    </row>
    <row r="157" spans="2:5" x14ac:dyDescent="0.55000000000000004">
      <c r="B157" s="76"/>
      <c r="D157" s="78"/>
      <c r="E157" s="83"/>
    </row>
    <row r="158" spans="2:5" x14ac:dyDescent="0.55000000000000004">
      <c r="B158" s="76"/>
      <c r="E158" s="83"/>
    </row>
    <row r="159" spans="2:5" x14ac:dyDescent="0.55000000000000004">
      <c r="E159" s="83"/>
    </row>
    <row r="160" spans="2:5" x14ac:dyDescent="0.55000000000000004">
      <c r="B160" s="76"/>
      <c r="D160" s="78"/>
      <c r="E160" s="83"/>
    </row>
    <row r="161" spans="2:6" x14ac:dyDescent="0.55000000000000004">
      <c r="E161" s="83"/>
    </row>
    <row r="162" spans="2:6" x14ac:dyDescent="0.55000000000000004">
      <c r="B162" s="76"/>
      <c r="E162" s="83"/>
    </row>
    <row r="163" spans="2:6" x14ac:dyDescent="0.55000000000000004">
      <c r="B163" s="87"/>
      <c r="C163" s="87"/>
      <c r="E163" s="83"/>
    </row>
    <row r="164" spans="2:6" x14ac:dyDescent="0.55000000000000004">
      <c r="B164" s="76"/>
      <c r="E164" s="83"/>
    </row>
    <row r="165" spans="2:6" x14ac:dyDescent="0.55000000000000004">
      <c r="E165" s="83"/>
    </row>
    <row r="166" spans="2:6" x14ac:dyDescent="0.55000000000000004">
      <c r="B166" s="76"/>
      <c r="E166" s="83"/>
    </row>
    <row r="167" spans="2:6" x14ac:dyDescent="0.55000000000000004">
      <c r="E167" s="83"/>
      <c r="F167" s="93"/>
    </row>
    <row r="168" spans="2:6" x14ac:dyDescent="0.55000000000000004">
      <c r="B168" s="76"/>
      <c r="E168" s="83"/>
      <c r="F168" s="93"/>
    </row>
    <row r="169" spans="2:6" x14ac:dyDescent="0.55000000000000004">
      <c r="D169" s="78"/>
      <c r="E169" s="83"/>
      <c r="F169" s="93"/>
    </row>
    <row r="170" spans="2:6" x14ac:dyDescent="0.55000000000000004">
      <c r="B170" s="76"/>
      <c r="D170" s="78"/>
      <c r="E170" s="83"/>
      <c r="F170" s="93"/>
    </row>
    <row r="171" spans="2:6" x14ac:dyDescent="0.55000000000000004">
      <c r="E171" s="83"/>
      <c r="F171" s="93"/>
    </row>
    <row r="172" spans="2:6" x14ac:dyDescent="0.55000000000000004">
      <c r="E172" s="83"/>
      <c r="F172" s="93"/>
    </row>
    <row r="173" spans="2:6" x14ac:dyDescent="0.55000000000000004">
      <c r="D173" s="78"/>
      <c r="E173" s="83"/>
      <c r="F173" s="93"/>
    </row>
    <row r="174" spans="2:6" x14ac:dyDescent="0.55000000000000004">
      <c r="E174" s="83"/>
      <c r="F174" s="93"/>
    </row>
    <row r="175" spans="2:6" x14ac:dyDescent="0.55000000000000004">
      <c r="E175" s="83"/>
      <c r="F175" s="93"/>
    </row>
    <row r="176" spans="2:6" x14ac:dyDescent="0.55000000000000004">
      <c r="E176" s="83"/>
      <c r="F176" s="93"/>
    </row>
    <row r="177" spans="2:5" x14ac:dyDescent="0.55000000000000004">
      <c r="D177" s="78"/>
      <c r="E177" s="77"/>
    </row>
    <row r="178" spans="2:5" x14ac:dyDescent="0.55000000000000004">
      <c r="D178" s="78"/>
      <c r="E178" s="83"/>
    </row>
    <row r="179" spans="2:5" x14ac:dyDescent="0.55000000000000004">
      <c r="D179" s="78"/>
      <c r="E179" s="83"/>
    </row>
    <row r="180" spans="2:5" x14ac:dyDescent="0.55000000000000004">
      <c r="B180" s="76"/>
      <c r="D180" s="78"/>
      <c r="E180" s="83"/>
    </row>
    <row r="181" spans="2:5" x14ac:dyDescent="0.55000000000000004">
      <c r="B181" s="87"/>
      <c r="C181" s="87"/>
      <c r="D181" s="78"/>
      <c r="E181" s="83"/>
    </row>
    <row r="182" spans="2:5" x14ac:dyDescent="0.55000000000000004">
      <c r="B182" s="87"/>
      <c r="C182" s="87"/>
      <c r="D182" s="78"/>
      <c r="E182" s="83"/>
    </row>
    <row r="183" spans="2:5" x14ac:dyDescent="0.55000000000000004">
      <c r="B183" s="76"/>
      <c r="D183" s="78"/>
      <c r="E183" s="83"/>
    </row>
    <row r="184" spans="2:5" x14ac:dyDescent="0.55000000000000004">
      <c r="E184" s="83"/>
    </row>
    <row r="185" spans="2:5" x14ac:dyDescent="0.55000000000000004">
      <c r="B185" s="87"/>
      <c r="C185" s="87"/>
      <c r="D185" s="78"/>
      <c r="E185" s="83"/>
    </row>
    <row r="186" spans="2:5" x14ac:dyDescent="0.55000000000000004">
      <c r="B186" s="87"/>
      <c r="C186" s="87"/>
      <c r="D186" s="78"/>
      <c r="E186" s="83"/>
    </row>
    <row r="187" spans="2:5" x14ac:dyDescent="0.55000000000000004">
      <c r="B187" s="76"/>
      <c r="D187" s="78"/>
      <c r="E187" s="83"/>
    </row>
    <row r="188" spans="2:5" x14ac:dyDescent="0.55000000000000004">
      <c r="D188" s="78"/>
      <c r="E188" s="95"/>
    </row>
    <row r="189" spans="2:5" x14ac:dyDescent="0.55000000000000004">
      <c r="E189" s="96"/>
    </row>
    <row r="190" spans="2:5" x14ac:dyDescent="0.55000000000000004">
      <c r="E190" s="96"/>
    </row>
    <row r="191" spans="2:5" x14ac:dyDescent="0.55000000000000004">
      <c r="E191" s="83"/>
    </row>
    <row r="192" spans="2:5" x14ac:dyDescent="0.55000000000000004">
      <c r="D192" s="78"/>
      <c r="E192" s="83"/>
    </row>
    <row r="193" spans="2:6" x14ac:dyDescent="0.55000000000000004">
      <c r="D193" s="78"/>
      <c r="E193" s="83"/>
      <c r="F193" s="93"/>
    </row>
    <row r="194" spans="2:6" x14ac:dyDescent="0.55000000000000004">
      <c r="E194" s="83"/>
      <c r="F194" s="93"/>
    </row>
    <row r="195" spans="2:6" x14ac:dyDescent="0.55000000000000004">
      <c r="B195" s="76"/>
      <c r="D195" s="78"/>
      <c r="E195" s="83"/>
      <c r="F195" s="93"/>
    </row>
    <row r="196" spans="2:6" x14ac:dyDescent="0.55000000000000004">
      <c r="B196" s="87"/>
      <c r="C196" s="87"/>
      <c r="D196" s="78"/>
      <c r="E196" s="83"/>
      <c r="F196" s="93"/>
    </row>
    <row r="197" spans="2:6" x14ac:dyDescent="0.55000000000000004">
      <c r="E197" s="83"/>
    </row>
    <row r="198" spans="2:6" x14ac:dyDescent="0.55000000000000004">
      <c r="D198" s="78"/>
      <c r="E198" s="83"/>
    </row>
    <row r="199" spans="2:6" x14ac:dyDescent="0.55000000000000004">
      <c r="E199" s="83"/>
    </row>
    <row r="200" spans="2:6" x14ac:dyDescent="0.55000000000000004">
      <c r="E200" s="83"/>
    </row>
    <row r="201" spans="2:6" x14ac:dyDescent="0.55000000000000004">
      <c r="E201" s="83"/>
    </row>
    <row r="202" spans="2:6" x14ac:dyDescent="0.55000000000000004">
      <c r="E202" s="83"/>
    </row>
    <row r="203" spans="2:6" x14ac:dyDescent="0.55000000000000004">
      <c r="E203" s="83"/>
    </row>
    <row r="204" spans="2:6" x14ac:dyDescent="0.55000000000000004">
      <c r="E204" s="83"/>
    </row>
    <row r="205" spans="2:6" x14ac:dyDescent="0.55000000000000004">
      <c r="E205" s="83"/>
    </row>
    <row r="206" spans="2:6" x14ac:dyDescent="0.55000000000000004">
      <c r="E206" s="83"/>
      <c r="F206" s="93"/>
    </row>
    <row r="207" spans="2:6" x14ac:dyDescent="0.55000000000000004">
      <c r="E207" s="83"/>
      <c r="F207" s="93"/>
    </row>
    <row r="208" spans="2:6" x14ac:dyDescent="0.55000000000000004">
      <c r="B208" s="79"/>
      <c r="C208" s="78"/>
      <c r="D208" s="78"/>
      <c r="E208" s="83"/>
    </row>
    <row r="209" spans="4:8" x14ac:dyDescent="0.55000000000000004">
      <c r="E209" s="83"/>
    </row>
    <row r="210" spans="4:8" x14ac:dyDescent="0.55000000000000004">
      <c r="D210" s="78"/>
      <c r="E210" s="83"/>
    </row>
    <row r="211" spans="4:8" x14ac:dyDescent="0.55000000000000004">
      <c r="D211" s="78"/>
      <c r="E211" s="83"/>
      <c r="F211" s="93"/>
      <c r="H211" s="87"/>
    </row>
    <row r="212" spans="4:8" x14ac:dyDescent="0.55000000000000004">
      <c r="D212" s="78"/>
      <c r="E212" s="83"/>
      <c r="F212" s="93"/>
      <c r="H212" s="87"/>
    </row>
    <row r="213" spans="4:8" x14ac:dyDescent="0.55000000000000004">
      <c r="D213" s="78"/>
      <c r="E213" s="83"/>
      <c r="F213" s="93"/>
    </row>
    <row r="214" spans="4:8" x14ac:dyDescent="0.55000000000000004">
      <c r="D214" s="78"/>
      <c r="E214" s="83"/>
      <c r="F214" s="93"/>
    </row>
    <row r="215" spans="4:8" x14ac:dyDescent="0.55000000000000004">
      <c r="D215" s="78"/>
      <c r="E215" s="83"/>
      <c r="F215" s="93"/>
    </row>
    <row r="216" spans="4:8" x14ac:dyDescent="0.55000000000000004">
      <c r="D216" s="78"/>
      <c r="E216" s="83"/>
      <c r="F216" s="93"/>
    </row>
    <row r="217" spans="4:8" x14ac:dyDescent="0.55000000000000004">
      <c r="D217" s="78"/>
      <c r="E217" s="83"/>
    </row>
    <row r="218" spans="4:8" x14ac:dyDescent="0.55000000000000004">
      <c r="D218" s="78"/>
      <c r="E218" s="83"/>
    </row>
    <row r="219" spans="4:8" x14ac:dyDescent="0.55000000000000004">
      <c r="D219" s="78"/>
      <c r="E219" s="83"/>
    </row>
    <row r="220" spans="4:8" x14ac:dyDescent="0.55000000000000004">
      <c r="E220" s="83"/>
    </row>
    <row r="221" spans="4:8" x14ac:dyDescent="0.55000000000000004">
      <c r="D221" s="78"/>
      <c r="E221" s="83"/>
    </row>
    <row r="222" spans="4:8" x14ac:dyDescent="0.55000000000000004">
      <c r="E222" s="83"/>
    </row>
    <row r="223" spans="4:8" x14ac:dyDescent="0.55000000000000004">
      <c r="D223" s="78"/>
      <c r="E223" s="83"/>
    </row>
    <row r="224" spans="4:8" x14ac:dyDescent="0.55000000000000004">
      <c r="E224" s="83"/>
    </row>
    <row r="225" spans="4:6" x14ac:dyDescent="0.55000000000000004">
      <c r="D225" s="78"/>
      <c r="E225" s="83"/>
    </row>
    <row r="226" spans="4:6" x14ac:dyDescent="0.55000000000000004">
      <c r="E226" s="83"/>
    </row>
    <row r="227" spans="4:6" x14ac:dyDescent="0.55000000000000004">
      <c r="D227" s="78"/>
      <c r="E227" s="83"/>
    </row>
    <row r="228" spans="4:6" x14ac:dyDescent="0.55000000000000004">
      <c r="E228" s="83"/>
    </row>
    <row r="229" spans="4:6" x14ac:dyDescent="0.55000000000000004">
      <c r="D229" s="78"/>
      <c r="E229" s="83"/>
      <c r="F229" s="93"/>
    </row>
    <row r="230" spans="4:6" x14ac:dyDescent="0.55000000000000004">
      <c r="E230" s="83"/>
      <c r="F230" s="93"/>
    </row>
    <row r="231" spans="4:6" x14ac:dyDescent="0.55000000000000004">
      <c r="D231" s="78"/>
      <c r="E231" s="83"/>
      <c r="F231" s="93"/>
    </row>
    <row r="232" spans="4:6" x14ac:dyDescent="0.55000000000000004">
      <c r="E232" s="83"/>
      <c r="F232" s="93"/>
    </row>
    <row r="233" spans="4:6" x14ac:dyDescent="0.55000000000000004">
      <c r="D233" s="78"/>
      <c r="E233" s="83"/>
      <c r="F233" s="93"/>
    </row>
    <row r="234" spans="4:6" x14ac:dyDescent="0.55000000000000004">
      <c r="D234" s="78"/>
      <c r="E234" s="83"/>
      <c r="F234" s="93"/>
    </row>
    <row r="235" spans="4:6" x14ac:dyDescent="0.55000000000000004">
      <c r="E235" s="83"/>
      <c r="F235" s="93"/>
    </row>
    <row r="236" spans="4:6" x14ac:dyDescent="0.55000000000000004">
      <c r="E236" s="83"/>
    </row>
    <row r="237" spans="4:6" x14ac:dyDescent="0.55000000000000004">
      <c r="D237" s="78"/>
      <c r="E237" s="83"/>
      <c r="F237" s="93"/>
    </row>
    <row r="238" spans="4:6" x14ac:dyDescent="0.55000000000000004">
      <c r="D238" s="78"/>
      <c r="E238" s="83"/>
      <c r="F238" s="93"/>
    </row>
    <row r="239" spans="4:6" x14ac:dyDescent="0.55000000000000004">
      <c r="D239" s="78"/>
      <c r="E239" s="83"/>
    </row>
    <row r="240" spans="4:6" x14ac:dyDescent="0.55000000000000004">
      <c r="D240" s="78"/>
      <c r="E240" s="83"/>
      <c r="F240" s="93"/>
    </row>
    <row r="241" spans="4:6" x14ac:dyDescent="0.55000000000000004">
      <c r="D241" s="78"/>
      <c r="E241" s="83"/>
      <c r="F241" s="93"/>
    </row>
    <row r="242" spans="4:6" x14ac:dyDescent="0.55000000000000004">
      <c r="D242" s="78"/>
      <c r="E242" s="83"/>
      <c r="F242" s="93"/>
    </row>
    <row r="243" spans="4:6" x14ac:dyDescent="0.55000000000000004">
      <c r="D243" s="78"/>
      <c r="E243" s="83"/>
      <c r="F243" s="93"/>
    </row>
    <row r="244" spans="4:6" x14ac:dyDescent="0.55000000000000004">
      <c r="D244" s="78"/>
      <c r="E244" s="83"/>
    </row>
    <row r="245" spans="4:6" x14ac:dyDescent="0.55000000000000004">
      <c r="D245" s="78"/>
      <c r="E245" s="83"/>
    </row>
    <row r="246" spans="4:6" x14ac:dyDescent="0.55000000000000004">
      <c r="E246" s="83"/>
    </row>
    <row r="247" spans="4:6" x14ac:dyDescent="0.55000000000000004">
      <c r="E247" s="83"/>
    </row>
    <row r="248" spans="4:6" x14ac:dyDescent="0.55000000000000004">
      <c r="E248" s="83"/>
      <c r="F248" s="93"/>
    </row>
    <row r="249" spans="4:6" x14ac:dyDescent="0.55000000000000004">
      <c r="E249" s="83"/>
      <c r="F249" s="93"/>
    </row>
    <row r="250" spans="4:6" x14ac:dyDescent="0.55000000000000004">
      <c r="E250" s="83"/>
      <c r="F250" s="93"/>
    </row>
    <row r="251" spans="4:6" x14ac:dyDescent="0.55000000000000004">
      <c r="E251" s="83"/>
      <c r="F251" s="93"/>
    </row>
    <row r="252" spans="4:6" x14ac:dyDescent="0.55000000000000004">
      <c r="E252" s="83"/>
    </row>
    <row r="253" spans="4:6" x14ac:dyDescent="0.55000000000000004">
      <c r="E253" s="83"/>
    </row>
    <row r="254" spans="4:6" x14ac:dyDescent="0.55000000000000004">
      <c r="E254" s="83"/>
    </row>
    <row r="255" spans="4:6" x14ac:dyDescent="0.55000000000000004">
      <c r="E255" s="83"/>
      <c r="F255" s="93"/>
    </row>
    <row r="256" spans="4:6" x14ac:dyDescent="0.55000000000000004">
      <c r="E256" s="83"/>
      <c r="F256" s="93"/>
    </row>
    <row r="257" spans="1:6" x14ac:dyDescent="0.55000000000000004">
      <c r="E257" s="83"/>
      <c r="F257" s="93"/>
    </row>
    <row r="258" spans="1:6" x14ac:dyDescent="0.55000000000000004">
      <c r="D258" s="78"/>
      <c r="E258" s="83"/>
    </row>
    <row r="259" spans="1:6" x14ac:dyDescent="0.55000000000000004">
      <c r="E259" s="83"/>
    </row>
    <row r="260" spans="1:6" x14ac:dyDescent="0.55000000000000004">
      <c r="E260" s="83"/>
    </row>
    <row r="261" spans="1:6" x14ac:dyDescent="0.55000000000000004">
      <c r="E261" s="83"/>
    </row>
    <row r="262" spans="1:6" x14ac:dyDescent="0.55000000000000004">
      <c r="E262" s="83"/>
    </row>
    <row r="263" spans="1:6" x14ac:dyDescent="0.55000000000000004">
      <c r="E263" s="83"/>
    </row>
    <row r="264" spans="1:6" x14ac:dyDescent="0.55000000000000004">
      <c r="E264" s="83"/>
    </row>
    <row r="265" spans="1:6" x14ac:dyDescent="0.55000000000000004">
      <c r="E265" s="83"/>
    </row>
    <row r="266" spans="1:6" x14ac:dyDescent="0.55000000000000004">
      <c r="E266" s="83"/>
    </row>
    <row r="267" spans="1:6" x14ac:dyDescent="0.55000000000000004">
      <c r="E267" s="83"/>
    </row>
    <row r="268" spans="1:6" x14ac:dyDescent="0.55000000000000004">
      <c r="E268" s="83"/>
    </row>
    <row r="269" spans="1:6" x14ac:dyDescent="0.55000000000000004">
      <c r="E269" s="83"/>
    </row>
    <row r="270" spans="1:6" x14ac:dyDescent="0.55000000000000004">
      <c r="E270" s="83"/>
    </row>
    <row r="271" spans="1:6" x14ac:dyDescent="0.55000000000000004">
      <c r="E271" s="83"/>
    </row>
    <row r="272" spans="1:6" x14ac:dyDescent="0.55000000000000004">
      <c r="A272" s="85"/>
      <c r="D272" s="78"/>
      <c r="E272" s="96"/>
    </row>
    <row r="273" spans="5:5" x14ac:dyDescent="0.55000000000000004">
      <c r="E273" s="83"/>
    </row>
    <row r="274" spans="5:5" x14ac:dyDescent="0.55000000000000004">
      <c r="E274" s="83"/>
    </row>
    <row r="275" spans="5:5" x14ac:dyDescent="0.55000000000000004">
      <c r="E275" s="83"/>
    </row>
    <row r="276" spans="5:5" x14ac:dyDescent="0.55000000000000004">
      <c r="E276" s="83"/>
    </row>
    <row r="277" spans="5:5" x14ac:dyDescent="0.55000000000000004">
      <c r="E277" s="83"/>
    </row>
    <row r="278" spans="5:5" x14ac:dyDescent="0.55000000000000004">
      <c r="E278" s="83"/>
    </row>
    <row r="279" spans="5:5" x14ac:dyDescent="0.55000000000000004">
      <c r="E279" s="83"/>
    </row>
    <row r="280" spans="5:5" x14ac:dyDescent="0.55000000000000004">
      <c r="E280" s="83"/>
    </row>
    <row r="281" spans="5:5" x14ac:dyDescent="0.55000000000000004">
      <c r="E281" s="83"/>
    </row>
    <row r="282" spans="5:5" x14ac:dyDescent="0.55000000000000004">
      <c r="E282" s="83"/>
    </row>
    <row r="283" spans="5:5" x14ac:dyDescent="0.55000000000000004">
      <c r="E283" s="83"/>
    </row>
    <row r="284" spans="5:5" x14ac:dyDescent="0.55000000000000004">
      <c r="E284" s="83"/>
    </row>
    <row r="285" spans="5:5" x14ac:dyDescent="0.55000000000000004">
      <c r="E285" s="83"/>
    </row>
    <row r="286" spans="5:5" x14ac:dyDescent="0.55000000000000004">
      <c r="E286" s="83"/>
    </row>
    <row r="287" spans="5:5" x14ac:dyDescent="0.55000000000000004">
      <c r="E287" s="83"/>
    </row>
    <row r="288" spans="5:5" x14ac:dyDescent="0.55000000000000004">
      <c r="E288" s="83"/>
    </row>
    <row r="289" spans="5:5" x14ac:dyDescent="0.55000000000000004">
      <c r="E289" s="83"/>
    </row>
    <row r="290" spans="5:5" x14ac:dyDescent="0.55000000000000004">
      <c r="E290" s="83"/>
    </row>
    <row r="291" spans="5:5" x14ac:dyDescent="0.55000000000000004">
      <c r="E291" s="83"/>
    </row>
    <row r="292" spans="5:5" x14ac:dyDescent="0.55000000000000004">
      <c r="E292" s="83"/>
    </row>
    <row r="293" spans="5:5" x14ac:dyDescent="0.55000000000000004">
      <c r="E293" s="83"/>
    </row>
    <row r="294" spans="5:5" x14ac:dyDescent="0.55000000000000004">
      <c r="E294" s="83"/>
    </row>
    <row r="295" spans="5:5" x14ac:dyDescent="0.55000000000000004">
      <c r="E295" s="83"/>
    </row>
    <row r="296" spans="5:5" x14ac:dyDescent="0.55000000000000004">
      <c r="E296" s="83"/>
    </row>
    <row r="297" spans="5:5" x14ac:dyDescent="0.55000000000000004">
      <c r="E297" s="83"/>
    </row>
    <row r="298" spans="5:5" x14ac:dyDescent="0.55000000000000004">
      <c r="E298" s="83"/>
    </row>
    <row r="299" spans="5:5" x14ac:dyDescent="0.55000000000000004">
      <c r="E299" s="83"/>
    </row>
    <row r="300" spans="5:5" x14ac:dyDescent="0.55000000000000004">
      <c r="E300" s="83"/>
    </row>
    <row r="301" spans="5:5" x14ac:dyDescent="0.55000000000000004">
      <c r="E301" s="83"/>
    </row>
    <row r="302" spans="5:5" x14ac:dyDescent="0.55000000000000004">
      <c r="E302" s="83"/>
    </row>
    <row r="303" spans="5:5" x14ac:dyDescent="0.55000000000000004">
      <c r="E303" s="83"/>
    </row>
    <row r="304" spans="5:5" x14ac:dyDescent="0.55000000000000004">
      <c r="E304" s="83"/>
    </row>
    <row r="305" spans="1:5" x14ac:dyDescent="0.55000000000000004">
      <c r="E305" s="83"/>
    </row>
    <row r="306" spans="1:5" x14ac:dyDescent="0.55000000000000004">
      <c r="E306" s="83"/>
    </row>
    <row r="307" spans="1:5" x14ac:dyDescent="0.55000000000000004">
      <c r="E307" s="83"/>
    </row>
    <row r="308" spans="1:5" x14ac:dyDescent="0.55000000000000004">
      <c r="E308" s="83"/>
    </row>
    <row r="309" spans="1:5" x14ac:dyDescent="0.55000000000000004">
      <c r="E309" s="83"/>
    </row>
    <row r="310" spans="1:5" x14ac:dyDescent="0.55000000000000004">
      <c r="E310" s="83"/>
    </row>
    <row r="311" spans="1:5" x14ac:dyDescent="0.55000000000000004">
      <c r="E311" s="83"/>
    </row>
    <row r="312" spans="1:5" x14ac:dyDescent="0.55000000000000004">
      <c r="B312" s="81"/>
      <c r="C312" s="81"/>
      <c r="D312" s="78"/>
      <c r="E312" s="83"/>
    </row>
    <row r="313" spans="1:5" x14ac:dyDescent="0.55000000000000004">
      <c r="B313" s="81"/>
      <c r="C313" s="81"/>
      <c r="D313" s="78"/>
      <c r="E313" s="83"/>
    </row>
    <row r="314" spans="1:5" x14ac:dyDescent="0.55000000000000004">
      <c r="B314" s="81"/>
      <c r="C314" s="81"/>
      <c r="D314" s="78"/>
      <c r="E314" s="83"/>
    </row>
    <row r="315" spans="1:5" x14ac:dyDescent="0.55000000000000004">
      <c r="B315" s="76"/>
      <c r="D315" s="78"/>
      <c r="E315" s="83"/>
    </row>
    <row r="316" spans="1:5" x14ac:dyDescent="0.55000000000000004">
      <c r="A316" s="97"/>
      <c r="B316" s="87"/>
      <c r="C316" s="87"/>
      <c r="E316" s="83"/>
    </row>
    <row r="317" spans="1:5" x14ac:dyDescent="0.55000000000000004">
      <c r="D317" s="78"/>
      <c r="E317" s="83"/>
    </row>
    <row r="318" spans="1:5" x14ac:dyDescent="0.55000000000000004">
      <c r="D318" s="78"/>
      <c r="E318" s="83"/>
    </row>
    <row r="319" spans="1:5" x14ac:dyDescent="0.55000000000000004">
      <c r="D319" s="78"/>
      <c r="E319" s="83"/>
    </row>
    <row r="320" spans="1:5" x14ac:dyDescent="0.55000000000000004">
      <c r="A320" s="85"/>
      <c r="D320" s="78"/>
      <c r="E320" s="83"/>
    </row>
    <row r="321" spans="2:5" x14ac:dyDescent="0.55000000000000004">
      <c r="D321" s="78"/>
      <c r="E321" s="83"/>
    </row>
    <row r="322" spans="2:5" x14ac:dyDescent="0.55000000000000004">
      <c r="D322" s="78"/>
      <c r="E322" s="83"/>
    </row>
    <row r="323" spans="2:5" x14ac:dyDescent="0.55000000000000004">
      <c r="E323" s="83"/>
    </row>
    <row r="324" spans="2:5" x14ac:dyDescent="0.55000000000000004">
      <c r="E324" s="83"/>
    </row>
    <row r="325" spans="2:5" x14ac:dyDescent="0.55000000000000004">
      <c r="B325" s="79"/>
      <c r="C325" s="78"/>
      <c r="D325" s="78"/>
      <c r="E325" s="83"/>
    </row>
    <row r="326" spans="2:5" x14ac:dyDescent="0.55000000000000004">
      <c r="D326" s="78"/>
      <c r="E326" s="83"/>
    </row>
    <row r="327" spans="2:5" x14ac:dyDescent="0.55000000000000004">
      <c r="B327" s="76"/>
      <c r="D327" s="78"/>
      <c r="E327" s="83"/>
    </row>
    <row r="328" spans="2:5" x14ac:dyDescent="0.55000000000000004">
      <c r="D328" s="78"/>
      <c r="E328" s="83"/>
    </row>
    <row r="329" spans="2:5" x14ac:dyDescent="0.55000000000000004">
      <c r="D329" s="78"/>
      <c r="E329" s="83"/>
    </row>
    <row r="330" spans="2:5" x14ac:dyDescent="0.55000000000000004">
      <c r="D330" s="78"/>
      <c r="E330" s="83"/>
    </row>
    <row r="331" spans="2:5" x14ac:dyDescent="0.55000000000000004">
      <c r="B331" s="81"/>
      <c r="C331" s="81"/>
      <c r="D331" s="78"/>
      <c r="E331" s="83"/>
    </row>
    <row r="332" spans="2:5" x14ac:dyDescent="0.55000000000000004">
      <c r="B332" s="1"/>
      <c r="C332" s="1"/>
      <c r="D332" s="78"/>
      <c r="E332" s="83"/>
    </row>
    <row r="333" spans="2:5" x14ac:dyDescent="0.55000000000000004">
      <c r="B333" s="87"/>
      <c r="C333" s="87"/>
      <c r="D333" s="78"/>
      <c r="E333" s="83"/>
    </row>
    <row r="334" spans="2:5" x14ac:dyDescent="0.55000000000000004">
      <c r="D334" s="78"/>
      <c r="E334" s="83"/>
    </row>
    <row r="335" spans="2:5" x14ac:dyDescent="0.55000000000000004">
      <c r="D335" s="78"/>
      <c r="E335" s="83"/>
    </row>
    <row r="336" spans="2:5" x14ac:dyDescent="0.55000000000000004">
      <c r="D336" s="78"/>
      <c r="E336" s="83"/>
    </row>
    <row r="337" spans="1:5" x14ac:dyDescent="0.55000000000000004">
      <c r="B337" s="86"/>
      <c r="C337" s="87"/>
      <c r="D337" s="78"/>
      <c r="E337" s="83"/>
    </row>
    <row r="338" spans="1:5" x14ac:dyDescent="0.55000000000000004">
      <c r="D338" s="78"/>
      <c r="E338" s="83"/>
    </row>
    <row r="339" spans="1:5" x14ac:dyDescent="0.55000000000000004">
      <c r="D339" s="78"/>
      <c r="E339" s="83"/>
    </row>
    <row r="340" spans="1:5" x14ac:dyDescent="0.55000000000000004">
      <c r="D340" s="78"/>
      <c r="E340" s="83"/>
    </row>
    <row r="341" spans="1:5" x14ac:dyDescent="0.55000000000000004">
      <c r="B341" s="87"/>
      <c r="C341" s="87"/>
      <c r="D341" s="78"/>
      <c r="E341" s="83"/>
    </row>
    <row r="342" spans="1:5" x14ac:dyDescent="0.55000000000000004">
      <c r="B342" s="87"/>
      <c r="C342" s="87"/>
      <c r="D342" s="78"/>
      <c r="E342" s="83"/>
    </row>
    <row r="343" spans="1:5" x14ac:dyDescent="0.55000000000000004">
      <c r="B343" s="76"/>
      <c r="D343" s="78"/>
      <c r="E343" s="83"/>
    </row>
    <row r="344" spans="1:5" x14ac:dyDescent="0.55000000000000004">
      <c r="B344" s="76"/>
      <c r="D344" s="78"/>
      <c r="E344" s="83"/>
    </row>
    <row r="345" spans="1:5" x14ac:dyDescent="0.55000000000000004">
      <c r="B345" s="76"/>
      <c r="D345" s="78"/>
      <c r="E345" s="83"/>
    </row>
    <row r="346" spans="1:5" x14ac:dyDescent="0.55000000000000004">
      <c r="B346" s="76"/>
      <c r="D346" s="78"/>
      <c r="E346" s="83"/>
    </row>
    <row r="347" spans="1:5" x14ac:dyDescent="0.55000000000000004">
      <c r="B347" s="76"/>
      <c r="D347" s="78"/>
      <c r="E347" s="83"/>
    </row>
    <row r="348" spans="1:5" x14ac:dyDescent="0.55000000000000004">
      <c r="B348" s="81"/>
      <c r="C348" s="81"/>
      <c r="D348" s="78"/>
      <c r="E348" s="83"/>
    </row>
    <row r="349" spans="1:5" x14ac:dyDescent="0.55000000000000004">
      <c r="B349" s="76"/>
      <c r="D349" s="78"/>
      <c r="E349" s="83"/>
    </row>
    <row r="350" spans="1:5" x14ac:dyDescent="0.55000000000000004">
      <c r="A350" s="85"/>
      <c r="B350" s="87"/>
      <c r="C350" s="87"/>
      <c r="D350" s="90"/>
      <c r="E350" s="83"/>
    </row>
    <row r="351" spans="1:5" x14ac:dyDescent="0.55000000000000004">
      <c r="B351" s="76"/>
      <c r="D351" s="78"/>
      <c r="E351" s="83"/>
    </row>
    <row r="352" spans="1:5" x14ac:dyDescent="0.55000000000000004">
      <c r="D352" s="78"/>
      <c r="E352" s="83"/>
    </row>
    <row r="353" spans="1:5" x14ac:dyDescent="0.55000000000000004">
      <c r="D353" s="78"/>
      <c r="E353" s="83"/>
    </row>
    <row r="354" spans="1:5" x14ac:dyDescent="0.55000000000000004">
      <c r="D354" s="78"/>
      <c r="E354" s="83"/>
    </row>
    <row r="355" spans="1:5" x14ac:dyDescent="0.55000000000000004">
      <c r="B355" s="81"/>
      <c r="C355" s="81"/>
      <c r="D355" s="78"/>
      <c r="E355" s="83"/>
    </row>
    <row r="356" spans="1:5" x14ac:dyDescent="0.55000000000000004">
      <c r="D356" s="78"/>
      <c r="E356" s="83"/>
    </row>
    <row r="357" spans="1:5" x14ac:dyDescent="0.55000000000000004">
      <c r="D357" s="78"/>
      <c r="E357" s="83"/>
    </row>
    <row r="358" spans="1:5" x14ac:dyDescent="0.55000000000000004">
      <c r="A358" s="85"/>
      <c r="B358" s="80"/>
      <c r="C358" s="81"/>
      <c r="D358" s="90"/>
      <c r="E358" s="91"/>
    </row>
    <row r="359" spans="1:5" x14ac:dyDescent="0.55000000000000004">
      <c r="D359" s="78"/>
      <c r="E359" s="83"/>
    </row>
    <row r="360" spans="1:5" x14ac:dyDescent="0.55000000000000004">
      <c r="D360" s="78"/>
      <c r="E360" s="83"/>
    </row>
    <row r="361" spans="1:5" x14ac:dyDescent="0.55000000000000004">
      <c r="D361" s="78"/>
      <c r="E361" s="83"/>
    </row>
    <row r="362" spans="1:5" x14ac:dyDescent="0.55000000000000004">
      <c r="D362" s="78"/>
      <c r="E362" s="83"/>
    </row>
    <row r="363" spans="1:5" x14ac:dyDescent="0.55000000000000004">
      <c r="D363" s="78"/>
      <c r="E363" s="83"/>
    </row>
    <row r="364" spans="1:5" x14ac:dyDescent="0.55000000000000004">
      <c r="D364" s="78"/>
      <c r="E364" s="83"/>
    </row>
    <row r="365" spans="1:5" x14ac:dyDescent="0.55000000000000004">
      <c r="D365" s="78"/>
      <c r="E365" s="83"/>
    </row>
    <row r="366" spans="1:5" x14ac:dyDescent="0.55000000000000004">
      <c r="B366" s="87"/>
      <c r="C366" s="87"/>
      <c r="D366" s="78"/>
      <c r="E366" s="83"/>
    </row>
    <row r="367" spans="1:5" x14ac:dyDescent="0.55000000000000004">
      <c r="D367" s="78"/>
      <c r="E367" s="83"/>
    </row>
    <row r="368" spans="1:5" x14ac:dyDescent="0.55000000000000004">
      <c r="D368" s="78"/>
      <c r="E368" s="83"/>
    </row>
    <row r="369" spans="2:5" x14ac:dyDescent="0.55000000000000004">
      <c r="E369" s="83"/>
    </row>
    <row r="370" spans="2:5" x14ac:dyDescent="0.55000000000000004">
      <c r="D370" s="78"/>
      <c r="E370" s="83"/>
    </row>
    <row r="371" spans="2:5" x14ac:dyDescent="0.55000000000000004">
      <c r="E371" s="83"/>
    </row>
    <row r="372" spans="2:5" x14ac:dyDescent="0.55000000000000004">
      <c r="B372" s="81"/>
      <c r="C372" s="81"/>
      <c r="D372" s="78"/>
      <c r="E372" s="83"/>
    </row>
    <row r="373" spans="2:5" x14ac:dyDescent="0.55000000000000004">
      <c r="D373" s="78"/>
      <c r="E373" s="83"/>
    </row>
    <row r="374" spans="2:5" x14ac:dyDescent="0.55000000000000004">
      <c r="D374" s="78"/>
      <c r="E374" s="83"/>
    </row>
    <row r="375" spans="2:5" x14ac:dyDescent="0.55000000000000004">
      <c r="B375" s="81"/>
      <c r="C375" s="81"/>
      <c r="D375" s="78"/>
      <c r="E375" s="83"/>
    </row>
    <row r="376" spans="2:5" x14ac:dyDescent="0.55000000000000004">
      <c r="D376" s="78"/>
      <c r="E376" s="83"/>
    </row>
    <row r="377" spans="2:5" x14ac:dyDescent="0.55000000000000004">
      <c r="D377" s="78"/>
      <c r="E377" s="83"/>
    </row>
    <row r="378" spans="2:5" x14ac:dyDescent="0.55000000000000004">
      <c r="D378" s="78"/>
      <c r="E378" s="83"/>
    </row>
    <row r="379" spans="2:5" x14ac:dyDescent="0.55000000000000004">
      <c r="E379" s="83"/>
    </row>
    <row r="380" spans="2:5" x14ac:dyDescent="0.55000000000000004">
      <c r="B380" s="79"/>
      <c r="C380" s="78"/>
      <c r="D380" s="78"/>
      <c r="E380" s="83"/>
    </row>
    <row r="381" spans="2:5" x14ac:dyDescent="0.55000000000000004">
      <c r="B381" s="81"/>
      <c r="C381" s="81"/>
      <c r="D381" s="78"/>
      <c r="E381" s="83"/>
    </row>
    <row r="382" spans="2:5" x14ac:dyDescent="0.55000000000000004">
      <c r="D382" s="78"/>
      <c r="E382" s="83"/>
    </row>
    <row r="383" spans="2:5" x14ac:dyDescent="0.55000000000000004">
      <c r="D383" s="78"/>
      <c r="E383" s="83"/>
    </row>
    <row r="384" spans="2:5" x14ac:dyDescent="0.55000000000000004">
      <c r="D384" s="78"/>
      <c r="E384" s="83"/>
    </row>
    <row r="385" spans="2:5" x14ac:dyDescent="0.55000000000000004">
      <c r="B385" s="76"/>
      <c r="D385" s="78"/>
      <c r="E385" s="83"/>
    </row>
    <row r="386" spans="2:5" x14ac:dyDescent="0.55000000000000004">
      <c r="B386" s="76"/>
      <c r="D386" s="78"/>
      <c r="E386" s="83"/>
    </row>
    <row r="387" spans="2:5" x14ac:dyDescent="0.55000000000000004">
      <c r="B387" s="76"/>
      <c r="D387" s="78"/>
      <c r="E387" s="83"/>
    </row>
    <row r="388" spans="2:5" x14ac:dyDescent="0.55000000000000004">
      <c r="D388" s="78"/>
      <c r="E388" s="83"/>
    </row>
    <row r="389" spans="2:5" x14ac:dyDescent="0.55000000000000004">
      <c r="D389" s="78"/>
      <c r="E389" s="83"/>
    </row>
    <row r="390" spans="2:5" x14ac:dyDescent="0.55000000000000004">
      <c r="D390" s="78"/>
      <c r="E390" s="83"/>
    </row>
    <row r="391" spans="2:5" x14ac:dyDescent="0.55000000000000004">
      <c r="D391" s="78"/>
      <c r="E391" s="83"/>
    </row>
    <row r="392" spans="2:5" x14ac:dyDescent="0.55000000000000004">
      <c r="D392" s="78"/>
      <c r="E392" s="83"/>
    </row>
    <row r="393" spans="2:5" x14ac:dyDescent="0.55000000000000004">
      <c r="D393" s="78"/>
      <c r="E393" s="83"/>
    </row>
    <row r="394" spans="2:5" x14ac:dyDescent="0.55000000000000004">
      <c r="D394" s="78"/>
      <c r="E394" s="83"/>
    </row>
    <row r="395" spans="2:5" x14ac:dyDescent="0.55000000000000004">
      <c r="D395" s="78"/>
      <c r="E395" s="83"/>
    </row>
    <row r="396" spans="2:5" x14ac:dyDescent="0.55000000000000004">
      <c r="D396" s="78"/>
      <c r="E396" s="83"/>
    </row>
    <row r="397" spans="2:5" x14ac:dyDescent="0.55000000000000004">
      <c r="D397" s="78"/>
      <c r="E397" s="83"/>
    </row>
    <row r="398" spans="2:5" x14ac:dyDescent="0.55000000000000004">
      <c r="D398" s="78"/>
      <c r="E398" s="83"/>
    </row>
    <row r="399" spans="2:5" x14ac:dyDescent="0.55000000000000004">
      <c r="D399" s="78"/>
      <c r="E399" s="83"/>
    </row>
    <row r="400" spans="2:5" x14ac:dyDescent="0.55000000000000004">
      <c r="D400" s="78"/>
      <c r="E400" s="83"/>
    </row>
    <row r="401" spans="4:5" x14ac:dyDescent="0.55000000000000004">
      <c r="D401" s="78"/>
      <c r="E401" s="83"/>
    </row>
    <row r="402" spans="4:5" x14ac:dyDescent="0.55000000000000004">
      <c r="D402" s="78"/>
      <c r="E402" s="83"/>
    </row>
    <row r="403" spans="4:5" x14ac:dyDescent="0.55000000000000004">
      <c r="E403" s="83"/>
    </row>
    <row r="404" spans="4:5" x14ac:dyDescent="0.55000000000000004">
      <c r="D404" s="78"/>
      <c r="E404" s="83"/>
    </row>
    <row r="405" spans="4:5" x14ac:dyDescent="0.55000000000000004">
      <c r="D405" s="78"/>
      <c r="E405" s="83"/>
    </row>
    <row r="406" spans="4:5" x14ac:dyDescent="0.55000000000000004">
      <c r="D406" s="78"/>
      <c r="E406" s="83"/>
    </row>
    <row r="407" spans="4:5" x14ac:dyDescent="0.55000000000000004">
      <c r="D407" s="78"/>
      <c r="E407" s="83"/>
    </row>
    <row r="408" spans="4:5" x14ac:dyDescent="0.55000000000000004">
      <c r="D408" s="78"/>
      <c r="E408" s="83"/>
    </row>
    <row r="409" spans="4:5" x14ac:dyDescent="0.55000000000000004">
      <c r="D409" s="78"/>
      <c r="E409" s="83"/>
    </row>
    <row r="410" spans="4:5" x14ac:dyDescent="0.55000000000000004">
      <c r="E410" s="83"/>
    </row>
    <row r="411" spans="4:5" x14ac:dyDescent="0.55000000000000004">
      <c r="E411" s="83"/>
    </row>
    <row r="412" spans="4:5" x14ac:dyDescent="0.55000000000000004">
      <c r="E412" s="83"/>
    </row>
    <row r="413" spans="4:5" x14ac:dyDescent="0.55000000000000004">
      <c r="E413" s="83"/>
    </row>
    <row r="414" spans="4:5" x14ac:dyDescent="0.55000000000000004">
      <c r="E414" s="83"/>
    </row>
    <row r="415" spans="4:5" x14ac:dyDescent="0.55000000000000004">
      <c r="E415" s="83"/>
    </row>
    <row r="416" spans="4:5" x14ac:dyDescent="0.55000000000000004">
      <c r="E416" s="83"/>
    </row>
    <row r="417" spans="5:5" x14ac:dyDescent="0.55000000000000004">
      <c r="E417" s="83"/>
    </row>
    <row r="418" spans="5:5" x14ac:dyDescent="0.55000000000000004">
      <c r="E418" s="83"/>
    </row>
    <row r="419" spans="5:5" x14ac:dyDescent="0.55000000000000004">
      <c r="E419" s="83"/>
    </row>
    <row r="420" spans="5:5" x14ac:dyDescent="0.55000000000000004">
      <c r="E420" s="83"/>
    </row>
    <row r="421" spans="5:5" x14ac:dyDescent="0.55000000000000004">
      <c r="E421" s="83"/>
    </row>
    <row r="422" spans="5:5" x14ac:dyDescent="0.55000000000000004">
      <c r="E422" s="83"/>
    </row>
    <row r="423" spans="5:5" x14ac:dyDescent="0.55000000000000004">
      <c r="E423" s="83"/>
    </row>
    <row r="424" spans="5:5" x14ac:dyDescent="0.55000000000000004">
      <c r="E424" s="83"/>
    </row>
    <row r="425" spans="5:5" x14ac:dyDescent="0.55000000000000004">
      <c r="E425" s="83"/>
    </row>
    <row r="426" spans="5:5" x14ac:dyDescent="0.55000000000000004">
      <c r="E426" s="83"/>
    </row>
    <row r="427" spans="5:5" x14ac:dyDescent="0.55000000000000004">
      <c r="E427" s="83"/>
    </row>
    <row r="428" spans="5:5" x14ac:dyDescent="0.55000000000000004">
      <c r="E428" s="83"/>
    </row>
    <row r="429" spans="5:5" x14ac:dyDescent="0.55000000000000004">
      <c r="E429" s="83"/>
    </row>
    <row r="430" spans="5:5" x14ac:dyDescent="0.55000000000000004">
      <c r="E430" s="83"/>
    </row>
    <row r="431" spans="5:5" x14ac:dyDescent="0.55000000000000004">
      <c r="E431" s="83"/>
    </row>
    <row r="432" spans="5:5" x14ac:dyDescent="0.55000000000000004">
      <c r="E432" s="83"/>
    </row>
    <row r="433" spans="2:5" x14ac:dyDescent="0.55000000000000004">
      <c r="E433" s="83"/>
    </row>
    <row r="434" spans="2:5" x14ac:dyDescent="0.55000000000000004">
      <c r="E434" s="83"/>
    </row>
    <row r="435" spans="2:5" x14ac:dyDescent="0.55000000000000004">
      <c r="B435" s="79"/>
      <c r="C435" s="78"/>
      <c r="D435" s="78"/>
      <c r="E435" s="83"/>
    </row>
    <row r="436" spans="2:5" x14ac:dyDescent="0.55000000000000004">
      <c r="B436" s="81"/>
      <c r="C436" s="81"/>
      <c r="D436" s="78"/>
      <c r="E436" s="83"/>
    </row>
    <row r="437" spans="2:5" x14ac:dyDescent="0.55000000000000004">
      <c r="B437" s="76"/>
      <c r="D437" s="78"/>
      <c r="E437" s="83"/>
    </row>
    <row r="438" spans="2:5" x14ac:dyDescent="0.55000000000000004">
      <c r="B438" s="76"/>
      <c r="D438" s="78"/>
      <c r="E438" s="83"/>
    </row>
    <row r="439" spans="2:5" x14ac:dyDescent="0.55000000000000004">
      <c r="B439" s="76"/>
      <c r="D439" s="78"/>
      <c r="E439" s="83"/>
    </row>
    <row r="440" spans="2:5" x14ac:dyDescent="0.55000000000000004">
      <c r="B440" s="76"/>
      <c r="D440" s="78"/>
      <c r="E440" s="83"/>
    </row>
    <row r="441" spans="2:5" x14ac:dyDescent="0.55000000000000004">
      <c r="B441" s="76"/>
      <c r="D441" s="78"/>
      <c r="E441" s="83"/>
    </row>
    <row r="442" spans="2:5" x14ac:dyDescent="0.55000000000000004">
      <c r="D442" s="78"/>
      <c r="E442" s="83"/>
    </row>
    <row r="443" spans="2:5" x14ac:dyDescent="0.55000000000000004">
      <c r="D443" s="78"/>
      <c r="E443" s="83"/>
    </row>
    <row r="444" spans="2:5" x14ac:dyDescent="0.55000000000000004">
      <c r="D444" s="78"/>
      <c r="E444" s="77"/>
    </row>
    <row r="445" spans="2:5" x14ac:dyDescent="0.55000000000000004">
      <c r="D445" s="78"/>
      <c r="E445" s="77"/>
    </row>
    <row r="446" spans="2:5" x14ac:dyDescent="0.55000000000000004">
      <c r="D446" s="78"/>
      <c r="E446" s="83"/>
    </row>
    <row r="447" spans="2:5" x14ac:dyDescent="0.55000000000000004">
      <c r="E447" s="83"/>
    </row>
    <row r="448" spans="2:5" x14ac:dyDescent="0.55000000000000004">
      <c r="B448" s="87"/>
      <c r="C448" s="87"/>
      <c r="D448" s="78"/>
      <c r="E448" s="83"/>
    </row>
    <row r="449" spans="2:5" x14ac:dyDescent="0.55000000000000004">
      <c r="B449" s="87"/>
      <c r="C449" s="87"/>
      <c r="D449" s="78"/>
      <c r="E449" s="83"/>
    </row>
    <row r="450" spans="2:5" x14ac:dyDescent="0.55000000000000004">
      <c r="D450" s="78"/>
      <c r="E450" s="83"/>
    </row>
    <row r="451" spans="2:5" x14ac:dyDescent="0.55000000000000004">
      <c r="D451" s="78"/>
      <c r="E451" s="83"/>
    </row>
    <row r="452" spans="2:5" x14ac:dyDescent="0.55000000000000004">
      <c r="B452" s="87"/>
      <c r="C452" s="87"/>
      <c r="D452" s="78"/>
      <c r="E452" s="83"/>
    </row>
    <row r="453" spans="2:5" x14ac:dyDescent="0.55000000000000004">
      <c r="B453" s="87"/>
      <c r="C453" s="87"/>
      <c r="D453" s="78"/>
      <c r="E453" s="83"/>
    </row>
    <row r="454" spans="2:5" x14ac:dyDescent="0.55000000000000004">
      <c r="D454" s="78"/>
      <c r="E454" s="83"/>
    </row>
    <row r="455" spans="2:5" x14ac:dyDescent="0.55000000000000004">
      <c r="E455" s="83"/>
    </row>
    <row r="456" spans="2:5" x14ac:dyDescent="0.55000000000000004">
      <c r="D456" s="78"/>
      <c r="E456" s="83"/>
    </row>
    <row r="457" spans="2:5" x14ac:dyDescent="0.55000000000000004">
      <c r="D457" s="78"/>
      <c r="E457" s="83"/>
    </row>
    <row r="458" spans="2:5" x14ac:dyDescent="0.55000000000000004">
      <c r="D458" s="78"/>
      <c r="E458" s="83"/>
    </row>
    <row r="459" spans="2:5" x14ac:dyDescent="0.55000000000000004">
      <c r="E459" s="83"/>
    </row>
    <row r="460" spans="2:5" x14ac:dyDescent="0.55000000000000004">
      <c r="D460" s="78"/>
      <c r="E460" s="83"/>
    </row>
    <row r="461" spans="2:5" x14ac:dyDescent="0.55000000000000004">
      <c r="D461" s="78"/>
      <c r="E461" s="83"/>
    </row>
    <row r="462" spans="2:5" x14ac:dyDescent="0.55000000000000004">
      <c r="D462" s="78"/>
      <c r="E462" s="83"/>
    </row>
    <row r="463" spans="2:5" x14ac:dyDescent="0.55000000000000004">
      <c r="E463" s="83"/>
    </row>
    <row r="464" spans="2:5" x14ac:dyDescent="0.55000000000000004">
      <c r="D464" s="78"/>
      <c r="E464" s="83"/>
    </row>
    <row r="465" spans="2:5" x14ac:dyDescent="0.55000000000000004">
      <c r="D465" s="78"/>
      <c r="E465" s="83"/>
    </row>
    <row r="466" spans="2:5" x14ac:dyDescent="0.55000000000000004">
      <c r="D466" s="78"/>
      <c r="E466" s="83"/>
    </row>
    <row r="467" spans="2:5" x14ac:dyDescent="0.55000000000000004">
      <c r="E467" s="83"/>
    </row>
    <row r="468" spans="2:5" x14ac:dyDescent="0.55000000000000004">
      <c r="D468" s="78"/>
      <c r="E468" s="83"/>
    </row>
    <row r="469" spans="2:5" x14ac:dyDescent="0.55000000000000004">
      <c r="D469" s="78"/>
      <c r="E469" s="83"/>
    </row>
    <row r="470" spans="2:5" x14ac:dyDescent="0.55000000000000004">
      <c r="E470" s="83"/>
    </row>
    <row r="471" spans="2:5" x14ac:dyDescent="0.55000000000000004">
      <c r="D471" s="78"/>
      <c r="E471" s="83"/>
    </row>
    <row r="472" spans="2:5" x14ac:dyDescent="0.55000000000000004">
      <c r="D472" s="78"/>
      <c r="E472" s="83"/>
    </row>
    <row r="473" spans="2:5" x14ac:dyDescent="0.55000000000000004">
      <c r="D473" s="78"/>
      <c r="E473" s="83"/>
    </row>
    <row r="474" spans="2:5" x14ac:dyDescent="0.55000000000000004">
      <c r="E474" s="83"/>
    </row>
    <row r="475" spans="2:5" x14ac:dyDescent="0.55000000000000004">
      <c r="B475" s="87"/>
      <c r="C475" s="87"/>
      <c r="D475" s="78"/>
      <c r="E475" s="83"/>
    </row>
    <row r="476" spans="2:5" x14ac:dyDescent="0.55000000000000004">
      <c r="B476" s="87"/>
      <c r="C476" s="87"/>
      <c r="D476" s="78"/>
      <c r="E476" s="83"/>
    </row>
    <row r="477" spans="2:5" x14ac:dyDescent="0.55000000000000004">
      <c r="D477" s="78"/>
      <c r="E477" s="83"/>
    </row>
    <row r="478" spans="2:5" x14ac:dyDescent="0.55000000000000004">
      <c r="D478" s="78"/>
      <c r="E478" s="83"/>
    </row>
    <row r="479" spans="2:5" x14ac:dyDescent="0.55000000000000004">
      <c r="D479" s="78"/>
      <c r="E479" s="83"/>
    </row>
    <row r="480" spans="2:5" x14ac:dyDescent="0.55000000000000004">
      <c r="D480" s="78"/>
      <c r="E480" s="83"/>
    </row>
    <row r="481" spans="2:5" x14ac:dyDescent="0.55000000000000004">
      <c r="E481" s="83"/>
    </row>
    <row r="482" spans="2:5" x14ac:dyDescent="0.55000000000000004">
      <c r="D482" s="78"/>
      <c r="E482" s="83"/>
    </row>
    <row r="483" spans="2:5" x14ac:dyDescent="0.55000000000000004">
      <c r="D483" s="78"/>
      <c r="E483" s="83"/>
    </row>
    <row r="484" spans="2:5" x14ac:dyDescent="0.55000000000000004">
      <c r="E484" s="83"/>
    </row>
    <row r="485" spans="2:5" x14ac:dyDescent="0.55000000000000004">
      <c r="D485" s="78"/>
      <c r="E485" s="83"/>
    </row>
    <row r="486" spans="2:5" x14ac:dyDescent="0.55000000000000004">
      <c r="D486" s="78"/>
      <c r="E486" s="83"/>
    </row>
    <row r="487" spans="2:5" x14ac:dyDescent="0.55000000000000004">
      <c r="D487" s="78"/>
      <c r="E487" s="83"/>
    </row>
    <row r="488" spans="2:5" x14ac:dyDescent="0.55000000000000004">
      <c r="D488" s="78"/>
      <c r="E488" s="83"/>
    </row>
    <row r="489" spans="2:5" x14ac:dyDescent="0.55000000000000004">
      <c r="E489" s="83"/>
    </row>
    <row r="490" spans="2:5" x14ac:dyDescent="0.55000000000000004">
      <c r="B490" s="79"/>
      <c r="C490" s="78"/>
      <c r="D490" s="78"/>
      <c r="E490" s="83"/>
    </row>
    <row r="491" spans="2:5" x14ac:dyDescent="0.55000000000000004">
      <c r="E491" s="83"/>
    </row>
    <row r="492" spans="2:5" x14ac:dyDescent="0.55000000000000004">
      <c r="D492" s="78"/>
      <c r="E492" s="83"/>
    </row>
    <row r="493" spans="2:5" x14ac:dyDescent="0.55000000000000004">
      <c r="D493" s="78"/>
      <c r="E493" s="83"/>
    </row>
    <row r="494" spans="2:5" x14ac:dyDescent="0.55000000000000004">
      <c r="E494" s="83"/>
    </row>
    <row r="495" spans="2:5" x14ac:dyDescent="0.55000000000000004">
      <c r="D495" s="78"/>
      <c r="E495" s="83"/>
    </row>
    <row r="496" spans="2:5" x14ac:dyDescent="0.55000000000000004">
      <c r="D496" s="78"/>
      <c r="E496" s="83"/>
    </row>
    <row r="497" spans="2:5" x14ac:dyDescent="0.55000000000000004">
      <c r="E497" s="83"/>
    </row>
    <row r="498" spans="2:5" x14ac:dyDescent="0.55000000000000004">
      <c r="D498" s="78"/>
      <c r="E498" s="83"/>
    </row>
    <row r="499" spans="2:5" x14ac:dyDescent="0.55000000000000004">
      <c r="D499" s="78"/>
      <c r="E499" s="83"/>
    </row>
    <row r="500" spans="2:5" x14ac:dyDescent="0.55000000000000004">
      <c r="E500" s="83"/>
    </row>
    <row r="501" spans="2:5" x14ac:dyDescent="0.55000000000000004">
      <c r="E501" s="83"/>
    </row>
    <row r="502" spans="2:5" x14ac:dyDescent="0.55000000000000004">
      <c r="E502" s="83"/>
    </row>
    <row r="503" spans="2:5" x14ac:dyDescent="0.55000000000000004">
      <c r="E503" s="83"/>
    </row>
    <row r="504" spans="2:5" x14ac:dyDescent="0.55000000000000004">
      <c r="D504" s="78"/>
      <c r="E504" s="83"/>
    </row>
    <row r="505" spans="2:5" x14ac:dyDescent="0.55000000000000004">
      <c r="D505" s="78"/>
      <c r="E505" s="83"/>
    </row>
    <row r="506" spans="2:5" x14ac:dyDescent="0.55000000000000004">
      <c r="E506" s="83"/>
    </row>
    <row r="507" spans="2:5" x14ac:dyDescent="0.55000000000000004">
      <c r="B507" s="76"/>
      <c r="D507" s="78"/>
      <c r="E507" s="83"/>
    </row>
    <row r="508" spans="2:5" x14ac:dyDescent="0.55000000000000004">
      <c r="B508" s="87"/>
      <c r="C508" s="87"/>
      <c r="D508" s="78"/>
      <c r="E508" s="83"/>
    </row>
    <row r="509" spans="2:5" x14ac:dyDescent="0.55000000000000004">
      <c r="E509" s="83"/>
    </row>
    <row r="510" spans="2:5" x14ac:dyDescent="0.55000000000000004">
      <c r="D510" s="78"/>
      <c r="E510" s="83"/>
    </row>
    <row r="511" spans="2:5" x14ac:dyDescent="0.55000000000000004">
      <c r="E511" s="83"/>
    </row>
    <row r="512" spans="2:5" x14ac:dyDescent="0.55000000000000004">
      <c r="E512" s="83"/>
    </row>
    <row r="513" spans="2:5" x14ac:dyDescent="0.55000000000000004">
      <c r="E513" s="83"/>
    </row>
    <row r="514" spans="2:5" x14ac:dyDescent="0.55000000000000004">
      <c r="E514" s="83"/>
    </row>
    <row r="515" spans="2:5" x14ac:dyDescent="0.55000000000000004">
      <c r="D515" s="78"/>
      <c r="E515" s="77"/>
    </row>
    <row r="516" spans="2:5" x14ac:dyDescent="0.55000000000000004">
      <c r="D516" s="78"/>
      <c r="E516" s="83"/>
    </row>
    <row r="517" spans="2:5" x14ac:dyDescent="0.55000000000000004">
      <c r="D517" s="78"/>
      <c r="E517" s="83"/>
    </row>
    <row r="518" spans="2:5" x14ac:dyDescent="0.55000000000000004">
      <c r="B518" s="76"/>
      <c r="D518" s="78"/>
      <c r="E518" s="83"/>
    </row>
    <row r="519" spans="2:5" x14ac:dyDescent="0.55000000000000004">
      <c r="B519" s="87"/>
      <c r="C519" s="87"/>
      <c r="D519" s="78"/>
      <c r="E519" s="83"/>
    </row>
    <row r="520" spans="2:5" x14ac:dyDescent="0.55000000000000004">
      <c r="B520" s="87"/>
      <c r="C520" s="87"/>
      <c r="D520" s="78"/>
      <c r="E520" s="83"/>
    </row>
    <row r="521" spans="2:5" x14ac:dyDescent="0.55000000000000004">
      <c r="B521" s="76"/>
      <c r="D521" s="78"/>
      <c r="E521" s="83"/>
    </row>
    <row r="522" spans="2:5" x14ac:dyDescent="0.55000000000000004">
      <c r="E522" s="83"/>
    </row>
    <row r="523" spans="2:5" x14ac:dyDescent="0.55000000000000004">
      <c r="D523" s="78"/>
      <c r="E523" s="83"/>
    </row>
    <row r="524" spans="2:5" x14ac:dyDescent="0.55000000000000004">
      <c r="D524" s="78"/>
      <c r="E524" s="83"/>
    </row>
    <row r="525" spans="2:5" x14ac:dyDescent="0.55000000000000004">
      <c r="D525" s="78"/>
      <c r="E525" s="83"/>
    </row>
    <row r="526" spans="2:5" x14ac:dyDescent="0.55000000000000004">
      <c r="D526" s="78"/>
      <c r="E526" s="83"/>
    </row>
    <row r="527" spans="2:5" x14ac:dyDescent="0.55000000000000004">
      <c r="D527" s="78"/>
      <c r="E527" s="83"/>
    </row>
    <row r="528" spans="2:5" x14ac:dyDescent="0.55000000000000004">
      <c r="B528" s="87"/>
      <c r="C528" s="87"/>
      <c r="D528" s="78"/>
      <c r="E528" s="96"/>
    </row>
    <row r="529" spans="2:5" x14ac:dyDescent="0.55000000000000004">
      <c r="B529" s="87"/>
      <c r="C529" s="87"/>
      <c r="D529" s="78"/>
      <c r="E529" s="96"/>
    </row>
    <row r="530" spans="2:5" x14ac:dyDescent="0.55000000000000004">
      <c r="B530" s="87"/>
      <c r="C530" s="87"/>
      <c r="D530" s="78"/>
      <c r="E530" s="96"/>
    </row>
    <row r="531" spans="2:5" x14ac:dyDescent="0.55000000000000004">
      <c r="D531" s="78"/>
      <c r="E531" s="96"/>
    </row>
    <row r="532" spans="2:5" x14ac:dyDescent="0.55000000000000004">
      <c r="D532" s="78"/>
      <c r="E532" s="95"/>
    </row>
    <row r="533" spans="2:5" x14ac:dyDescent="0.55000000000000004">
      <c r="E533" s="96"/>
    </row>
    <row r="534" spans="2:5" x14ac:dyDescent="0.55000000000000004">
      <c r="E534" s="96"/>
    </row>
    <row r="535" spans="2:5" x14ac:dyDescent="0.55000000000000004">
      <c r="E535" s="83"/>
    </row>
    <row r="536" spans="2:5" x14ac:dyDescent="0.55000000000000004">
      <c r="E536" s="83"/>
    </row>
    <row r="537" spans="2:5" x14ac:dyDescent="0.55000000000000004">
      <c r="E537" s="83"/>
    </row>
    <row r="538" spans="2:5" x14ac:dyDescent="0.55000000000000004">
      <c r="E538" s="83"/>
    </row>
    <row r="539" spans="2:5" x14ac:dyDescent="0.55000000000000004">
      <c r="E539" s="83"/>
    </row>
    <row r="540" spans="2:5" x14ac:dyDescent="0.55000000000000004">
      <c r="E540" s="83"/>
    </row>
    <row r="541" spans="2:5" x14ac:dyDescent="0.55000000000000004">
      <c r="E541" s="77"/>
    </row>
    <row r="542" spans="2:5" x14ac:dyDescent="0.55000000000000004">
      <c r="E542" s="83"/>
    </row>
    <row r="543" spans="2:5" x14ac:dyDescent="0.55000000000000004">
      <c r="E543" s="83"/>
    </row>
    <row r="544" spans="2:5" x14ac:dyDescent="0.55000000000000004">
      <c r="E544" s="83"/>
    </row>
    <row r="545" spans="2:5" x14ac:dyDescent="0.55000000000000004">
      <c r="B545" s="79"/>
      <c r="C545" s="78"/>
      <c r="D545" s="78"/>
      <c r="E545" s="83"/>
    </row>
    <row r="546" spans="2:5" x14ac:dyDescent="0.55000000000000004">
      <c r="E546" s="83"/>
    </row>
    <row r="547" spans="2:5" x14ac:dyDescent="0.55000000000000004">
      <c r="D547" s="78"/>
      <c r="E547" s="83"/>
    </row>
    <row r="548" spans="2:5" x14ac:dyDescent="0.55000000000000004">
      <c r="D548" s="78"/>
      <c r="E548" s="83"/>
    </row>
    <row r="549" spans="2:5" x14ac:dyDescent="0.55000000000000004">
      <c r="E549" s="83"/>
    </row>
    <row r="550" spans="2:5" x14ac:dyDescent="0.55000000000000004">
      <c r="D550" s="78"/>
      <c r="E550" s="83"/>
    </row>
    <row r="551" spans="2:5" x14ac:dyDescent="0.55000000000000004">
      <c r="D551" s="78"/>
      <c r="E551" s="83"/>
    </row>
    <row r="552" spans="2:5" x14ac:dyDescent="0.55000000000000004">
      <c r="D552" s="78"/>
      <c r="E552" s="83"/>
    </row>
    <row r="553" spans="2:5" x14ac:dyDescent="0.55000000000000004">
      <c r="D553" s="78"/>
      <c r="E553" s="83"/>
    </row>
    <row r="554" spans="2:5" x14ac:dyDescent="0.55000000000000004">
      <c r="D554" s="78"/>
      <c r="E554" s="83"/>
    </row>
    <row r="555" spans="2:5" x14ac:dyDescent="0.55000000000000004">
      <c r="D555" s="78"/>
      <c r="E555" s="83"/>
    </row>
    <row r="556" spans="2:5" x14ac:dyDescent="0.55000000000000004">
      <c r="B556" s="87"/>
      <c r="C556" s="87"/>
      <c r="D556" s="78"/>
      <c r="E556" s="83"/>
    </row>
    <row r="557" spans="2:5" x14ac:dyDescent="0.55000000000000004">
      <c r="B557" s="87"/>
      <c r="C557" s="87"/>
      <c r="D557" s="78"/>
      <c r="E557" s="83"/>
    </row>
    <row r="558" spans="2:5" x14ac:dyDescent="0.55000000000000004">
      <c r="B558" s="76"/>
      <c r="E558" s="83"/>
    </row>
    <row r="559" spans="2:5" x14ac:dyDescent="0.55000000000000004">
      <c r="B559" s="81"/>
      <c r="C559" s="81"/>
      <c r="D559" s="78"/>
      <c r="E559" s="83"/>
    </row>
    <row r="560" spans="2:5" x14ac:dyDescent="0.55000000000000004">
      <c r="B560" s="87"/>
      <c r="C560" s="87"/>
      <c r="D560" s="78"/>
      <c r="E560" s="83"/>
    </row>
    <row r="561" spans="4:5" x14ac:dyDescent="0.55000000000000004">
      <c r="E561" s="83"/>
    </row>
    <row r="562" spans="4:5" x14ac:dyDescent="0.55000000000000004">
      <c r="E562" s="83"/>
    </row>
    <row r="563" spans="4:5" x14ac:dyDescent="0.55000000000000004">
      <c r="E563" s="83"/>
    </row>
    <row r="564" spans="4:5" x14ac:dyDescent="0.55000000000000004">
      <c r="D564" s="78"/>
      <c r="E564" s="83"/>
    </row>
    <row r="565" spans="4:5" x14ac:dyDescent="0.55000000000000004">
      <c r="D565" s="78"/>
      <c r="E565" s="83"/>
    </row>
    <row r="566" spans="4:5" x14ac:dyDescent="0.55000000000000004">
      <c r="D566" s="78"/>
      <c r="E566" s="83"/>
    </row>
    <row r="567" spans="4:5" x14ac:dyDescent="0.55000000000000004">
      <c r="D567" s="78"/>
      <c r="E567" s="83"/>
    </row>
    <row r="568" spans="4:5" x14ac:dyDescent="0.55000000000000004">
      <c r="D568" s="78"/>
      <c r="E568" s="83"/>
    </row>
    <row r="569" spans="4:5" x14ac:dyDescent="0.55000000000000004">
      <c r="D569" s="78"/>
      <c r="E569" s="83"/>
    </row>
    <row r="570" spans="4:5" x14ac:dyDescent="0.55000000000000004">
      <c r="D570" s="78"/>
      <c r="E570" s="83"/>
    </row>
    <row r="571" spans="4:5" x14ac:dyDescent="0.55000000000000004">
      <c r="D571" s="78"/>
      <c r="E571" s="83"/>
    </row>
    <row r="572" spans="4:5" x14ac:dyDescent="0.55000000000000004">
      <c r="E572" s="83"/>
    </row>
    <row r="573" spans="4:5" x14ac:dyDescent="0.55000000000000004">
      <c r="D573" s="78"/>
      <c r="E573" s="83"/>
    </row>
    <row r="574" spans="4:5" x14ac:dyDescent="0.55000000000000004">
      <c r="E574" s="83"/>
    </row>
    <row r="575" spans="4:5" x14ac:dyDescent="0.55000000000000004">
      <c r="D575" s="78"/>
      <c r="E575" s="83"/>
    </row>
    <row r="576" spans="4:5" x14ac:dyDescent="0.55000000000000004">
      <c r="E576" s="83"/>
    </row>
    <row r="577" spans="4:5" x14ac:dyDescent="0.55000000000000004">
      <c r="D577" s="78"/>
      <c r="E577" s="83"/>
    </row>
    <row r="578" spans="4:5" x14ac:dyDescent="0.55000000000000004">
      <c r="E578" s="83"/>
    </row>
    <row r="579" spans="4:5" x14ac:dyDescent="0.55000000000000004">
      <c r="D579" s="78"/>
      <c r="E579" s="83"/>
    </row>
    <row r="580" spans="4:5" x14ac:dyDescent="0.55000000000000004">
      <c r="E580" s="83"/>
    </row>
    <row r="581" spans="4:5" x14ac:dyDescent="0.55000000000000004">
      <c r="D581" s="78"/>
      <c r="E581" s="83"/>
    </row>
    <row r="582" spans="4:5" x14ac:dyDescent="0.55000000000000004">
      <c r="E582" s="83"/>
    </row>
    <row r="583" spans="4:5" x14ac:dyDescent="0.55000000000000004">
      <c r="D583" s="78"/>
      <c r="E583" s="83"/>
    </row>
    <row r="584" spans="4:5" x14ac:dyDescent="0.55000000000000004">
      <c r="E584" s="83"/>
    </row>
    <row r="585" spans="4:5" x14ac:dyDescent="0.55000000000000004">
      <c r="D585" s="78"/>
      <c r="E585" s="83"/>
    </row>
    <row r="586" spans="4:5" x14ac:dyDescent="0.55000000000000004">
      <c r="D586" s="78"/>
      <c r="E586" s="83"/>
    </row>
    <row r="587" spans="4:5" x14ac:dyDescent="0.55000000000000004">
      <c r="E587" s="83"/>
    </row>
    <row r="588" spans="4:5" x14ac:dyDescent="0.55000000000000004">
      <c r="E588" s="83"/>
    </row>
    <row r="589" spans="4:5" x14ac:dyDescent="0.55000000000000004">
      <c r="E589" s="83"/>
    </row>
    <row r="590" spans="4:5" x14ac:dyDescent="0.55000000000000004">
      <c r="D590" s="78"/>
      <c r="E590" s="77"/>
    </row>
    <row r="591" spans="4:5" x14ac:dyDescent="0.55000000000000004">
      <c r="D591" s="78"/>
      <c r="E591" s="83"/>
    </row>
    <row r="592" spans="4:5" x14ac:dyDescent="0.55000000000000004">
      <c r="D592" s="78"/>
      <c r="E592" s="83"/>
    </row>
    <row r="593" spans="2:5" x14ac:dyDescent="0.55000000000000004">
      <c r="D593" s="78"/>
      <c r="E593" s="83"/>
    </row>
    <row r="594" spans="2:5" x14ac:dyDescent="0.55000000000000004">
      <c r="D594" s="78"/>
      <c r="E594" s="83"/>
    </row>
    <row r="595" spans="2:5" x14ac:dyDescent="0.55000000000000004">
      <c r="D595" s="78"/>
      <c r="E595" s="83"/>
    </row>
    <row r="596" spans="2:5" x14ac:dyDescent="0.55000000000000004">
      <c r="D596" s="78"/>
      <c r="E596" s="83"/>
    </row>
    <row r="597" spans="2:5" x14ac:dyDescent="0.55000000000000004">
      <c r="E597" s="83"/>
    </row>
    <row r="598" spans="2:5" x14ac:dyDescent="0.55000000000000004">
      <c r="E598" s="83"/>
    </row>
    <row r="599" spans="2:5" x14ac:dyDescent="0.55000000000000004">
      <c r="E599" s="83"/>
    </row>
    <row r="600" spans="2:5" x14ac:dyDescent="0.55000000000000004">
      <c r="B600" s="79"/>
      <c r="C600" s="78"/>
      <c r="D600" s="78"/>
      <c r="E600" s="83"/>
    </row>
    <row r="601" spans="2:5" x14ac:dyDescent="0.55000000000000004">
      <c r="D601" s="78"/>
      <c r="E601" s="83"/>
    </row>
    <row r="602" spans="2:5" x14ac:dyDescent="0.55000000000000004">
      <c r="E602" s="83"/>
    </row>
    <row r="603" spans="2:5" x14ac:dyDescent="0.55000000000000004">
      <c r="E603" s="83"/>
    </row>
    <row r="604" spans="2:5" x14ac:dyDescent="0.55000000000000004">
      <c r="E604" s="83"/>
    </row>
    <row r="605" spans="2:5" x14ac:dyDescent="0.55000000000000004">
      <c r="E605" s="83"/>
    </row>
    <row r="606" spans="2:5" x14ac:dyDescent="0.55000000000000004">
      <c r="E606" s="83"/>
    </row>
    <row r="607" spans="2:5" x14ac:dyDescent="0.55000000000000004">
      <c r="E607" s="83"/>
    </row>
    <row r="608" spans="2:5" x14ac:dyDescent="0.55000000000000004">
      <c r="E608" s="83"/>
    </row>
    <row r="609" spans="2:5" x14ac:dyDescent="0.55000000000000004">
      <c r="E609" s="83"/>
    </row>
    <row r="610" spans="2:5" x14ac:dyDescent="0.55000000000000004">
      <c r="E610" s="83"/>
    </row>
    <row r="611" spans="2:5" x14ac:dyDescent="0.55000000000000004">
      <c r="E611" s="83"/>
    </row>
    <row r="612" spans="2:5" x14ac:dyDescent="0.55000000000000004">
      <c r="E612" s="83"/>
    </row>
    <row r="613" spans="2:5" x14ac:dyDescent="0.55000000000000004">
      <c r="B613" s="98"/>
      <c r="C613" s="99"/>
      <c r="E613" s="83"/>
    </row>
    <row r="614" spans="2:5" x14ac:dyDescent="0.55000000000000004">
      <c r="E614" s="83"/>
    </row>
    <row r="615" spans="2:5" x14ac:dyDescent="0.55000000000000004">
      <c r="E615" s="83"/>
    </row>
    <row r="616" spans="2:5" x14ac:dyDescent="0.55000000000000004">
      <c r="E616" s="83"/>
    </row>
    <row r="617" spans="2:5" x14ac:dyDescent="0.55000000000000004">
      <c r="E617" s="83"/>
    </row>
    <row r="618" spans="2:5" x14ac:dyDescent="0.55000000000000004">
      <c r="E618" s="83"/>
    </row>
    <row r="619" spans="2:5" x14ac:dyDescent="0.55000000000000004">
      <c r="E619" s="83"/>
    </row>
    <row r="620" spans="2:5" x14ac:dyDescent="0.55000000000000004">
      <c r="E620" s="83"/>
    </row>
    <row r="621" spans="2:5" x14ac:dyDescent="0.55000000000000004">
      <c r="E621" s="83"/>
    </row>
    <row r="622" spans="2:5" x14ac:dyDescent="0.55000000000000004">
      <c r="E622" s="83"/>
    </row>
    <row r="623" spans="2:5" x14ac:dyDescent="0.55000000000000004">
      <c r="E623" s="83"/>
    </row>
    <row r="624" spans="2:5" x14ac:dyDescent="0.55000000000000004">
      <c r="E624" s="83"/>
    </row>
    <row r="625" spans="5:5" x14ac:dyDescent="0.55000000000000004">
      <c r="E625" s="83"/>
    </row>
    <row r="626" spans="5:5" x14ac:dyDescent="0.55000000000000004">
      <c r="E626" s="83"/>
    </row>
    <row r="627" spans="5:5" x14ac:dyDescent="0.55000000000000004">
      <c r="E627" s="83"/>
    </row>
    <row r="628" spans="5:5" x14ac:dyDescent="0.55000000000000004">
      <c r="E628" s="83"/>
    </row>
    <row r="629" spans="5:5" x14ac:dyDescent="0.55000000000000004">
      <c r="E629" s="83"/>
    </row>
    <row r="630" spans="5:5" x14ac:dyDescent="0.55000000000000004">
      <c r="E630" s="83"/>
    </row>
    <row r="631" spans="5:5" x14ac:dyDescent="0.55000000000000004">
      <c r="E631" s="83"/>
    </row>
    <row r="632" spans="5:5" x14ac:dyDescent="0.55000000000000004">
      <c r="E632" s="83"/>
    </row>
    <row r="633" spans="5:5" x14ac:dyDescent="0.55000000000000004">
      <c r="E633" s="83"/>
    </row>
    <row r="634" spans="5:5" x14ac:dyDescent="0.55000000000000004">
      <c r="E634" s="83"/>
    </row>
    <row r="635" spans="5:5" x14ac:dyDescent="0.55000000000000004">
      <c r="E635" s="83"/>
    </row>
    <row r="636" spans="5:5" x14ac:dyDescent="0.55000000000000004">
      <c r="E636" s="83"/>
    </row>
    <row r="637" spans="5:5" x14ac:dyDescent="0.55000000000000004">
      <c r="E637" s="83"/>
    </row>
    <row r="638" spans="5:5" x14ac:dyDescent="0.55000000000000004">
      <c r="E638" s="83"/>
    </row>
    <row r="639" spans="5:5" x14ac:dyDescent="0.55000000000000004">
      <c r="E639" s="83"/>
    </row>
    <row r="640" spans="5:5" x14ac:dyDescent="0.55000000000000004">
      <c r="E640" s="83"/>
    </row>
    <row r="641" spans="5:5" x14ac:dyDescent="0.55000000000000004">
      <c r="E641" s="83"/>
    </row>
    <row r="642" spans="5:5" x14ac:dyDescent="0.55000000000000004">
      <c r="E642" s="83"/>
    </row>
    <row r="643" spans="5:5" x14ac:dyDescent="0.55000000000000004">
      <c r="E643" s="83"/>
    </row>
    <row r="644" spans="5:5" x14ac:dyDescent="0.55000000000000004">
      <c r="E644" s="83"/>
    </row>
    <row r="645" spans="5:5" x14ac:dyDescent="0.55000000000000004">
      <c r="E645" s="83"/>
    </row>
    <row r="646" spans="5:5" x14ac:dyDescent="0.55000000000000004">
      <c r="E646" s="83"/>
    </row>
    <row r="647" spans="5:5" x14ac:dyDescent="0.55000000000000004">
      <c r="E647" s="83"/>
    </row>
    <row r="648" spans="5:5" x14ac:dyDescent="0.55000000000000004">
      <c r="E648" s="83"/>
    </row>
    <row r="649" spans="5:5" x14ac:dyDescent="0.55000000000000004">
      <c r="E649" s="83"/>
    </row>
    <row r="650" spans="5:5" x14ac:dyDescent="0.55000000000000004">
      <c r="E650" s="83"/>
    </row>
    <row r="651" spans="5:5" x14ac:dyDescent="0.55000000000000004">
      <c r="E651" s="83"/>
    </row>
    <row r="652" spans="5:5" x14ac:dyDescent="0.55000000000000004">
      <c r="E652" s="83"/>
    </row>
    <row r="655" spans="5:5" x14ac:dyDescent="0.55000000000000004">
      <c r="E655" s="83"/>
    </row>
    <row r="656" spans="5:5" x14ac:dyDescent="0.55000000000000004">
      <c r="E656" s="83"/>
    </row>
    <row r="657" spans="5:5" x14ac:dyDescent="0.55000000000000004">
      <c r="E657" s="83"/>
    </row>
    <row r="658" spans="5:5" x14ac:dyDescent="0.55000000000000004">
      <c r="E658" s="83"/>
    </row>
    <row r="659" spans="5:5" x14ac:dyDescent="0.55000000000000004">
      <c r="E659" s="83"/>
    </row>
    <row r="660" spans="5:5" x14ac:dyDescent="0.55000000000000004">
      <c r="E660" s="83"/>
    </row>
    <row r="661" spans="5:5" x14ac:dyDescent="0.55000000000000004">
      <c r="E661" s="83"/>
    </row>
    <row r="662" spans="5:5" x14ac:dyDescent="0.55000000000000004">
      <c r="E662" s="83"/>
    </row>
    <row r="663" spans="5:5" x14ac:dyDescent="0.55000000000000004">
      <c r="E663" s="83"/>
    </row>
    <row r="664" spans="5:5" x14ac:dyDescent="0.55000000000000004">
      <c r="E664" s="83"/>
    </row>
    <row r="665" spans="5:5" x14ac:dyDescent="0.55000000000000004">
      <c r="E665" s="83"/>
    </row>
    <row r="666" spans="5:5" x14ac:dyDescent="0.55000000000000004">
      <c r="E666" s="83"/>
    </row>
    <row r="667" spans="5:5" x14ac:dyDescent="0.55000000000000004">
      <c r="E667" s="83"/>
    </row>
    <row r="668" spans="5:5" x14ac:dyDescent="0.55000000000000004">
      <c r="E668" s="83"/>
    </row>
    <row r="669" spans="5:5" x14ac:dyDescent="0.55000000000000004">
      <c r="E669" s="83"/>
    </row>
    <row r="670" spans="5:5" x14ac:dyDescent="0.55000000000000004">
      <c r="E670" s="83"/>
    </row>
    <row r="671" spans="5:5" x14ac:dyDescent="0.55000000000000004">
      <c r="E671" s="83"/>
    </row>
    <row r="672" spans="5:5" x14ac:dyDescent="0.55000000000000004">
      <c r="E672" s="83"/>
    </row>
    <row r="673" spans="5:5" x14ac:dyDescent="0.55000000000000004">
      <c r="E673" s="83"/>
    </row>
    <row r="674" spans="5:5" x14ac:dyDescent="0.55000000000000004">
      <c r="E674" s="83"/>
    </row>
    <row r="675" spans="5:5" x14ac:dyDescent="0.55000000000000004">
      <c r="E675" s="83"/>
    </row>
    <row r="676" spans="5:5" x14ac:dyDescent="0.55000000000000004">
      <c r="E676" s="83"/>
    </row>
    <row r="677" spans="5:5" x14ac:dyDescent="0.55000000000000004">
      <c r="E677" s="83"/>
    </row>
    <row r="678" spans="5:5" x14ac:dyDescent="0.55000000000000004">
      <c r="E678" s="83"/>
    </row>
    <row r="679" spans="5:5" x14ac:dyDescent="0.55000000000000004">
      <c r="E679" s="83"/>
    </row>
    <row r="680" spans="5:5" x14ac:dyDescent="0.55000000000000004">
      <c r="E680" s="83"/>
    </row>
    <row r="681" spans="5:5" x14ac:dyDescent="0.55000000000000004">
      <c r="E681" s="83"/>
    </row>
    <row r="682" spans="5:5" x14ac:dyDescent="0.55000000000000004">
      <c r="E682" s="83"/>
    </row>
    <row r="683" spans="5:5" x14ac:dyDescent="0.55000000000000004">
      <c r="E683" s="83"/>
    </row>
    <row r="684" spans="5:5" x14ac:dyDescent="0.55000000000000004">
      <c r="E684" s="83"/>
    </row>
    <row r="685" spans="5:5" x14ac:dyDescent="0.55000000000000004">
      <c r="E685" s="83"/>
    </row>
    <row r="686" spans="5:5" x14ac:dyDescent="0.55000000000000004">
      <c r="E686" s="83"/>
    </row>
    <row r="687" spans="5:5" x14ac:dyDescent="0.55000000000000004">
      <c r="E687" s="83"/>
    </row>
    <row r="690" spans="5:5" x14ac:dyDescent="0.55000000000000004">
      <c r="E690" s="83"/>
    </row>
    <row r="691" spans="5:5" x14ac:dyDescent="0.55000000000000004">
      <c r="E691" s="83"/>
    </row>
    <row r="692" spans="5:5" x14ac:dyDescent="0.55000000000000004">
      <c r="E692" s="83"/>
    </row>
    <row r="693" spans="5:5" x14ac:dyDescent="0.55000000000000004">
      <c r="E693" s="83"/>
    </row>
    <row r="694" spans="5:5" x14ac:dyDescent="0.55000000000000004">
      <c r="E694" s="83"/>
    </row>
    <row r="695" spans="5:5" x14ac:dyDescent="0.55000000000000004">
      <c r="E695" s="83"/>
    </row>
    <row r="696" spans="5:5" x14ac:dyDescent="0.55000000000000004">
      <c r="E696" s="83"/>
    </row>
    <row r="697" spans="5:5" x14ac:dyDescent="0.55000000000000004">
      <c r="E697" s="83"/>
    </row>
    <row r="701" spans="5:5" x14ac:dyDescent="0.55000000000000004">
      <c r="E701" s="83"/>
    </row>
    <row r="702" spans="5:5" x14ac:dyDescent="0.55000000000000004">
      <c r="E702" s="83"/>
    </row>
    <row r="703" spans="5:5" x14ac:dyDescent="0.55000000000000004">
      <c r="E703" s="83"/>
    </row>
    <row r="704" spans="5:5" x14ac:dyDescent="0.55000000000000004">
      <c r="E704" s="83"/>
    </row>
    <row r="705" spans="5:5" x14ac:dyDescent="0.55000000000000004">
      <c r="E705" s="83"/>
    </row>
    <row r="706" spans="5:5" x14ac:dyDescent="0.55000000000000004">
      <c r="E706" s="83"/>
    </row>
    <row r="707" spans="5:5" x14ac:dyDescent="0.55000000000000004">
      <c r="E707" s="83"/>
    </row>
    <row r="708" spans="5:5" x14ac:dyDescent="0.55000000000000004">
      <c r="E708" s="83"/>
    </row>
    <row r="709" spans="5:5" x14ac:dyDescent="0.55000000000000004">
      <c r="E709" s="83"/>
    </row>
    <row r="710" spans="5:5" x14ac:dyDescent="0.55000000000000004">
      <c r="E710" s="83"/>
    </row>
    <row r="711" spans="5:5" x14ac:dyDescent="0.55000000000000004">
      <c r="E711" s="83"/>
    </row>
    <row r="712" spans="5:5" x14ac:dyDescent="0.55000000000000004">
      <c r="E712" s="83"/>
    </row>
    <row r="713" spans="5:5" x14ac:dyDescent="0.55000000000000004">
      <c r="E713" s="83"/>
    </row>
    <row r="714" spans="5:5" x14ac:dyDescent="0.55000000000000004">
      <c r="E714" s="83"/>
    </row>
    <row r="715" spans="5:5" x14ac:dyDescent="0.55000000000000004">
      <c r="E715" s="83"/>
    </row>
    <row r="716" spans="5:5" x14ac:dyDescent="0.55000000000000004">
      <c r="E716" s="83"/>
    </row>
    <row r="717" spans="5:5" x14ac:dyDescent="0.55000000000000004">
      <c r="E717" s="83"/>
    </row>
    <row r="718" spans="5:5" x14ac:dyDescent="0.55000000000000004">
      <c r="E718" s="83"/>
    </row>
    <row r="719" spans="5:5" x14ac:dyDescent="0.55000000000000004">
      <c r="E719" s="83"/>
    </row>
    <row r="720" spans="5:5" x14ac:dyDescent="0.55000000000000004">
      <c r="E720" s="83"/>
    </row>
    <row r="722" spans="5:5" x14ac:dyDescent="0.55000000000000004">
      <c r="E722" s="83"/>
    </row>
    <row r="723" spans="5:5" x14ac:dyDescent="0.55000000000000004">
      <c r="E723" s="83"/>
    </row>
    <row r="724" spans="5:5" x14ac:dyDescent="0.55000000000000004">
      <c r="E724" s="83"/>
    </row>
    <row r="725" spans="5:5" x14ac:dyDescent="0.55000000000000004">
      <c r="E725" s="83"/>
    </row>
    <row r="726" spans="5:5" x14ac:dyDescent="0.55000000000000004">
      <c r="E726" s="83"/>
    </row>
    <row r="727" spans="5:5" x14ac:dyDescent="0.55000000000000004">
      <c r="E727" s="83"/>
    </row>
    <row r="728" spans="5:5" x14ac:dyDescent="0.55000000000000004">
      <c r="E728" s="83"/>
    </row>
    <row r="729" spans="5:5" x14ac:dyDescent="0.55000000000000004">
      <c r="E729" s="83"/>
    </row>
    <row r="730" spans="5:5" x14ac:dyDescent="0.55000000000000004">
      <c r="E730" s="83"/>
    </row>
    <row r="731" spans="5:5" x14ac:dyDescent="0.55000000000000004">
      <c r="E731" s="83"/>
    </row>
    <row r="732" spans="5:5" x14ac:dyDescent="0.55000000000000004">
      <c r="E732" s="83"/>
    </row>
    <row r="733" spans="5:5" x14ac:dyDescent="0.55000000000000004">
      <c r="E733" s="83"/>
    </row>
    <row r="734" spans="5:5" x14ac:dyDescent="0.55000000000000004">
      <c r="E734" s="83"/>
    </row>
    <row r="735" spans="5:5" x14ac:dyDescent="0.55000000000000004">
      <c r="E735" s="83"/>
    </row>
    <row r="736" spans="5:5" x14ac:dyDescent="0.55000000000000004">
      <c r="E736" s="83"/>
    </row>
    <row r="737" spans="5:5" x14ac:dyDescent="0.55000000000000004">
      <c r="E737" s="83"/>
    </row>
    <row r="738" spans="5:5" x14ac:dyDescent="0.55000000000000004">
      <c r="E738" s="83"/>
    </row>
    <row r="739" spans="5:5" x14ac:dyDescent="0.55000000000000004">
      <c r="E739" s="83"/>
    </row>
    <row r="740" spans="5:5" x14ac:dyDescent="0.55000000000000004">
      <c r="E740" s="83"/>
    </row>
    <row r="741" spans="5:5" x14ac:dyDescent="0.55000000000000004">
      <c r="E741" s="83"/>
    </row>
    <row r="742" spans="5:5" x14ac:dyDescent="0.55000000000000004">
      <c r="E742" s="83"/>
    </row>
    <row r="743" spans="5:5" x14ac:dyDescent="0.55000000000000004">
      <c r="E743" s="83"/>
    </row>
    <row r="744" spans="5:5" x14ac:dyDescent="0.55000000000000004">
      <c r="E744" s="83"/>
    </row>
    <row r="745" spans="5:5" x14ac:dyDescent="0.55000000000000004">
      <c r="E745" s="83"/>
    </row>
    <row r="746" spans="5:5" x14ac:dyDescent="0.55000000000000004">
      <c r="E746" s="83"/>
    </row>
    <row r="747" spans="5:5" x14ac:dyDescent="0.55000000000000004">
      <c r="E747" s="83"/>
    </row>
    <row r="748" spans="5:5" x14ac:dyDescent="0.55000000000000004">
      <c r="E748" s="83"/>
    </row>
    <row r="749" spans="5:5" x14ac:dyDescent="0.55000000000000004">
      <c r="E749" s="83"/>
    </row>
    <row r="750" spans="5:5" x14ac:dyDescent="0.55000000000000004">
      <c r="E750" s="83"/>
    </row>
    <row r="751" spans="5:5" x14ac:dyDescent="0.55000000000000004">
      <c r="E751" s="83"/>
    </row>
    <row r="752" spans="5:5" x14ac:dyDescent="0.55000000000000004">
      <c r="E752" s="83"/>
    </row>
    <row r="753" spans="5:5" x14ac:dyDescent="0.55000000000000004">
      <c r="E753" s="83"/>
    </row>
    <row r="754" spans="5:5" x14ac:dyDescent="0.55000000000000004">
      <c r="E754" s="83"/>
    </row>
    <row r="755" spans="5:5" x14ac:dyDescent="0.55000000000000004">
      <c r="E755" s="83"/>
    </row>
    <row r="756" spans="5:5" x14ac:dyDescent="0.55000000000000004">
      <c r="E756" s="83"/>
    </row>
    <row r="757" spans="5:5" x14ac:dyDescent="0.55000000000000004">
      <c r="E757" s="83"/>
    </row>
    <row r="758" spans="5:5" x14ac:dyDescent="0.55000000000000004">
      <c r="E758" s="83"/>
    </row>
    <row r="759" spans="5:5" x14ac:dyDescent="0.55000000000000004">
      <c r="E759" s="83"/>
    </row>
    <row r="760" spans="5:5" x14ac:dyDescent="0.55000000000000004">
      <c r="E760" s="83"/>
    </row>
    <row r="761" spans="5:5" x14ac:dyDescent="0.55000000000000004">
      <c r="E761" s="83"/>
    </row>
    <row r="762" spans="5:5" x14ac:dyDescent="0.55000000000000004">
      <c r="E762" s="83"/>
    </row>
    <row r="763" spans="5:5" x14ac:dyDescent="0.55000000000000004">
      <c r="E763" s="83"/>
    </row>
    <row r="764" spans="5:5" x14ac:dyDescent="0.55000000000000004">
      <c r="E764" s="83"/>
    </row>
    <row r="765" spans="5:5" x14ac:dyDescent="0.55000000000000004">
      <c r="E765" s="83"/>
    </row>
    <row r="766" spans="5:5" x14ac:dyDescent="0.55000000000000004">
      <c r="E766" s="83"/>
    </row>
    <row r="767" spans="5:5" x14ac:dyDescent="0.55000000000000004">
      <c r="E767" s="83"/>
    </row>
    <row r="768" spans="5:5" x14ac:dyDescent="0.55000000000000004">
      <c r="E768" s="83"/>
    </row>
    <row r="769" spans="5:5" x14ac:dyDescent="0.55000000000000004">
      <c r="E769" s="83"/>
    </row>
    <row r="770" spans="5:5" x14ac:dyDescent="0.55000000000000004">
      <c r="E770" s="83"/>
    </row>
    <row r="771" spans="5:5" x14ac:dyDescent="0.55000000000000004">
      <c r="E771" s="83"/>
    </row>
    <row r="772" spans="5:5" x14ac:dyDescent="0.55000000000000004">
      <c r="E772" s="83"/>
    </row>
    <row r="773" spans="5:5" x14ac:dyDescent="0.55000000000000004">
      <c r="E773" s="83"/>
    </row>
    <row r="774" spans="5:5" x14ac:dyDescent="0.55000000000000004">
      <c r="E774" s="83"/>
    </row>
    <row r="775" spans="5:5" x14ac:dyDescent="0.55000000000000004">
      <c r="E775" s="83"/>
    </row>
    <row r="776" spans="5:5" x14ac:dyDescent="0.55000000000000004">
      <c r="E776" s="83"/>
    </row>
    <row r="777" spans="5:5" x14ac:dyDescent="0.55000000000000004">
      <c r="E777" s="83"/>
    </row>
    <row r="778" spans="5:5" x14ac:dyDescent="0.55000000000000004">
      <c r="E778" s="83"/>
    </row>
    <row r="779" spans="5:5" x14ac:dyDescent="0.55000000000000004">
      <c r="E779" s="83"/>
    </row>
    <row r="780" spans="5:5" x14ac:dyDescent="0.55000000000000004">
      <c r="E780" s="83"/>
    </row>
    <row r="781" spans="5:5" x14ac:dyDescent="0.55000000000000004">
      <c r="E781" s="83"/>
    </row>
    <row r="782" spans="5:5" x14ac:dyDescent="0.55000000000000004">
      <c r="E782" s="83"/>
    </row>
    <row r="783" spans="5:5" x14ac:dyDescent="0.55000000000000004">
      <c r="E783" s="83"/>
    </row>
    <row r="784" spans="5:5" x14ac:dyDescent="0.55000000000000004">
      <c r="E784" s="83"/>
    </row>
    <row r="785" spans="5:5" x14ac:dyDescent="0.55000000000000004">
      <c r="E785" s="83"/>
    </row>
    <row r="786" spans="5:5" x14ac:dyDescent="0.55000000000000004">
      <c r="E786" s="83"/>
    </row>
    <row r="787" spans="5:5" x14ac:dyDescent="0.55000000000000004">
      <c r="E787" s="83"/>
    </row>
    <row r="788" spans="5:5" x14ac:dyDescent="0.55000000000000004">
      <c r="E788" s="83"/>
    </row>
    <row r="789" spans="5:5" x14ac:dyDescent="0.55000000000000004">
      <c r="E789" s="83"/>
    </row>
    <row r="790" spans="5:5" x14ac:dyDescent="0.55000000000000004">
      <c r="E790" s="83"/>
    </row>
    <row r="791" spans="5:5" x14ac:dyDescent="0.55000000000000004">
      <c r="E791" s="83"/>
    </row>
    <row r="792" spans="5:5" x14ac:dyDescent="0.55000000000000004">
      <c r="E792" s="83"/>
    </row>
    <row r="793" spans="5:5" x14ac:dyDescent="0.55000000000000004">
      <c r="E793" s="83"/>
    </row>
    <row r="794" spans="5:5" x14ac:dyDescent="0.55000000000000004">
      <c r="E794" s="83"/>
    </row>
    <row r="795" spans="5:5" x14ac:dyDescent="0.55000000000000004">
      <c r="E795" s="83"/>
    </row>
    <row r="796" spans="5:5" x14ac:dyDescent="0.55000000000000004">
      <c r="E796" s="83"/>
    </row>
    <row r="797" spans="5:5" x14ac:dyDescent="0.55000000000000004">
      <c r="E797" s="83"/>
    </row>
    <row r="798" spans="5:5" x14ac:dyDescent="0.55000000000000004">
      <c r="E798" s="83"/>
    </row>
    <row r="799" spans="5:5" x14ac:dyDescent="0.55000000000000004">
      <c r="E799" s="83"/>
    </row>
    <row r="800" spans="5:5" x14ac:dyDescent="0.55000000000000004">
      <c r="E800" s="83"/>
    </row>
    <row r="801" spans="5:5" x14ac:dyDescent="0.55000000000000004">
      <c r="E801" s="83"/>
    </row>
    <row r="802" spans="5:5" x14ac:dyDescent="0.55000000000000004">
      <c r="E802" s="83"/>
    </row>
    <row r="803" spans="5:5" x14ac:dyDescent="0.55000000000000004">
      <c r="E803" s="83"/>
    </row>
    <row r="804" spans="5:5" x14ac:dyDescent="0.55000000000000004">
      <c r="E804" s="83"/>
    </row>
    <row r="805" spans="5:5" x14ac:dyDescent="0.55000000000000004">
      <c r="E805" s="83"/>
    </row>
    <row r="806" spans="5:5" x14ac:dyDescent="0.55000000000000004">
      <c r="E806" s="83"/>
    </row>
    <row r="807" spans="5:5" x14ac:dyDescent="0.55000000000000004">
      <c r="E807" s="83"/>
    </row>
    <row r="808" spans="5:5" x14ac:dyDescent="0.55000000000000004">
      <c r="E808" s="83"/>
    </row>
    <row r="809" spans="5:5" x14ac:dyDescent="0.55000000000000004">
      <c r="E809" s="83"/>
    </row>
    <row r="810" spans="5:5" x14ac:dyDescent="0.55000000000000004">
      <c r="E810" s="83"/>
    </row>
    <row r="811" spans="5:5" x14ac:dyDescent="0.55000000000000004">
      <c r="E811" s="83"/>
    </row>
    <row r="812" spans="5:5" x14ac:dyDescent="0.55000000000000004">
      <c r="E812" s="83"/>
    </row>
    <row r="813" spans="5:5" x14ac:dyDescent="0.55000000000000004">
      <c r="E813" s="83"/>
    </row>
    <row r="814" spans="5:5" x14ac:dyDescent="0.55000000000000004">
      <c r="E814" s="83"/>
    </row>
    <row r="815" spans="5:5" x14ac:dyDescent="0.55000000000000004">
      <c r="E815" s="83"/>
    </row>
    <row r="816" spans="5:5" x14ac:dyDescent="0.55000000000000004">
      <c r="E816" s="83"/>
    </row>
    <row r="817" spans="5:5" x14ac:dyDescent="0.55000000000000004">
      <c r="E817" s="83"/>
    </row>
    <row r="818" spans="5:5" x14ac:dyDescent="0.55000000000000004">
      <c r="E818" s="83"/>
    </row>
    <row r="819" spans="5:5" x14ac:dyDescent="0.55000000000000004">
      <c r="E819" s="83"/>
    </row>
    <row r="820" spans="5:5" x14ac:dyDescent="0.55000000000000004">
      <c r="E820" s="83"/>
    </row>
    <row r="821" spans="5:5" x14ac:dyDescent="0.55000000000000004">
      <c r="E821" s="83"/>
    </row>
    <row r="822" spans="5:5" x14ac:dyDescent="0.55000000000000004">
      <c r="E822" s="83"/>
    </row>
    <row r="823" spans="5:5" x14ac:dyDescent="0.55000000000000004">
      <c r="E823" s="83"/>
    </row>
    <row r="824" spans="5:5" x14ac:dyDescent="0.55000000000000004">
      <c r="E824" s="83"/>
    </row>
    <row r="825" spans="5:5" x14ac:dyDescent="0.55000000000000004">
      <c r="E825" s="83"/>
    </row>
    <row r="826" spans="5:5" x14ac:dyDescent="0.55000000000000004">
      <c r="E826" s="83"/>
    </row>
    <row r="827" spans="5:5" x14ac:dyDescent="0.55000000000000004">
      <c r="E827" s="83"/>
    </row>
    <row r="828" spans="5:5" x14ac:dyDescent="0.55000000000000004">
      <c r="E828" s="83"/>
    </row>
    <row r="829" spans="5:5" x14ac:dyDescent="0.55000000000000004">
      <c r="E829" s="83"/>
    </row>
    <row r="830" spans="5:5" x14ac:dyDescent="0.55000000000000004">
      <c r="E830" s="83"/>
    </row>
    <row r="831" spans="5:5" x14ac:dyDescent="0.55000000000000004">
      <c r="E831" s="83"/>
    </row>
    <row r="832" spans="5:5" x14ac:dyDescent="0.55000000000000004">
      <c r="E832" s="83"/>
    </row>
    <row r="833" spans="5:5" x14ac:dyDescent="0.55000000000000004">
      <c r="E833" s="83"/>
    </row>
    <row r="834" spans="5:5" x14ac:dyDescent="0.55000000000000004">
      <c r="E834" s="83"/>
    </row>
    <row r="835" spans="5:5" x14ac:dyDescent="0.55000000000000004">
      <c r="E835" s="83"/>
    </row>
    <row r="836" spans="5:5" x14ac:dyDescent="0.55000000000000004">
      <c r="E836" s="83"/>
    </row>
    <row r="837" spans="5:5" x14ac:dyDescent="0.55000000000000004">
      <c r="E837" s="83"/>
    </row>
    <row r="838" spans="5:5" x14ac:dyDescent="0.55000000000000004">
      <c r="E838" s="83"/>
    </row>
    <row r="839" spans="5:5" x14ac:dyDescent="0.55000000000000004">
      <c r="E839" s="83"/>
    </row>
    <row r="840" spans="5:5" x14ac:dyDescent="0.55000000000000004">
      <c r="E840" s="83"/>
    </row>
    <row r="841" spans="5:5" x14ac:dyDescent="0.55000000000000004">
      <c r="E841" s="83"/>
    </row>
    <row r="842" spans="5:5" x14ac:dyDescent="0.55000000000000004">
      <c r="E842" s="83"/>
    </row>
    <row r="843" spans="5:5" x14ac:dyDescent="0.55000000000000004">
      <c r="E843" s="83"/>
    </row>
    <row r="844" spans="5:5" x14ac:dyDescent="0.55000000000000004">
      <c r="E844" s="83"/>
    </row>
    <row r="845" spans="5:5" x14ac:dyDescent="0.55000000000000004">
      <c r="E845" s="83"/>
    </row>
    <row r="846" spans="5:5" x14ac:dyDescent="0.55000000000000004">
      <c r="E846" s="83"/>
    </row>
    <row r="847" spans="5:5" x14ac:dyDescent="0.55000000000000004">
      <c r="E847" s="83"/>
    </row>
    <row r="848" spans="5:5" x14ac:dyDescent="0.55000000000000004">
      <c r="E848" s="83"/>
    </row>
    <row r="849" spans="5:5" x14ac:dyDescent="0.55000000000000004">
      <c r="E849" s="83"/>
    </row>
    <row r="850" spans="5:5" x14ac:dyDescent="0.55000000000000004">
      <c r="E850" s="83"/>
    </row>
    <row r="851" spans="5:5" x14ac:dyDescent="0.55000000000000004">
      <c r="E851" s="83"/>
    </row>
    <row r="852" spans="5:5" x14ac:dyDescent="0.55000000000000004">
      <c r="E852" s="83"/>
    </row>
    <row r="853" spans="5:5" x14ac:dyDescent="0.55000000000000004">
      <c r="E853" s="83"/>
    </row>
    <row r="854" spans="5:5" x14ac:dyDescent="0.55000000000000004">
      <c r="E854" s="83"/>
    </row>
    <row r="855" spans="5:5" x14ac:dyDescent="0.55000000000000004">
      <c r="E855" s="83"/>
    </row>
    <row r="856" spans="5:5" x14ac:dyDescent="0.55000000000000004">
      <c r="E856" s="83"/>
    </row>
    <row r="857" spans="5:5" x14ac:dyDescent="0.55000000000000004">
      <c r="E857" s="83"/>
    </row>
    <row r="858" spans="5:5" x14ac:dyDescent="0.55000000000000004">
      <c r="E858" s="83"/>
    </row>
    <row r="859" spans="5:5" x14ac:dyDescent="0.55000000000000004">
      <c r="E859" s="83"/>
    </row>
    <row r="860" spans="5:5" x14ac:dyDescent="0.55000000000000004">
      <c r="E860" s="83"/>
    </row>
    <row r="861" spans="5:5" x14ac:dyDescent="0.55000000000000004">
      <c r="E861" s="83"/>
    </row>
    <row r="862" spans="5:5" x14ac:dyDescent="0.55000000000000004">
      <c r="E862" s="83"/>
    </row>
    <row r="863" spans="5:5" x14ac:dyDescent="0.55000000000000004">
      <c r="E863" s="83"/>
    </row>
    <row r="864" spans="5:5" x14ac:dyDescent="0.55000000000000004">
      <c r="E864" s="83"/>
    </row>
    <row r="865" spans="5:5" x14ac:dyDescent="0.55000000000000004">
      <c r="E865" s="83"/>
    </row>
    <row r="866" spans="5:5" x14ac:dyDescent="0.55000000000000004">
      <c r="E866" s="83"/>
    </row>
    <row r="867" spans="5:5" x14ac:dyDescent="0.55000000000000004">
      <c r="E867" s="83"/>
    </row>
    <row r="868" spans="5:5" x14ac:dyDescent="0.55000000000000004">
      <c r="E868" s="83"/>
    </row>
    <row r="869" spans="5:5" x14ac:dyDescent="0.55000000000000004">
      <c r="E869" s="83"/>
    </row>
    <row r="870" spans="5:5" x14ac:dyDescent="0.55000000000000004">
      <c r="E870" s="83"/>
    </row>
    <row r="871" spans="5:5" x14ac:dyDescent="0.55000000000000004">
      <c r="E871" s="83"/>
    </row>
    <row r="872" spans="5:5" x14ac:dyDescent="0.55000000000000004">
      <c r="E872" s="83"/>
    </row>
    <row r="873" spans="5:5" x14ac:dyDescent="0.55000000000000004">
      <c r="E873" s="83"/>
    </row>
    <row r="874" spans="5:5" x14ac:dyDescent="0.55000000000000004">
      <c r="E874" s="83"/>
    </row>
    <row r="875" spans="5:5" x14ac:dyDescent="0.55000000000000004">
      <c r="E875" s="83"/>
    </row>
    <row r="876" spans="5:5" x14ac:dyDescent="0.55000000000000004">
      <c r="E876" s="83"/>
    </row>
    <row r="877" spans="5:5" x14ac:dyDescent="0.55000000000000004">
      <c r="E877" s="83"/>
    </row>
    <row r="878" spans="5:5" x14ac:dyDescent="0.55000000000000004">
      <c r="E878" s="83"/>
    </row>
    <row r="879" spans="5:5" x14ac:dyDescent="0.55000000000000004">
      <c r="E879" s="83"/>
    </row>
    <row r="880" spans="5:5" x14ac:dyDescent="0.55000000000000004">
      <c r="E880" s="83"/>
    </row>
    <row r="881" spans="5:5" x14ac:dyDescent="0.55000000000000004">
      <c r="E881" s="83"/>
    </row>
    <row r="882" spans="5:5" x14ac:dyDescent="0.55000000000000004">
      <c r="E882" s="83"/>
    </row>
    <row r="883" spans="5:5" x14ac:dyDescent="0.55000000000000004">
      <c r="E883" s="83"/>
    </row>
    <row r="884" spans="5:5" x14ac:dyDescent="0.55000000000000004">
      <c r="E884" s="83"/>
    </row>
    <row r="885" spans="5:5" x14ac:dyDescent="0.55000000000000004">
      <c r="E885" s="83"/>
    </row>
    <row r="886" spans="5:5" x14ac:dyDescent="0.55000000000000004">
      <c r="E886" s="83"/>
    </row>
    <row r="887" spans="5:5" x14ac:dyDescent="0.55000000000000004">
      <c r="E887" s="83"/>
    </row>
    <row r="888" spans="5:5" x14ac:dyDescent="0.55000000000000004">
      <c r="E888" s="83"/>
    </row>
    <row r="889" spans="5:5" x14ac:dyDescent="0.55000000000000004">
      <c r="E889" s="83"/>
    </row>
    <row r="890" spans="5:5" x14ac:dyDescent="0.55000000000000004">
      <c r="E890" s="83"/>
    </row>
    <row r="891" spans="5:5" x14ac:dyDescent="0.55000000000000004">
      <c r="E891" s="83"/>
    </row>
    <row r="892" spans="5:5" x14ac:dyDescent="0.55000000000000004">
      <c r="E892" s="83"/>
    </row>
    <row r="893" spans="5:5" x14ac:dyDescent="0.55000000000000004">
      <c r="E893" s="83"/>
    </row>
    <row r="894" spans="5:5" x14ac:dyDescent="0.55000000000000004">
      <c r="E894" s="83"/>
    </row>
    <row r="895" spans="5:5" x14ac:dyDescent="0.55000000000000004">
      <c r="E895" s="83"/>
    </row>
    <row r="896" spans="5:5" x14ac:dyDescent="0.55000000000000004">
      <c r="E896" s="83"/>
    </row>
    <row r="897" spans="5:5" x14ac:dyDescent="0.55000000000000004">
      <c r="E897" s="83"/>
    </row>
    <row r="898" spans="5:5" x14ac:dyDescent="0.55000000000000004">
      <c r="E898" s="83"/>
    </row>
    <row r="899" spans="5:5" x14ac:dyDescent="0.55000000000000004">
      <c r="E899" s="83"/>
    </row>
    <row r="900" spans="5:5" x14ac:dyDescent="0.55000000000000004">
      <c r="E900" s="83"/>
    </row>
    <row r="901" spans="5:5" x14ac:dyDescent="0.55000000000000004">
      <c r="E901" s="83"/>
    </row>
    <row r="902" spans="5:5" x14ac:dyDescent="0.55000000000000004">
      <c r="E902" s="83"/>
    </row>
    <row r="903" spans="5:5" x14ac:dyDescent="0.55000000000000004">
      <c r="E903" s="83"/>
    </row>
    <row r="904" spans="5:5" x14ac:dyDescent="0.55000000000000004">
      <c r="E904" s="83"/>
    </row>
    <row r="905" spans="5:5" x14ac:dyDescent="0.55000000000000004">
      <c r="E905" s="83"/>
    </row>
    <row r="906" spans="5:5" x14ac:dyDescent="0.55000000000000004">
      <c r="E906" s="83"/>
    </row>
    <row r="907" spans="5:5" x14ac:dyDescent="0.55000000000000004">
      <c r="E907" s="83"/>
    </row>
    <row r="908" spans="5:5" x14ac:dyDescent="0.55000000000000004">
      <c r="E908" s="83"/>
    </row>
    <row r="909" spans="5:5" x14ac:dyDescent="0.55000000000000004">
      <c r="E909" s="83"/>
    </row>
    <row r="910" spans="5:5" x14ac:dyDescent="0.55000000000000004">
      <c r="E910" s="83"/>
    </row>
    <row r="911" spans="5:5" x14ac:dyDescent="0.55000000000000004">
      <c r="E911" s="83"/>
    </row>
    <row r="912" spans="5:5" x14ac:dyDescent="0.55000000000000004">
      <c r="E912" s="83"/>
    </row>
    <row r="913" spans="5:5" x14ac:dyDescent="0.55000000000000004">
      <c r="E913" s="83"/>
    </row>
    <row r="914" spans="5:5" x14ac:dyDescent="0.55000000000000004">
      <c r="E914" s="83"/>
    </row>
    <row r="915" spans="5:5" x14ac:dyDescent="0.55000000000000004">
      <c r="E915" s="83"/>
    </row>
    <row r="916" spans="5:5" x14ac:dyDescent="0.55000000000000004">
      <c r="E916" s="83"/>
    </row>
    <row r="917" spans="5:5" x14ac:dyDescent="0.55000000000000004">
      <c r="E917" s="83"/>
    </row>
    <row r="918" spans="5:5" x14ac:dyDescent="0.55000000000000004">
      <c r="E918" s="83"/>
    </row>
    <row r="919" spans="5:5" x14ac:dyDescent="0.55000000000000004">
      <c r="E919" s="83"/>
    </row>
    <row r="920" spans="5:5" x14ac:dyDescent="0.55000000000000004">
      <c r="E920" s="83"/>
    </row>
    <row r="921" spans="5:5" x14ac:dyDescent="0.55000000000000004">
      <c r="E921" s="83"/>
    </row>
    <row r="922" spans="5:5" x14ac:dyDescent="0.55000000000000004">
      <c r="E922" s="83"/>
    </row>
    <row r="923" spans="5:5" x14ac:dyDescent="0.55000000000000004">
      <c r="E923" s="83"/>
    </row>
    <row r="924" spans="5:5" x14ac:dyDescent="0.55000000000000004">
      <c r="E924" s="83"/>
    </row>
    <row r="925" spans="5:5" x14ac:dyDescent="0.55000000000000004">
      <c r="E925" s="83"/>
    </row>
    <row r="926" spans="5:5" x14ac:dyDescent="0.55000000000000004">
      <c r="E926" s="83"/>
    </row>
    <row r="927" spans="5:5" x14ac:dyDescent="0.55000000000000004">
      <c r="E927" s="83"/>
    </row>
    <row r="928" spans="5:5" x14ac:dyDescent="0.55000000000000004">
      <c r="E928" s="83"/>
    </row>
    <row r="929" spans="5:5" x14ac:dyDescent="0.55000000000000004">
      <c r="E929" s="83"/>
    </row>
    <row r="930" spans="5:5" x14ac:dyDescent="0.55000000000000004">
      <c r="E930" s="83"/>
    </row>
    <row r="931" spans="5:5" x14ac:dyDescent="0.55000000000000004">
      <c r="E931" s="83"/>
    </row>
    <row r="932" spans="5:5" x14ac:dyDescent="0.55000000000000004">
      <c r="E932" s="83"/>
    </row>
    <row r="933" spans="5:5" x14ac:dyDescent="0.55000000000000004">
      <c r="E933" s="83"/>
    </row>
    <row r="934" spans="5:5" x14ac:dyDescent="0.55000000000000004">
      <c r="E934" s="83"/>
    </row>
    <row r="935" spans="5:5" x14ac:dyDescent="0.55000000000000004">
      <c r="E935" s="83"/>
    </row>
    <row r="936" spans="5:5" x14ac:dyDescent="0.55000000000000004">
      <c r="E936" s="83"/>
    </row>
    <row r="937" spans="5:5" x14ac:dyDescent="0.55000000000000004">
      <c r="E937" s="83"/>
    </row>
    <row r="938" spans="5:5" x14ac:dyDescent="0.55000000000000004">
      <c r="E938" s="83"/>
    </row>
    <row r="939" spans="5:5" x14ac:dyDescent="0.55000000000000004">
      <c r="E939" s="83"/>
    </row>
    <row r="940" spans="5:5" x14ac:dyDescent="0.55000000000000004">
      <c r="E940" s="83"/>
    </row>
    <row r="941" spans="5:5" x14ac:dyDescent="0.55000000000000004">
      <c r="E941" s="83"/>
    </row>
    <row r="942" spans="5:5" x14ac:dyDescent="0.55000000000000004">
      <c r="E942" s="83"/>
    </row>
    <row r="943" spans="5:5" x14ac:dyDescent="0.55000000000000004">
      <c r="E943" s="83"/>
    </row>
    <row r="944" spans="5:5" x14ac:dyDescent="0.55000000000000004">
      <c r="E944" s="83"/>
    </row>
    <row r="945" spans="5:5" x14ac:dyDescent="0.55000000000000004">
      <c r="E945" s="83"/>
    </row>
    <row r="946" spans="5:5" x14ac:dyDescent="0.55000000000000004">
      <c r="E946" s="83"/>
    </row>
    <row r="947" spans="5:5" x14ac:dyDescent="0.55000000000000004">
      <c r="E947" s="83"/>
    </row>
    <row r="948" spans="5:5" x14ac:dyDescent="0.55000000000000004">
      <c r="E948" s="83"/>
    </row>
    <row r="949" spans="5:5" x14ac:dyDescent="0.55000000000000004">
      <c r="E949" s="83"/>
    </row>
    <row r="950" spans="5:5" x14ac:dyDescent="0.55000000000000004">
      <c r="E950" s="83"/>
    </row>
    <row r="951" spans="5:5" x14ac:dyDescent="0.55000000000000004">
      <c r="E951" s="83"/>
    </row>
    <row r="952" spans="5:5" x14ac:dyDescent="0.55000000000000004">
      <c r="E952" s="83"/>
    </row>
    <row r="953" spans="5:5" x14ac:dyDescent="0.55000000000000004">
      <c r="E953" s="83"/>
    </row>
    <row r="954" spans="5:5" x14ac:dyDescent="0.55000000000000004">
      <c r="E954" s="83"/>
    </row>
    <row r="955" spans="5:5" x14ac:dyDescent="0.55000000000000004">
      <c r="E955" s="83"/>
    </row>
    <row r="956" spans="5:5" x14ac:dyDescent="0.55000000000000004">
      <c r="E956" s="83"/>
    </row>
    <row r="957" spans="5:5" x14ac:dyDescent="0.55000000000000004">
      <c r="E957" s="83"/>
    </row>
    <row r="958" spans="5:5" x14ac:dyDescent="0.55000000000000004">
      <c r="E958" s="83"/>
    </row>
    <row r="959" spans="5:5" x14ac:dyDescent="0.55000000000000004">
      <c r="E959" s="83"/>
    </row>
    <row r="960" spans="5:5" x14ac:dyDescent="0.55000000000000004">
      <c r="E960" s="83"/>
    </row>
    <row r="961" spans="5:5" x14ac:dyDescent="0.55000000000000004">
      <c r="E961" s="83"/>
    </row>
    <row r="962" spans="5:5" x14ac:dyDescent="0.55000000000000004">
      <c r="E962" s="83"/>
    </row>
    <row r="963" spans="5:5" x14ac:dyDescent="0.55000000000000004">
      <c r="E963" s="83"/>
    </row>
    <row r="964" spans="5:5" x14ac:dyDescent="0.55000000000000004">
      <c r="E964" s="83"/>
    </row>
    <row r="965" spans="5:5" x14ac:dyDescent="0.55000000000000004">
      <c r="E965" s="83"/>
    </row>
    <row r="966" spans="5:5" x14ac:dyDescent="0.55000000000000004">
      <c r="E966" s="83"/>
    </row>
    <row r="967" spans="5:5" x14ac:dyDescent="0.55000000000000004">
      <c r="E967" s="83"/>
    </row>
    <row r="968" spans="5:5" x14ac:dyDescent="0.55000000000000004">
      <c r="E968" s="83"/>
    </row>
    <row r="969" spans="5:5" x14ac:dyDescent="0.55000000000000004">
      <c r="E969" s="83"/>
    </row>
    <row r="970" spans="5:5" x14ac:dyDescent="0.55000000000000004">
      <c r="E970" s="83"/>
    </row>
    <row r="971" spans="5:5" x14ac:dyDescent="0.55000000000000004">
      <c r="E971" s="83"/>
    </row>
    <row r="972" spans="5:5" x14ac:dyDescent="0.55000000000000004">
      <c r="E972" s="83"/>
    </row>
    <row r="973" spans="5:5" x14ac:dyDescent="0.55000000000000004">
      <c r="E973" s="83"/>
    </row>
    <row r="974" spans="5:5" x14ac:dyDescent="0.55000000000000004">
      <c r="E974" s="83"/>
    </row>
    <row r="975" spans="5:5" x14ac:dyDescent="0.55000000000000004">
      <c r="E975" s="83"/>
    </row>
    <row r="976" spans="5:5" x14ac:dyDescent="0.55000000000000004">
      <c r="E976" s="83"/>
    </row>
    <row r="977" spans="5:5" x14ac:dyDescent="0.55000000000000004">
      <c r="E977" s="83"/>
    </row>
    <row r="978" spans="5:5" x14ac:dyDescent="0.55000000000000004">
      <c r="E978" s="83"/>
    </row>
    <row r="979" spans="5:5" x14ac:dyDescent="0.55000000000000004">
      <c r="E979" s="83"/>
    </row>
    <row r="980" spans="5:5" x14ac:dyDescent="0.55000000000000004">
      <c r="E980" s="83"/>
    </row>
    <row r="981" spans="5:5" x14ac:dyDescent="0.55000000000000004">
      <c r="E981" s="83"/>
    </row>
    <row r="982" spans="5:5" x14ac:dyDescent="0.55000000000000004">
      <c r="E982" s="83"/>
    </row>
    <row r="983" spans="5:5" x14ac:dyDescent="0.55000000000000004">
      <c r="E983" s="83"/>
    </row>
    <row r="984" spans="5:5" x14ac:dyDescent="0.55000000000000004">
      <c r="E984" s="83"/>
    </row>
    <row r="985" spans="5:5" x14ac:dyDescent="0.55000000000000004">
      <c r="E985" s="83"/>
    </row>
    <row r="986" spans="5:5" x14ac:dyDescent="0.55000000000000004">
      <c r="E986" s="83"/>
    </row>
    <row r="987" spans="5:5" x14ac:dyDescent="0.55000000000000004">
      <c r="E987" s="83"/>
    </row>
    <row r="988" spans="5:5" x14ac:dyDescent="0.55000000000000004">
      <c r="E988" s="83"/>
    </row>
    <row r="989" spans="5:5" x14ac:dyDescent="0.55000000000000004">
      <c r="E989" s="83"/>
    </row>
    <row r="990" spans="5:5" x14ac:dyDescent="0.55000000000000004">
      <c r="E990" s="83"/>
    </row>
    <row r="991" spans="5:5" x14ac:dyDescent="0.55000000000000004">
      <c r="E991" s="83"/>
    </row>
    <row r="992" spans="5:5" x14ac:dyDescent="0.55000000000000004">
      <c r="E992" s="83"/>
    </row>
    <row r="993" spans="5:5" x14ac:dyDescent="0.55000000000000004">
      <c r="E993" s="83"/>
    </row>
    <row r="994" spans="5:5" x14ac:dyDescent="0.55000000000000004">
      <c r="E994" s="83"/>
    </row>
    <row r="995" spans="5:5" x14ac:dyDescent="0.55000000000000004">
      <c r="E995" s="83"/>
    </row>
    <row r="996" spans="5:5" x14ac:dyDescent="0.55000000000000004">
      <c r="E996" s="83"/>
    </row>
    <row r="997" spans="5:5" x14ac:dyDescent="0.55000000000000004">
      <c r="E997" s="83"/>
    </row>
    <row r="998" spans="5:5" x14ac:dyDescent="0.55000000000000004">
      <c r="E998" s="83"/>
    </row>
    <row r="999" spans="5:5" x14ac:dyDescent="0.55000000000000004">
      <c r="E999" s="83"/>
    </row>
    <row r="1000" spans="5:5" x14ac:dyDescent="0.55000000000000004">
      <c r="E1000" s="83"/>
    </row>
    <row r="1001" spans="5:5" x14ac:dyDescent="0.55000000000000004">
      <c r="E1001" s="83"/>
    </row>
    <row r="1002" spans="5:5" x14ac:dyDescent="0.55000000000000004">
      <c r="E1002" s="83"/>
    </row>
    <row r="1003" spans="5:5" x14ac:dyDescent="0.55000000000000004">
      <c r="E1003" s="83"/>
    </row>
    <row r="1004" spans="5:5" x14ac:dyDescent="0.55000000000000004">
      <c r="E1004" s="83"/>
    </row>
    <row r="1005" spans="5:5" x14ac:dyDescent="0.55000000000000004">
      <c r="E1005" s="83"/>
    </row>
    <row r="1006" spans="5:5" x14ac:dyDescent="0.55000000000000004">
      <c r="E1006" s="83"/>
    </row>
    <row r="1007" spans="5:5" x14ac:dyDescent="0.55000000000000004">
      <c r="E1007" s="83"/>
    </row>
    <row r="1008" spans="5:5" x14ac:dyDescent="0.55000000000000004">
      <c r="E1008" s="83"/>
    </row>
    <row r="1009" spans="5:5" x14ac:dyDescent="0.55000000000000004">
      <c r="E1009" s="83"/>
    </row>
    <row r="1010" spans="5:5" x14ac:dyDescent="0.55000000000000004">
      <c r="E1010" s="83"/>
    </row>
    <row r="1011" spans="5:5" x14ac:dyDescent="0.55000000000000004">
      <c r="E1011" s="83"/>
    </row>
    <row r="1012" spans="5:5" x14ac:dyDescent="0.55000000000000004">
      <c r="E1012" s="83"/>
    </row>
    <row r="1013" spans="5:5" x14ac:dyDescent="0.55000000000000004">
      <c r="E1013" s="83"/>
    </row>
    <row r="1014" spans="5:5" x14ac:dyDescent="0.55000000000000004">
      <c r="E1014" s="83"/>
    </row>
    <row r="1015" spans="5:5" x14ac:dyDescent="0.55000000000000004">
      <c r="E1015" s="83"/>
    </row>
    <row r="1016" spans="5:5" x14ac:dyDescent="0.55000000000000004">
      <c r="E1016" s="83"/>
    </row>
    <row r="1017" spans="5:5" x14ac:dyDescent="0.55000000000000004">
      <c r="E1017" s="83"/>
    </row>
    <row r="1018" spans="5:5" x14ac:dyDescent="0.55000000000000004">
      <c r="E1018" s="83"/>
    </row>
    <row r="1019" spans="5:5" x14ac:dyDescent="0.55000000000000004">
      <c r="E1019" s="83"/>
    </row>
    <row r="1020" spans="5:5" x14ac:dyDescent="0.55000000000000004">
      <c r="E1020" s="83"/>
    </row>
    <row r="1021" spans="5:5" x14ac:dyDescent="0.55000000000000004">
      <c r="E1021" s="83"/>
    </row>
    <row r="1022" spans="5:5" x14ac:dyDescent="0.55000000000000004">
      <c r="E1022" s="83"/>
    </row>
    <row r="1023" spans="5:5" x14ac:dyDescent="0.55000000000000004">
      <c r="E1023" s="83"/>
    </row>
    <row r="1024" spans="5:5" x14ac:dyDescent="0.55000000000000004">
      <c r="E1024" s="83"/>
    </row>
    <row r="1025" spans="5:5" x14ac:dyDescent="0.55000000000000004">
      <c r="E1025" s="83"/>
    </row>
    <row r="1026" spans="5:5" x14ac:dyDescent="0.55000000000000004">
      <c r="E1026" s="83"/>
    </row>
    <row r="1027" spans="5:5" x14ac:dyDescent="0.55000000000000004">
      <c r="E1027" s="83"/>
    </row>
    <row r="1028" spans="5:5" x14ac:dyDescent="0.55000000000000004">
      <c r="E1028" s="83"/>
    </row>
    <row r="1029" spans="5:5" x14ac:dyDescent="0.55000000000000004">
      <c r="E1029" s="83"/>
    </row>
    <row r="1030" spans="5:5" x14ac:dyDescent="0.55000000000000004">
      <c r="E1030" s="83"/>
    </row>
    <row r="1031" spans="5:5" x14ac:dyDescent="0.55000000000000004">
      <c r="E1031" s="83"/>
    </row>
    <row r="1032" spans="5:5" x14ac:dyDescent="0.55000000000000004">
      <c r="E1032" s="83"/>
    </row>
    <row r="1033" spans="5:5" x14ac:dyDescent="0.55000000000000004">
      <c r="E1033" s="83"/>
    </row>
    <row r="1034" spans="5:5" x14ac:dyDescent="0.55000000000000004">
      <c r="E1034" s="83"/>
    </row>
    <row r="1035" spans="5:5" x14ac:dyDescent="0.55000000000000004">
      <c r="E1035" s="83"/>
    </row>
    <row r="1036" spans="5:5" x14ac:dyDescent="0.55000000000000004">
      <c r="E1036" s="83"/>
    </row>
    <row r="1037" spans="5:5" x14ac:dyDescent="0.55000000000000004">
      <c r="E1037" s="83"/>
    </row>
    <row r="1038" spans="5:5" x14ac:dyDescent="0.55000000000000004">
      <c r="E1038" s="83"/>
    </row>
    <row r="1039" spans="5:5" x14ac:dyDescent="0.55000000000000004">
      <c r="E1039" s="83"/>
    </row>
    <row r="1040" spans="5:5" x14ac:dyDescent="0.55000000000000004">
      <c r="E1040" s="83"/>
    </row>
    <row r="1041" spans="5:5" x14ac:dyDescent="0.55000000000000004">
      <c r="E1041" s="83"/>
    </row>
    <row r="1042" spans="5:5" x14ac:dyDescent="0.55000000000000004">
      <c r="E1042" s="83"/>
    </row>
    <row r="1043" spans="5:5" x14ac:dyDescent="0.55000000000000004">
      <c r="E1043" s="83"/>
    </row>
    <row r="1044" spans="5:5" x14ac:dyDescent="0.55000000000000004">
      <c r="E1044" s="83"/>
    </row>
    <row r="1045" spans="5:5" x14ac:dyDescent="0.55000000000000004">
      <c r="E1045" s="83"/>
    </row>
    <row r="1046" spans="5:5" x14ac:dyDescent="0.55000000000000004">
      <c r="E1046" s="83"/>
    </row>
    <row r="1047" spans="5:5" x14ac:dyDescent="0.55000000000000004">
      <c r="E1047" s="83"/>
    </row>
    <row r="1048" spans="5:5" x14ac:dyDescent="0.55000000000000004">
      <c r="E1048" s="83"/>
    </row>
    <row r="1049" spans="5:5" x14ac:dyDescent="0.55000000000000004">
      <c r="E1049" s="83"/>
    </row>
    <row r="1050" spans="5:5" x14ac:dyDescent="0.55000000000000004">
      <c r="E1050" s="83"/>
    </row>
    <row r="1051" spans="5:5" x14ac:dyDescent="0.55000000000000004">
      <c r="E1051" s="83"/>
    </row>
    <row r="1052" spans="5:5" x14ac:dyDescent="0.55000000000000004">
      <c r="E1052" s="83"/>
    </row>
    <row r="1053" spans="5:5" x14ac:dyDescent="0.55000000000000004">
      <c r="E1053" s="83"/>
    </row>
    <row r="1054" spans="5:5" x14ac:dyDescent="0.55000000000000004">
      <c r="E1054" s="83"/>
    </row>
    <row r="1055" spans="5:5" x14ac:dyDescent="0.55000000000000004">
      <c r="E1055" s="83"/>
    </row>
    <row r="1056" spans="5:5" x14ac:dyDescent="0.55000000000000004">
      <c r="E1056" s="83"/>
    </row>
    <row r="1057" spans="5:5" x14ac:dyDescent="0.55000000000000004">
      <c r="E1057" s="83"/>
    </row>
    <row r="1058" spans="5:5" x14ac:dyDescent="0.55000000000000004">
      <c r="E1058" s="83"/>
    </row>
    <row r="1059" spans="5:5" x14ac:dyDescent="0.55000000000000004">
      <c r="E1059" s="83"/>
    </row>
    <row r="1060" spans="5:5" x14ac:dyDescent="0.55000000000000004">
      <c r="E1060" s="83"/>
    </row>
    <row r="1061" spans="5:5" x14ac:dyDescent="0.55000000000000004">
      <c r="E1061" s="83"/>
    </row>
    <row r="1062" spans="5:5" x14ac:dyDescent="0.55000000000000004">
      <c r="E1062" s="83"/>
    </row>
    <row r="1063" spans="5:5" x14ac:dyDescent="0.55000000000000004">
      <c r="E1063" s="83"/>
    </row>
    <row r="1064" spans="5:5" x14ac:dyDescent="0.55000000000000004">
      <c r="E1064" s="83"/>
    </row>
    <row r="1065" spans="5:5" x14ac:dyDescent="0.55000000000000004">
      <c r="E1065" s="83"/>
    </row>
    <row r="1066" spans="5:5" x14ac:dyDescent="0.55000000000000004">
      <c r="E1066" s="83"/>
    </row>
    <row r="1067" spans="5:5" x14ac:dyDescent="0.55000000000000004">
      <c r="E1067" s="83"/>
    </row>
    <row r="1068" spans="5:5" x14ac:dyDescent="0.55000000000000004">
      <c r="E1068" s="83"/>
    </row>
    <row r="1069" spans="5:5" x14ac:dyDescent="0.55000000000000004">
      <c r="E1069" s="83"/>
    </row>
    <row r="1070" spans="5:5" x14ac:dyDescent="0.55000000000000004">
      <c r="E1070" s="83"/>
    </row>
    <row r="1071" spans="5:5" x14ac:dyDescent="0.55000000000000004">
      <c r="E1071" s="83"/>
    </row>
    <row r="1072" spans="5:5" x14ac:dyDescent="0.55000000000000004">
      <c r="E1072" s="83"/>
    </row>
    <row r="1073" spans="5:5" x14ac:dyDescent="0.55000000000000004">
      <c r="E1073" s="83"/>
    </row>
    <row r="1074" spans="5:5" x14ac:dyDescent="0.55000000000000004">
      <c r="E1074" s="83"/>
    </row>
    <row r="1075" spans="5:5" x14ac:dyDescent="0.55000000000000004">
      <c r="E1075" s="83"/>
    </row>
    <row r="1076" spans="5:5" x14ac:dyDescent="0.55000000000000004">
      <c r="E1076" s="83"/>
    </row>
    <row r="1077" spans="5:5" x14ac:dyDescent="0.55000000000000004">
      <c r="E1077" s="83"/>
    </row>
    <row r="1078" spans="5:5" x14ac:dyDescent="0.55000000000000004">
      <c r="E1078" s="83"/>
    </row>
    <row r="1079" spans="5:5" x14ac:dyDescent="0.55000000000000004">
      <c r="E1079" s="83"/>
    </row>
    <row r="1080" spans="5:5" x14ac:dyDescent="0.55000000000000004">
      <c r="E1080" s="83"/>
    </row>
    <row r="1081" spans="5:5" x14ac:dyDescent="0.55000000000000004">
      <c r="E1081" s="83"/>
    </row>
    <row r="1082" spans="5:5" x14ac:dyDescent="0.55000000000000004">
      <c r="E1082" s="83"/>
    </row>
    <row r="1083" spans="5:5" x14ac:dyDescent="0.55000000000000004">
      <c r="E1083" s="83"/>
    </row>
    <row r="1084" spans="5:5" x14ac:dyDescent="0.55000000000000004">
      <c r="E1084" s="83"/>
    </row>
    <row r="1085" spans="5:5" x14ac:dyDescent="0.55000000000000004">
      <c r="E1085" s="83"/>
    </row>
    <row r="1086" spans="5:5" x14ac:dyDescent="0.55000000000000004">
      <c r="E1086" s="83"/>
    </row>
    <row r="1087" spans="5:5" x14ac:dyDescent="0.55000000000000004">
      <c r="E1087" s="83"/>
    </row>
    <row r="1088" spans="5:5" x14ac:dyDescent="0.55000000000000004">
      <c r="E1088" s="83"/>
    </row>
    <row r="1089" spans="5:5" x14ac:dyDescent="0.55000000000000004">
      <c r="E1089" s="83"/>
    </row>
    <row r="1090" spans="5:5" x14ac:dyDescent="0.55000000000000004">
      <c r="E1090" s="83"/>
    </row>
    <row r="1091" spans="5:5" x14ac:dyDescent="0.55000000000000004">
      <c r="E1091" s="83"/>
    </row>
    <row r="1092" spans="5:5" x14ac:dyDescent="0.55000000000000004">
      <c r="E1092" s="83"/>
    </row>
    <row r="1093" spans="5:5" x14ac:dyDescent="0.55000000000000004">
      <c r="E1093" s="83"/>
    </row>
    <row r="1094" spans="5:5" x14ac:dyDescent="0.55000000000000004">
      <c r="E1094" s="83"/>
    </row>
    <row r="1095" spans="5:5" x14ac:dyDescent="0.55000000000000004">
      <c r="E1095" s="83"/>
    </row>
    <row r="1096" spans="5:5" x14ac:dyDescent="0.55000000000000004">
      <c r="E1096" s="83"/>
    </row>
    <row r="1097" spans="5:5" x14ac:dyDescent="0.55000000000000004">
      <c r="E1097" s="83"/>
    </row>
    <row r="1098" spans="5:5" x14ac:dyDescent="0.55000000000000004">
      <c r="E1098" s="83"/>
    </row>
    <row r="1099" spans="5:5" x14ac:dyDescent="0.55000000000000004">
      <c r="E1099" s="83"/>
    </row>
    <row r="1100" spans="5:5" x14ac:dyDescent="0.55000000000000004">
      <c r="E1100" s="83"/>
    </row>
    <row r="1101" spans="5:5" x14ac:dyDescent="0.55000000000000004">
      <c r="E1101" s="83"/>
    </row>
    <row r="1102" spans="5:5" x14ac:dyDescent="0.55000000000000004">
      <c r="E1102" s="83"/>
    </row>
    <row r="1103" spans="5:5" x14ac:dyDescent="0.55000000000000004">
      <c r="E1103" s="83"/>
    </row>
    <row r="1104" spans="5:5" x14ac:dyDescent="0.55000000000000004">
      <c r="E1104" s="83"/>
    </row>
    <row r="1105" spans="5:5" x14ac:dyDescent="0.55000000000000004">
      <c r="E1105" s="83"/>
    </row>
    <row r="1106" spans="5:5" x14ac:dyDescent="0.55000000000000004">
      <c r="E1106" s="83"/>
    </row>
    <row r="1107" spans="5:5" x14ac:dyDescent="0.55000000000000004">
      <c r="E1107" s="83"/>
    </row>
    <row r="1108" spans="5:5" x14ac:dyDescent="0.55000000000000004">
      <c r="E1108" s="83"/>
    </row>
    <row r="1109" spans="5:5" x14ac:dyDescent="0.55000000000000004">
      <c r="E1109" s="83"/>
    </row>
    <row r="1110" spans="5:5" x14ac:dyDescent="0.55000000000000004">
      <c r="E1110" s="83"/>
    </row>
    <row r="1111" spans="5:5" x14ac:dyDescent="0.55000000000000004">
      <c r="E1111" s="83"/>
    </row>
    <row r="1112" spans="5:5" x14ac:dyDescent="0.55000000000000004">
      <c r="E1112" s="83"/>
    </row>
    <row r="1113" spans="5:5" x14ac:dyDescent="0.55000000000000004">
      <c r="E1113" s="83"/>
    </row>
    <row r="1114" spans="5:5" x14ac:dyDescent="0.55000000000000004">
      <c r="E1114" s="83"/>
    </row>
    <row r="1115" spans="5:5" x14ac:dyDescent="0.55000000000000004">
      <c r="E1115" s="83"/>
    </row>
    <row r="1116" spans="5:5" x14ac:dyDescent="0.55000000000000004">
      <c r="E1116" s="83"/>
    </row>
    <row r="1117" spans="5:5" x14ac:dyDescent="0.55000000000000004">
      <c r="E1117" s="83"/>
    </row>
    <row r="1118" spans="5:5" x14ac:dyDescent="0.55000000000000004">
      <c r="E1118" s="83"/>
    </row>
    <row r="1119" spans="5:5" x14ac:dyDescent="0.55000000000000004">
      <c r="E1119" s="83"/>
    </row>
    <row r="1120" spans="5:5" x14ac:dyDescent="0.55000000000000004">
      <c r="E1120" s="83"/>
    </row>
    <row r="1121" spans="5:5" x14ac:dyDescent="0.55000000000000004">
      <c r="E1121" s="83"/>
    </row>
    <row r="1122" spans="5:5" x14ac:dyDescent="0.55000000000000004">
      <c r="E1122" s="83"/>
    </row>
    <row r="1123" spans="5:5" x14ac:dyDescent="0.55000000000000004">
      <c r="E1123" s="83"/>
    </row>
    <row r="1124" spans="5:5" x14ac:dyDescent="0.55000000000000004">
      <c r="E1124" s="83"/>
    </row>
    <row r="1125" spans="5:5" x14ac:dyDescent="0.55000000000000004">
      <c r="E1125" s="83"/>
    </row>
    <row r="1126" spans="5:5" x14ac:dyDescent="0.55000000000000004">
      <c r="E1126" s="83"/>
    </row>
    <row r="1127" spans="5:5" x14ac:dyDescent="0.55000000000000004">
      <c r="E1127" s="83"/>
    </row>
    <row r="1128" spans="5:5" x14ac:dyDescent="0.55000000000000004">
      <c r="E1128" s="83"/>
    </row>
    <row r="1129" spans="5:5" x14ac:dyDescent="0.55000000000000004">
      <c r="E1129" s="83"/>
    </row>
    <row r="1130" spans="5:5" x14ac:dyDescent="0.55000000000000004">
      <c r="E1130" s="83"/>
    </row>
    <row r="1131" spans="5:5" x14ac:dyDescent="0.55000000000000004">
      <c r="E1131" s="83"/>
    </row>
    <row r="1132" spans="5:5" x14ac:dyDescent="0.55000000000000004">
      <c r="E1132" s="83"/>
    </row>
    <row r="1133" spans="5:5" x14ac:dyDescent="0.55000000000000004">
      <c r="E1133" s="83"/>
    </row>
    <row r="1134" spans="5:5" x14ac:dyDescent="0.55000000000000004">
      <c r="E1134" s="83"/>
    </row>
    <row r="1135" spans="5:5" x14ac:dyDescent="0.55000000000000004">
      <c r="E1135" s="83"/>
    </row>
    <row r="1136" spans="5:5" x14ac:dyDescent="0.55000000000000004">
      <c r="E1136" s="83"/>
    </row>
    <row r="1137" spans="5:5" x14ac:dyDescent="0.55000000000000004">
      <c r="E1137" s="83"/>
    </row>
    <row r="1138" spans="5:5" x14ac:dyDescent="0.55000000000000004">
      <c r="E1138" s="83"/>
    </row>
    <row r="1139" spans="5:5" x14ac:dyDescent="0.55000000000000004">
      <c r="E1139" s="83"/>
    </row>
    <row r="1140" spans="5:5" x14ac:dyDescent="0.55000000000000004">
      <c r="E1140" s="83"/>
    </row>
    <row r="1141" spans="5:5" x14ac:dyDescent="0.55000000000000004">
      <c r="E1141" s="83"/>
    </row>
    <row r="1142" spans="5:5" x14ac:dyDescent="0.55000000000000004">
      <c r="E1142" s="83"/>
    </row>
    <row r="1143" spans="5:5" x14ac:dyDescent="0.55000000000000004">
      <c r="E1143" s="83"/>
    </row>
    <row r="1144" spans="5:5" x14ac:dyDescent="0.55000000000000004">
      <c r="E1144" s="83"/>
    </row>
    <row r="1145" spans="5:5" x14ac:dyDescent="0.55000000000000004">
      <c r="E1145" s="83"/>
    </row>
    <row r="1146" spans="5:5" x14ac:dyDescent="0.55000000000000004">
      <c r="E1146" s="83"/>
    </row>
    <row r="1147" spans="5:5" x14ac:dyDescent="0.55000000000000004">
      <c r="E1147" s="83"/>
    </row>
    <row r="1148" spans="5:5" x14ac:dyDescent="0.55000000000000004">
      <c r="E1148" s="83"/>
    </row>
    <row r="1149" spans="5:5" x14ac:dyDescent="0.55000000000000004">
      <c r="E1149" s="83"/>
    </row>
    <row r="1150" spans="5:5" x14ac:dyDescent="0.55000000000000004">
      <c r="E1150" s="83"/>
    </row>
    <row r="1151" spans="5:5" x14ac:dyDescent="0.55000000000000004">
      <c r="E1151" s="83"/>
    </row>
    <row r="1152" spans="5:5" x14ac:dyDescent="0.55000000000000004">
      <c r="E1152" s="83"/>
    </row>
    <row r="1153" spans="5:5" x14ac:dyDescent="0.55000000000000004">
      <c r="E1153" s="83"/>
    </row>
    <row r="1154" spans="5:5" x14ac:dyDescent="0.55000000000000004">
      <c r="E1154" s="83"/>
    </row>
    <row r="1155" spans="5:5" x14ac:dyDescent="0.55000000000000004">
      <c r="E1155" s="83"/>
    </row>
    <row r="1156" spans="5:5" x14ac:dyDescent="0.55000000000000004">
      <c r="E1156" s="83"/>
    </row>
    <row r="1157" spans="5:5" x14ac:dyDescent="0.55000000000000004">
      <c r="E1157" s="83"/>
    </row>
    <row r="1158" spans="5:5" x14ac:dyDescent="0.55000000000000004">
      <c r="E1158" s="83"/>
    </row>
    <row r="1159" spans="5:5" x14ac:dyDescent="0.55000000000000004">
      <c r="E1159" s="83"/>
    </row>
    <row r="1160" spans="5:5" x14ac:dyDescent="0.55000000000000004">
      <c r="E1160" s="83"/>
    </row>
    <row r="1161" spans="5:5" x14ac:dyDescent="0.55000000000000004">
      <c r="E1161" s="83"/>
    </row>
    <row r="1162" spans="5:5" x14ac:dyDescent="0.55000000000000004">
      <c r="E1162" s="83"/>
    </row>
    <row r="1163" spans="5:5" x14ac:dyDescent="0.55000000000000004">
      <c r="E1163" s="83"/>
    </row>
    <row r="1164" spans="5:5" x14ac:dyDescent="0.55000000000000004">
      <c r="E1164" s="83"/>
    </row>
    <row r="1165" spans="5:5" x14ac:dyDescent="0.55000000000000004">
      <c r="E1165" s="83"/>
    </row>
    <row r="1166" spans="5:5" x14ac:dyDescent="0.55000000000000004">
      <c r="E1166" s="83"/>
    </row>
    <row r="1167" spans="5:5" x14ac:dyDescent="0.55000000000000004">
      <c r="E1167" s="83"/>
    </row>
    <row r="1168" spans="5:5" x14ac:dyDescent="0.55000000000000004">
      <c r="E1168" s="83"/>
    </row>
    <row r="1169" spans="5:5" x14ac:dyDescent="0.55000000000000004">
      <c r="E1169" s="83"/>
    </row>
    <row r="1170" spans="5:5" x14ac:dyDescent="0.55000000000000004">
      <c r="E1170" s="83"/>
    </row>
    <row r="1171" spans="5:5" x14ac:dyDescent="0.55000000000000004">
      <c r="E1171" s="83"/>
    </row>
    <row r="1172" spans="5:5" x14ac:dyDescent="0.55000000000000004">
      <c r="E1172" s="83"/>
    </row>
    <row r="1173" spans="5:5" x14ac:dyDescent="0.55000000000000004">
      <c r="E1173" s="83"/>
    </row>
    <row r="1174" spans="5:5" x14ac:dyDescent="0.55000000000000004">
      <c r="E1174" s="83"/>
    </row>
    <row r="1175" spans="5:5" x14ac:dyDescent="0.55000000000000004">
      <c r="E1175" s="83"/>
    </row>
    <row r="1176" spans="5:5" x14ac:dyDescent="0.55000000000000004">
      <c r="E1176" s="83"/>
    </row>
    <row r="1177" spans="5:5" x14ac:dyDescent="0.55000000000000004">
      <c r="E1177" s="83"/>
    </row>
    <row r="1178" spans="5:5" x14ac:dyDescent="0.55000000000000004">
      <c r="E1178" s="83"/>
    </row>
    <row r="1179" spans="5:5" x14ac:dyDescent="0.55000000000000004">
      <c r="E1179" s="83"/>
    </row>
    <row r="1180" spans="5:5" x14ac:dyDescent="0.55000000000000004">
      <c r="E1180" s="83"/>
    </row>
    <row r="1181" spans="5:5" x14ac:dyDescent="0.55000000000000004">
      <c r="E1181" s="83"/>
    </row>
    <row r="1182" spans="5:5" x14ac:dyDescent="0.55000000000000004">
      <c r="E1182" s="83"/>
    </row>
    <row r="1183" spans="5:5" x14ac:dyDescent="0.55000000000000004">
      <c r="E1183" s="83"/>
    </row>
    <row r="1184" spans="5:5" x14ac:dyDescent="0.55000000000000004">
      <c r="E1184" s="83"/>
    </row>
    <row r="1185" spans="5:5" x14ac:dyDescent="0.55000000000000004">
      <c r="E1185" s="83"/>
    </row>
    <row r="1186" spans="5:5" x14ac:dyDescent="0.55000000000000004">
      <c r="E1186" s="83"/>
    </row>
    <row r="1187" spans="5:5" x14ac:dyDescent="0.55000000000000004">
      <c r="E1187" s="83"/>
    </row>
    <row r="1188" spans="5:5" x14ac:dyDescent="0.55000000000000004">
      <c r="E1188" s="83"/>
    </row>
    <row r="1189" spans="5:5" x14ac:dyDescent="0.55000000000000004">
      <c r="E1189" s="83"/>
    </row>
    <row r="1190" spans="5:5" x14ac:dyDescent="0.55000000000000004">
      <c r="E1190" s="83"/>
    </row>
    <row r="1191" spans="5:5" x14ac:dyDescent="0.55000000000000004">
      <c r="E1191" s="83"/>
    </row>
    <row r="1192" spans="5:5" x14ac:dyDescent="0.55000000000000004">
      <c r="E1192" s="83"/>
    </row>
    <row r="1193" spans="5:5" x14ac:dyDescent="0.55000000000000004">
      <c r="E1193" s="83"/>
    </row>
    <row r="1194" spans="5:5" x14ac:dyDescent="0.55000000000000004">
      <c r="E1194" s="83"/>
    </row>
    <row r="1195" spans="5:5" x14ac:dyDescent="0.55000000000000004">
      <c r="E1195" s="83"/>
    </row>
    <row r="1196" spans="5:5" x14ac:dyDescent="0.55000000000000004">
      <c r="E1196" s="83"/>
    </row>
    <row r="1197" spans="5:5" x14ac:dyDescent="0.55000000000000004">
      <c r="E1197" s="83"/>
    </row>
    <row r="1198" spans="5:5" x14ac:dyDescent="0.55000000000000004">
      <c r="E1198" s="83"/>
    </row>
    <row r="1199" spans="5:5" x14ac:dyDescent="0.55000000000000004">
      <c r="E1199" s="83"/>
    </row>
    <row r="1200" spans="5:5" x14ac:dyDescent="0.55000000000000004">
      <c r="E1200" s="83"/>
    </row>
    <row r="1201" spans="5:5" x14ac:dyDescent="0.55000000000000004">
      <c r="E1201" s="83"/>
    </row>
    <row r="1202" spans="5:5" x14ac:dyDescent="0.55000000000000004">
      <c r="E1202" s="83"/>
    </row>
    <row r="1203" spans="5:5" x14ac:dyDescent="0.55000000000000004">
      <c r="E1203" s="83"/>
    </row>
    <row r="1204" spans="5:5" x14ac:dyDescent="0.55000000000000004">
      <c r="E1204" s="83"/>
    </row>
    <row r="1205" spans="5:5" x14ac:dyDescent="0.55000000000000004">
      <c r="E1205" s="83"/>
    </row>
    <row r="1206" spans="5:5" x14ac:dyDescent="0.55000000000000004">
      <c r="E1206" s="83"/>
    </row>
    <row r="1207" spans="5:5" x14ac:dyDescent="0.55000000000000004">
      <c r="E1207" s="83"/>
    </row>
    <row r="1208" spans="5:5" x14ac:dyDescent="0.55000000000000004">
      <c r="E1208" s="83"/>
    </row>
    <row r="1209" spans="5:5" x14ac:dyDescent="0.55000000000000004">
      <c r="E1209" s="83"/>
    </row>
    <row r="1210" spans="5:5" x14ac:dyDescent="0.55000000000000004">
      <c r="E1210" s="83"/>
    </row>
    <row r="1211" spans="5:5" x14ac:dyDescent="0.55000000000000004">
      <c r="E1211" s="83"/>
    </row>
    <row r="1212" spans="5:5" x14ac:dyDescent="0.55000000000000004">
      <c r="E1212" s="83"/>
    </row>
    <row r="1213" spans="5:5" x14ac:dyDescent="0.55000000000000004">
      <c r="E1213" s="83"/>
    </row>
    <row r="1214" spans="5:5" x14ac:dyDescent="0.55000000000000004">
      <c r="E1214" s="83"/>
    </row>
    <row r="1215" spans="5:5" x14ac:dyDescent="0.55000000000000004">
      <c r="E1215" s="83"/>
    </row>
    <row r="1216" spans="5:5" x14ac:dyDescent="0.55000000000000004">
      <c r="E1216" s="83"/>
    </row>
    <row r="1217" spans="5:5" x14ac:dyDescent="0.55000000000000004">
      <c r="E1217" s="83"/>
    </row>
    <row r="1218" spans="5:5" x14ac:dyDescent="0.55000000000000004">
      <c r="E1218" s="83"/>
    </row>
    <row r="1219" spans="5:5" x14ac:dyDescent="0.55000000000000004">
      <c r="E1219" s="83"/>
    </row>
    <row r="1220" spans="5:5" x14ac:dyDescent="0.55000000000000004">
      <c r="E1220" s="83"/>
    </row>
    <row r="1221" spans="5:5" x14ac:dyDescent="0.55000000000000004">
      <c r="E1221" s="83"/>
    </row>
    <row r="1222" spans="5:5" x14ac:dyDescent="0.55000000000000004">
      <c r="E1222" s="83"/>
    </row>
    <row r="1223" spans="5:5" x14ac:dyDescent="0.55000000000000004">
      <c r="E1223" s="83"/>
    </row>
    <row r="1224" spans="5:5" x14ac:dyDescent="0.55000000000000004">
      <c r="E1224" s="83"/>
    </row>
    <row r="1225" spans="5:5" x14ac:dyDescent="0.55000000000000004">
      <c r="E1225" s="83"/>
    </row>
    <row r="1226" spans="5:5" x14ac:dyDescent="0.55000000000000004">
      <c r="E1226" s="83"/>
    </row>
    <row r="1227" spans="5:5" x14ac:dyDescent="0.55000000000000004">
      <c r="E1227" s="83"/>
    </row>
    <row r="1228" spans="5:5" x14ac:dyDescent="0.55000000000000004">
      <c r="E1228" s="83"/>
    </row>
    <row r="1229" spans="5:5" x14ac:dyDescent="0.55000000000000004">
      <c r="E1229" s="83"/>
    </row>
    <row r="1230" spans="5:5" x14ac:dyDescent="0.55000000000000004">
      <c r="E1230" s="83"/>
    </row>
    <row r="1231" spans="5:5" x14ac:dyDescent="0.55000000000000004">
      <c r="E1231" s="83"/>
    </row>
    <row r="1232" spans="5:5" x14ac:dyDescent="0.55000000000000004">
      <c r="E1232" s="83"/>
    </row>
    <row r="1233" spans="5:5" x14ac:dyDescent="0.55000000000000004">
      <c r="E1233" s="83"/>
    </row>
    <row r="1234" spans="5:5" x14ac:dyDescent="0.55000000000000004">
      <c r="E1234" s="83"/>
    </row>
    <row r="1235" spans="5:5" x14ac:dyDescent="0.55000000000000004">
      <c r="E1235" s="83"/>
    </row>
    <row r="1236" spans="5:5" x14ac:dyDescent="0.55000000000000004">
      <c r="E1236" s="83"/>
    </row>
    <row r="1237" spans="5:5" x14ac:dyDescent="0.55000000000000004">
      <c r="E1237" s="83"/>
    </row>
    <row r="1238" spans="5:5" x14ac:dyDescent="0.55000000000000004">
      <c r="E1238" s="83"/>
    </row>
    <row r="1239" spans="5:5" x14ac:dyDescent="0.55000000000000004">
      <c r="E1239" s="83"/>
    </row>
    <row r="1240" spans="5:5" x14ac:dyDescent="0.55000000000000004">
      <c r="E1240" s="83"/>
    </row>
    <row r="1241" spans="5:5" x14ac:dyDescent="0.55000000000000004">
      <c r="E1241" s="83"/>
    </row>
    <row r="1242" spans="5:5" x14ac:dyDescent="0.55000000000000004">
      <c r="E1242" s="83"/>
    </row>
    <row r="1243" spans="5:5" x14ac:dyDescent="0.55000000000000004">
      <c r="E1243" s="83"/>
    </row>
    <row r="1244" spans="5:5" x14ac:dyDescent="0.55000000000000004">
      <c r="E1244" s="83"/>
    </row>
    <row r="1245" spans="5:5" x14ac:dyDescent="0.55000000000000004">
      <c r="E1245" s="83"/>
    </row>
    <row r="1246" spans="5:5" x14ac:dyDescent="0.55000000000000004">
      <c r="E1246" s="83"/>
    </row>
    <row r="1247" spans="5:5" x14ac:dyDescent="0.55000000000000004">
      <c r="E1247" s="83"/>
    </row>
    <row r="1248" spans="5:5" x14ac:dyDescent="0.55000000000000004">
      <c r="E1248" s="83"/>
    </row>
    <row r="1249" spans="5:5" x14ac:dyDescent="0.55000000000000004">
      <c r="E1249" s="83"/>
    </row>
    <row r="1250" spans="5:5" x14ac:dyDescent="0.55000000000000004">
      <c r="E1250" s="83"/>
    </row>
    <row r="1251" spans="5:5" x14ac:dyDescent="0.55000000000000004">
      <c r="E1251" s="83"/>
    </row>
    <row r="1252" spans="5:5" x14ac:dyDescent="0.55000000000000004">
      <c r="E1252" s="83"/>
    </row>
    <row r="1253" spans="5:5" x14ac:dyDescent="0.55000000000000004">
      <c r="E1253" s="83"/>
    </row>
    <row r="1254" spans="5:5" x14ac:dyDescent="0.55000000000000004">
      <c r="E1254" s="83"/>
    </row>
    <row r="1255" spans="5:5" x14ac:dyDescent="0.55000000000000004">
      <c r="E1255" s="83"/>
    </row>
    <row r="1256" spans="5:5" x14ac:dyDescent="0.55000000000000004">
      <c r="E1256" s="83"/>
    </row>
    <row r="1257" spans="5:5" x14ac:dyDescent="0.55000000000000004">
      <c r="E1257" s="83"/>
    </row>
    <row r="1258" spans="5:5" x14ac:dyDescent="0.55000000000000004">
      <c r="E1258" s="83"/>
    </row>
    <row r="1259" spans="5:5" x14ac:dyDescent="0.55000000000000004">
      <c r="E1259" s="83"/>
    </row>
    <row r="1260" spans="5:5" x14ac:dyDescent="0.55000000000000004">
      <c r="E1260" s="83"/>
    </row>
    <row r="1261" spans="5:5" x14ac:dyDescent="0.55000000000000004">
      <c r="E1261" s="83"/>
    </row>
    <row r="1262" spans="5:5" x14ac:dyDescent="0.55000000000000004">
      <c r="E1262" s="83"/>
    </row>
    <row r="1263" spans="5:5" x14ac:dyDescent="0.55000000000000004">
      <c r="E1263" s="83"/>
    </row>
    <row r="1264" spans="5:5" x14ac:dyDescent="0.55000000000000004">
      <c r="E1264" s="83"/>
    </row>
    <row r="1265" spans="5:5" x14ac:dyDescent="0.55000000000000004">
      <c r="E1265" s="83"/>
    </row>
    <row r="1266" spans="5:5" x14ac:dyDescent="0.55000000000000004">
      <c r="E1266" s="83"/>
    </row>
    <row r="1267" spans="5:5" x14ac:dyDescent="0.55000000000000004">
      <c r="E1267" s="83"/>
    </row>
    <row r="1268" spans="5:5" x14ac:dyDescent="0.55000000000000004">
      <c r="E1268" s="83"/>
    </row>
    <row r="1269" spans="5:5" x14ac:dyDescent="0.55000000000000004">
      <c r="E1269" s="83"/>
    </row>
    <row r="1270" spans="5:5" x14ac:dyDescent="0.55000000000000004">
      <c r="E1270" s="83"/>
    </row>
    <row r="1271" spans="5:5" x14ac:dyDescent="0.55000000000000004">
      <c r="E1271" s="83"/>
    </row>
    <row r="1272" spans="5:5" x14ac:dyDescent="0.55000000000000004">
      <c r="E1272" s="83"/>
    </row>
    <row r="1273" spans="5:5" x14ac:dyDescent="0.55000000000000004">
      <c r="E1273" s="83"/>
    </row>
    <row r="1274" spans="5:5" x14ac:dyDescent="0.55000000000000004">
      <c r="E1274" s="83"/>
    </row>
    <row r="1275" spans="5:5" x14ac:dyDescent="0.55000000000000004">
      <c r="E1275" s="83"/>
    </row>
    <row r="1276" spans="5:5" x14ac:dyDescent="0.55000000000000004">
      <c r="E1276" s="83"/>
    </row>
    <row r="1277" spans="5:5" x14ac:dyDescent="0.55000000000000004">
      <c r="E1277" s="83"/>
    </row>
    <row r="1278" spans="5:5" x14ac:dyDescent="0.55000000000000004">
      <c r="E1278" s="83"/>
    </row>
    <row r="1279" spans="5:5" x14ac:dyDescent="0.55000000000000004">
      <c r="E1279" s="83"/>
    </row>
    <row r="1280" spans="5:5" x14ac:dyDescent="0.55000000000000004">
      <c r="E1280" s="83"/>
    </row>
    <row r="1281" spans="5:5" x14ac:dyDescent="0.55000000000000004">
      <c r="E1281" s="83"/>
    </row>
    <row r="1282" spans="5:5" x14ac:dyDescent="0.55000000000000004">
      <c r="E1282" s="83"/>
    </row>
    <row r="1283" spans="5:5" x14ac:dyDescent="0.55000000000000004">
      <c r="E1283" s="83"/>
    </row>
    <row r="1284" spans="5:5" x14ac:dyDescent="0.55000000000000004">
      <c r="E1284" s="83"/>
    </row>
    <row r="1285" spans="5:5" x14ac:dyDescent="0.55000000000000004">
      <c r="E1285" s="83"/>
    </row>
    <row r="1286" spans="5:5" x14ac:dyDescent="0.55000000000000004">
      <c r="E1286" s="83"/>
    </row>
    <row r="1287" spans="5:5" x14ac:dyDescent="0.55000000000000004">
      <c r="E1287" s="83"/>
    </row>
    <row r="1288" spans="5:5" x14ac:dyDescent="0.55000000000000004">
      <c r="E1288" s="83"/>
    </row>
    <row r="1289" spans="5:5" x14ac:dyDescent="0.55000000000000004">
      <c r="E1289" s="83"/>
    </row>
    <row r="1290" spans="5:5" x14ac:dyDescent="0.55000000000000004">
      <c r="E1290" s="83"/>
    </row>
    <row r="1291" spans="5:5" x14ac:dyDescent="0.55000000000000004">
      <c r="E1291" s="83"/>
    </row>
    <row r="1292" spans="5:5" x14ac:dyDescent="0.55000000000000004">
      <c r="E1292" s="83"/>
    </row>
    <row r="1293" spans="5:5" x14ac:dyDescent="0.55000000000000004">
      <c r="E1293" s="83"/>
    </row>
    <row r="1294" spans="5:5" x14ac:dyDescent="0.55000000000000004">
      <c r="E1294" s="83"/>
    </row>
    <row r="1295" spans="5:5" x14ac:dyDescent="0.55000000000000004">
      <c r="E1295" s="83"/>
    </row>
    <row r="1296" spans="5:5" x14ac:dyDescent="0.55000000000000004">
      <c r="E1296" s="83"/>
    </row>
    <row r="1297" spans="5:5" x14ac:dyDescent="0.55000000000000004">
      <c r="E1297" s="83"/>
    </row>
    <row r="1298" spans="5:5" x14ac:dyDescent="0.55000000000000004">
      <c r="E1298" s="83"/>
    </row>
    <row r="1299" spans="5:5" x14ac:dyDescent="0.55000000000000004">
      <c r="E1299" s="83"/>
    </row>
    <row r="1300" spans="5:5" x14ac:dyDescent="0.55000000000000004">
      <c r="E1300" s="83"/>
    </row>
    <row r="1301" spans="5:5" x14ac:dyDescent="0.55000000000000004">
      <c r="E1301" s="83"/>
    </row>
    <row r="1302" spans="5:5" x14ac:dyDescent="0.55000000000000004">
      <c r="E1302" s="83"/>
    </row>
    <row r="1303" spans="5:5" x14ac:dyDescent="0.55000000000000004">
      <c r="E1303" s="83"/>
    </row>
    <row r="1304" spans="5:5" x14ac:dyDescent="0.55000000000000004">
      <c r="E1304" s="83"/>
    </row>
    <row r="1305" spans="5:5" x14ac:dyDescent="0.55000000000000004">
      <c r="E1305" s="83"/>
    </row>
    <row r="1306" spans="5:5" x14ac:dyDescent="0.55000000000000004">
      <c r="E1306" s="83"/>
    </row>
    <row r="1307" spans="5:5" x14ac:dyDescent="0.55000000000000004">
      <c r="E1307" s="83"/>
    </row>
    <row r="1308" spans="5:5" x14ac:dyDescent="0.55000000000000004">
      <c r="E1308" s="83"/>
    </row>
    <row r="1309" spans="5:5" x14ac:dyDescent="0.55000000000000004">
      <c r="E1309" s="83"/>
    </row>
    <row r="1310" spans="5:5" x14ac:dyDescent="0.55000000000000004">
      <c r="E1310" s="83"/>
    </row>
    <row r="1311" spans="5:5" x14ac:dyDescent="0.55000000000000004">
      <c r="E1311" s="83"/>
    </row>
    <row r="1312" spans="5:5" x14ac:dyDescent="0.55000000000000004">
      <c r="E1312" s="83"/>
    </row>
    <row r="1313" spans="5:5" x14ac:dyDescent="0.55000000000000004">
      <c r="E1313" s="83"/>
    </row>
    <row r="1314" spans="5:5" x14ac:dyDescent="0.55000000000000004">
      <c r="E1314" s="83"/>
    </row>
    <row r="1315" spans="5:5" x14ac:dyDescent="0.55000000000000004">
      <c r="E1315" s="83"/>
    </row>
    <row r="1316" spans="5:5" x14ac:dyDescent="0.55000000000000004">
      <c r="E1316" s="83"/>
    </row>
    <row r="1317" spans="5:5" x14ac:dyDescent="0.55000000000000004">
      <c r="E1317" s="83"/>
    </row>
    <row r="1318" spans="5:5" x14ac:dyDescent="0.55000000000000004">
      <c r="E1318" s="83"/>
    </row>
    <row r="1319" spans="5:5" x14ac:dyDescent="0.55000000000000004">
      <c r="E1319" s="83"/>
    </row>
    <row r="1320" spans="5:5" x14ac:dyDescent="0.55000000000000004">
      <c r="E1320" s="83"/>
    </row>
    <row r="1321" spans="5:5" x14ac:dyDescent="0.55000000000000004">
      <c r="E1321" s="83"/>
    </row>
    <row r="1322" spans="5:5" x14ac:dyDescent="0.55000000000000004">
      <c r="E1322" s="83"/>
    </row>
    <row r="1323" spans="5:5" x14ac:dyDescent="0.55000000000000004">
      <c r="E1323" s="83"/>
    </row>
    <row r="1324" spans="5:5" x14ac:dyDescent="0.55000000000000004">
      <c r="E1324" s="83"/>
    </row>
    <row r="1325" spans="5:5" x14ac:dyDescent="0.55000000000000004">
      <c r="E1325" s="83"/>
    </row>
    <row r="1326" spans="5:5" x14ac:dyDescent="0.55000000000000004">
      <c r="E1326" s="83"/>
    </row>
    <row r="1327" spans="5:5" x14ac:dyDescent="0.55000000000000004">
      <c r="E1327" s="83"/>
    </row>
    <row r="1328" spans="5:5" x14ac:dyDescent="0.55000000000000004">
      <c r="E1328" s="83"/>
    </row>
    <row r="1329" spans="5:5" x14ac:dyDescent="0.55000000000000004">
      <c r="E1329" s="83"/>
    </row>
    <row r="1330" spans="5:5" x14ac:dyDescent="0.55000000000000004">
      <c r="E1330" s="83"/>
    </row>
    <row r="1331" spans="5:5" x14ac:dyDescent="0.55000000000000004">
      <c r="E1331" s="83"/>
    </row>
    <row r="1332" spans="5:5" x14ac:dyDescent="0.55000000000000004">
      <c r="E1332" s="83"/>
    </row>
    <row r="1333" spans="5:5" x14ac:dyDescent="0.55000000000000004">
      <c r="E1333" s="83"/>
    </row>
    <row r="1334" spans="5:5" x14ac:dyDescent="0.55000000000000004">
      <c r="E1334" s="83"/>
    </row>
    <row r="1335" spans="5:5" x14ac:dyDescent="0.55000000000000004">
      <c r="E1335" s="83"/>
    </row>
    <row r="1336" spans="5:5" x14ac:dyDescent="0.55000000000000004">
      <c r="E1336" s="83"/>
    </row>
    <row r="1337" spans="5:5" x14ac:dyDescent="0.55000000000000004">
      <c r="E1337" s="83"/>
    </row>
    <row r="1338" spans="5:5" x14ac:dyDescent="0.55000000000000004">
      <c r="E1338" s="83"/>
    </row>
    <row r="1339" spans="5:5" x14ac:dyDescent="0.55000000000000004">
      <c r="E1339" s="83"/>
    </row>
    <row r="1340" spans="5:5" x14ac:dyDescent="0.55000000000000004">
      <c r="E1340" s="83"/>
    </row>
    <row r="1341" spans="5:5" x14ac:dyDescent="0.55000000000000004">
      <c r="E1341" s="83"/>
    </row>
    <row r="1342" spans="5:5" x14ac:dyDescent="0.55000000000000004">
      <c r="E1342" s="83"/>
    </row>
    <row r="1343" spans="5:5" x14ac:dyDescent="0.55000000000000004">
      <c r="E1343" s="83"/>
    </row>
    <row r="1344" spans="5:5" x14ac:dyDescent="0.55000000000000004">
      <c r="E1344" s="83"/>
    </row>
    <row r="1345" spans="5:5" x14ac:dyDescent="0.55000000000000004">
      <c r="E1345" s="83"/>
    </row>
    <row r="1346" spans="5:5" x14ac:dyDescent="0.55000000000000004">
      <c r="E1346" s="83"/>
    </row>
    <row r="1347" spans="5:5" x14ac:dyDescent="0.55000000000000004">
      <c r="E1347" s="83"/>
    </row>
    <row r="1348" spans="5:5" x14ac:dyDescent="0.55000000000000004">
      <c r="E1348" s="83"/>
    </row>
    <row r="1349" spans="5:5" x14ac:dyDescent="0.55000000000000004">
      <c r="E1349" s="83"/>
    </row>
    <row r="1350" spans="5:5" x14ac:dyDescent="0.55000000000000004">
      <c r="E1350" s="83"/>
    </row>
    <row r="1351" spans="5:5" x14ac:dyDescent="0.55000000000000004">
      <c r="E1351" s="83"/>
    </row>
    <row r="1352" spans="5:5" x14ac:dyDescent="0.55000000000000004">
      <c r="E1352" s="83"/>
    </row>
    <row r="1353" spans="5:5" x14ac:dyDescent="0.55000000000000004">
      <c r="E1353" s="83"/>
    </row>
    <row r="1354" spans="5:5" x14ac:dyDescent="0.55000000000000004">
      <c r="E1354" s="83"/>
    </row>
    <row r="1355" spans="5:5" x14ac:dyDescent="0.55000000000000004">
      <c r="E1355" s="83"/>
    </row>
    <row r="1356" spans="5:5" x14ac:dyDescent="0.55000000000000004">
      <c r="E1356" s="83"/>
    </row>
    <row r="1357" spans="5:5" x14ac:dyDescent="0.55000000000000004">
      <c r="E1357" s="83"/>
    </row>
    <row r="1358" spans="5:5" x14ac:dyDescent="0.55000000000000004">
      <c r="E1358" s="83"/>
    </row>
    <row r="1359" spans="5:5" x14ac:dyDescent="0.55000000000000004">
      <c r="E1359" s="83"/>
    </row>
    <row r="1360" spans="5:5" x14ac:dyDescent="0.55000000000000004">
      <c r="E1360" s="83"/>
    </row>
    <row r="1361" spans="5:5" x14ac:dyDescent="0.55000000000000004">
      <c r="E1361" s="83"/>
    </row>
    <row r="1362" spans="5:5" x14ac:dyDescent="0.55000000000000004">
      <c r="E1362" s="83"/>
    </row>
    <row r="1363" spans="5:5" x14ac:dyDescent="0.55000000000000004">
      <c r="E1363" s="83"/>
    </row>
    <row r="1364" spans="5:5" x14ac:dyDescent="0.55000000000000004">
      <c r="E1364" s="83"/>
    </row>
    <row r="1365" spans="5:5" x14ac:dyDescent="0.55000000000000004">
      <c r="E1365" s="83"/>
    </row>
    <row r="1366" spans="5:5" x14ac:dyDescent="0.55000000000000004">
      <c r="E1366" s="83"/>
    </row>
    <row r="1367" spans="5:5" x14ac:dyDescent="0.55000000000000004">
      <c r="E1367" s="83"/>
    </row>
    <row r="1368" spans="5:5" x14ac:dyDescent="0.55000000000000004">
      <c r="E1368" s="83"/>
    </row>
    <row r="1369" spans="5:5" x14ac:dyDescent="0.55000000000000004">
      <c r="E1369" s="83"/>
    </row>
    <row r="1370" spans="5:5" x14ac:dyDescent="0.55000000000000004">
      <c r="E1370" s="83"/>
    </row>
    <row r="1371" spans="5:5" x14ac:dyDescent="0.55000000000000004">
      <c r="E1371" s="83"/>
    </row>
    <row r="1372" spans="5:5" x14ac:dyDescent="0.55000000000000004">
      <c r="E1372" s="83"/>
    </row>
    <row r="1373" spans="5:5" x14ac:dyDescent="0.55000000000000004">
      <c r="E1373" s="83"/>
    </row>
    <row r="1374" spans="5:5" x14ac:dyDescent="0.55000000000000004">
      <c r="E1374" s="83"/>
    </row>
    <row r="1375" spans="5:5" x14ac:dyDescent="0.55000000000000004">
      <c r="E1375" s="83"/>
    </row>
    <row r="1376" spans="5:5" x14ac:dyDescent="0.55000000000000004">
      <c r="E1376" s="83"/>
    </row>
    <row r="1377" spans="5:5" x14ac:dyDescent="0.55000000000000004">
      <c r="E1377" s="83"/>
    </row>
    <row r="1378" spans="5:5" x14ac:dyDescent="0.55000000000000004">
      <c r="E1378" s="83"/>
    </row>
    <row r="1379" spans="5:5" x14ac:dyDescent="0.55000000000000004">
      <c r="E1379" s="83"/>
    </row>
    <row r="1380" spans="5:5" x14ac:dyDescent="0.55000000000000004">
      <c r="E1380" s="83"/>
    </row>
    <row r="1381" spans="5:5" x14ac:dyDescent="0.55000000000000004">
      <c r="E1381" s="83"/>
    </row>
    <row r="1382" spans="5:5" x14ac:dyDescent="0.55000000000000004">
      <c r="E1382" s="83"/>
    </row>
    <row r="1383" spans="5:5" x14ac:dyDescent="0.55000000000000004">
      <c r="E1383" s="83"/>
    </row>
    <row r="1384" spans="5:5" x14ac:dyDescent="0.55000000000000004">
      <c r="E1384" s="83"/>
    </row>
    <row r="1385" spans="5:5" x14ac:dyDescent="0.55000000000000004">
      <c r="E1385" s="83"/>
    </row>
    <row r="1386" spans="5:5" x14ac:dyDescent="0.55000000000000004">
      <c r="E1386" s="83"/>
    </row>
    <row r="1387" spans="5:5" x14ac:dyDescent="0.55000000000000004">
      <c r="E1387" s="83"/>
    </row>
    <row r="1388" spans="5:5" x14ac:dyDescent="0.55000000000000004">
      <c r="E1388" s="83"/>
    </row>
    <row r="1389" spans="5:5" x14ac:dyDescent="0.55000000000000004">
      <c r="E1389" s="83"/>
    </row>
    <row r="1390" spans="5:5" x14ac:dyDescent="0.55000000000000004">
      <c r="E1390" s="83"/>
    </row>
    <row r="1391" spans="5:5" x14ac:dyDescent="0.55000000000000004">
      <c r="E1391" s="83"/>
    </row>
    <row r="1392" spans="5:5" x14ac:dyDescent="0.55000000000000004">
      <c r="E1392" s="83"/>
    </row>
    <row r="1393" spans="5:5" x14ac:dyDescent="0.55000000000000004">
      <c r="E1393" s="83"/>
    </row>
    <row r="1394" spans="5:5" x14ac:dyDescent="0.55000000000000004">
      <c r="E1394" s="83"/>
    </row>
    <row r="1395" spans="5:5" x14ac:dyDescent="0.55000000000000004">
      <c r="E1395" s="83"/>
    </row>
    <row r="1396" spans="5:5" x14ac:dyDescent="0.55000000000000004">
      <c r="E1396" s="83"/>
    </row>
    <row r="1397" spans="5:5" x14ac:dyDescent="0.55000000000000004">
      <c r="E1397" s="83"/>
    </row>
    <row r="1398" spans="5:5" x14ac:dyDescent="0.55000000000000004">
      <c r="E1398" s="83"/>
    </row>
    <row r="1399" spans="5:5" x14ac:dyDescent="0.55000000000000004">
      <c r="E1399" s="83"/>
    </row>
    <row r="1400" spans="5:5" x14ac:dyDescent="0.55000000000000004">
      <c r="E1400" s="83"/>
    </row>
    <row r="1401" spans="5:5" x14ac:dyDescent="0.55000000000000004">
      <c r="E1401" s="83"/>
    </row>
    <row r="1402" spans="5:5" x14ac:dyDescent="0.55000000000000004">
      <c r="E1402" s="83"/>
    </row>
    <row r="1403" spans="5:5" x14ac:dyDescent="0.55000000000000004">
      <c r="E1403" s="83"/>
    </row>
    <row r="1404" spans="5:5" x14ac:dyDescent="0.55000000000000004">
      <c r="E1404" s="83"/>
    </row>
    <row r="1405" spans="5:5" x14ac:dyDescent="0.55000000000000004">
      <c r="E1405" s="83"/>
    </row>
    <row r="1406" spans="5:5" x14ac:dyDescent="0.55000000000000004">
      <c r="E1406" s="83"/>
    </row>
    <row r="1407" spans="5:5" x14ac:dyDescent="0.55000000000000004">
      <c r="E1407" s="83"/>
    </row>
    <row r="1408" spans="5:5" x14ac:dyDescent="0.55000000000000004">
      <c r="E1408" s="83"/>
    </row>
    <row r="1409" spans="5:5" x14ac:dyDescent="0.55000000000000004">
      <c r="E1409" s="83"/>
    </row>
    <row r="1410" spans="5:5" x14ac:dyDescent="0.55000000000000004">
      <c r="E1410" s="83"/>
    </row>
    <row r="1411" spans="5:5" x14ac:dyDescent="0.55000000000000004">
      <c r="E1411" s="83"/>
    </row>
    <row r="1412" spans="5:5" x14ac:dyDescent="0.55000000000000004">
      <c r="E1412" s="83"/>
    </row>
    <row r="1413" spans="5:5" x14ac:dyDescent="0.55000000000000004">
      <c r="E1413" s="83"/>
    </row>
    <row r="1414" spans="5:5" x14ac:dyDescent="0.55000000000000004">
      <c r="E1414" s="83"/>
    </row>
    <row r="1415" spans="5:5" x14ac:dyDescent="0.55000000000000004">
      <c r="E1415" s="83"/>
    </row>
    <row r="1416" spans="5:5" x14ac:dyDescent="0.55000000000000004">
      <c r="E1416" s="83"/>
    </row>
    <row r="1417" spans="5:5" x14ac:dyDescent="0.55000000000000004">
      <c r="E1417" s="83"/>
    </row>
    <row r="1418" spans="5:5" x14ac:dyDescent="0.55000000000000004">
      <c r="E1418" s="83"/>
    </row>
    <row r="1419" spans="5:5" x14ac:dyDescent="0.55000000000000004">
      <c r="E1419" s="83"/>
    </row>
    <row r="1420" spans="5:5" x14ac:dyDescent="0.55000000000000004">
      <c r="E1420" s="83"/>
    </row>
    <row r="1421" spans="5:5" x14ac:dyDescent="0.55000000000000004">
      <c r="E1421" s="83"/>
    </row>
    <row r="1422" spans="5:5" x14ac:dyDescent="0.55000000000000004">
      <c r="E1422" s="83"/>
    </row>
    <row r="1423" spans="5:5" x14ac:dyDescent="0.55000000000000004">
      <c r="E1423" s="83"/>
    </row>
    <row r="1424" spans="5:5" x14ac:dyDescent="0.55000000000000004">
      <c r="E1424" s="83"/>
    </row>
    <row r="1425" spans="5:5" x14ac:dyDescent="0.55000000000000004">
      <c r="E1425" s="83"/>
    </row>
    <row r="1426" spans="5:5" x14ac:dyDescent="0.55000000000000004">
      <c r="E1426" s="83"/>
    </row>
    <row r="1427" spans="5:5" x14ac:dyDescent="0.55000000000000004">
      <c r="E1427" s="83"/>
    </row>
    <row r="1428" spans="5:5" x14ac:dyDescent="0.55000000000000004">
      <c r="E1428" s="83"/>
    </row>
    <row r="1429" spans="5:5" x14ac:dyDescent="0.55000000000000004">
      <c r="E1429" s="83"/>
    </row>
    <row r="1430" spans="5:5" x14ac:dyDescent="0.55000000000000004">
      <c r="E1430" s="83"/>
    </row>
    <row r="1431" spans="5:5" x14ac:dyDescent="0.55000000000000004">
      <c r="E1431" s="83"/>
    </row>
    <row r="1432" spans="5:5" x14ac:dyDescent="0.55000000000000004">
      <c r="E1432" s="83"/>
    </row>
    <row r="1433" spans="5:5" x14ac:dyDescent="0.55000000000000004">
      <c r="E1433" s="83"/>
    </row>
    <row r="1434" spans="5:5" x14ac:dyDescent="0.55000000000000004">
      <c r="E1434" s="83"/>
    </row>
    <row r="1435" spans="5:5" x14ac:dyDescent="0.55000000000000004">
      <c r="E1435" s="83"/>
    </row>
    <row r="1436" spans="5:5" x14ac:dyDescent="0.55000000000000004">
      <c r="E1436" s="83"/>
    </row>
    <row r="1437" spans="5:5" x14ac:dyDescent="0.55000000000000004">
      <c r="E1437" s="83"/>
    </row>
    <row r="1438" spans="5:5" x14ac:dyDescent="0.55000000000000004">
      <c r="E1438" s="83"/>
    </row>
    <row r="1439" spans="5:5" x14ac:dyDescent="0.55000000000000004">
      <c r="E1439" s="83"/>
    </row>
    <row r="1440" spans="5:5" x14ac:dyDescent="0.55000000000000004">
      <c r="E1440" s="83"/>
    </row>
    <row r="1441" spans="5:5" x14ac:dyDescent="0.55000000000000004">
      <c r="E1441" s="83"/>
    </row>
    <row r="1442" spans="5:5" x14ac:dyDescent="0.55000000000000004">
      <c r="E1442" s="83"/>
    </row>
    <row r="1443" spans="5:5" x14ac:dyDescent="0.55000000000000004">
      <c r="E1443" s="83"/>
    </row>
    <row r="1444" spans="5:5" x14ac:dyDescent="0.55000000000000004">
      <c r="E1444" s="83"/>
    </row>
    <row r="1445" spans="5:5" x14ac:dyDescent="0.55000000000000004">
      <c r="E1445" s="83"/>
    </row>
    <row r="1446" spans="5:5" x14ac:dyDescent="0.55000000000000004">
      <c r="E1446" s="83"/>
    </row>
    <row r="1447" spans="5:5" x14ac:dyDescent="0.55000000000000004">
      <c r="E1447" s="83"/>
    </row>
    <row r="1448" spans="5:5" x14ac:dyDescent="0.55000000000000004">
      <c r="E1448" s="83"/>
    </row>
    <row r="1449" spans="5:5" x14ac:dyDescent="0.55000000000000004">
      <c r="E1449" s="83"/>
    </row>
    <row r="1450" spans="5:5" x14ac:dyDescent="0.55000000000000004">
      <c r="E1450" s="83"/>
    </row>
    <row r="1451" spans="5:5" x14ac:dyDescent="0.55000000000000004">
      <c r="E1451" s="83"/>
    </row>
    <row r="1452" spans="5:5" x14ac:dyDescent="0.55000000000000004">
      <c r="E1452" s="83"/>
    </row>
    <row r="1453" spans="5:5" x14ac:dyDescent="0.55000000000000004">
      <c r="E1453" s="83"/>
    </row>
    <row r="1454" spans="5:5" x14ac:dyDescent="0.55000000000000004">
      <c r="E1454" s="83"/>
    </row>
    <row r="1455" spans="5:5" x14ac:dyDescent="0.55000000000000004">
      <c r="E1455" s="83"/>
    </row>
    <row r="1456" spans="5:5" x14ac:dyDescent="0.55000000000000004">
      <c r="E1456" s="83"/>
    </row>
    <row r="1457" spans="5:5" x14ac:dyDescent="0.55000000000000004">
      <c r="E1457" s="83"/>
    </row>
    <row r="1458" spans="5:5" x14ac:dyDescent="0.55000000000000004">
      <c r="E1458" s="83"/>
    </row>
    <row r="1459" spans="5:5" x14ac:dyDescent="0.55000000000000004">
      <c r="E1459" s="83"/>
    </row>
    <row r="1460" spans="5:5" x14ac:dyDescent="0.55000000000000004">
      <c r="E1460" s="83"/>
    </row>
    <row r="1461" spans="5:5" x14ac:dyDescent="0.55000000000000004">
      <c r="E1461" s="83"/>
    </row>
    <row r="1462" spans="5:5" x14ac:dyDescent="0.55000000000000004">
      <c r="E1462" s="83"/>
    </row>
    <row r="1463" spans="5:5" x14ac:dyDescent="0.55000000000000004">
      <c r="E1463" s="83"/>
    </row>
    <row r="1464" spans="5:5" x14ac:dyDescent="0.55000000000000004">
      <c r="E1464" s="83"/>
    </row>
    <row r="1465" spans="5:5" x14ac:dyDescent="0.55000000000000004">
      <c r="E1465" s="83"/>
    </row>
    <row r="1466" spans="5:5" x14ac:dyDescent="0.55000000000000004">
      <c r="E1466" s="83"/>
    </row>
    <row r="1467" spans="5:5" x14ac:dyDescent="0.55000000000000004">
      <c r="E1467" s="83"/>
    </row>
    <row r="1468" spans="5:5" x14ac:dyDescent="0.55000000000000004">
      <c r="E1468" s="83"/>
    </row>
    <row r="1469" spans="5:5" x14ac:dyDescent="0.55000000000000004">
      <c r="E1469" s="83"/>
    </row>
    <row r="1470" spans="5:5" x14ac:dyDescent="0.55000000000000004">
      <c r="E1470" s="83"/>
    </row>
    <row r="1471" spans="5:5" x14ac:dyDescent="0.55000000000000004">
      <c r="E1471" s="83"/>
    </row>
    <row r="1472" spans="5:5" x14ac:dyDescent="0.55000000000000004">
      <c r="E1472" s="83"/>
    </row>
    <row r="1473" spans="5:5" x14ac:dyDescent="0.55000000000000004">
      <c r="E1473" s="83"/>
    </row>
    <row r="1474" spans="5:5" x14ac:dyDescent="0.55000000000000004">
      <c r="E1474" s="83"/>
    </row>
    <row r="1475" spans="5:5" x14ac:dyDescent="0.55000000000000004">
      <c r="E1475" s="83"/>
    </row>
    <row r="1476" spans="5:5" x14ac:dyDescent="0.55000000000000004">
      <c r="E1476" s="83"/>
    </row>
    <row r="1477" spans="5:5" x14ac:dyDescent="0.55000000000000004">
      <c r="E1477" s="83"/>
    </row>
    <row r="1478" spans="5:5" x14ac:dyDescent="0.55000000000000004">
      <c r="E1478" s="83"/>
    </row>
    <row r="1479" spans="5:5" x14ac:dyDescent="0.55000000000000004">
      <c r="E1479" s="83"/>
    </row>
    <row r="1480" spans="5:5" x14ac:dyDescent="0.55000000000000004">
      <c r="E1480" s="83"/>
    </row>
    <row r="1481" spans="5:5" x14ac:dyDescent="0.55000000000000004">
      <c r="E1481" s="83"/>
    </row>
    <row r="1482" spans="5:5" x14ac:dyDescent="0.55000000000000004">
      <c r="E1482" s="83"/>
    </row>
    <row r="1483" spans="5:5" x14ac:dyDescent="0.55000000000000004">
      <c r="E1483" s="83"/>
    </row>
    <row r="1484" spans="5:5" x14ac:dyDescent="0.55000000000000004">
      <c r="E1484" s="83"/>
    </row>
    <row r="1485" spans="5:5" x14ac:dyDescent="0.55000000000000004">
      <c r="E1485" s="83"/>
    </row>
    <row r="1486" spans="5:5" x14ac:dyDescent="0.55000000000000004">
      <c r="E1486" s="83"/>
    </row>
    <row r="1487" spans="5:5" x14ac:dyDescent="0.55000000000000004">
      <c r="E1487" s="83"/>
    </row>
    <row r="1488" spans="5:5" x14ac:dyDescent="0.55000000000000004">
      <c r="E1488" s="83"/>
    </row>
  </sheetData>
  <phoneticPr fontId="3"/>
  <printOptions horizontalCentered="1"/>
  <pageMargins left="0.39370078740157483" right="0.39370078740157483" top="0.47244094488188981" bottom="0.39370078740157483" header="0.31496062992125984" footer="0.39370078740157483"/>
  <pageSetup paperSize="9" scale="87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設計書</vt:lpstr>
      <vt:lpstr>設計内訳書</vt:lpstr>
      <vt:lpstr>一式当たり内訳書（甲板部）</vt:lpstr>
      <vt:lpstr>一式当たり内訳書（機関部）</vt:lpstr>
      <vt:lpstr>一式当たり内訳書（無線部）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雄汰</dc:creator>
  <cp:lastModifiedBy>伊藤　雄汰</cp:lastModifiedBy>
  <cp:lastPrinted>2025-06-10T07:59:51Z</cp:lastPrinted>
  <dcterms:created xsi:type="dcterms:W3CDTF">2025-06-06T00:25:34Z</dcterms:created>
  <dcterms:modified xsi:type="dcterms:W3CDTF">2025-06-10T08:02:56Z</dcterms:modified>
</cp:coreProperties>
</file>