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7BC48DA0-3DAB-45CA-9AFD-897891E8787B}" xr6:coauthVersionLast="47" xr6:coauthVersionMax="47" xr10:uidLastSave="{00000000-0000-0000-0000-000000000000}"/>
  <bookViews>
    <workbookView xWindow="-120" yWindow="-120" windowWidth="29040" windowHeight="15840" tabRatio="633" xr2:uid="{00000000-000D-0000-FFFF-FFFF00000000}"/>
  </bookViews>
  <sheets>
    <sheet name="1" sheetId="2" r:id="rId1"/>
    <sheet name="2" sheetId="3" r:id="rId2"/>
    <sheet name="3" sheetId="4" r:id="rId3"/>
    <sheet name="4" sheetId="6" r:id="rId4"/>
    <sheet name="5" sheetId="8" r:id="rId5"/>
    <sheet name="6(1)" sheetId="10" r:id="rId6"/>
    <sheet name="6(2)" sheetId="11" r:id="rId7"/>
    <sheet name="6(3)" sheetId="12" r:id="rId8"/>
    <sheet name="7" sheetId="13" r:id="rId9"/>
    <sheet name="8" sheetId="14" r:id="rId10"/>
    <sheet name="1 (2)" sheetId="5" state="hidden" r:id="rId11"/>
    <sheet name="2 (2)" sheetId="7" state="hidden" r:id="rId12"/>
    <sheet name="3 (2)" sheetId="9" state="hidden" r:id="rId13"/>
    <sheet name="4 (2)" sheetId="15" state="hidden" r:id="rId14"/>
    <sheet name="5 (2)" sheetId="16" state="hidden" r:id="rId15"/>
    <sheet name="6（1） (2)" sheetId="17" state="hidden" r:id="rId16"/>
    <sheet name="6（2） (2)" sheetId="18" state="hidden" r:id="rId17"/>
    <sheet name="6（3） (2)" sheetId="19" state="hidden" r:id="rId18"/>
    <sheet name="7 (2)" sheetId="20" state="hidden" r:id="rId19"/>
    <sheet name="8 (2)" sheetId="21" state="hidden" r:id="rId20"/>
  </sheets>
  <definedNames>
    <definedName name="_xlnm._FilterDatabase" localSheetId="7" hidden="1">'6(3)'!$F$5:$J$33</definedName>
    <definedName name="_xlnm._FilterDatabase" localSheetId="17" hidden="1">'6（3） (2)'!$F$5:$J$33</definedName>
    <definedName name="_Key1" localSheetId="0" hidden="1">#REF!</definedName>
    <definedName name="_Key1" localSheetId="10" hidden="1">#REF!</definedName>
    <definedName name="_Key1" localSheetId="1" hidden="1">#REF!</definedName>
    <definedName name="_Key1" localSheetId="11" hidden="1">#REF!</definedName>
    <definedName name="_Key1" localSheetId="2" hidden="1">#REF!</definedName>
    <definedName name="_Key1" localSheetId="12" hidden="1">#REF!</definedName>
    <definedName name="_Key1" localSheetId="4" hidden="1">#REF!</definedName>
    <definedName name="_Key1" localSheetId="14" hidden="1">#REF!</definedName>
    <definedName name="_Key1" localSheetId="5" hidden="1">#REF!</definedName>
    <definedName name="_Key1" localSheetId="15" hidden="1">#REF!</definedName>
    <definedName name="_Key1" localSheetId="6" hidden="1">#REF!</definedName>
    <definedName name="_Key1" localSheetId="16" hidden="1">#REF!</definedName>
    <definedName name="_Key1" localSheetId="7" hidden="1">#REF!</definedName>
    <definedName name="_Key1" localSheetId="17" hidden="1">#REF!</definedName>
    <definedName name="_Key1" localSheetId="8" hidden="1">#REF!</definedName>
    <definedName name="_Key1" localSheetId="18" hidden="1">#REF!</definedName>
    <definedName name="_Key1" hidden="1">#REF!</definedName>
    <definedName name="_Order1" hidden="1">0</definedName>
    <definedName name="_xlnm.Print_Area" localSheetId="1">'2'!$A$1:$L$14</definedName>
    <definedName name="_xlnm.Print_Area" localSheetId="11">'2 (2)'!$A$1:$L$14</definedName>
    <definedName name="_xlnm.Print_Area" localSheetId="2">'3'!$A$1:$H$25</definedName>
    <definedName name="_xlnm.Print_Area" localSheetId="12">'3 (2)'!$A$1:$H$24</definedName>
    <definedName name="_xlnm.Print_Area" localSheetId="3">'4'!$A$1:$F$20</definedName>
    <definedName name="_xlnm.Print_Area" localSheetId="13">'4 (2)'!$A$1:$F$19</definedName>
    <definedName name="_xlnm.Print_Area" localSheetId="9">'8'!$A$1:$I$15</definedName>
    <definedName name="バージョンアップ">#REF!</definedName>
    <definedName name="移行手順">#REF!</definedName>
    <definedName name="符号表">#REF!</definedName>
    <definedName name="要望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D17" i="9"/>
  <c r="C17" i="9"/>
  <c r="C18" i="9" s="1"/>
  <c r="H16" i="9"/>
  <c r="H15" i="9"/>
  <c r="H14" i="9"/>
  <c r="H13" i="9"/>
  <c r="H12" i="9"/>
  <c r="H11" i="9"/>
  <c r="H10" i="9"/>
  <c r="H17" i="9" s="1"/>
  <c r="H9" i="9"/>
  <c r="H18" i="9" s="1"/>
  <c r="G9" i="9"/>
  <c r="G18" i="9" s="1"/>
  <c r="F9" i="9"/>
  <c r="F18" i="9" s="1"/>
  <c r="E9" i="9"/>
  <c r="E18" i="9" s="1"/>
  <c r="D9" i="9"/>
  <c r="D18" i="9" s="1"/>
  <c r="C9" i="9"/>
</calcChain>
</file>

<file path=xl/sharedStrings.xml><?xml version="1.0" encoding="utf-8"?>
<sst xmlns="http://schemas.openxmlformats.org/spreadsheetml/2006/main" count="611" uniqueCount="239">
  <si>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24"/>
  </si>
  <si>
    <t>道路</t>
    <rPh sb="0" eb="2">
      <t>ドウロ</t>
    </rPh>
    <phoneticPr fontId="24"/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</si>
  <si>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25"/>
  </si>
  <si>
    <t>賀茂川</t>
  </si>
  <si>
    <t>他に分類されない工事</t>
    <rPh sb="2" eb="4">
      <t>ブンルイ</t>
    </rPh>
    <rPh sb="8" eb="10">
      <t>コウジ</t>
    </rPh>
    <phoneticPr fontId="25"/>
  </si>
  <si>
    <t>平成10年</t>
    <rPh sb="0" eb="2">
      <t>ヘイセイ</t>
    </rPh>
    <rPh sb="4" eb="5">
      <t>ネン</t>
    </rPh>
    <phoneticPr fontId="25"/>
  </si>
  <si>
    <t>農林水産</t>
  </si>
  <si>
    <t>庁舎</t>
  </si>
  <si>
    <t>未舗装道延長</t>
  </si>
  <si>
    <t>10-8 住居の状況</t>
    <rPh sb="8" eb="10">
      <t>ジョウキョウ</t>
    </rPh>
    <phoneticPr fontId="24"/>
  </si>
  <si>
    <t>居住産業併用建築物</t>
  </si>
  <si>
    <t>県管理</t>
  </si>
  <si>
    <t>奈曽川</t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</si>
  <si>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</si>
  <si>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25"/>
  </si>
  <si>
    <t>公園・運動競技場施設</t>
    <rPh sb="3" eb="5">
      <t>ウンドウ</t>
    </rPh>
    <rPh sb="5" eb="8">
      <t>キョウギジョウ</t>
    </rPh>
    <rPh sb="8" eb="10">
      <t>シセツ</t>
    </rPh>
    <phoneticPr fontId="25"/>
  </si>
  <si>
    <t>再開発ビル等建設</t>
    <rPh sb="0" eb="3">
      <t>サイカイハツ</t>
    </rPh>
    <rPh sb="5" eb="6">
      <t>トウ</t>
    </rPh>
    <rPh sb="6" eb="8">
      <t>ケンセツ</t>
    </rPh>
    <phoneticPr fontId="25"/>
  </si>
  <si>
    <t>白雪川</t>
  </si>
  <si>
    <t>土地造成</t>
  </si>
  <si>
    <t>馬場目川</t>
  </si>
  <si>
    <t>令和３年度</t>
    <rPh sb="0" eb="2">
      <t>レイワ</t>
    </rPh>
    <rPh sb="3" eb="4">
      <t>ネン</t>
    </rPh>
    <rPh sb="4" eb="5">
      <t>ド</t>
    </rPh>
    <phoneticPr fontId="6"/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</si>
  <si>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25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</si>
  <si>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25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</si>
  <si>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24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</si>
  <si>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25"/>
  </si>
  <si>
    <t>区　　分</t>
    <rPh sb="0" eb="1">
      <t>ク</t>
    </rPh>
    <rPh sb="3" eb="4">
      <t>ブン</t>
    </rPh>
    <phoneticPr fontId="25"/>
  </si>
  <si>
    <t>電気・ガス事業用施設</t>
    <rPh sb="5" eb="8">
      <t>ジギョウヨウ</t>
    </rPh>
    <rPh sb="8" eb="10">
      <t>シセツ</t>
    </rPh>
    <phoneticPr fontId="25"/>
  </si>
  <si>
    <t>区分</t>
    <rPh sb="0" eb="2">
      <t>クブン</t>
    </rPh>
    <phoneticPr fontId="6"/>
  </si>
  <si>
    <t>再掲</t>
    <rPh sb="0" eb="1">
      <t>サイ</t>
    </rPh>
    <phoneticPr fontId="25"/>
  </si>
  <si>
    <t>持ち家</t>
  </si>
  <si>
    <t>総計</t>
    <rPh sb="0" eb="2">
      <t>ソウケイ</t>
    </rPh>
    <phoneticPr fontId="26"/>
  </si>
  <si>
    <t>災害復旧</t>
    <rPh sb="0" eb="2">
      <t>サイガイ</t>
    </rPh>
    <rPh sb="2" eb="4">
      <t>フッキュウ</t>
    </rPh>
    <phoneticPr fontId="25"/>
  </si>
  <si>
    <t>湖沼</t>
  </si>
  <si>
    <t>実延長</t>
    <rPh sb="0" eb="1">
      <t>ジツ</t>
    </rPh>
    <rPh sb="1" eb="3">
      <t>エンチョウ</t>
    </rPh>
    <phoneticPr fontId="24"/>
  </si>
  <si>
    <t>分 譲 住 宅</t>
  </si>
  <si>
    <t>県道</t>
  </si>
  <si>
    <t>橋梁</t>
  </si>
  <si>
    <t>資料：県河川砂防課「河川表」</t>
    <rPh sb="6" eb="8">
      <t>サボウ</t>
    </rPh>
    <phoneticPr fontId="25"/>
  </si>
  <si>
    <t>トンネル</t>
  </si>
  <si>
    <r>
      <t>注　国直轄管理河川数</t>
    </r>
    <r>
      <rPr>
        <sz val="10"/>
        <rFont val="ＭＳ ゴシック"/>
        <family val="3"/>
        <charset val="128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</si>
  <si>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</si>
  <si>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令和元年度</t>
    <rPh sb="0" eb="3">
      <t>レイワガン</t>
    </rPh>
    <phoneticPr fontId="6"/>
  </si>
  <si>
    <t>指定区間</t>
  </si>
  <si>
    <t>未改良</t>
    <rPh sb="0" eb="1">
      <t>ミ</t>
    </rPh>
    <rPh sb="1" eb="3">
      <t>カイリョウ</t>
    </rPh>
    <phoneticPr fontId="24"/>
  </si>
  <si>
    <t>延長</t>
    <rPh sb="0" eb="2">
      <t>エンチョウ</t>
    </rPh>
    <phoneticPr fontId="24"/>
  </si>
  <si>
    <t>延長</t>
  </si>
  <si>
    <t>一般国道</t>
  </si>
  <si>
    <t>指定区間外</t>
  </si>
  <si>
    <t>(3) 資金別</t>
    <rPh sb="4" eb="7">
      <t>シキンベツ</t>
    </rPh>
    <phoneticPr fontId="6"/>
  </si>
  <si>
    <t>計</t>
  </si>
  <si>
    <t>資料：県河川砂防課「河川調書」</t>
    <rPh sb="6" eb="8">
      <t>サボウ</t>
    </rPh>
    <rPh sb="12" eb="14">
      <t>チョウショ</t>
    </rPh>
    <phoneticPr fontId="25"/>
  </si>
  <si>
    <t>主要地方道</t>
  </si>
  <si>
    <t>一般県道</t>
  </si>
  <si>
    <t>市町村道</t>
  </si>
  <si>
    <t>計画決定</t>
  </si>
  <si>
    <t>級　　別</t>
  </si>
  <si>
    <t>面積(ha)</t>
  </si>
  <si>
    <t>流路延長(m)</t>
  </si>
  <si>
    <t>国直轄管理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</si>
  <si>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</si>
  <si>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</si>
  <si>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</si>
  <si>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</si>
  <si>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</si>
  <si>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</si>
  <si>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 xml:space="preserve">
二級河川</t>
  </si>
  <si>
    <t>摘要</t>
  </si>
  <si>
    <t>衣川</t>
    <rPh sb="1" eb="2">
      <t>カワ</t>
    </rPh>
    <phoneticPr fontId="25"/>
  </si>
  <si>
    <t>(2) 利用関係別</t>
    <rPh sb="4" eb="6">
      <t>リヨウ</t>
    </rPh>
    <rPh sb="6" eb="8">
      <t>カンケイ</t>
    </rPh>
    <rPh sb="8" eb="9">
      <t>ベツ</t>
    </rPh>
    <phoneticPr fontId="6"/>
  </si>
  <si>
    <t>その他</t>
  </si>
  <si>
    <t>区分</t>
    <rPh sb="0" eb="2">
      <t>クブン</t>
    </rPh>
    <phoneticPr fontId="25"/>
  </si>
  <si>
    <t>合　　計</t>
  </si>
  <si>
    <t>改良済</t>
  </si>
  <si>
    <t>改良率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</si>
  <si>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24"/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</si>
  <si>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25"/>
  </si>
  <si>
    <t>空き家</t>
  </si>
  <si>
    <t>箇所数</t>
  </si>
  <si>
    <t>平成25年</t>
    <rPh sb="0" eb="2">
      <t>ヘイセイ</t>
    </rPh>
    <rPh sb="4" eb="5">
      <t>ネン</t>
    </rPh>
    <phoneticPr fontId="25"/>
  </si>
  <si>
    <t>13市4町</t>
  </si>
  <si>
    <t>種　　別</t>
    <rPh sb="0" eb="1">
      <t>タネ</t>
    </rPh>
    <rPh sb="3" eb="4">
      <t>ベツ</t>
    </rPh>
    <phoneticPr fontId="26"/>
  </si>
  <si>
    <t>床面積の合計（㎡）</t>
    <rPh sb="0" eb="3">
      <t>ユカメンセキ</t>
    </rPh>
    <rPh sb="4" eb="6">
      <t>ゴウケイ</t>
    </rPh>
    <phoneticPr fontId="26"/>
  </si>
  <si>
    <t>建築主別</t>
    <rPh sb="0" eb="3">
      <t>ケンチクヌシ</t>
    </rPh>
    <rPh sb="3" eb="4">
      <t>ベツ</t>
    </rPh>
    <phoneticPr fontId="26"/>
  </si>
  <si>
    <t>総計</t>
    <rPh sb="0" eb="1">
      <t>フサ</t>
    </rPh>
    <rPh sb="1" eb="2">
      <t>ケイ</t>
    </rPh>
    <phoneticPr fontId="26"/>
  </si>
  <si>
    <t>請負総額</t>
    <rPh sb="0" eb="2">
      <t>ウケオイ</t>
    </rPh>
    <rPh sb="2" eb="4">
      <t>ソウガク</t>
    </rPh>
    <phoneticPr fontId="25"/>
  </si>
  <si>
    <t>国</t>
    <rPh sb="0" eb="1">
      <t>クニ</t>
    </rPh>
    <phoneticPr fontId="26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</si>
  <si>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6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</si>
  <si>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6"/>
  </si>
  <si>
    <t>会社</t>
    <rPh sb="0" eb="1">
      <t>カイ</t>
    </rPh>
    <rPh sb="1" eb="2">
      <t>シャ</t>
    </rPh>
    <phoneticPr fontId="26"/>
  </si>
  <si>
    <t>会社でない団体</t>
    <rPh sb="0" eb="2">
      <t>カイシャ</t>
    </rPh>
    <rPh sb="5" eb="7">
      <t>ダンタイ</t>
    </rPh>
    <phoneticPr fontId="26"/>
  </si>
  <si>
    <t>個人</t>
    <rPh sb="0" eb="1">
      <t>コ</t>
    </rPh>
    <rPh sb="1" eb="2">
      <t>ヒト</t>
    </rPh>
    <phoneticPr fontId="26"/>
  </si>
  <si>
    <t>その他</t>
    <rPh sb="2" eb="3">
      <t>タ</t>
    </rPh>
    <phoneticPr fontId="26"/>
  </si>
  <si>
    <t>構造別</t>
    <rPh sb="0" eb="2">
      <t>コウゾウ</t>
    </rPh>
    <rPh sb="2" eb="3">
      <t>ベツ</t>
    </rPh>
    <phoneticPr fontId="26"/>
  </si>
  <si>
    <t>木造</t>
    <rPh sb="0" eb="1">
      <t>キ</t>
    </rPh>
    <rPh sb="1" eb="2">
      <t>ヅクリ</t>
    </rPh>
    <phoneticPr fontId="26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</si>
  <si>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26"/>
  </si>
  <si>
    <t>鉄筋コンクリート造</t>
    <rPh sb="0" eb="1">
      <t>テツ</t>
    </rPh>
    <rPh sb="1" eb="2">
      <t>スジ</t>
    </rPh>
    <rPh sb="8" eb="9">
      <t>ツク</t>
    </rPh>
    <phoneticPr fontId="26"/>
  </si>
  <si>
    <t>鉄骨造</t>
    <rPh sb="0" eb="1">
      <t>テツ</t>
    </rPh>
    <rPh sb="1" eb="2">
      <t>ホネ</t>
    </rPh>
    <rPh sb="2" eb="3">
      <t>ヅクリ</t>
    </rPh>
    <phoneticPr fontId="26"/>
  </si>
  <si>
    <t>コンクリートブロック造</t>
    <rPh sb="10" eb="11">
      <t>ツク</t>
    </rPh>
    <phoneticPr fontId="26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</si>
  <si>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</si>
  <si>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</si>
  <si>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</si>
  <si>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25"/>
  </si>
  <si>
    <t>床面積の合計</t>
    <rPh sb="0" eb="3">
      <t>ユカメンセキ</t>
    </rPh>
    <rPh sb="4" eb="6">
      <t>ゴウケイ</t>
    </rPh>
    <phoneticPr fontId="25"/>
  </si>
  <si>
    <t>年  度</t>
  </si>
  <si>
    <t>計</t>
    <rPh sb="0" eb="1">
      <t>ケイ</t>
    </rPh>
    <phoneticPr fontId="26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</si>
  <si>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</si>
  <si>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</si>
  <si>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25"/>
  </si>
  <si>
    <t>区　分</t>
  </si>
  <si>
    <t>10-1 公共工事受注状況（1件500万円以上）</t>
    <rPh sb="9" eb="11">
      <t>ジュチュウ</t>
    </rPh>
    <phoneticPr fontId="25"/>
  </si>
  <si>
    <t>計</t>
    <rPh sb="0" eb="1">
      <t>ケイ</t>
    </rPh>
    <phoneticPr fontId="25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</si>
  <si>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</si>
  <si>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</si>
  <si>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5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</si>
  <si>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25"/>
  </si>
  <si>
    <t>住　　　宅　　　数</t>
  </si>
  <si>
    <t>居住している</t>
  </si>
  <si>
    <t>居住していない</t>
  </si>
  <si>
    <t>平成15年</t>
    <rPh sb="0" eb="2">
      <t>ヘイセイ</t>
    </rPh>
    <rPh sb="4" eb="5">
      <t>ネン</t>
    </rPh>
    <phoneticPr fontId="25"/>
  </si>
  <si>
    <t>資料：国土交通省「建築着工統計調査」</t>
  </si>
  <si>
    <t>平成20年</t>
    <rPh sb="0" eb="2">
      <t>ヘイセイ</t>
    </rPh>
    <rPh sb="4" eb="5">
      <t>ネン</t>
    </rPh>
    <phoneticPr fontId="25"/>
  </si>
  <si>
    <t>(単位：件、百万円)</t>
    <rPh sb="4" eb="5">
      <t>ケン</t>
    </rPh>
    <phoneticPr fontId="25"/>
  </si>
  <si>
    <t>平成27年</t>
    <rPh sb="0" eb="2">
      <t>ヘイセイ</t>
    </rPh>
    <rPh sb="4" eb="5">
      <t>ネン</t>
    </rPh>
    <phoneticPr fontId="24"/>
  </si>
  <si>
    <t>世帯数</t>
    <rPh sb="0" eb="3">
      <t>セタイスウ</t>
    </rPh>
    <phoneticPr fontId="25"/>
  </si>
  <si>
    <t>世帯人員</t>
    <rPh sb="0" eb="2">
      <t>セタイ</t>
    </rPh>
    <rPh sb="2" eb="4">
      <t>ジンイン</t>
    </rPh>
    <phoneticPr fontId="25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</si>
  <si>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</si>
  <si>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</si>
  <si>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25"/>
  </si>
  <si>
    <t>うち住宅に住む一般世帯</t>
    <rPh sb="2" eb="4">
      <t>ジュウタク</t>
    </rPh>
    <rPh sb="5" eb="6">
      <t>ス</t>
    </rPh>
    <phoneticPr fontId="25"/>
  </si>
  <si>
    <t>(2)準用河川</t>
    <rPh sb="3" eb="5">
      <t>ジュンヨウ</t>
    </rPh>
    <rPh sb="5" eb="7">
      <t>カセン</t>
    </rPh>
    <phoneticPr fontId="6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</si>
  <si>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</si>
  <si>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25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</si>
  <si>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</si>
  <si>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</si>
  <si>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</si>
  <si>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</si>
  <si>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4"/>
  </si>
  <si>
    <t>平成28年度</t>
    <rPh sb="0" eb="2">
      <t>ヘイセイ</t>
    </rPh>
    <rPh sb="4" eb="6">
      <t>ネンド</t>
    </rPh>
    <phoneticPr fontId="25"/>
  </si>
  <si>
    <t>時点</t>
    <rPh sb="0" eb="2">
      <t>ジテン</t>
    </rPh>
    <phoneticPr fontId="24"/>
  </si>
  <si>
    <t>(各年度末)</t>
    <rPh sb="1" eb="3">
      <t>カクネン</t>
    </rPh>
    <rPh sb="3" eb="4">
      <t>ド</t>
    </rPh>
    <rPh sb="4" eb="5">
      <t>マツ</t>
    </rPh>
    <phoneticPr fontId="6"/>
  </si>
  <si>
    <t>時点</t>
    <rPh sb="0" eb="2">
      <t>ジテン</t>
    </rPh>
    <phoneticPr fontId="25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</si>
  <si>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25"/>
  </si>
  <si>
    <t>都市再生機構住宅</t>
    <rPh sb="0" eb="2">
      <t>トシ</t>
    </rPh>
    <rPh sb="2" eb="4">
      <t>サイセイ</t>
    </rPh>
    <rPh sb="4" eb="6">
      <t>キコウ</t>
    </rPh>
    <rPh sb="6" eb="8">
      <t>ジュウタク</t>
    </rPh>
    <phoneticPr fontId="25"/>
  </si>
  <si>
    <t>う　　ち
交通不能</t>
    <rPh sb="5" eb="7">
      <t>コウツウ</t>
    </rPh>
    <rPh sb="7" eb="9">
      <t>フノウ</t>
    </rPh>
    <phoneticPr fontId="24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</si>
  <si>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</si>
  <si>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</si>
  <si>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建築物の  数（棟）</t>
    <rPh sb="0" eb="3">
      <t>ケンチクブツ</t>
    </rPh>
    <rPh sb="6" eb="7">
      <t>スウ</t>
    </rPh>
    <rPh sb="8" eb="9">
      <t>ムネ</t>
    </rPh>
    <phoneticPr fontId="26"/>
  </si>
  <si>
    <t>床面積の合    計</t>
    <rPh sb="0" eb="3">
      <t>ユカメンセキ</t>
    </rPh>
    <rPh sb="4" eb="5">
      <t>ガッ</t>
    </rPh>
    <rPh sb="9" eb="10">
      <t>ケイ</t>
    </rPh>
    <phoneticPr fontId="25"/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</si>
  <si>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</si>
  <si>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</si>
  <si>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</si>
  <si>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令和２年度</t>
    <rPh sb="0" eb="2">
      <t>レイワ</t>
    </rPh>
    <rPh sb="3" eb="5">
      <t>ネンド</t>
    </rPh>
    <phoneticPr fontId="25"/>
  </si>
  <si>
    <t>平成29年度</t>
    <rPh sb="0" eb="2">
      <t>ヘイセイ</t>
    </rPh>
    <rPh sb="4" eb="6">
      <t>ネンド</t>
    </rPh>
    <phoneticPr fontId="25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</si>
  <si>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</si>
  <si>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</si>
  <si>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</si>
  <si>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</si>
  <si>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</si>
  <si>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</si>
  <si>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</si>
  <si>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</si>
  <si>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実延長の
改良済未改良別内訳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</si>
  <si>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</si>
  <si>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</si>
  <si>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</si>
  <si>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用途別</t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</si>
  <si>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</si>
  <si>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</si>
  <si>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</si>
  <si>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</si>
  <si>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</si>
  <si>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</si>
  <si>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</si>
  <si>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</si>
  <si>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</si>
  <si>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</si>
  <si>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13市4町</t>
    <rPh sb="2" eb="3">
      <t>シ</t>
    </rPh>
    <rPh sb="4" eb="5">
      <t>マチ</t>
    </rPh>
    <phoneticPr fontId="6"/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</si>
  <si>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</si>
  <si>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</si>
  <si>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</si>
  <si>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</si>
  <si>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</si>
  <si>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</si>
  <si>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資料：国土交通省「住宅着工統計」</t>
  </si>
  <si>
    <t>貸　　　家</t>
  </si>
  <si>
    <t>給 与 住 宅</t>
  </si>
  <si>
    <t>床面積
の合計</t>
  </si>
  <si>
    <t>総　　数</t>
  </si>
  <si>
    <t>建築中</t>
  </si>
  <si>
    <t>簡舗を
含まない</t>
  </si>
  <si>
    <t>平成30年度</t>
    <rPh sb="0" eb="2">
      <t>ヘイセイ</t>
    </rPh>
    <rPh sb="4" eb="6">
      <t>ネンド</t>
    </rPh>
    <phoneticPr fontId="25"/>
  </si>
  <si>
    <t>平成30年</t>
    <rPh sb="0" eb="2">
      <t>ヘイセイ</t>
    </rPh>
    <rPh sb="4" eb="5">
      <t>ネン</t>
    </rPh>
    <phoneticPr fontId="25"/>
  </si>
  <si>
    <t>平成30年度</t>
  </si>
  <si>
    <r>
      <t>(</t>
    </r>
    <r>
      <rPr>
        <sz val="10"/>
        <color theme="1"/>
        <rFont val="ＭＳ ゴシック"/>
        <family val="3"/>
        <charset val="128"/>
      </rPr>
      <t>令和4年4月1日　単位：kｍ)</t>
    </r>
    <rPh sb="1" eb="3">
      <t>レイワ</t>
    </rPh>
    <rPh sb="4" eb="5">
      <t>ネン</t>
    </rPh>
    <phoneticPr fontId="6"/>
  </si>
  <si>
    <t>注　四捨五入のため総計と一致しない。</t>
    <rPh sb="0" eb="1">
      <t>チュウ</t>
    </rPh>
    <rPh sb="9" eb="11">
      <t>ソウケイ</t>
    </rPh>
    <phoneticPr fontId="25"/>
  </si>
  <si>
    <t>工事費
予定額
（万円）</t>
    <rPh sb="0" eb="3">
      <t>コウジヒ</t>
    </rPh>
    <rPh sb="4" eb="6">
      <t>ヨテイ</t>
    </rPh>
    <rPh sb="6" eb="7">
      <t>ガク</t>
    </rPh>
    <rPh sb="9" eb="10">
      <t>マン</t>
    </rPh>
    <rPh sb="10" eb="11">
      <t>エン</t>
    </rPh>
    <phoneticPr fontId="26"/>
  </si>
  <si>
    <t>注　四捨五入のため総数と一致しない。</t>
  </si>
  <si>
    <t>1世帯
当たり
人員</t>
    <rPh sb="4" eb="5">
      <t>ア</t>
    </rPh>
    <rPh sb="8" eb="9">
      <t>ヒト</t>
    </rPh>
    <rPh sb="9" eb="10">
      <t>イン</t>
    </rPh>
    <phoneticPr fontId="25"/>
  </si>
  <si>
    <t>(各年10月1日　単位：戸)</t>
  </si>
  <si>
    <t>10-2 道路の現況</t>
    <rPh sb="8" eb="10">
      <t>ゲンキョウ</t>
    </rPh>
    <phoneticPr fontId="6"/>
  </si>
  <si>
    <t>計画決定実延長</t>
    <rPh sb="4" eb="5">
      <t>ジツ</t>
    </rPh>
    <rPh sb="5" eb="7">
      <t>エンチョウ</t>
    </rPh>
    <phoneticPr fontId="6"/>
  </si>
  <si>
    <t>同居世帯なし</t>
  </si>
  <si>
    <t>一時現在者のみ</t>
  </si>
  <si>
    <t>令和３年度</t>
    <rPh sb="0" eb="2">
      <t>レイワ</t>
    </rPh>
    <phoneticPr fontId="6"/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</si>
  <si>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25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</si>
  <si>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25"/>
  </si>
  <si>
    <t>簡舗を
含む</t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</si>
  <si>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</si>
  <si>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</si>
  <si>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25"/>
  </si>
  <si>
    <t>実延長の
路面種別内訳</t>
  </si>
  <si>
    <t>実延長の
種類別内訳</t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</si>
  <si>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</si>
  <si>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</si>
  <si>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</si>
  <si>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</si>
  <si>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</si>
  <si>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</si>
  <si>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</si>
  <si>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25"/>
  </si>
  <si>
    <t>令和３年度</t>
    <rPh sb="0" eb="2">
      <t>レイワ</t>
    </rPh>
    <rPh sb="3" eb="5">
      <t>ネンド</t>
    </rPh>
    <phoneticPr fontId="25"/>
  </si>
  <si>
    <t>令和元年度</t>
    <rPh sb="0" eb="3">
      <t>レイワガン</t>
    </rPh>
    <rPh sb="3" eb="4">
      <t>ネン</t>
    </rPh>
    <rPh sb="4" eb="5">
      <t>ド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</si>
  <si>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</si>
  <si>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(令和3年4月1日　単位：kｍ)</t>
    <rPh sb="1" eb="3">
      <t>レイワ</t>
    </rPh>
    <rPh sb="4" eb="5">
      <t>ネン</t>
    </rPh>
    <phoneticPr fontId="6"/>
  </si>
  <si>
    <t>令和２年度</t>
    <rPh sb="0" eb="2">
      <t>レイワ</t>
    </rPh>
    <phoneticPr fontId="6"/>
  </si>
  <si>
    <t>令和2年</t>
    <rPh sb="0" eb="2">
      <t>レイワ</t>
    </rPh>
    <rPh sb="3" eb="4">
      <t>ネン</t>
    </rPh>
    <phoneticPr fontId="24"/>
  </si>
  <si>
    <t>－</t>
  </si>
  <si>
    <t>(令和3年12月末)</t>
    <rPh sb="1" eb="3">
      <t>レイワ</t>
    </rPh>
    <rPh sb="7" eb="8">
      <t>ガツ</t>
    </rPh>
    <rPh sb="8" eb="9">
      <t>マツ</t>
    </rPh>
    <phoneticPr fontId="6"/>
  </si>
  <si>
    <t>住宅金融支援機構住宅</t>
    <rPh sb="4" eb="6">
      <t>シエン</t>
    </rPh>
    <rPh sb="6" eb="8">
      <t>キコウ</t>
    </rPh>
    <phoneticPr fontId="6"/>
  </si>
  <si>
    <t>(1)種類別</t>
    <rPh sb="3" eb="6">
      <t>シュルイベツ</t>
    </rPh>
    <phoneticPr fontId="6"/>
  </si>
  <si>
    <t>(2)利用関係別</t>
    <rPh sb="3" eb="5">
      <t>リヨウ</t>
    </rPh>
    <rPh sb="5" eb="7">
      <t>カンケイ</t>
    </rPh>
    <rPh sb="7" eb="8">
      <t>ベツ</t>
    </rPh>
    <phoneticPr fontId="6"/>
  </si>
  <si>
    <t>(3)資金別</t>
    <rPh sb="3" eb="6">
      <t>シキンベツ</t>
    </rPh>
    <phoneticPr fontId="6"/>
  </si>
  <si>
    <r>
      <t>注　国直轄管理河川数</t>
    </r>
    <r>
      <rPr>
        <sz val="10"/>
        <color theme="1"/>
        <rFont val="ＭＳ ゴシック"/>
        <family val="3"/>
        <charset val="128"/>
      </rPr>
      <t>41河川のうち、23河川が県管理河川と重複している。</t>
    </r>
    <rPh sb="0" eb="1">
      <t>チュウ</t>
    </rPh>
    <rPh sb="2" eb="3">
      <t>クニ</t>
    </rPh>
    <phoneticPr fontId="6"/>
  </si>
  <si>
    <t>令和４年度</t>
    <rPh sb="0" eb="2">
      <t>レイワ</t>
    </rPh>
    <rPh sb="3" eb="4">
      <t>ネン</t>
    </rPh>
    <rPh sb="4" eb="5">
      <t>ド</t>
    </rPh>
    <phoneticPr fontId="6"/>
  </si>
  <si>
    <t>令和４年度</t>
    <rPh sb="0" eb="2">
      <t>レイワ</t>
    </rPh>
    <phoneticPr fontId="6"/>
  </si>
  <si>
    <t>令和４年度</t>
    <rPh sb="0" eb="2">
      <t>レイワ</t>
    </rPh>
    <rPh sb="3" eb="5">
      <t>ネンド</t>
    </rPh>
    <phoneticPr fontId="25"/>
  </si>
  <si>
    <t>資料：国土交通省「住宅着工統計」</t>
    <rPh sb="9" eb="11">
      <t>ジュウタク</t>
    </rPh>
    <rPh sb="11" eb="13">
      <t>チャッコウ</t>
    </rPh>
    <rPh sb="13" eb="15">
      <t>トウケイ</t>
    </rPh>
    <phoneticPr fontId="25"/>
  </si>
  <si>
    <r>
      <t>資料：県河川砂防課「</t>
    </r>
    <r>
      <rPr>
        <sz val="10"/>
        <color theme="1"/>
        <rFont val="ＭＳ ゴシック"/>
        <family val="3"/>
        <charset val="128"/>
      </rPr>
      <t>河川調書」</t>
    </r>
    <rPh sb="6" eb="8">
      <t>サボウ</t>
    </rPh>
    <rPh sb="10" eb="12">
      <t>カセン</t>
    </rPh>
    <rPh sb="12" eb="14">
      <t>チョウショ</t>
    </rPh>
    <phoneticPr fontId="25"/>
  </si>
  <si>
    <r>
      <t>(</t>
    </r>
    <r>
      <rPr>
        <sz val="10"/>
        <color theme="1"/>
        <rFont val="ＭＳ ゴシック"/>
        <family val="3"/>
        <charset val="128"/>
      </rPr>
      <t>令和5年12月末)</t>
    </r>
    <rPh sb="1" eb="3">
      <t>レイワ</t>
    </rPh>
    <rPh sb="7" eb="8">
      <t>ガツ</t>
    </rPh>
    <rPh sb="8" eb="9">
      <t>マツ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</si>
</sst>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;[Red]0"/>
    <numFmt numFmtId="178" formatCode="0_ "/>
    <numFmt numFmtId="179" formatCode="#,##0.0;[Red]\-#,##0.0"/>
    <numFmt numFmtId="180" formatCode="#,##0.0_ "/>
  </numFmts>
  <fonts count="29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name val="ＭＳ Ｐゴシック"/>
      <family val="3"/>
    </font>
    <font>
      <sz val="11"/>
      <name val="明朝"/>
      <family val="1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b/>
      <sz val="11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1"/>
      <color rgb="FFFF0000"/>
      <name val="ＭＳ ゴシック"/>
      <family val="3"/>
    </font>
    <font>
      <b/>
      <sz val="11"/>
      <name val="ＭＳ ゴシック"/>
      <family val="3"/>
    </font>
    <font>
      <u/>
      <sz val="1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6"/>
      <name val="ＭＳ Ｐ明朝"/>
      <family val="1"/>
    </font>
    <font>
      <sz val="11"/>
      <name val="明朝"/>
      <family val="1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>
      <alignment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left" vertical="center" shrinkToFit="1"/>
    </xf>
    <xf numFmtId="0" fontId="7" fillId="0" borderId="0" xfId="0" applyFont="1">
      <alignment vertical="center"/>
    </xf>
    <xf numFmtId="0" fontId="8" fillId="0" borderId="0" xfId="10" applyFont="1" applyAlignment="1">
      <alignment vertical="center"/>
    </xf>
    <xf numFmtId="0" fontId="7" fillId="0" borderId="2" xfId="10" applyFont="1" applyBorder="1" applyAlignment="1">
      <alignment vertical="center"/>
    </xf>
    <xf numFmtId="0" fontId="7" fillId="0" borderId="3" xfId="10" applyFont="1" applyBorder="1" applyAlignment="1">
      <alignment vertical="center"/>
    </xf>
    <xf numFmtId="0" fontId="7" fillId="0" borderId="4" xfId="10" applyFont="1" applyBorder="1" applyAlignment="1">
      <alignment vertical="center"/>
    </xf>
    <xf numFmtId="0" fontId="7" fillId="0" borderId="5" xfId="10" applyFont="1" applyBorder="1" applyAlignment="1">
      <alignment vertical="center"/>
    </xf>
    <xf numFmtId="0" fontId="9" fillId="0" borderId="0" xfId="10" applyFont="1" applyAlignment="1">
      <alignment vertical="center"/>
    </xf>
    <xf numFmtId="0" fontId="7" fillId="0" borderId="8" xfId="10" applyFont="1" applyBorder="1" applyAlignment="1">
      <alignment horizontal="center" vertical="center"/>
    </xf>
    <xf numFmtId="0" fontId="7" fillId="0" borderId="9" xfId="10" applyFont="1" applyBorder="1" applyAlignment="1">
      <alignment horizontal="left" vertical="center" shrinkToFit="1"/>
    </xf>
    <xf numFmtId="0" fontId="7" fillId="0" borderId="10" xfId="10" applyFont="1" applyBorder="1" applyAlignment="1">
      <alignment vertical="center" shrinkToFit="1"/>
    </xf>
    <xf numFmtId="0" fontId="7" fillId="0" borderId="11" xfId="10" applyFont="1" applyBorder="1" applyAlignment="1">
      <alignment vertical="center" shrinkToFit="1"/>
    </xf>
    <xf numFmtId="0" fontId="7" fillId="0" borderId="12" xfId="10" applyFont="1" applyBorder="1" applyAlignment="1">
      <alignment vertical="center" shrinkToFit="1"/>
    </xf>
    <xf numFmtId="0" fontId="7" fillId="0" borderId="6" xfId="10" applyFont="1" applyBorder="1" applyAlignment="1">
      <alignment vertical="center" shrinkToFit="1"/>
    </xf>
    <xf numFmtId="0" fontId="7" fillId="0" borderId="7" xfId="1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0" xfId="10" applyFont="1" applyAlignment="1">
      <alignment vertical="center" shrinkToFit="1"/>
    </xf>
    <xf numFmtId="0" fontId="7" fillId="0" borderId="10" xfId="10" applyFont="1" applyBorder="1" applyAlignment="1">
      <alignment horizontal="center" vertical="center"/>
    </xf>
    <xf numFmtId="38" fontId="7" fillId="0" borderId="13" xfId="13" applyFont="1" applyFill="1" applyBorder="1" applyAlignment="1">
      <alignment horizontal="right" vertical="center"/>
    </xf>
    <xf numFmtId="38" fontId="7" fillId="0" borderId="13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4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0" fontId="7" fillId="0" borderId="0" xfId="10" applyFont="1" applyAlignment="1">
      <alignment horizontal="right" vertical="center"/>
    </xf>
    <xf numFmtId="38" fontId="7" fillId="2" borderId="13" xfId="13" applyFont="1" applyFill="1" applyBorder="1" applyAlignment="1">
      <alignment horizontal="right" vertical="center"/>
    </xf>
    <xf numFmtId="38" fontId="7" fillId="2" borderId="13" xfId="13" applyFont="1" applyFill="1" applyBorder="1" applyAlignment="1">
      <alignment vertical="center"/>
    </xf>
    <xf numFmtId="38" fontId="7" fillId="2" borderId="0" xfId="13" applyFont="1" applyFill="1" applyBorder="1" applyAlignment="1">
      <alignment vertical="center"/>
    </xf>
    <xf numFmtId="38" fontId="7" fillId="2" borderId="14" xfId="13" applyFont="1" applyFill="1" applyBorder="1" applyAlignment="1">
      <alignment vertical="center"/>
    </xf>
    <xf numFmtId="38" fontId="7" fillId="2" borderId="15" xfId="13" applyFont="1" applyFill="1" applyBorder="1" applyAlignment="1">
      <alignment vertical="center"/>
    </xf>
    <xf numFmtId="0" fontId="9" fillId="0" borderId="0" xfId="10" applyFont="1" applyAlignment="1">
      <alignment horizontal="right"/>
    </xf>
    <xf numFmtId="38" fontId="7" fillId="2" borderId="10" xfId="13" applyFont="1" applyFill="1" applyBorder="1" applyAlignment="1">
      <alignment horizontal="right" vertical="center"/>
    </xf>
    <xf numFmtId="38" fontId="7" fillId="2" borderId="10" xfId="13" applyFont="1" applyFill="1" applyBorder="1" applyAlignment="1">
      <alignment vertical="center"/>
    </xf>
    <xf numFmtId="38" fontId="7" fillId="2" borderId="11" xfId="13" applyFont="1" applyFill="1" applyBorder="1" applyAlignment="1">
      <alignment vertical="center"/>
    </xf>
    <xf numFmtId="38" fontId="7" fillId="2" borderId="12" xfId="13" applyFont="1" applyFill="1" applyBorder="1" applyAlignment="1">
      <alignment vertical="center"/>
    </xf>
    <xf numFmtId="38" fontId="7" fillId="2" borderId="9" xfId="13" applyFont="1" applyFill="1" applyBorder="1" applyAlignment="1">
      <alignment vertical="center"/>
    </xf>
    <xf numFmtId="0" fontId="7" fillId="0" borderId="0" xfId="10" applyFont="1"/>
    <xf numFmtId="176" fontId="7" fillId="0" borderId="0" xfId="10" applyNumberFormat="1" applyFont="1"/>
    <xf numFmtId="0" fontId="7" fillId="0" borderId="16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7" fillId="0" borderId="9" xfId="11" applyFont="1" applyBorder="1" applyAlignment="1">
      <alignment vertical="center" shrinkToFit="1"/>
    </xf>
    <xf numFmtId="0" fontId="9" fillId="0" borderId="17" xfId="11" applyFont="1" applyBorder="1" applyAlignment="1">
      <alignment vertical="center" shrinkToFit="1"/>
    </xf>
    <xf numFmtId="0" fontId="9" fillId="0" borderId="18" xfId="11" applyFont="1" applyBorder="1" applyAlignment="1">
      <alignment vertical="center" shrinkToFit="1"/>
    </xf>
    <xf numFmtId="0" fontId="9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2" fillId="0" borderId="0" xfId="10" applyFont="1" applyAlignment="1">
      <alignment vertical="center"/>
    </xf>
    <xf numFmtId="0" fontId="7" fillId="0" borderId="19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3" fontId="7" fillId="0" borderId="2" xfId="11" applyNumberFormat="1" applyFont="1" applyFill="1" applyBorder="1" applyAlignment="1">
      <alignment horizontal="right" vertical="center"/>
    </xf>
    <xf numFmtId="3" fontId="7" fillId="0" borderId="20" xfId="11" applyNumberFormat="1" applyFont="1" applyFill="1" applyBorder="1" applyAlignment="1">
      <alignment horizontal="right" vertical="center"/>
    </xf>
    <xf numFmtId="3" fontId="7" fillId="0" borderId="21" xfId="11" applyNumberFormat="1" applyFont="1" applyFill="1" applyBorder="1" applyAlignment="1">
      <alignment horizontal="right" vertical="center"/>
    </xf>
    <xf numFmtId="3" fontId="7" fillId="0" borderId="4" xfId="11" applyNumberFormat="1" applyFont="1" applyFill="1" applyBorder="1" applyAlignment="1">
      <alignment horizontal="right" vertical="center"/>
    </xf>
    <xf numFmtId="3" fontId="7" fillId="0" borderId="5" xfId="11" applyNumberFormat="1" applyFont="1" applyFill="1" applyBorder="1" applyAlignment="1">
      <alignment horizontal="right" vertical="center"/>
    </xf>
    <xf numFmtId="3" fontId="7" fillId="0" borderId="1" xfId="11" applyNumberFormat="1" applyFont="1" applyFill="1" applyBorder="1" applyAlignment="1">
      <alignment horizontal="right" vertical="center"/>
    </xf>
    <xf numFmtId="3" fontId="7" fillId="0" borderId="15" xfId="11" applyNumberFormat="1" applyFont="1" applyFill="1" applyBorder="1" applyAlignment="1">
      <alignment horizontal="right" vertical="center"/>
    </xf>
    <xf numFmtId="3" fontId="7" fillId="0" borderId="23" xfId="11" applyNumberFormat="1" applyFont="1" applyFill="1" applyBorder="1" applyAlignment="1">
      <alignment horizontal="right" vertical="center"/>
    </xf>
    <xf numFmtId="3" fontId="7" fillId="0" borderId="24" xfId="11" applyNumberFormat="1" applyFont="1" applyFill="1" applyBorder="1" applyAlignment="1">
      <alignment horizontal="right" vertical="center"/>
    </xf>
    <xf numFmtId="3" fontId="7" fillId="0" borderId="0" xfId="11" applyNumberFormat="1" applyFont="1" applyFill="1" applyBorder="1" applyAlignment="1">
      <alignment horizontal="right" vertical="center"/>
    </xf>
    <xf numFmtId="3" fontId="7" fillId="0" borderId="14" xfId="11" applyNumberFormat="1" applyFont="1" applyFill="1" applyBorder="1" applyAlignment="1">
      <alignment horizontal="right" vertical="center"/>
    </xf>
    <xf numFmtId="3" fontId="7" fillId="0" borderId="25" xfId="11" applyNumberFormat="1" applyFont="1" applyFill="1" applyBorder="1" applyAlignment="1">
      <alignment horizontal="right" vertical="center"/>
    </xf>
    <xf numFmtId="0" fontId="14" fillId="0" borderId="0" xfId="14" applyFont="1" applyFill="1" applyAlignment="1" applyProtection="1">
      <alignment vertical="center"/>
    </xf>
    <xf numFmtId="0" fontId="15" fillId="0" borderId="22" xfId="11" applyFont="1" applyBorder="1" applyAlignment="1">
      <alignment horizontal="distributed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15" xfId="11" applyFont="1" applyFill="1" applyBorder="1" applyAlignment="1">
      <alignment horizontal="right" vertical="center"/>
    </xf>
    <xf numFmtId="0" fontId="7" fillId="0" borderId="23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1" xfId="11" applyFont="1" applyBorder="1" applyAlignment="1">
      <alignment horizontal="center" vertical="center" wrapText="1"/>
    </xf>
    <xf numFmtId="0" fontId="15" fillId="0" borderId="22" xfId="11" applyFont="1" applyBorder="1" applyAlignment="1">
      <alignment horizontal="distributed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26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3" fontId="7" fillId="0" borderId="11" xfId="11" applyNumberFormat="1" applyFont="1" applyFill="1" applyBorder="1" applyAlignment="1">
      <alignment horizontal="right" vertical="center"/>
    </xf>
    <xf numFmtId="177" fontId="7" fillId="0" borderId="26" xfId="11" applyNumberFormat="1" applyFont="1" applyFill="1" applyBorder="1" applyAlignment="1">
      <alignment horizontal="right" vertical="center"/>
    </xf>
    <xf numFmtId="3" fontId="7" fillId="0" borderId="27" xfId="11" applyNumberFormat="1" applyFont="1" applyFill="1" applyBorder="1" applyAlignment="1">
      <alignment horizontal="right" vertical="center"/>
    </xf>
    <xf numFmtId="3" fontId="7" fillId="0" borderId="12" xfId="11" applyNumberFormat="1" applyFont="1" applyFill="1" applyBorder="1" applyAlignment="1">
      <alignment horizontal="right" vertical="center"/>
    </xf>
    <xf numFmtId="3" fontId="7" fillId="0" borderId="8" xfId="11" applyNumberFormat="1" applyFont="1" applyFill="1" applyBorder="1" applyAlignment="1">
      <alignment horizontal="right" vertical="center"/>
    </xf>
    <xf numFmtId="0" fontId="7" fillId="2" borderId="0" xfId="10" applyFont="1" applyFill="1" applyAlignment="1">
      <alignment vertical="center"/>
    </xf>
    <xf numFmtId="0" fontId="7" fillId="2" borderId="0" xfId="12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10" applyFont="1" applyFill="1" applyAlignment="1">
      <alignment vertical="center"/>
    </xf>
    <xf numFmtId="0" fontId="9" fillId="2" borderId="0" xfId="10" applyFont="1" applyFill="1" applyAlignment="1">
      <alignment vertical="center"/>
    </xf>
    <xf numFmtId="0" fontId="7" fillId="2" borderId="28" xfId="5" applyFont="1" applyFill="1" applyBorder="1" applyAlignment="1">
      <alignment horizontal="center" vertical="center" wrapText="1"/>
    </xf>
    <xf numFmtId="0" fontId="7" fillId="2" borderId="29" xfId="5" applyFont="1" applyFill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0" fontId="7" fillId="2" borderId="31" xfId="5" applyFont="1" applyFill="1" applyBorder="1" applyAlignment="1">
      <alignment horizontal="center" vertical="center"/>
    </xf>
    <xf numFmtId="0" fontId="7" fillId="2" borderId="32" xfId="5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center" vertical="center"/>
    </xf>
    <xf numFmtId="0" fontId="9" fillId="0" borderId="15" xfId="12" applyFont="1" applyBorder="1" applyAlignment="1">
      <alignment vertical="center"/>
    </xf>
    <xf numFmtId="0" fontId="9" fillId="2" borderId="0" xfId="5" applyFont="1" applyFill="1" applyAlignment="1">
      <alignment horizontal="left" vertical="center" readingOrder="1"/>
    </xf>
    <xf numFmtId="0" fontId="7" fillId="2" borderId="0" xfId="5" applyFont="1" applyFill="1" applyAlignment="1">
      <alignment horizontal="left" vertical="center" readingOrder="1"/>
    </xf>
    <xf numFmtId="0" fontId="7" fillId="2" borderId="36" xfId="5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7" fillId="2" borderId="39" xfId="5" applyFont="1" applyFill="1" applyBorder="1" applyAlignment="1">
      <alignment horizontal="distributed" vertical="center"/>
    </xf>
    <xf numFmtId="0" fontId="16" fillId="2" borderId="0" xfId="5" applyFont="1" applyFill="1">
      <alignment vertical="center"/>
    </xf>
    <xf numFmtId="0" fontId="16" fillId="2" borderId="0" xfId="5" applyFont="1" applyFill="1" applyAlignment="1">
      <alignment vertical="center" readingOrder="1"/>
    </xf>
    <xf numFmtId="0" fontId="7" fillId="2" borderId="15" xfId="12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right" vertical="center"/>
    </xf>
    <xf numFmtId="38" fontId="7" fillId="2" borderId="39" xfId="13" applyFont="1" applyFill="1" applyBorder="1" applyAlignment="1">
      <alignment horizontal="right" vertical="center"/>
    </xf>
    <xf numFmtId="0" fontId="7" fillId="2" borderId="0" xfId="12" applyFont="1" applyFill="1" applyBorder="1" applyAlignment="1">
      <alignment vertical="center"/>
    </xf>
    <xf numFmtId="0" fontId="7" fillId="2" borderId="28" xfId="5" applyFont="1" applyFill="1" applyBorder="1" applyAlignment="1">
      <alignment horizontal="center" vertical="center"/>
    </xf>
    <xf numFmtId="3" fontId="7" fillId="2" borderId="34" xfId="5" applyNumberFormat="1" applyFont="1" applyFill="1" applyBorder="1" applyAlignment="1">
      <alignment horizontal="right" vertical="center"/>
    </xf>
    <xf numFmtId="0" fontId="14" fillId="2" borderId="0" xfId="14" applyFont="1" applyFill="1" applyAlignment="1" applyProtection="1">
      <alignment vertical="center"/>
    </xf>
    <xf numFmtId="0" fontId="7" fillId="2" borderId="39" xfId="5" applyFont="1" applyFill="1" applyBorder="1" applyAlignment="1">
      <alignment horizontal="center" vertical="center"/>
    </xf>
    <xf numFmtId="0" fontId="16" fillId="2" borderId="29" xfId="5" applyFont="1" applyFill="1" applyBorder="1">
      <alignment vertical="center"/>
    </xf>
    <xf numFmtId="3" fontId="7" fillId="2" borderId="39" xfId="5" applyNumberFormat="1" applyFont="1" applyFill="1" applyBorder="1" applyAlignment="1">
      <alignment horizontal="right" vertical="center"/>
    </xf>
    <xf numFmtId="0" fontId="7" fillId="2" borderId="39" xfId="5" applyFont="1" applyFill="1" applyBorder="1" applyAlignment="1">
      <alignment horizontal="right" vertical="center"/>
    </xf>
    <xf numFmtId="0" fontId="16" fillId="2" borderId="0" xfId="5" applyFont="1" applyFill="1" applyBorder="1">
      <alignment vertical="center"/>
    </xf>
    <xf numFmtId="3" fontId="7" fillId="2" borderId="43" xfId="5" applyNumberFormat="1" applyFont="1" applyFill="1" applyBorder="1" applyAlignment="1">
      <alignment horizontal="right" vertical="center"/>
    </xf>
    <xf numFmtId="0" fontId="7" fillId="2" borderId="6" xfId="10" applyFont="1" applyFill="1" applyBorder="1" applyAlignment="1">
      <alignment horizontal="right" vertical="center"/>
    </xf>
    <xf numFmtId="0" fontId="7" fillId="2" borderId="5" xfId="10" applyFont="1" applyFill="1" applyBorder="1" applyAlignment="1">
      <alignment vertical="center"/>
    </xf>
    <xf numFmtId="58" fontId="7" fillId="0" borderId="6" xfId="10" applyNumberFormat="1" applyFont="1" applyBorder="1" applyAlignment="1">
      <alignment horizontal="centerContinuous" vertical="center"/>
    </xf>
    <xf numFmtId="58" fontId="7" fillId="0" borderId="19" xfId="10" applyNumberFormat="1" applyFont="1" applyBorder="1" applyAlignment="1">
      <alignment horizontal="centerContinuous" vertical="center"/>
    </xf>
    <xf numFmtId="58" fontId="7" fillId="0" borderId="7" xfId="10" applyNumberFormat="1" applyFont="1" applyBorder="1" applyAlignment="1">
      <alignment horizontal="centerContinuous" vertical="center"/>
    </xf>
    <xf numFmtId="49" fontId="9" fillId="0" borderId="0" xfId="10" applyNumberFormat="1" applyFont="1" applyBorder="1" applyAlignment="1">
      <alignment vertical="center"/>
    </xf>
    <xf numFmtId="0" fontId="7" fillId="2" borderId="7" xfId="10" applyFont="1" applyFill="1" applyBorder="1" applyAlignment="1">
      <alignment vertical="center"/>
    </xf>
    <xf numFmtId="49" fontId="9" fillId="2" borderId="0" xfId="10" applyNumberFormat="1" applyFont="1" applyFill="1" applyBorder="1" applyAlignment="1">
      <alignment vertical="center"/>
    </xf>
    <xf numFmtId="0" fontId="7" fillId="2" borderId="1" xfId="10" applyFont="1" applyFill="1" applyBorder="1" applyAlignment="1">
      <alignment horizontal="center" vertical="center"/>
    </xf>
    <xf numFmtId="38" fontId="7" fillId="0" borderId="0" xfId="13" applyFont="1" applyFill="1" applyBorder="1" applyAlignment="1">
      <alignment horizontal="right" vertical="center" indent="1"/>
    </xf>
    <xf numFmtId="38" fontId="7" fillId="0" borderId="14" xfId="13" applyFont="1" applyFill="1" applyBorder="1" applyAlignment="1">
      <alignment horizontal="right" vertical="center" indent="1"/>
    </xf>
    <xf numFmtId="0" fontId="7" fillId="2" borderId="8" xfId="10" applyFont="1" applyFill="1" applyBorder="1" applyAlignment="1">
      <alignment horizontal="center" vertical="center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0" fontId="7" fillId="2" borderId="22" xfId="11" applyFont="1" applyFill="1" applyBorder="1" applyAlignment="1">
      <alignment horizontal="center" vertical="center"/>
    </xf>
    <xf numFmtId="38" fontId="7" fillId="0" borderId="19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0" fontId="9" fillId="2" borderId="0" xfId="10" applyFont="1" applyFill="1" applyAlignment="1">
      <alignment horizontal="right"/>
    </xf>
    <xf numFmtId="179" fontId="7" fillId="0" borderId="11" xfId="13" applyNumberFormat="1" applyFont="1" applyFill="1" applyBorder="1" applyAlignment="1">
      <alignment vertical="center"/>
    </xf>
    <xf numFmtId="179" fontId="7" fillId="0" borderId="12" xfId="13" applyNumberFormat="1" applyFont="1" applyFill="1" applyBorder="1" applyAlignment="1">
      <alignment vertical="center"/>
    </xf>
    <xf numFmtId="0" fontId="14" fillId="2" borderId="0" xfId="14" applyFont="1" applyFill="1" applyBorder="1" applyAlignment="1" applyProtection="1">
      <alignment vertical="center"/>
    </xf>
    <xf numFmtId="0" fontId="10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/>
    </xf>
    <xf numFmtId="0" fontId="7" fillId="0" borderId="44" xfId="10" applyFont="1" applyFill="1" applyBorder="1" applyAlignment="1">
      <alignment vertical="center"/>
    </xf>
    <xf numFmtId="0" fontId="7" fillId="0" borderId="19" xfId="10" applyFont="1" applyFill="1" applyBorder="1" applyAlignment="1">
      <alignment vertical="center"/>
    </xf>
    <xf numFmtId="0" fontId="7" fillId="0" borderId="7" xfId="10" applyFont="1" applyBorder="1" applyAlignment="1">
      <alignment vertical="center"/>
    </xf>
    <xf numFmtId="0" fontId="7" fillId="0" borderId="19" xfId="10" applyFont="1" applyFill="1" applyBorder="1" applyAlignment="1">
      <alignment vertical="center" shrinkToFit="1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45" xfId="10" applyFont="1" applyBorder="1" applyAlignment="1">
      <alignment horizontal="center" vertical="center" wrapText="1"/>
    </xf>
    <xf numFmtId="38" fontId="7" fillId="0" borderId="46" xfId="3" applyFont="1" applyFill="1" applyBorder="1" applyAlignment="1">
      <alignment vertical="center"/>
    </xf>
    <xf numFmtId="38" fontId="7" fillId="0" borderId="47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7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0" fontId="7" fillId="0" borderId="8" xfId="10" applyFont="1" applyBorder="1" applyAlignment="1">
      <alignment horizontal="center" vertical="center" wrapText="1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0" fontId="10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4" xfId="11" applyFont="1" applyBorder="1" applyAlignment="1">
      <alignment horizontal="center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4" fillId="0" borderId="0" xfId="14" applyFont="1" applyFill="1" applyAlignment="1" applyProtection="1">
      <alignment vertical="center" shrinkToFit="1"/>
    </xf>
    <xf numFmtId="0" fontId="7" fillId="0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4" xfId="3" applyFont="1" applyFill="1" applyBorder="1" applyAlignment="1">
      <alignment horizontal="right" vertical="center" shrinkToFit="1"/>
    </xf>
    <xf numFmtId="0" fontId="16" fillId="0" borderId="0" xfId="5" applyFont="1" applyFill="1" applyAlignment="1">
      <alignment vertical="center" shrinkToFit="1"/>
    </xf>
    <xf numFmtId="0" fontId="7" fillId="0" borderId="22" xfId="11" applyFont="1" applyFill="1" applyBorder="1" applyAlignment="1">
      <alignment horizontal="center" vertical="center" wrapText="1"/>
    </xf>
    <xf numFmtId="0" fontId="7" fillId="0" borderId="25" xfId="10" applyFont="1" applyFill="1" applyBorder="1" applyAlignment="1">
      <alignment horizontal="center" vertical="center" wrapText="1" shrinkToFit="1"/>
    </xf>
    <xf numFmtId="0" fontId="7" fillId="0" borderId="22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0" fontId="7" fillId="0" borderId="0" xfId="12" applyFont="1" applyFill="1" applyBorder="1" applyAlignment="1">
      <alignment vertical="center"/>
    </xf>
    <xf numFmtId="0" fontId="7" fillId="0" borderId="6" xfId="10" applyFont="1" applyBorder="1" applyAlignment="1">
      <alignment horizontal="left" vertical="center" wrapText="1"/>
    </xf>
    <xf numFmtId="49" fontId="7" fillId="0" borderId="19" xfId="10" applyNumberFormat="1" applyFont="1" applyBorder="1" applyAlignment="1">
      <alignment horizontal="left" vertical="center" wrapText="1"/>
    </xf>
    <xf numFmtId="49" fontId="7" fillId="0" borderId="7" xfId="10" applyNumberFormat="1" applyFont="1" applyBorder="1" applyAlignment="1">
      <alignment horizontal="left" vertical="center" wrapText="1"/>
    </xf>
    <xf numFmtId="0" fontId="7" fillId="0" borderId="22" xfId="11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 wrapText="1"/>
    </xf>
    <xf numFmtId="38" fontId="7" fillId="0" borderId="9" xfId="13" applyFont="1" applyFill="1" applyBorder="1" applyAlignment="1">
      <alignment vertical="center"/>
    </xf>
    <xf numFmtId="38" fontId="7" fillId="0" borderId="8" xfId="13" applyFont="1" applyFill="1" applyBorder="1" applyAlignment="1">
      <alignment vertical="center"/>
    </xf>
    <xf numFmtId="38" fontId="7" fillId="0" borderId="6" xfId="13" applyFont="1" applyFill="1" applyBorder="1" applyAlignment="1">
      <alignment vertical="center"/>
    </xf>
    <xf numFmtId="38" fontId="7" fillId="0" borderId="22" xfId="13" applyFont="1" applyFill="1" applyBorder="1" applyAlignment="1">
      <alignment vertical="center"/>
    </xf>
    <xf numFmtId="3" fontId="7" fillId="0" borderId="0" xfId="10" applyNumberFormat="1" applyFont="1" applyFill="1" applyAlignment="1">
      <alignment vertical="center"/>
    </xf>
    <xf numFmtId="0" fontId="15" fillId="0" borderId="22" xfId="11" applyFont="1" applyFill="1" applyBorder="1" applyAlignment="1">
      <alignment horizontal="center" vertical="center" wrapText="1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0" xfId="7" applyFont="1" applyFill="1" applyAlignment="1">
      <alignment vertical="center" wrapText="1"/>
    </xf>
    <xf numFmtId="0" fontId="7" fillId="0" borderId="14" xfId="10" applyFont="1" applyFill="1" applyBorder="1" applyAlignment="1">
      <alignment vertical="center"/>
    </xf>
    <xf numFmtId="0" fontId="7" fillId="0" borderId="23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26" xfId="10" applyFont="1" applyFill="1" applyBorder="1" applyAlignment="1">
      <alignment vertical="center"/>
    </xf>
    <xf numFmtId="38" fontId="7" fillId="0" borderId="14" xfId="13" applyFont="1" applyFill="1" applyBorder="1" applyAlignment="1">
      <alignment horizontal="right" vertical="center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  <xf numFmtId="38" fontId="7" fillId="0" borderId="0" xfId="13" applyFont="1" applyFill="1" applyBorder="1" applyAlignment="1">
      <alignment horizontal="right" vertical="center"/>
    </xf>
    <xf numFmtId="40" fontId="7" fillId="0" borderId="11" xfId="13" applyNumberFormat="1" applyFont="1" applyFill="1" applyBorder="1" applyAlignment="1">
      <alignment horizontal="right" vertical="center"/>
    </xf>
    <xf numFmtId="0" fontId="17" fillId="0" borderId="0" xfId="10" applyFont="1" applyFill="1" applyAlignment="1">
      <alignment vertical="center"/>
    </xf>
    <xf numFmtId="0" fontId="17" fillId="0" borderId="0" xfId="10" applyFont="1" applyFill="1" applyAlignment="1">
      <alignment horizontal="left" vertical="center" shrinkToFit="1"/>
    </xf>
    <xf numFmtId="0" fontId="1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8" fillId="0" borderId="0" xfId="10" applyFont="1" applyFill="1" applyAlignment="1">
      <alignment vertical="center"/>
    </xf>
    <xf numFmtId="0" fontId="17" fillId="0" borderId="1" xfId="10" applyFont="1" applyBorder="1" applyAlignment="1">
      <alignment horizontal="center" vertical="center"/>
    </xf>
    <xf numFmtId="0" fontId="17" fillId="0" borderId="2" xfId="10" applyFont="1" applyFill="1" applyBorder="1" applyAlignment="1">
      <alignment vertical="center"/>
    </xf>
    <xf numFmtId="0" fontId="17" fillId="0" borderId="3" xfId="10" applyFont="1" applyFill="1" applyBorder="1" applyAlignment="1">
      <alignment vertical="center"/>
    </xf>
    <xf numFmtId="0" fontId="17" fillId="0" borderId="4" xfId="10" applyFont="1" applyFill="1" applyBorder="1" applyAlignment="1">
      <alignment vertical="center"/>
    </xf>
    <xf numFmtId="0" fontId="17" fillId="0" borderId="5" xfId="10" applyFont="1" applyFill="1" applyBorder="1" applyAlignment="1">
      <alignment vertical="center"/>
    </xf>
    <xf numFmtId="0" fontId="19" fillId="0" borderId="0" xfId="10" applyFont="1" applyFill="1" applyAlignment="1">
      <alignment vertical="center"/>
    </xf>
    <xf numFmtId="0" fontId="17" fillId="0" borderId="8" xfId="10" applyFont="1" applyBorder="1" applyAlignment="1">
      <alignment horizontal="center" vertical="center"/>
    </xf>
    <xf numFmtId="0" fontId="17" fillId="0" borderId="9" xfId="10" applyFont="1" applyFill="1" applyBorder="1" applyAlignment="1">
      <alignment horizontal="left" vertical="center" shrinkToFit="1"/>
    </xf>
    <xf numFmtId="0" fontId="17" fillId="0" borderId="10" xfId="10" applyFont="1" applyFill="1" applyBorder="1" applyAlignment="1">
      <alignment vertical="center" shrinkToFit="1"/>
    </xf>
    <xf numFmtId="0" fontId="17" fillId="0" borderId="11" xfId="10" applyFont="1" applyFill="1" applyBorder="1" applyAlignment="1">
      <alignment vertical="center" shrinkToFit="1"/>
    </xf>
    <xf numFmtId="0" fontId="17" fillId="0" borderId="12" xfId="10" applyFont="1" applyFill="1" applyBorder="1" applyAlignment="1">
      <alignment vertical="center" shrinkToFit="1"/>
    </xf>
    <xf numFmtId="0" fontId="17" fillId="0" borderId="6" xfId="10" applyFont="1" applyFill="1" applyBorder="1" applyAlignment="1">
      <alignment vertical="center" shrinkToFit="1"/>
    </xf>
    <xf numFmtId="0" fontId="17" fillId="0" borderId="7" xfId="1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17" fillId="0" borderId="0" xfId="10" applyFont="1" applyFill="1" applyAlignment="1">
      <alignment vertical="center" shrinkToFit="1"/>
    </xf>
    <xf numFmtId="0" fontId="17" fillId="0" borderId="44" xfId="10" applyFont="1" applyFill="1" applyBorder="1" applyAlignment="1">
      <alignment horizontal="center" vertical="center"/>
    </xf>
    <xf numFmtId="38" fontId="17" fillId="0" borderId="13" xfId="13" applyFont="1" applyFill="1" applyBorder="1" applyAlignment="1">
      <alignment horizontal="right" vertical="center"/>
    </xf>
    <xf numFmtId="38" fontId="17" fillId="0" borderId="13" xfId="13" applyFont="1" applyFill="1" applyBorder="1" applyAlignment="1">
      <alignment vertical="center"/>
    </xf>
    <xf numFmtId="38" fontId="17" fillId="0" borderId="0" xfId="13" applyFont="1" applyFill="1" applyBorder="1" applyAlignment="1">
      <alignment vertical="center"/>
    </xf>
    <xf numFmtId="38" fontId="17" fillId="0" borderId="14" xfId="13" applyFont="1" applyFill="1" applyBorder="1" applyAlignment="1">
      <alignment vertical="center"/>
    </xf>
    <xf numFmtId="38" fontId="17" fillId="0" borderId="15" xfId="13" applyFont="1" applyFill="1" applyBorder="1" applyAlignment="1">
      <alignment vertical="center"/>
    </xf>
    <xf numFmtId="0" fontId="17" fillId="0" borderId="10" xfId="10" applyFont="1" applyFill="1" applyBorder="1" applyAlignment="1">
      <alignment horizontal="center" vertical="center"/>
    </xf>
    <xf numFmtId="0" fontId="17" fillId="0" borderId="0" xfId="10" applyFont="1" applyFill="1" applyAlignment="1">
      <alignment horizontal="right" vertical="center"/>
    </xf>
    <xf numFmtId="0" fontId="19" fillId="0" borderId="0" xfId="10" applyFont="1" applyAlignment="1">
      <alignment horizontal="right"/>
    </xf>
    <xf numFmtId="0" fontId="20" fillId="0" borderId="10" xfId="10" applyFont="1" applyBorder="1" applyAlignment="1">
      <alignment horizontal="center" vertical="center"/>
    </xf>
    <xf numFmtId="38" fontId="17" fillId="3" borderId="10" xfId="13" applyFont="1" applyFill="1" applyBorder="1" applyAlignment="1">
      <alignment horizontal="right" vertical="center"/>
    </xf>
    <xf numFmtId="38" fontId="17" fillId="3" borderId="10" xfId="13" applyFont="1" applyFill="1" applyBorder="1" applyAlignment="1">
      <alignment vertical="center"/>
    </xf>
    <xf numFmtId="38" fontId="17" fillId="3" borderId="11" xfId="13" applyFont="1" applyFill="1" applyBorder="1" applyAlignment="1">
      <alignment vertical="center"/>
    </xf>
    <xf numFmtId="38" fontId="17" fillId="3" borderId="12" xfId="13" applyFont="1" applyFill="1" applyBorder="1" applyAlignment="1">
      <alignment vertical="center"/>
    </xf>
    <xf numFmtId="38" fontId="17" fillId="3" borderId="9" xfId="13" applyFont="1" applyFill="1" applyBorder="1" applyAlignment="1">
      <alignment vertical="center"/>
    </xf>
    <xf numFmtId="0" fontId="17" fillId="0" borderId="0" xfId="10" applyFont="1" applyFill="1"/>
    <xf numFmtId="176" fontId="17" fillId="0" borderId="0" xfId="10" applyNumberFormat="1" applyFont="1" applyFill="1"/>
    <xf numFmtId="0" fontId="17" fillId="0" borderId="16" xfId="11" applyFont="1" applyBorder="1">
      <alignment vertical="center"/>
    </xf>
    <xf numFmtId="0" fontId="17" fillId="0" borderId="1" xfId="11" applyFont="1" applyBorder="1">
      <alignment vertical="center"/>
    </xf>
    <xf numFmtId="0" fontId="18" fillId="0" borderId="0" xfId="10" applyFont="1" applyAlignment="1">
      <alignment vertical="center" shrinkToFit="1"/>
    </xf>
    <xf numFmtId="0" fontId="17" fillId="0" borderId="9" xfId="11" applyFont="1" applyBorder="1" applyAlignment="1">
      <alignment vertical="center" shrinkToFit="1"/>
    </xf>
    <xf numFmtId="0" fontId="19" fillId="0" borderId="17" xfId="11" applyFont="1" applyBorder="1" applyAlignment="1">
      <alignment vertical="center" shrinkToFit="1"/>
    </xf>
    <xf numFmtId="0" fontId="19" fillId="0" borderId="18" xfId="11" applyFont="1" applyBorder="1" applyAlignment="1">
      <alignment vertical="center" shrinkToFit="1"/>
    </xf>
    <xf numFmtId="0" fontId="19" fillId="0" borderId="11" xfId="10" applyFont="1" applyBorder="1" applyAlignment="1">
      <alignment vertical="center" shrinkToFit="1"/>
    </xf>
    <xf numFmtId="0" fontId="17" fillId="0" borderId="8" xfId="11" applyFont="1" applyBorder="1" applyAlignment="1">
      <alignment vertical="center" shrinkToFit="1"/>
    </xf>
    <xf numFmtId="0" fontId="21" fillId="0" borderId="0" xfId="10" applyFont="1" applyAlignment="1">
      <alignment vertical="center"/>
    </xf>
    <xf numFmtId="0" fontId="17" fillId="0" borderId="19" xfId="11" applyFont="1" applyBorder="1" applyAlignment="1">
      <alignment horizontal="center" vertical="center"/>
    </xf>
    <xf numFmtId="0" fontId="17" fillId="0" borderId="7" xfId="11" applyFont="1" applyBorder="1" applyAlignment="1">
      <alignment horizontal="center" vertical="center"/>
    </xf>
    <xf numFmtId="3" fontId="17" fillId="0" borderId="2" xfId="11" applyNumberFormat="1" applyFont="1" applyFill="1" applyBorder="1">
      <alignment vertical="center"/>
    </xf>
    <xf numFmtId="3" fontId="17" fillId="0" borderId="20" xfId="11" applyNumberFormat="1" applyFont="1" applyFill="1" applyBorder="1">
      <alignment vertical="center"/>
    </xf>
    <xf numFmtId="3" fontId="17" fillId="0" borderId="21" xfId="11" applyNumberFormat="1" applyFont="1" applyFill="1" applyBorder="1">
      <alignment vertical="center"/>
    </xf>
    <xf numFmtId="3" fontId="17" fillId="0" borderId="4" xfId="11" applyNumberFormat="1" applyFont="1" applyFill="1" applyBorder="1">
      <alignment vertical="center"/>
    </xf>
    <xf numFmtId="3" fontId="17" fillId="0" borderId="5" xfId="11" applyNumberFormat="1" applyFont="1" applyFill="1" applyBorder="1">
      <alignment vertical="center"/>
    </xf>
    <xf numFmtId="3" fontId="17" fillId="0" borderId="1" xfId="11" applyNumberFormat="1" applyFont="1" applyFill="1" applyBorder="1">
      <alignment vertical="center"/>
    </xf>
    <xf numFmtId="3" fontId="17" fillId="0" borderId="15" xfId="11" applyNumberFormat="1" applyFont="1" applyFill="1" applyBorder="1">
      <alignment vertical="center"/>
    </xf>
    <xf numFmtId="3" fontId="17" fillId="0" borderId="23" xfId="11" applyNumberFormat="1" applyFont="1" applyFill="1" applyBorder="1">
      <alignment vertical="center"/>
    </xf>
    <xf numFmtId="3" fontId="17" fillId="0" borderId="24" xfId="11" applyNumberFormat="1" applyFont="1" applyFill="1" applyBorder="1">
      <alignment vertical="center"/>
    </xf>
    <xf numFmtId="3" fontId="17" fillId="0" borderId="0" xfId="11" applyNumberFormat="1" applyFont="1" applyFill="1" applyBorder="1">
      <alignment vertical="center"/>
    </xf>
    <xf numFmtId="3" fontId="17" fillId="0" borderId="14" xfId="11" applyNumberFormat="1" applyFont="1" applyFill="1" applyBorder="1">
      <alignment vertical="center"/>
    </xf>
    <xf numFmtId="3" fontId="17" fillId="0" borderId="25" xfId="11" applyNumberFormat="1" applyFont="1" applyFill="1" applyBorder="1">
      <alignment vertical="center"/>
    </xf>
    <xf numFmtId="0" fontId="22" fillId="0" borderId="0" xfId="14" applyFont="1" applyFill="1" applyAlignment="1" applyProtection="1">
      <alignment vertical="center"/>
    </xf>
    <xf numFmtId="0" fontId="23" fillId="0" borderId="22" xfId="11" applyFont="1" applyBorder="1" applyAlignment="1">
      <alignment horizontal="distributed" vertical="center" wrapText="1"/>
    </xf>
    <xf numFmtId="0" fontId="17" fillId="0" borderId="6" xfId="11" applyFont="1" applyBorder="1" applyAlignment="1">
      <alignment horizontal="center" vertical="center" wrapText="1"/>
    </xf>
    <xf numFmtId="0" fontId="17" fillId="0" borderId="15" xfId="11" applyFont="1" applyFill="1" applyBorder="1" applyAlignment="1">
      <alignment horizontal="right" vertical="center"/>
    </xf>
    <xf numFmtId="0" fontId="17" fillId="0" borderId="23" xfId="11" applyFont="1" applyFill="1" applyBorder="1" applyAlignment="1">
      <alignment horizontal="right" vertical="center"/>
    </xf>
    <xf numFmtId="0" fontId="17" fillId="0" borderId="24" xfId="11" applyFont="1" applyFill="1" applyBorder="1" applyAlignment="1">
      <alignment horizontal="right" vertical="center"/>
    </xf>
    <xf numFmtId="0" fontId="17" fillId="0" borderId="1" xfId="11" applyFont="1" applyBorder="1" applyAlignment="1">
      <alignment horizontal="center" vertical="center" wrapText="1"/>
    </xf>
    <xf numFmtId="0" fontId="23" fillId="0" borderId="22" xfId="11" applyFont="1" applyBorder="1" applyAlignment="1">
      <alignment horizontal="distributed" vertical="center"/>
    </xf>
    <xf numFmtId="0" fontId="17" fillId="0" borderId="9" xfId="11" applyFont="1" applyFill="1" applyBorder="1" applyAlignment="1">
      <alignment horizontal="right" vertical="center"/>
    </xf>
    <xf numFmtId="0" fontId="17" fillId="0" borderId="26" xfId="11" applyFont="1" applyFill="1" applyBorder="1" applyAlignment="1">
      <alignment horizontal="right" vertical="center"/>
    </xf>
    <xf numFmtId="0" fontId="17" fillId="0" borderId="27" xfId="11" applyFont="1" applyFill="1" applyBorder="1" applyAlignment="1">
      <alignment horizontal="right" vertical="center"/>
    </xf>
    <xf numFmtId="3" fontId="17" fillId="0" borderId="11" xfId="11" applyNumberFormat="1" applyFont="1" applyFill="1" applyBorder="1">
      <alignment vertical="center"/>
    </xf>
    <xf numFmtId="3" fontId="17" fillId="0" borderId="27" xfId="11" applyNumberFormat="1" applyFont="1" applyFill="1" applyBorder="1">
      <alignment vertical="center"/>
    </xf>
    <xf numFmtId="3" fontId="17" fillId="0" borderId="12" xfId="11" applyNumberFormat="1" applyFont="1" applyFill="1" applyBorder="1">
      <alignment vertical="center"/>
    </xf>
    <xf numFmtId="3" fontId="17" fillId="0" borderId="8" xfId="11" applyNumberFormat="1" applyFont="1" applyFill="1" applyBorder="1">
      <alignment vertical="center"/>
    </xf>
    <xf numFmtId="0" fontId="17" fillId="0" borderId="0" xfId="12" applyFont="1" applyFill="1" applyAlignment="1">
      <alignment horizontal="center" vertical="center"/>
    </xf>
    <xf numFmtId="0" fontId="17" fillId="0" borderId="28" xfId="5" applyFont="1" applyFill="1" applyBorder="1" applyAlignment="1">
      <alignment horizontal="center" vertical="center" wrapText="1"/>
    </xf>
    <xf numFmtId="0" fontId="17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1" xfId="5" applyFont="1" applyFill="1" applyBorder="1" applyAlignment="1">
      <alignment horizontal="center" vertical="center"/>
    </xf>
    <xf numFmtId="0" fontId="17" fillId="0" borderId="32" xfId="5" applyFont="1" applyFill="1" applyBorder="1" applyAlignment="1">
      <alignment horizontal="center" vertical="center"/>
    </xf>
    <xf numFmtId="0" fontId="17" fillId="0" borderId="33" xfId="5" applyFont="1" applyFill="1" applyBorder="1" applyAlignment="1">
      <alignment horizontal="center" vertical="center"/>
    </xf>
    <xf numFmtId="0" fontId="19" fillId="0" borderId="0" xfId="5" applyFont="1" applyFill="1" applyAlignment="1">
      <alignment horizontal="left" vertical="center" readingOrder="1"/>
    </xf>
    <xf numFmtId="0" fontId="19" fillId="0" borderId="15" xfId="12" applyFont="1" applyBorder="1" applyAlignment="1">
      <alignment vertical="center"/>
    </xf>
    <xf numFmtId="0" fontId="17" fillId="0" borderId="0" xfId="5" applyFont="1" applyFill="1" applyAlignment="1">
      <alignment horizontal="left" vertical="center" readingOrder="1"/>
    </xf>
    <xf numFmtId="0" fontId="17" fillId="0" borderId="36" xfId="5" applyFont="1" applyFill="1" applyBorder="1" applyAlignment="1">
      <alignment horizontal="center" vertical="center"/>
    </xf>
    <xf numFmtId="0" fontId="17" fillId="0" borderId="38" xfId="5" applyFont="1" applyFill="1" applyBorder="1" applyAlignment="1">
      <alignment horizontal="center" vertical="center"/>
    </xf>
    <xf numFmtId="0" fontId="17" fillId="0" borderId="39" xfId="5" applyFont="1" applyFill="1" applyBorder="1" applyAlignment="1">
      <alignment horizontal="distributed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17" fillId="0" borderId="15" xfId="12" applyFont="1" applyFill="1" applyBorder="1" applyAlignment="1">
      <alignment horizontal="center" vertical="center"/>
    </xf>
    <xf numFmtId="0" fontId="17" fillId="0" borderId="33" xfId="5" applyFont="1" applyFill="1" applyBorder="1" applyAlignment="1">
      <alignment horizontal="right" vertical="center"/>
    </xf>
    <xf numFmtId="38" fontId="17" fillId="0" borderId="39" xfId="13" applyFont="1" applyFill="1" applyBorder="1" applyAlignment="1">
      <alignment horizontal="right" vertical="center"/>
    </xf>
    <xf numFmtId="0" fontId="17" fillId="0" borderId="0" xfId="12" applyFont="1" applyFill="1" applyBorder="1" applyAlignment="1">
      <alignment vertical="center"/>
    </xf>
    <xf numFmtId="0" fontId="17" fillId="0" borderId="28" xfId="5" applyFont="1" applyFill="1" applyBorder="1" applyAlignment="1">
      <alignment horizontal="center" vertical="center"/>
    </xf>
    <xf numFmtId="3" fontId="17" fillId="0" borderId="34" xfId="5" applyNumberFormat="1" applyFont="1" applyFill="1" applyBorder="1" applyAlignment="1">
      <alignment horizontal="right" vertical="center"/>
    </xf>
    <xf numFmtId="0" fontId="17" fillId="0" borderId="39" xfId="5" applyFont="1" applyFill="1" applyBorder="1" applyAlignment="1">
      <alignment horizontal="center" vertical="center"/>
    </xf>
    <xf numFmtId="0" fontId="4" fillId="0" borderId="29" xfId="5" applyFont="1" applyFill="1" applyBorder="1">
      <alignment vertical="center"/>
    </xf>
    <xf numFmtId="3" fontId="17" fillId="0" borderId="39" xfId="5" applyNumberFormat="1" applyFont="1" applyFill="1" applyBorder="1" applyAlignment="1">
      <alignment horizontal="right" vertical="center"/>
    </xf>
    <xf numFmtId="0" fontId="17" fillId="0" borderId="39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17" fillId="0" borderId="43" xfId="5" applyNumberFormat="1" applyFont="1" applyFill="1" applyBorder="1" applyAlignment="1">
      <alignment horizontal="right" vertical="center"/>
    </xf>
    <xf numFmtId="0" fontId="17" fillId="0" borderId="6" xfId="10" applyFont="1" applyFill="1" applyBorder="1" applyAlignment="1">
      <alignment horizontal="right" vertical="center"/>
    </xf>
    <xf numFmtId="58" fontId="17" fillId="0" borderId="6" xfId="10" applyNumberFormat="1" applyFont="1" applyBorder="1" applyAlignment="1">
      <alignment horizontal="centerContinuous" vertical="center"/>
    </xf>
    <xf numFmtId="58" fontId="17" fillId="0" borderId="19" xfId="10" applyNumberFormat="1" applyFont="1" applyBorder="1" applyAlignment="1">
      <alignment horizontal="centerContinuous" vertical="center"/>
    </xf>
    <xf numFmtId="58" fontId="17" fillId="0" borderId="7" xfId="10" applyNumberFormat="1" applyFont="1" applyFill="1" applyBorder="1" applyAlignment="1">
      <alignment horizontal="centerContinuous" vertical="center"/>
    </xf>
    <xf numFmtId="0" fontId="17" fillId="0" borderId="7" xfId="10" applyFont="1" applyBorder="1" applyAlignment="1">
      <alignment vertical="center"/>
    </xf>
    <xf numFmtId="49" fontId="19" fillId="0" borderId="0" xfId="10" applyNumberFormat="1" applyFont="1" applyFill="1" applyBorder="1" applyAlignment="1">
      <alignment vertical="center"/>
    </xf>
    <xf numFmtId="0" fontId="17" fillId="0" borderId="2" xfId="11" applyFont="1" applyBorder="1" applyAlignment="1">
      <alignment horizontal="center" vertical="center"/>
    </xf>
    <xf numFmtId="38" fontId="17" fillId="0" borderId="0" xfId="13" applyFont="1" applyFill="1" applyBorder="1" applyAlignment="1">
      <alignment horizontal="right" vertical="center" indent="1"/>
    </xf>
    <xf numFmtId="38" fontId="17" fillId="0" borderId="14" xfId="13" applyFont="1" applyFill="1" applyBorder="1" applyAlignment="1">
      <alignment horizontal="right" vertical="center" indent="1"/>
    </xf>
    <xf numFmtId="40" fontId="17" fillId="0" borderId="11" xfId="13" applyNumberFormat="1" applyFont="1" applyFill="1" applyBorder="1" applyAlignment="1">
      <alignment vertical="center"/>
    </xf>
    <xf numFmtId="40" fontId="17" fillId="0" borderId="12" xfId="13" applyNumberFormat="1" applyFont="1" applyFill="1" applyBorder="1" applyAlignment="1">
      <alignment vertical="center"/>
    </xf>
    <xf numFmtId="0" fontId="17" fillId="0" borderId="22" xfId="11" applyFont="1" applyBorder="1" applyAlignment="1">
      <alignment horizontal="center" vertical="center"/>
    </xf>
    <xf numFmtId="38" fontId="17" fillId="0" borderId="19" xfId="13" applyFont="1" applyFill="1" applyBorder="1" applyAlignment="1">
      <alignment vertical="center"/>
    </xf>
    <xf numFmtId="38" fontId="17" fillId="0" borderId="7" xfId="13" applyFont="1" applyFill="1" applyBorder="1" applyAlignment="1">
      <alignment vertical="center"/>
    </xf>
    <xf numFmtId="179" fontId="17" fillId="0" borderId="11" xfId="13" applyNumberFormat="1" applyFont="1" applyFill="1" applyBorder="1" applyAlignment="1">
      <alignment vertical="center"/>
    </xf>
    <xf numFmtId="179" fontId="17" fillId="0" borderId="12" xfId="13" applyNumberFormat="1" applyFont="1" applyFill="1" applyBorder="1" applyAlignment="1">
      <alignment vertical="center"/>
    </xf>
    <xf numFmtId="0" fontId="22" fillId="0" borderId="0" xfId="14" applyFont="1" applyFill="1" applyBorder="1" applyAlignment="1" applyProtection="1">
      <alignment vertical="center"/>
    </xf>
    <xf numFmtId="0" fontId="2" fillId="0" borderId="0" xfId="10" applyFont="1" applyFill="1" applyAlignment="1">
      <alignment vertical="center"/>
    </xf>
    <xf numFmtId="0" fontId="18" fillId="0" borderId="0" xfId="10" applyFont="1" applyFill="1" applyBorder="1" applyAlignment="1">
      <alignment vertical="center"/>
    </xf>
    <xf numFmtId="0" fontId="19" fillId="0" borderId="0" xfId="12" applyFont="1" applyFill="1" applyBorder="1" applyAlignment="1">
      <alignment vertical="center"/>
    </xf>
    <xf numFmtId="0" fontId="17" fillId="0" borderId="44" xfId="10" applyFont="1" applyFill="1" applyBorder="1" applyAlignment="1">
      <alignment vertical="center"/>
    </xf>
    <xf numFmtId="0" fontId="17" fillId="0" borderId="19" xfId="10" applyFont="1" applyFill="1" applyBorder="1" applyAlignment="1">
      <alignment vertical="center"/>
    </xf>
    <xf numFmtId="0" fontId="17" fillId="0" borderId="19" xfId="10" applyFont="1" applyFill="1" applyBorder="1" applyAlignment="1">
      <alignment vertical="center" shrinkToFit="1"/>
    </xf>
    <xf numFmtId="38" fontId="17" fillId="0" borderId="3" xfId="3" applyFont="1" applyFill="1" applyBorder="1" applyAlignment="1">
      <alignment vertical="center"/>
    </xf>
    <xf numFmtId="38" fontId="17" fillId="0" borderId="4" xfId="3" applyFont="1" applyFill="1" applyBorder="1" applyAlignment="1">
      <alignment vertical="center"/>
    </xf>
    <xf numFmtId="38" fontId="17" fillId="0" borderId="5" xfId="3" applyFont="1" applyFill="1" applyBorder="1" applyAlignment="1">
      <alignment vertical="center"/>
    </xf>
    <xf numFmtId="38" fontId="17" fillId="0" borderId="4" xfId="3" applyFont="1" applyFill="1" applyBorder="1" applyAlignment="1">
      <alignment horizontal="right" vertical="center"/>
    </xf>
    <xf numFmtId="38" fontId="17" fillId="0" borderId="5" xfId="3" applyFont="1" applyFill="1" applyBorder="1" applyAlignment="1">
      <alignment horizontal="right" vertical="center"/>
    </xf>
    <xf numFmtId="0" fontId="17" fillId="0" borderId="45" xfId="10" applyFont="1" applyBorder="1" applyAlignment="1">
      <alignment horizontal="center" vertical="center" wrapText="1"/>
    </xf>
    <xf numFmtId="38" fontId="17" fillId="0" borderId="46" xfId="3" applyFont="1" applyFill="1" applyBorder="1" applyAlignment="1">
      <alignment vertical="center"/>
    </xf>
    <xf numFmtId="38" fontId="17" fillId="0" borderId="47" xfId="3" applyFont="1" applyFill="1" applyBorder="1" applyAlignment="1">
      <alignment vertical="center"/>
    </xf>
    <xf numFmtId="38" fontId="17" fillId="0" borderId="48" xfId="3" applyFont="1" applyFill="1" applyBorder="1" applyAlignment="1">
      <alignment vertical="center"/>
    </xf>
    <xf numFmtId="38" fontId="17" fillId="0" borderId="47" xfId="3" applyFont="1" applyFill="1" applyBorder="1" applyAlignment="1">
      <alignment horizontal="right" vertical="center"/>
    </xf>
    <xf numFmtId="38" fontId="17" fillId="0" borderId="48" xfId="3" applyFont="1" applyFill="1" applyBorder="1" applyAlignment="1">
      <alignment horizontal="right" vertical="center"/>
    </xf>
    <xf numFmtId="0" fontId="17" fillId="0" borderId="8" xfId="10" applyFont="1" applyBorder="1" applyAlignment="1">
      <alignment horizontal="center" vertical="center" wrapText="1"/>
    </xf>
    <xf numFmtId="38" fontId="17" fillId="0" borderId="10" xfId="13" applyFont="1" applyFill="1" applyBorder="1" applyAlignment="1">
      <alignment vertical="center"/>
    </xf>
    <xf numFmtId="38" fontId="17" fillId="0" borderId="11" xfId="13" applyFont="1" applyFill="1" applyBorder="1" applyAlignment="1">
      <alignment vertical="center"/>
    </xf>
    <xf numFmtId="38" fontId="17" fillId="0" borderId="12" xfId="13" applyFont="1" applyFill="1" applyBorder="1" applyAlignment="1">
      <alignment vertical="center"/>
    </xf>
    <xf numFmtId="38" fontId="17" fillId="0" borderId="11" xfId="3" applyFont="1" applyFill="1" applyBorder="1" applyAlignment="1">
      <alignment horizontal="right" vertical="center"/>
    </xf>
    <xf numFmtId="38" fontId="1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17" fillId="0" borderId="0" xfId="11" applyFont="1" applyFill="1" applyAlignment="1">
      <alignment horizontal="left" vertical="center" wrapText="1"/>
    </xf>
    <xf numFmtId="0" fontId="17" fillId="0" borderId="4" xfId="11" applyFont="1" applyBorder="1" applyAlignment="1">
      <alignment horizontal="center" vertical="center"/>
    </xf>
    <xf numFmtId="38" fontId="17" fillId="0" borderId="19" xfId="3" applyFont="1" applyFill="1" applyBorder="1" applyAlignment="1">
      <alignment horizontal="right" vertical="center"/>
    </xf>
    <xf numFmtId="38" fontId="17" fillId="0" borderId="7" xfId="3" applyFont="1" applyFill="1" applyBorder="1" applyAlignment="1">
      <alignment horizontal="right" vertical="center"/>
    </xf>
    <xf numFmtId="0" fontId="22" fillId="0" borderId="0" xfId="14" applyFont="1" applyFill="1" applyAlignment="1" applyProtection="1">
      <alignment vertical="center" shrinkToFit="1"/>
    </xf>
    <xf numFmtId="0" fontId="17" fillId="0" borderId="1" xfId="10" applyFont="1" applyFill="1" applyBorder="1" applyAlignment="1">
      <alignment horizontal="center" vertical="center" wrapText="1" shrinkToFit="1"/>
    </xf>
    <xf numFmtId="38" fontId="17" fillId="0" borderId="0" xfId="3" applyFont="1" applyFill="1" applyBorder="1" applyAlignment="1">
      <alignment horizontal="right" vertical="center" shrinkToFit="1"/>
    </xf>
    <xf numFmtId="38" fontId="17" fillId="0" borderId="0" xfId="3" applyFont="1" applyFill="1" applyAlignment="1">
      <alignment horizontal="right" vertical="center" shrinkToFit="1"/>
    </xf>
    <xf numFmtId="38" fontId="17" fillId="0" borderId="14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17" fillId="0" borderId="22" xfId="11" applyFont="1" applyFill="1" applyBorder="1" applyAlignment="1">
      <alignment horizontal="center" vertical="center" wrapText="1"/>
    </xf>
    <xf numFmtId="0" fontId="17" fillId="0" borderId="25" xfId="10" applyFont="1" applyFill="1" applyBorder="1" applyAlignment="1">
      <alignment horizontal="center" vertical="center" wrapText="1" shrinkToFit="1"/>
    </xf>
    <xf numFmtId="0" fontId="17" fillId="0" borderId="22" xfId="10" applyFont="1" applyFill="1" applyBorder="1" applyAlignment="1">
      <alignment horizontal="center" vertical="center" wrapText="1" shrinkToFit="1"/>
    </xf>
    <xf numFmtId="38" fontId="17" fillId="0" borderId="11" xfId="3" applyFont="1" applyFill="1" applyBorder="1" applyAlignment="1">
      <alignment horizontal="right" vertical="center" shrinkToFit="1"/>
    </xf>
    <xf numFmtId="38" fontId="17" fillId="0" borderId="12" xfId="3" applyFont="1" applyFill="1" applyBorder="1" applyAlignment="1">
      <alignment horizontal="right" vertical="center" shrinkToFit="1"/>
    </xf>
    <xf numFmtId="0" fontId="17" fillId="0" borderId="0" xfId="11" applyFont="1" applyFill="1" applyAlignment="1">
      <alignment horizontal="left" vertical="center"/>
    </xf>
    <xf numFmtId="0" fontId="17" fillId="0" borderId="6" xfId="10" applyFont="1" applyBorder="1" applyAlignment="1">
      <alignment horizontal="left" vertical="center" wrapText="1"/>
    </xf>
    <xf numFmtId="49" fontId="17" fillId="0" borderId="19" xfId="10" applyNumberFormat="1" applyFont="1" applyBorder="1" applyAlignment="1">
      <alignment horizontal="left" vertical="center" wrapText="1"/>
    </xf>
    <xf numFmtId="49" fontId="17" fillId="0" borderId="7" xfId="10" applyNumberFormat="1" applyFont="1" applyBorder="1" applyAlignment="1">
      <alignment horizontal="left" vertical="center" wrapText="1"/>
    </xf>
    <xf numFmtId="0" fontId="17" fillId="0" borderId="2" xfId="11" applyFont="1" applyBorder="1" applyAlignment="1">
      <alignment horizontal="center" vertical="center" wrapText="1"/>
    </xf>
    <xf numFmtId="38" fontId="17" fillId="0" borderId="9" xfId="13" applyFont="1" applyFill="1" applyBorder="1" applyAlignment="1">
      <alignment vertical="center"/>
    </xf>
    <xf numFmtId="38" fontId="17" fillId="0" borderId="8" xfId="13" applyFont="1" applyFill="1" applyBorder="1" applyAlignment="1">
      <alignment vertical="center"/>
    </xf>
    <xf numFmtId="38" fontId="17" fillId="0" borderId="6" xfId="13" applyFont="1" applyFill="1" applyBorder="1" applyAlignment="1">
      <alignment vertical="center"/>
    </xf>
    <xf numFmtId="38" fontId="17" fillId="0" borderId="22" xfId="13" applyFont="1" applyFill="1" applyBorder="1" applyAlignment="1">
      <alignment vertical="center"/>
    </xf>
    <xf numFmtId="3" fontId="17" fillId="0" borderId="0" xfId="10" applyNumberFormat="1" applyFont="1" applyFill="1" applyAlignment="1">
      <alignment vertical="center"/>
    </xf>
    <xf numFmtId="0" fontId="23" fillId="0" borderId="22" xfId="11" applyFont="1" applyFill="1" applyBorder="1" applyAlignment="1">
      <alignment horizontal="center" vertical="center" wrapText="1"/>
    </xf>
    <xf numFmtId="176" fontId="17" fillId="0" borderId="0" xfId="10" applyNumberFormat="1" applyFont="1" applyFill="1" applyAlignment="1">
      <alignment vertical="center"/>
    </xf>
    <xf numFmtId="38" fontId="17" fillId="0" borderId="0" xfId="4" applyFont="1" applyFill="1" applyAlignment="1">
      <alignment vertical="center"/>
    </xf>
    <xf numFmtId="0" fontId="17" fillId="0" borderId="0" xfId="7" applyFont="1" applyFill="1" applyAlignment="1">
      <alignment vertical="center" wrapText="1"/>
    </xf>
    <xf numFmtId="0" fontId="17" fillId="0" borderId="14" xfId="10" applyFont="1" applyFill="1" applyBorder="1" applyAlignment="1">
      <alignment vertical="center"/>
    </xf>
    <xf numFmtId="0" fontId="17" fillId="0" borderId="23" xfId="10" applyFont="1" applyFill="1" applyBorder="1" applyAlignment="1">
      <alignment vertical="center"/>
    </xf>
    <xf numFmtId="0" fontId="17" fillId="0" borderId="12" xfId="10" applyFont="1" applyFill="1" applyBorder="1" applyAlignment="1">
      <alignment vertical="center"/>
    </xf>
    <xf numFmtId="0" fontId="17" fillId="0" borderId="26" xfId="10" applyFont="1" applyFill="1" applyBorder="1" applyAlignment="1">
      <alignment vertical="center"/>
    </xf>
    <xf numFmtId="38" fontId="17" fillId="0" borderId="14" xfId="13" applyFont="1" applyFill="1" applyBorder="1" applyAlignment="1">
      <alignment horizontal="right" vertical="center"/>
    </xf>
    <xf numFmtId="40" fontId="17" fillId="0" borderId="12" xfId="13" applyNumberFormat="1" applyFont="1" applyFill="1" applyBorder="1" applyAlignment="1">
      <alignment horizontal="right" vertical="center"/>
    </xf>
    <xf numFmtId="40" fontId="17" fillId="0" borderId="10" xfId="13" applyNumberFormat="1" applyFont="1" applyFill="1" applyBorder="1" applyAlignment="1">
      <alignment vertical="center"/>
    </xf>
    <xf numFmtId="38" fontId="17" fillId="0" borderId="0" xfId="13" applyFont="1" applyFill="1" applyBorder="1" applyAlignment="1">
      <alignment horizontal="right" vertical="center"/>
    </xf>
    <xf numFmtId="40" fontId="17" fillId="0" borderId="11" xfId="13" applyNumberFormat="1" applyFont="1" applyFill="1" applyBorder="1" applyAlignment="1">
      <alignment horizontal="right" vertical="center"/>
    </xf>
    <xf numFmtId="0" fontId="7" fillId="0" borderId="1" xfId="10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/>
    </xf>
    <xf numFmtId="0" fontId="9" fillId="0" borderId="0" xfId="10" applyFont="1" applyAlignment="1">
      <alignment vertical="center" wrapText="1" shrinkToFit="1"/>
    </xf>
    <xf numFmtId="0" fontId="7" fillId="0" borderId="6" xfId="10" applyFont="1" applyBorder="1" applyAlignment="1">
      <alignment horizontal="center" vertical="center" textRotation="255"/>
    </xf>
    <xf numFmtId="0" fontId="7" fillId="0" borderId="7" xfId="10" applyFont="1" applyBorder="1" applyAlignment="1">
      <alignment horizontal="center" vertical="center" textRotation="255"/>
    </xf>
    <xf numFmtId="0" fontId="7" fillId="0" borderId="22" xfId="11" applyFont="1" applyBorder="1" applyAlignment="1">
      <alignment horizontal="distributed" vertical="center" wrapText="1" indent="1"/>
    </xf>
    <xf numFmtId="0" fontId="7" fillId="0" borderId="22" xfId="11" applyFont="1" applyBorder="1" applyAlignment="1">
      <alignment horizontal="distributed" vertical="center" indent="1"/>
    </xf>
    <xf numFmtId="0" fontId="7" fillId="0" borderId="1" xfId="10" applyFont="1" applyBorder="1" applyAlignment="1">
      <alignment horizontal="distributed" vertical="center" wrapText="1" indent="1"/>
    </xf>
    <xf numFmtId="0" fontId="7" fillId="0" borderId="25" xfId="11" applyFont="1" applyBorder="1" applyAlignment="1">
      <alignment horizontal="distributed" vertical="center" indent="1"/>
    </xf>
    <xf numFmtId="0" fontId="7" fillId="0" borderId="8" xfId="10" applyFont="1" applyBorder="1" applyAlignment="1">
      <alignment horizontal="distributed" vertical="center" indent="1"/>
    </xf>
    <xf numFmtId="0" fontId="7" fillId="0" borderId="1" xfId="11" applyFont="1" applyBorder="1" applyAlignment="1">
      <alignment horizontal="distributed" vertical="center" wrapText="1" indent="1" shrinkToFit="1"/>
    </xf>
    <xf numFmtId="0" fontId="7" fillId="0" borderId="25" xfId="11" applyFont="1" applyBorder="1" applyAlignment="1">
      <alignment horizontal="distributed" vertical="center" indent="1" shrinkToFit="1"/>
    </xf>
    <xf numFmtId="0" fontId="7" fillId="0" borderId="8" xfId="11" applyFont="1" applyBorder="1" applyAlignment="1">
      <alignment horizontal="distributed" vertical="center" indent="1" shrinkToFit="1"/>
    </xf>
    <xf numFmtId="9" fontId="7" fillId="0" borderId="1" xfId="1" applyFont="1" applyFill="1" applyBorder="1" applyAlignment="1">
      <alignment horizontal="center" vertical="center"/>
    </xf>
    <xf numFmtId="9" fontId="7" fillId="0" borderId="25" xfId="1" applyFont="1" applyFill="1" applyBorder="1" applyAlignment="1">
      <alignment horizontal="center" vertical="center"/>
    </xf>
    <xf numFmtId="0" fontId="7" fillId="0" borderId="2" xfId="11" applyFont="1" applyBorder="1" applyAlignment="1">
      <alignment horizontal="distributed" vertical="center" justifyLastLine="1"/>
    </xf>
    <xf numFmtId="0" fontId="7" fillId="0" borderId="9" xfId="11" applyFont="1" applyBorder="1" applyAlignment="1">
      <alignment horizontal="distributed" vertical="center" justifyLastLine="1"/>
    </xf>
    <xf numFmtId="0" fontId="7" fillId="0" borderId="4" xfId="11" applyFont="1" applyBorder="1" applyAlignment="1">
      <alignment horizontal="distributed" vertical="center" justifyLastLine="1"/>
    </xf>
    <xf numFmtId="0" fontId="7" fillId="0" borderId="11" xfId="11" applyFont="1" applyBorder="1" applyAlignment="1">
      <alignment horizontal="distributed" vertical="center" justifyLastLine="1"/>
    </xf>
    <xf numFmtId="0" fontId="7" fillId="0" borderId="5" xfId="11" applyFont="1" applyBorder="1" applyAlignment="1">
      <alignment horizontal="distributed" vertical="center" justifyLastLine="1"/>
    </xf>
    <xf numFmtId="0" fontId="7" fillId="0" borderId="12" xfId="11" applyFont="1" applyBorder="1" applyAlignment="1">
      <alignment horizontal="distributed" vertical="center" justifyLastLine="1"/>
    </xf>
    <xf numFmtId="0" fontId="7" fillId="0" borderId="6" xfId="11" applyFont="1" applyBorder="1" applyAlignment="1">
      <alignment horizontal="center" vertical="center"/>
    </xf>
    <xf numFmtId="0" fontId="7" fillId="0" borderId="19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7" fillId="2" borderId="34" xfId="5" applyFont="1" applyFill="1" applyBorder="1" applyAlignment="1">
      <alignment horizontal="center" vertical="center"/>
    </xf>
    <xf numFmtId="0" fontId="7" fillId="2" borderId="42" xfId="5" applyFont="1" applyFill="1" applyBorder="1" applyAlignment="1">
      <alignment horizontal="center" vertical="center"/>
    </xf>
    <xf numFmtId="0" fontId="7" fillId="2" borderId="40" xfId="5" applyFont="1" applyFill="1" applyBorder="1" applyAlignment="1">
      <alignment horizontal="center" vertical="center"/>
    </xf>
    <xf numFmtId="0" fontId="7" fillId="2" borderId="29" xfId="5" applyFont="1" applyFill="1" applyBorder="1" applyAlignment="1">
      <alignment horizontal="center" vertical="center"/>
    </xf>
    <xf numFmtId="0" fontId="7" fillId="2" borderId="37" xfId="5" applyFont="1" applyFill="1" applyBorder="1" applyAlignment="1">
      <alignment horizontal="center" vertical="center"/>
    </xf>
    <xf numFmtId="0" fontId="7" fillId="2" borderId="34" xfId="5" applyFont="1" applyFill="1" applyBorder="1" applyAlignment="1">
      <alignment horizontal="center" vertical="center" wrapText="1"/>
    </xf>
    <xf numFmtId="0" fontId="7" fillId="2" borderId="40" xfId="5" applyFont="1" applyFill="1" applyBorder="1" applyAlignment="1">
      <alignment horizontal="center" vertical="center" wrapText="1"/>
    </xf>
    <xf numFmtId="178" fontId="7" fillId="2" borderId="35" xfId="5" applyNumberFormat="1" applyFont="1" applyFill="1" applyBorder="1" applyAlignment="1">
      <alignment horizontal="right" vertical="center" wrapText="1"/>
    </xf>
    <xf numFmtId="178" fontId="7" fillId="2" borderId="41" xfId="5" applyNumberFormat="1" applyFont="1" applyFill="1" applyBorder="1" applyAlignment="1">
      <alignment horizontal="right" vertical="center" wrapText="1"/>
    </xf>
    <xf numFmtId="3" fontId="7" fillId="2" borderId="35" xfId="5" applyNumberFormat="1" applyFont="1" applyFill="1" applyBorder="1" applyAlignment="1">
      <alignment horizontal="right" vertical="center" wrapText="1"/>
    </xf>
    <xf numFmtId="3" fontId="7" fillId="2" borderId="41" xfId="5" applyNumberFormat="1" applyFont="1" applyFill="1" applyBorder="1" applyAlignment="1">
      <alignment horizontal="right" vertical="center" wrapText="1"/>
    </xf>
    <xf numFmtId="0" fontId="7" fillId="2" borderId="1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horizontal="center" vertical="center"/>
    </xf>
    <xf numFmtId="38" fontId="7" fillId="0" borderId="2" xfId="13" applyFont="1" applyFill="1" applyBorder="1" applyAlignment="1">
      <alignment horizontal="right" vertical="center" indent="2"/>
    </xf>
    <xf numFmtId="38" fontId="7" fillId="0" borderId="9" xfId="13" applyFont="1" applyFill="1" applyBorder="1" applyAlignment="1">
      <alignment horizontal="right" vertical="center" indent="2"/>
    </xf>
    <xf numFmtId="38" fontId="7" fillId="0" borderId="4" xfId="13" applyFont="1" applyFill="1" applyBorder="1" applyAlignment="1">
      <alignment horizontal="right" vertical="center" indent="2"/>
    </xf>
    <xf numFmtId="38" fontId="7" fillId="0" borderId="11" xfId="13" applyFont="1" applyFill="1" applyBorder="1" applyAlignment="1">
      <alignment horizontal="right" vertical="center" indent="2"/>
    </xf>
    <xf numFmtId="38" fontId="7" fillId="0" borderId="5" xfId="13" applyFont="1" applyFill="1" applyBorder="1" applyAlignment="1">
      <alignment horizontal="right" vertical="center" indent="2"/>
    </xf>
    <xf numFmtId="38" fontId="7" fillId="0" borderId="12" xfId="13" applyFont="1" applyFill="1" applyBorder="1" applyAlignment="1">
      <alignment horizontal="right" vertical="center" indent="2"/>
    </xf>
    <xf numFmtId="0" fontId="7" fillId="2" borderId="2" xfId="11" applyFont="1" applyFill="1" applyBorder="1" applyAlignment="1">
      <alignment horizontal="center" vertical="center"/>
    </xf>
    <xf numFmtId="0" fontId="7" fillId="2" borderId="9" xfId="11" applyFont="1" applyFill="1" applyBorder="1" applyAlignment="1">
      <alignment horizontal="center" vertical="center"/>
    </xf>
    <xf numFmtId="0" fontId="7" fillId="2" borderId="5" xfId="11" applyFont="1" applyFill="1" applyBorder="1" applyAlignment="1">
      <alignment horizontal="center" vertical="center"/>
    </xf>
    <xf numFmtId="0" fontId="7" fillId="2" borderId="12" xfId="11" applyFont="1" applyFill="1" applyBorder="1" applyAlignment="1">
      <alignment horizontal="center" vertical="center"/>
    </xf>
    <xf numFmtId="0" fontId="7" fillId="2" borderId="6" xfId="11" applyFont="1" applyFill="1" applyBorder="1" applyAlignment="1">
      <alignment horizontal="center" vertical="center"/>
    </xf>
    <xf numFmtId="0" fontId="7" fillId="2" borderId="7" xfId="11" applyFont="1" applyFill="1" applyBorder="1" applyAlignment="1">
      <alignment horizontal="center" vertical="center"/>
    </xf>
    <xf numFmtId="3" fontId="7" fillId="0" borderId="1" xfId="10" applyNumberFormat="1" applyFont="1" applyBorder="1" applyAlignment="1">
      <alignment horizontal="center" vertical="center"/>
    </xf>
    <xf numFmtId="3" fontId="7" fillId="0" borderId="25" xfId="10" applyNumberFormat="1" applyFont="1" applyBorder="1" applyAlignment="1">
      <alignment horizontal="center" vertical="center"/>
    </xf>
    <xf numFmtId="3" fontId="7" fillId="0" borderId="8" xfId="10" applyNumberFormat="1" applyFont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180" fontId="7" fillId="0" borderId="6" xfId="10" applyNumberFormat="1" applyFont="1" applyFill="1" applyBorder="1" applyAlignment="1">
      <alignment horizontal="center" vertical="center" textRotation="255"/>
    </xf>
    <xf numFmtId="180" fontId="7" fillId="0" borderId="19" xfId="10" applyNumberFormat="1" applyFont="1" applyFill="1" applyBorder="1" applyAlignment="1">
      <alignment horizontal="center" vertical="center" textRotation="255"/>
    </xf>
    <xf numFmtId="180" fontId="7" fillId="0" borderId="7" xfId="10" applyNumberFormat="1" applyFont="1" applyFill="1" applyBorder="1" applyAlignment="1">
      <alignment horizontal="center" vertical="center" textRotation="255"/>
    </xf>
    <xf numFmtId="0" fontId="7" fillId="0" borderId="1" xfId="10" applyFont="1" applyFill="1" applyBorder="1" applyAlignment="1">
      <alignment horizontal="center" vertical="center" shrinkToFit="1"/>
    </xf>
    <xf numFmtId="0" fontId="7" fillId="0" borderId="8" xfId="10" applyFont="1" applyFill="1" applyBorder="1" applyAlignment="1">
      <alignment horizontal="center" vertical="center" shrinkToFit="1"/>
    </xf>
    <xf numFmtId="49" fontId="7" fillId="0" borderId="1" xfId="10" applyNumberFormat="1" applyFont="1" applyBorder="1" applyAlignment="1">
      <alignment horizontal="center" vertical="center"/>
    </xf>
    <xf numFmtId="49" fontId="7" fillId="0" borderId="8" xfId="10" applyNumberFormat="1" applyFont="1" applyBorder="1" applyAlignment="1">
      <alignment horizontal="center" vertical="center"/>
    </xf>
    <xf numFmtId="0" fontId="7" fillId="0" borderId="15" xfId="12" applyFont="1" applyFill="1" applyBorder="1" applyAlignment="1">
      <alignment horizontal="center" vertical="center"/>
    </xf>
    <xf numFmtId="0" fontId="7" fillId="0" borderId="25" xfId="11" applyFont="1" applyFill="1" applyBorder="1" applyAlignment="1">
      <alignment horizontal="center" vertical="center"/>
    </xf>
    <xf numFmtId="0" fontId="7" fillId="0" borderId="19" xfId="10" applyFont="1" applyFill="1" applyBorder="1" applyAlignment="1">
      <alignment vertical="center"/>
    </xf>
    <xf numFmtId="0" fontId="7" fillId="0" borderId="7" xfId="10" applyFont="1" applyBorder="1" applyAlignment="1">
      <alignment vertical="center"/>
    </xf>
    <xf numFmtId="0" fontId="7" fillId="0" borderId="3" xfId="10" applyFont="1" applyFill="1" applyBorder="1" applyAlignment="1">
      <alignment horizontal="left" vertical="center"/>
    </xf>
    <xf numFmtId="0" fontId="7" fillId="0" borderId="13" xfId="10" applyFont="1" applyFill="1" applyBorder="1" applyAlignment="1">
      <alignment horizontal="left"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14" xfId="10" applyFont="1" applyFill="1" applyBorder="1" applyAlignment="1">
      <alignment horizontal="center" vertical="center"/>
    </xf>
    <xf numFmtId="0" fontId="17" fillId="0" borderId="1" xfId="10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9" fillId="0" borderId="0" xfId="10" applyFont="1" applyFill="1" applyAlignment="1">
      <alignment vertical="center" wrapText="1" shrinkToFit="1"/>
    </xf>
    <xf numFmtId="0" fontId="17" fillId="0" borderId="6" xfId="10" applyFont="1" applyFill="1" applyBorder="1" applyAlignment="1">
      <alignment horizontal="center" vertical="center" textRotation="255"/>
    </xf>
    <xf numFmtId="0" fontId="17" fillId="0" borderId="7" xfId="10" applyFont="1" applyFill="1" applyBorder="1" applyAlignment="1">
      <alignment horizontal="center" vertical="center" textRotation="255"/>
    </xf>
    <xf numFmtId="0" fontId="17" fillId="0" borderId="22" xfId="11" applyFont="1" applyBorder="1" applyAlignment="1">
      <alignment horizontal="distributed" vertical="center" wrapText="1" indent="1"/>
    </xf>
    <xf numFmtId="0" fontId="17" fillId="0" borderId="22" xfId="11" applyFont="1" applyBorder="1" applyAlignment="1">
      <alignment horizontal="distributed" vertical="center" indent="1"/>
    </xf>
    <xf numFmtId="0" fontId="17" fillId="0" borderId="1" xfId="10" applyFont="1" applyBorder="1" applyAlignment="1">
      <alignment horizontal="distributed" vertical="center" wrapText="1" indent="1"/>
    </xf>
    <xf numFmtId="0" fontId="17" fillId="0" borderId="25" xfId="11" applyFont="1" applyBorder="1" applyAlignment="1">
      <alignment horizontal="distributed" vertical="center" indent="1"/>
    </xf>
    <xf numFmtId="0" fontId="17" fillId="0" borderId="8" xfId="10" applyFont="1" applyBorder="1" applyAlignment="1">
      <alignment horizontal="distributed" vertical="center" indent="1"/>
    </xf>
    <xf numFmtId="0" fontId="17" fillId="0" borderId="1" xfId="11" applyFont="1" applyBorder="1" applyAlignment="1">
      <alignment horizontal="distributed" vertical="center" wrapText="1" indent="1" shrinkToFit="1"/>
    </xf>
    <xf numFmtId="0" fontId="17" fillId="0" borderId="25" xfId="11" applyFont="1" applyBorder="1" applyAlignment="1">
      <alignment horizontal="distributed" vertical="center" indent="1" shrinkToFit="1"/>
    </xf>
    <xf numFmtId="0" fontId="17" fillId="0" borderId="8" xfId="11" applyFont="1" applyBorder="1" applyAlignment="1">
      <alignment horizontal="distributed" vertical="center" indent="1" shrinkToFit="1"/>
    </xf>
    <xf numFmtId="9" fontId="17" fillId="0" borderId="1" xfId="1" applyFont="1" applyFill="1" applyBorder="1" applyAlignment="1">
      <alignment horizontal="center" vertical="center"/>
    </xf>
    <xf numFmtId="9" fontId="17" fillId="0" borderId="25" xfId="1" applyFont="1" applyFill="1" applyBorder="1" applyAlignment="1">
      <alignment horizontal="center" vertical="center"/>
    </xf>
    <xf numFmtId="0" fontId="17" fillId="0" borderId="2" xfId="11" applyFont="1" applyBorder="1" applyAlignment="1">
      <alignment horizontal="distributed" vertical="center" justifyLastLine="1"/>
    </xf>
    <xf numFmtId="0" fontId="17" fillId="0" borderId="9" xfId="11" applyFont="1" applyBorder="1" applyAlignment="1">
      <alignment horizontal="distributed" vertical="center" justifyLastLine="1"/>
    </xf>
    <xf numFmtId="0" fontId="17" fillId="0" borderId="4" xfId="11" applyFont="1" applyBorder="1" applyAlignment="1">
      <alignment horizontal="distributed" vertical="center" justifyLastLine="1"/>
    </xf>
    <xf numFmtId="0" fontId="17" fillId="0" borderId="11" xfId="11" applyFont="1" applyBorder="1" applyAlignment="1">
      <alignment horizontal="distributed" vertical="center" justifyLastLine="1"/>
    </xf>
    <xf numFmtId="0" fontId="17" fillId="0" borderId="5" xfId="11" applyFont="1" applyBorder="1" applyAlignment="1">
      <alignment horizontal="distributed" vertical="center" justifyLastLine="1"/>
    </xf>
    <xf numFmtId="0" fontId="17" fillId="0" borderId="12" xfId="11" applyFont="1" applyBorder="1" applyAlignment="1">
      <alignment horizontal="distributed" vertical="center" justifyLastLine="1"/>
    </xf>
    <xf numFmtId="0" fontId="17" fillId="0" borderId="6" xfId="11" applyFont="1" applyBorder="1" applyAlignment="1">
      <alignment horizontal="center" vertical="center"/>
    </xf>
    <xf numFmtId="0" fontId="17" fillId="0" borderId="19" xfId="11" applyFont="1" applyBorder="1" applyAlignment="1">
      <alignment horizontal="center" vertical="center"/>
    </xf>
    <xf numFmtId="0" fontId="17" fillId="0" borderId="7" xfId="1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6" xfId="11" applyFont="1" applyBorder="1" applyAlignment="1">
      <alignment horizontal="center" vertical="center" wrapText="1"/>
    </xf>
    <xf numFmtId="0" fontId="17" fillId="0" borderId="7" xfId="11" applyFont="1" applyBorder="1" applyAlignment="1">
      <alignment horizontal="center" vertical="center" wrapText="1"/>
    </xf>
    <xf numFmtId="0" fontId="17" fillId="0" borderId="34" xfId="5" applyFont="1" applyFill="1" applyBorder="1" applyAlignment="1">
      <alignment horizontal="center" vertical="center"/>
    </xf>
    <xf numFmtId="0" fontId="17" fillId="0" borderId="42" xfId="5" applyFont="1" applyFill="1" applyBorder="1" applyAlignment="1">
      <alignment horizontal="center" vertical="center"/>
    </xf>
    <xf numFmtId="0" fontId="17" fillId="0" borderId="40" xfId="5" applyFont="1" applyFill="1" applyBorder="1" applyAlignment="1">
      <alignment horizontal="center" vertical="center"/>
    </xf>
    <xf numFmtId="0" fontId="17" fillId="0" borderId="29" xfId="5" applyFont="1" applyFill="1" applyBorder="1" applyAlignment="1">
      <alignment horizontal="center" vertical="center"/>
    </xf>
    <xf numFmtId="0" fontId="17" fillId="0" borderId="37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 wrapText="1"/>
    </xf>
    <xf numFmtId="0" fontId="17" fillId="0" borderId="40" xfId="5" applyFont="1" applyFill="1" applyBorder="1" applyAlignment="1">
      <alignment horizontal="center" vertical="center" wrapText="1"/>
    </xf>
    <xf numFmtId="178" fontId="17" fillId="0" borderId="35" xfId="5" applyNumberFormat="1" applyFont="1" applyFill="1" applyBorder="1" applyAlignment="1">
      <alignment horizontal="right" vertical="center" wrapText="1"/>
    </xf>
    <xf numFmtId="178" fontId="17" fillId="0" borderId="41" xfId="5" applyNumberFormat="1" applyFont="1" applyFill="1" applyBorder="1" applyAlignment="1">
      <alignment horizontal="right" vertical="center" wrapText="1"/>
    </xf>
    <xf numFmtId="3" fontId="17" fillId="0" borderId="35" xfId="5" applyNumberFormat="1" applyFont="1" applyFill="1" applyBorder="1" applyAlignment="1">
      <alignment horizontal="right" vertical="center" wrapText="1"/>
    </xf>
    <xf numFmtId="3" fontId="17" fillId="0" borderId="41" xfId="5" applyNumberFormat="1" applyFont="1" applyFill="1" applyBorder="1" applyAlignment="1">
      <alignment horizontal="right" vertical="center" wrapText="1"/>
    </xf>
    <xf numFmtId="38" fontId="17" fillId="0" borderId="2" xfId="13" applyFont="1" applyFill="1" applyBorder="1" applyAlignment="1">
      <alignment horizontal="right" vertical="center" indent="2"/>
    </xf>
    <xf numFmtId="38" fontId="17" fillId="0" borderId="9" xfId="13" applyFont="1" applyFill="1" applyBorder="1" applyAlignment="1">
      <alignment horizontal="right" vertical="center" indent="2"/>
    </xf>
    <xf numFmtId="38" fontId="17" fillId="0" borderId="4" xfId="13" applyFont="1" applyFill="1" applyBorder="1" applyAlignment="1">
      <alignment horizontal="right" vertical="center" indent="2"/>
    </xf>
    <xf numFmtId="38" fontId="17" fillId="0" borderId="11" xfId="13" applyFont="1" applyFill="1" applyBorder="1" applyAlignment="1">
      <alignment horizontal="right" vertical="center" indent="2"/>
    </xf>
    <xf numFmtId="38" fontId="17" fillId="0" borderId="5" xfId="13" applyFont="1" applyFill="1" applyBorder="1" applyAlignment="1">
      <alignment horizontal="right" vertical="center" indent="2"/>
    </xf>
    <xf numFmtId="38" fontId="17" fillId="0" borderId="12" xfId="13" applyFont="1" applyFill="1" applyBorder="1" applyAlignment="1">
      <alignment horizontal="right" vertical="center" indent="2"/>
    </xf>
    <xf numFmtId="0" fontId="17" fillId="0" borderId="2" xfId="11" applyFont="1" applyBorder="1" applyAlignment="1">
      <alignment horizontal="center" vertical="center"/>
    </xf>
    <xf numFmtId="0" fontId="17" fillId="0" borderId="9" xfId="11" applyFont="1" applyFill="1" applyBorder="1" applyAlignment="1">
      <alignment horizontal="center" vertical="center"/>
    </xf>
    <xf numFmtId="0" fontId="17" fillId="0" borderId="5" xfId="11" applyFont="1" applyFill="1" applyBorder="1" applyAlignment="1">
      <alignment horizontal="center" vertical="center"/>
    </xf>
    <xf numFmtId="0" fontId="17" fillId="0" borderId="12" xfId="11" applyFont="1" applyFill="1" applyBorder="1" applyAlignment="1">
      <alignment horizontal="center" vertical="center"/>
    </xf>
    <xf numFmtId="3" fontId="17" fillId="0" borderId="1" xfId="10" applyNumberFormat="1" applyFont="1" applyBorder="1" applyAlignment="1">
      <alignment horizontal="center" vertical="center"/>
    </xf>
    <xf numFmtId="3" fontId="17" fillId="0" borderId="25" xfId="10" applyNumberFormat="1" applyFont="1" applyBorder="1" applyAlignment="1">
      <alignment horizontal="center" vertical="center"/>
    </xf>
    <xf numFmtId="3" fontId="17" fillId="0" borderId="8" xfId="10" applyNumberFormat="1" applyFont="1" applyBorder="1" applyAlignment="1">
      <alignment horizontal="center" vertical="center"/>
    </xf>
    <xf numFmtId="180" fontId="17" fillId="0" borderId="6" xfId="10" applyNumberFormat="1" applyFont="1" applyFill="1" applyBorder="1" applyAlignment="1">
      <alignment horizontal="center" vertical="center" textRotation="255"/>
    </xf>
    <xf numFmtId="180" fontId="17" fillId="0" borderId="19" xfId="10" applyNumberFormat="1" applyFont="1" applyFill="1" applyBorder="1" applyAlignment="1">
      <alignment horizontal="center" vertical="center" textRotation="255"/>
    </xf>
    <xf numFmtId="180" fontId="17" fillId="0" borderId="7" xfId="10" applyNumberFormat="1" applyFont="1" applyFill="1" applyBorder="1" applyAlignment="1">
      <alignment horizontal="center" vertical="center" textRotation="255"/>
    </xf>
    <xf numFmtId="0" fontId="17" fillId="0" borderId="1" xfId="10" applyFont="1" applyFill="1" applyBorder="1" applyAlignment="1">
      <alignment horizontal="center" vertical="center" shrinkToFit="1"/>
    </xf>
    <xf numFmtId="0" fontId="17" fillId="0" borderId="8" xfId="10" applyFont="1" applyFill="1" applyBorder="1" applyAlignment="1">
      <alignment horizontal="center" vertical="center" shrinkToFit="1"/>
    </xf>
    <xf numFmtId="49" fontId="17" fillId="0" borderId="1" xfId="10" applyNumberFormat="1" applyFont="1" applyBorder="1" applyAlignment="1">
      <alignment horizontal="center" vertical="center"/>
    </xf>
    <xf numFmtId="49" fontId="17" fillId="0" borderId="8" xfId="10" applyNumberFormat="1" applyFont="1" applyBorder="1" applyAlignment="1">
      <alignment horizontal="center" vertical="center"/>
    </xf>
    <xf numFmtId="0" fontId="17" fillId="0" borderId="15" xfId="12" applyFont="1" applyFill="1" applyBorder="1" applyAlignment="1">
      <alignment horizontal="center" vertical="center"/>
    </xf>
    <xf numFmtId="0" fontId="17" fillId="0" borderId="25" xfId="11" applyFont="1" applyFill="1" applyBorder="1" applyAlignment="1">
      <alignment horizontal="center" vertical="center"/>
    </xf>
    <xf numFmtId="0" fontId="17" fillId="0" borderId="19" xfId="10" applyFont="1" applyFill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17" fillId="0" borderId="3" xfId="10" applyFont="1" applyFill="1" applyBorder="1" applyAlignment="1">
      <alignment horizontal="left" vertical="center"/>
    </xf>
    <xf numFmtId="0" fontId="17" fillId="0" borderId="13" xfId="10" applyFont="1" applyFill="1" applyBorder="1" applyAlignment="1">
      <alignment horizontal="left" vertical="center"/>
    </xf>
    <xf numFmtId="0" fontId="17" fillId="0" borderId="10" xfId="10" applyFont="1" applyFill="1" applyBorder="1" applyAlignment="1">
      <alignment horizontal="left" vertical="center"/>
    </xf>
    <xf numFmtId="0" fontId="17" fillId="0" borderId="14" xfId="10" applyFont="1" applyFill="1" applyBorder="1" applyAlignment="1">
      <alignment horizontal="center" vertical="center"/>
    </xf>
  </cellXfs>
  <cellStyles count="15">
    <cellStyle name="パーセント 2" xfId="1" xr:uid="{00000000-0005-0000-0000-000000000000}"/>
    <cellStyle name="ハイパーリンク" xfId="14" builtinId="8"/>
    <cellStyle name="桁区切り" xfId="13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 5" xfId="11" xr:uid="{00000000-0005-0000-0000-00000B000000}"/>
    <cellStyle name="標準_10_建設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1" name="直線コネクタ 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2" name="直線コネクタ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3" name="直線コネクタ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4" name="直線コネクタ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5" name="直線コネクタ 1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6" name="直線コネクタ 1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7" name="直線コネクタ 1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8" name="直線コネクタ 1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9" name="直線コネクタ 1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0" name="直線コネクタ 1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1" name="直線コネクタ 1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2" name="直線コネクタ 18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5" name="直線コネクタ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6" name="直線コネクタ 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7" name="直線コネクタ 9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47"/>
  <sheetViews>
    <sheetView showGridLines="0" tabSelected="1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7.75" style="1" customWidth="1"/>
    <col min="9" max="9" width="9" style="1" customWidth="1"/>
    <col min="10" max="16384" width="9" style="1"/>
  </cols>
  <sheetData>
    <row r="1" spans="1:9" ht="20.100000000000001" customHeight="1">
      <c r="A1" s="4" t="s">
        <v>109</v>
      </c>
      <c r="E1" s="25"/>
      <c r="F1" s="25"/>
      <c r="G1" s="31" t="s">
        <v>121</v>
      </c>
    </row>
    <row r="2" spans="1:9" ht="18" customHeight="1">
      <c r="A2" s="378" t="s">
        <v>150</v>
      </c>
      <c r="B2" s="379"/>
      <c r="C2" s="19" t="s">
        <v>190</v>
      </c>
      <c r="D2" s="19" t="s">
        <v>219</v>
      </c>
      <c r="E2" s="19" t="s">
        <v>151</v>
      </c>
      <c r="F2" s="19" t="s">
        <v>220</v>
      </c>
      <c r="G2" s="19" t="s">
        <v>235</v>
      </c>
    </row>
    <row r="3" spans="1:9" s="3" customFormat="1" ht="18" customHeight="1">
      <c r="A3" s="5" t="s">
        <v>149</v>
      </c>
      <c r="B3" s="11"/>
      <c r="C3" s="20">
        <v>3607.2203</v>
      </c>
      <c r="D3" s="20">
        <v>2945.7638000000002</v>
      </c>
      <c r="E3" s="20">
        <v>2957.4562000000001</v>
      </c>
      <c r="F3" s="26">
        <v>4529.5586999999996</v>
      </c>
      <c r="G3" s="32">
        <v>4241</v>
      </c>
    </row>
    <row r="4" spans="1:9" s="3" customFormat="1" ht="18" customHeight="1">
      <c r="A4" s="6" t="s">
        <v>84</v>
      </c>
      <c r="B4" s="12"/>
      <c r="C4" s="21">
        <v>257662.15969999999</v>
      </c>
      <c r="D4" s="21">
        <v>207188.0178</v>
      </c>
      <c r="E4" s="21">
        <v>202982.74340000001</v>
      </c>
      <c r="F4" s="27">
        <v>247720.93659999999</v>
      </c>
      <c r="G4" s="33">
        <v>306831</v>
      </c>
    </row>
    <row r="5" spans="1:9" s="3" customFormat="1" ht="18" customHeight="1">
      <c r="A5" s="7"/>
      <c r="B5" s="13" t="s">
        <v>153</v>
      </c>
      <c r="C5" s="22">
        <v>112588.6603</v>
      </c>
      <c r="D5" s="22">
        <v>23854.746299999999</v>
      </c>
      <c r="E5" s="22">
        <v>47799.7016</v>
      </c>
      <c r="F5" s="28">
        <v>42798.573600000003</v>
      </c>
      <c r="G5" s="34">
        <v>57478</v>
      </c>
      <c r="H5" s="37"/>
      <c r="I5" s="38"/>
    </row>
    <row r="6" spans="1:9" s="3" customFormat="1" ht="18" customHeight="1">
      <c r="A6" s="7"/>
      <c r="B6" s="13" t="s">
        <v>6</v>
      </c>
      <c r="C6" s="22">
        <v>25385.422699999999</v>
      </c>
      <c r="D6" s="22">
        <v>34305.578200000004</v>
      </c>
      <c r="E6" s="22">
        <v>24551.328699999998</v>
      </c>
      <c r="F6" s="28">
        <v>40794.829100000003</v>
      </c>
      <c r="G6" s="34">
        <v>39611</v>
      </c>
      <c r="H6" s="37"/>
      <c r="I6" s="38"/>
    </row>
    <row r="7" spans="1:9" s="3" customFormat="1" ht="18" customHeight="1">
      <c r="A7" s="7"/>
      <c r="B7" s="13" t="s">
        <v>14</v>
      </c>
      <c r="C7" s="22">
        <v>49557.064100000003</v>
      </c>
      <c r="D7" s="22">
        <v>52365.428899999999</v>
      </c>
      <c r="E7" s="22">
        <v>57956.61</v>
      </c>
      <c r="F7" s="28">
        <v>54928.412100000001</v>
      </c>
      <c r="G7" s="34">
        <v>97150</v>
      </c>
      <c r="H7" s="37"/>
      <c r="I7" s="38"/>
    </row>
    <row r="8" spans="1:9" s="3" customFormat="1" ht="18" customHeight="1">
      <c r="A8" s="7"/>
      <c r="B8" s="13" t="s">
        <v>154</v>
      </c>
      <c r="C8" s="22">
        <v>2329.5068000000001</v>
      </c>
      <c r="D8" s="22">
        <v>4896.5506999999998</v>
      </c>
      <c r="E8" s="22">
        <v>5398.7458999999999</v>
      </c>
      <c r="F8" s="28">
        <v>6169.0250999999998</v>
      </c>
      <c r="G8" s="34">
        <v>10424</v>
      </c>
      <c r="H8" s="37"/>
      <c r="I8" s="38"/>
    </row>
    <row r="9" spans="1:9" s="3" customFormat="1" ht="18" customHeight="1">
      <c r="A9" s="7"/>
      <c r="B9" s="13" t="s">
        <v>13</v>
      </c>
      <c r="C9" s="22">
        <v>9522.6959000000006</v>
      </c>
      <c r="D9" s="22">
        <v>6808.7663000000002</v>
      </c>
      <c r="E9" s="22">
        <v>6697.7114000000001</v>
      </c>
      <c r="F9" s="28">
        <v>6420.7948999999999</v>
      </c>
      <c r="G9" s="34">
        <v>10697</v>
      </c>
      <c r="H9" s="37"/>
      <c r="I9" s="38"/>
    </row>
    <row r="10" spans="1:9" s="3" customFormat="1" ht="18" customHeight="1">
      <c r="A10" s="7"/>
      <c r="B10" s="13" t="s">
        <v>15</v>
      </c>
      <c r="C10" s="22">
        <v>2129.1262000000002</v>
      </c>
      <c r="D10" s="22">
        <v>5901.9751999999999</v>
      </c>
      <c r="E10" s="22">
        <v>3951.5448999999999</v>
      </c>
      <c r="F10" s="28">
        <v>1429.6831999999999</v>
      </c>
      <c r="G10" s="34">
        <v>2381</v>
      </c>
      <c r="H10" s="37"/>
      <c r="I10" s="38"/>
    </row>
    <row r="11" spans="1:9" s="3" customFormat="1" ht="18" customHeight="1">
      <c r="A11" s="7"/>
      <c r="B11" s="13" t="s">
        <v>155</v>
      </c>
      <c r="C11" s="22">
        <v>20470.5762</v>
      </c>
      <c r="D11" s="22">
        <v>52880.352100000004</v>
      </c>
      <c r="E11" s="22">
        <v>18480.901399999999</v>
      </c>
      <c r="F11" s="28">
        <v>22711.840400000001</v>
      </c>
      <c r="G11" s="34">
        <v>29372</v>
      </c>
      <c r="H11" s="37"/>
      <c r="I11" s="38"/>
    </row>
    <row r="12" spans="1:9" s="3" customFormat="1" ht="18" customHeight="1">
      <c r="A12" s="7"/>
      <c r="B12" s="13" t="s">
        <v>156</v>
      </c>
      <c r="C12" s="22">
        <v>597.74090000000001</v>
      </c>
      <c r="D12" s="22">
        <v>2079.9429</v>
      </c>
      <c r="E12" s="22">
        <v>1290.3363999999999</v>
      </c>
      <c r="F12" s="28">
        <v>2395.1302999999998</v>
      </c>
      <c r="G12" s="34">
        <v>3213</v>
      </c>
      <c r="H12" s="37"/>
      <c r="I12" s="38"/>
    </row>
    <row r="13" spans="1:9" s="3" customFormat="1" ht="18" customHeight="1">
      <c r="A13" s="7"/>
      <c r="B13" s="13" t="s">
        <v>7</v>
      </c>
      <c r="C13" s="22">
        <v>7907.5331999999999</v>
      </c>
      <c r="D13" s="22">
        <v>5685.6818000000003</v>
      </c>
      <c r="E13" s="22">
        <v>11568.365299999999</v>
      </c>
      <c r="F13" s="28">
        <v>11927.445900000001</v>
      </c>
      <c r="G13" s="34">
        <v>4159</v>
      </c>
      <c r="H13" s="37"/>
      <c r="I13" s="38"/>
    </row>
    <row r="14" spans="1:9" s="3" customFormat="1" ht="18" customHeight="1">
      <c r="A14" s="7"/>
      <c r="B14" s="13" t="s">
        <v>16</v>
      </c>
      <c r="C14" s="22">
        <v>0</v>
      </c>
      <c r="D14" s="22">
        <v>0</v>
      </c>
      <c r="E14" s="22">
        <v>10</v>
      </c>
      <c r="F14" s="28">
        <v>0</v>
      </c>
      <c r="G14" s="34">
        <v>0</v>
      </c>
      <c r="H14" s="37"/>
      <c r="I14" s="38"/>
    </row>
    <row r="15" spans="1:9" s="3" customFormat="1" ht="18" customHeight="1">
      <c r="A15" s="7"/>
      <c r="B15" s="13" t="s">
        <v>18</v>
      </c>
      <c r="C15" s="22">
        <v>10798</v>
      </c>
      <c r="D15" s="22">
        <v>75.900000000000006</v>
      </c>
      <c r="E15" s="22">
        <v>724.58860000000004</v>
      </c>
      <c r="F15" s="28">
        <v>79.36</v>
      </c>
      <c r="G15" s="34">
        <v>112</v>
      </c>
      <c r="H15" s="37"/>
      <c r="I15" s="38"/>
    </row>
    <row r="16" spans="1:9" s="3" customFormat="1" ht="18" customHeight="1">
      <c r="A16" s="7"/>
      <c r="B16" s="13" t="s">
        <v>21</v>
      </c>
      <c r="C16" s="22">
        <v>46.572800000000001</v>
      </c>
      <c r="D16" s="22">
        <v>204.21119999999999</v>
      </c>
      <c r="E16" s="22">
        <v>425.98860000000002</v>
      </c>
      <c r="F16" s="28">
        <v>88.578199999999995</v>
      </c>
      <c r="G16" s="34">
        <v>1937</v>
      </c>
      <c r="H16" s="37"/>
      <c r="I16" s="38"/>
    </row>
    <row r="17" spans="1:9" s="3" customFormat="1" ht="18" customHeight="1">
      <c r="A17" s="7"/>
      <c r="B17" s="13" t="s">
        <v>22</v>
      </c>
      <c r="C17" s="22">
        <v>0</v>
      </c>
      <c r="D17" s="22">
        <v>46.084800000000001</v>
      </c>
      <c r="E17" s="22">
        <v>30.545200000000001</v>
      </c>
      <c r="F17" s="28">
        <v>0</v>
      </c>
      <c r="G17" s="34">
        <v>0</v>
      </c>
      <c r="H17" s="37"/>
      <c r="I17" s="38"/>
    </row>
    <row r="18" spans="1:9" s="3" customFormat="1" ht="18" customHeight="1">
      <c r="A18" s="7"/>
      <c r="B18" s="13" t="s">
        <v>26</v>
      </c>
      <c r="C18" s="22">
        <v>490.58199999999999</v>
      </c>
      <c r="D18" s="22">
        <v>926.15350000000001</v>
      </c>
      <c r="E18" s="22">
        <v>48.779200000000003</v>
      </c>
      <c r="F18" s="28">
        <v>1023.0962</v>
      </c>
      <c r="G18" s="34">
        <v>620</v>
      </c>
      <c r="H18" s="37"/>
      <c r="I18" s="38"/>
    </row>
    <row r="19" spans="1:9" s="3" customFormat="1" ht="18" customHeight="1">
      <c r="A19" s="7"/>
      <c r="B19" s="13" t="s">
        <v>157</v>
      </c>
      <c r="C19" s="22">
        <v>10558.1068</v>
      </c>
      <c r="D19" s="22">
        <v>9327.9838999999993</v>
      </c>
      <c r="E19" s="22">
        <v>7764.9439000000002</v>
      </c>
      <c r="F19" s="28">
        <v>12983.1363</v>
      </c>
      <c r="G19" s="34">
        <v>23658</v>
      </c>
      <c r="H19" s="37"/>
      <c r="I19" s="38"/>
    </row>
    <row r="20" spans="1:9" s="3" customFormat="1" ht="18" customHeight="1">
      <c r="A20" s="7"/>
      <c r="B20" s="13" t="s">
        <v>24</v>
      </c>
      <c r="C20" s="22">
        <v>3267.0972000000002</v>
      </c>
      <c r="D20" s="22">
        <v>3270.8153000000002</v>
      </c>
      <c r="E20" s="22">
        <v>7987.5119999999997</v>
      </c>
      <c r="F20" s="28">
        <v>23012.381799999999</v>
      </c>
      <c r="G20" s="34">
        <v>5754</v>
      </c>
      <c r="H20" s="37"/>
      <c r="I20" s="38"/>
    </row>
    <row r="21" spans="1:9" s="3" customFormat="1" ht="18" customHeight="1">
      <c r="A21" s="8"/>
      <c r="B21" s="14" t="s">
        <v>4</v>
      </c>
      <c r="C21" s="23">
        <v>2013.4746</v>
      </c>
      <c r="D21" s="23">
        <v>4557.8467000000001</v>
      </c>
      <c r="E21" s="23">
        <v>8295.1402999999991</v>
      </c>
      <c r="F21" s="29">
        <v>20958.6495</v>
      </c>
      <c r="G21" s="35">
        <v>20264</v>
      </c>
      <c r="H21" s="37"/>
      <c r="I21" s="38"/>
    </row>
    <row r="22" spans="1:9" s="3" customFormat="1" ht="18" customHeight="1">
      <c r="A22" s="381" t="s">
        <v>28</v>
      </c>
      <c r="B22" s="15" t="s">
        <v>31</v>
      </c>
      <c r="C22" s="24">
        <v>25425.822800000002</v>
      </c>
      <c r="D22" s="24">
        <v>11519.493</v>
      </c>
      <c r="E22" s="24">
        <v>5054.3801999999996</v>
      </c>
      <c r="F22" s="30">
        <v>5396.9650000000001</v>
      </c>
      <c r="G22" s="36">
        <v>23068</v>
      </c>
      <c r="H22" s="37"/>
      <c r="I22" s="37"/>
    </row>
    <row r="23" spans="1:9" s="3" customFormat="1" ht="18" customHeight="1">
      <c r="A23" s="382"/>
      <c r="B23" s="16" t="s">
        <v>158</v>
      </c>
      <c r="C23" s="23">
        <v>43909.906999999999</v>
      </c>
      <c r="D23" s="23">
        <v>28087.595300000001</v>
      </c>
      <c r="E23" s="23">
        <v>42148.776100000003</v>
      </c>
      <c r="F23" s="29">
        <v>50403.669399999999</v>
      </c>
      <c r="G23" s="35">
        <v>67436</v>
      </c>
      <c r="H23" s="37"/>
      <c r="I23" s="37"/>
    </row>
    <row r="24" spans="1:9" ht="18" customHeight="1">
      <c r="A24" s="9" t="s">
        <v>204</v>
      </c>
      <c r="B24" s="17"/>
      <c r="H24" s="37"/>
      <c r="I24" s="37"/>
    </row>
    <row r="25" spans="1:9" ht="18" customHeight="1">
      <c r="A25" s="9"/>
      <c r="G25" s="37"/>
      <c r="H25" s="37"/>
      <c r="I25" s="37"/>
    </row>
    <row r="26" spans="1:9" ht="20.100000000000001" customHeight="1">
      <c r="A26" s="380"/>
      <c r="B26" s="380"/>
      <c r="C26" s="380"/>
      <c r="D26" s="380"/>
      <c r="E26" s="380"/>
      <c r="F26" s="380"/>
      <c r="G26" s="380"/>
      <c r="H26" s="37"/>
      <c r="I26" s="37"/>
    </row>
    <row r="27" spans="1:9" ht="20.100000000000001" customHeight="1">
      <c r="H27" s="37"/>
      <c r="I27" s="37"/>
    </row>
    <row r="28" spans="1:9" ht="20.100000000000001" customHeight="1">
      <c r="H28" s="37"/>
      <c r="I28" s="37"/>
    </row>
    <row r="29" spans="1:9" ht="20.100000000000001" customHeight="1">
      <c r="H29" s="37"/>
      <c r="I29" s="37"/>
    </row>
    <row r="30" spans="1:9" ht="20.100000000000001" customHeight="1">
      <c r="H30" s="37"/>
      <c r="I30" s="37"/>
    </row>
    <row r="31" spans="1:9" ht="20.100000000000001" customHeight="1">
      <c r="H31" s="37"/>
      <c r="I31" s="37"/>
    </row>
    <row r="32" spans="1:9" ht="20.100000000000001" customHeight="1">
      <c r="B32" s="18"/>
      <c r="H32" s="37"/>
      <c r="I32" s="37"/>
    </row>
    <row r="33" spans="2:9" ht="20.100000000000001" customHeight="1">
      <c r="B33" s="18"/>
      <c r="H33" s="37"/>
      <c r="I33" s="37"/>
    </row>
    <row r="34" spans="2:9" ht="20.100000000000001" customHeight="1">
      <c r="B34" s="18"/>
    </row>
    <row r="35" spans="2:9" ht="20.100000000000001" customHeight="1">
      <c r="B35" s="18"/>
    </row>
    <row r="36" spans="2:9" ht="20.100000000000001" customHeight="1">
      <c r="B36" s="18"/>
    </row>
    <row r="37" spans="2:9" ht="20.100000000000001" customHeight="1">
      <c r="B37" s="18"/>
    </row>
    <row r="38" spans="2:9" ht="20.100000000000001" customHeight="1">
      <c r="B38" s="18"/>
    </row>
    <row r="39" spans="2:9" ht="20.100000000000001" customHeight="1">
      <c r="B39" s="18"/>
    </row>
    <row r="40" spans="2:9" ht="20.100000000000001" customHeight="1">
      <c r="B40" s="18"/>
    </row>
    <row r="41" spans="2:9" ht="20.100000000000001" customHeight="1">
      <c r="B41" s="18"/>
    </row>
    <row r="42" spans="2:9" ht="20.100000000000001" customHeight="1">
      <c r="B42" s="18"/>
    </row>
    <row r="43" spans="2:9" ht="20.100000000000001" customHeight="1">
      <c r="B43" s="18"/>
    </row>
    <row r="44" spans="2:9" ht="20.100000000000001" customHeight="1">
      <c r="B44" s="18"/>
    </row>
    <row r="45" spans="2:9" ht="20.100000000000001" customHeight="1">
      <c r="B45" s="18"/>
    </row>
    <row r="46" spans="2:9" ht="20.100000000000001" customHeight="1">
      <c r="B46" s="18"/>
    </row>
    <row r="47" spans="2:9" ht="20.100000000000001" customHeight="1">
      <c r="B47" s="18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W49"/>
  <sheetViews>
    <sheetView showGridLines="0" view="pageBreakPreview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186" customWidth="1"/>
    <col min="13" max="13" width="8.125" style="186" customWidth="1"/>
    <col min="14" max="19" width="9" style="186" customWidth="1"/>
    <col min="20" max="23" width="6.125" style="186" customWidth="1"/>
    <col min="24" max="24" width="9" style="1" customWidth="1"/>
    <col min="25" max="16384" width="9" style="1"/>
  </cols>
  <sheetData>
    <row r="1" spans="1:9" ht="20.100000000000001" customHeight="1">
      <c r="A1" s="4" t="s">
        <v>9</v>
      </c>
      <c r="I1" s="31" t="s">
        <v>23</v>
      </c>
    </row>
    <row r="2" spans="1:9" ht="13.5" customHeight="1">
      <c r="A2" s="433" t="s">
        <v>25</v>
      </c>
      <c r="B2" s="444"/>
      <c r="C2" s="434"/>
      <c r="D2" s="378" t="s">
        <v>122</v>
      </c>
      <c r="E2" s="445"/>
      <c r="F2" s="379"/>
      <c r="G2" s="378" t="s">
        <v>225</v>
      </c>
      <c r="H2" s="445"/>
      <c r="I2" s="379"/>
    </row>
    <row r="3" spans="1:9" ht="40.5" customHeight="1">
      <c r="A3" s="435"/>
      <c r="B3" s="451"/>
      <c r="C3" s="436"/>
      <c r="D3" s="177" t="s">
        <v>123</v>
      </c>
      <c r="E3" s="177" t="s">
        <v>124</v>
      </c>
      <c r="F3" s="167" t="s">
        <v>197</v>
      </c>
      <c r="G3" s="177" t="s">
        <v>123</v>
      </c>
      <c r="H3" s="177" t="s">
        <v>124</v>
      </c>
      <c r="I3" s="167" t="s">
        <v>197</v>
      </c>
    </row>
    <row r="4" spans="1:9" ht="15" customHeight="1">
      <c r="A4" s="8" t="s">
        <v>127</v>
      </c>
      <c r="B4" s="188"/>
      <c r="C4" s="190"/>
      <c r="D4" s="143">
        <v>387392</v>
      </c>
      <c r="E4" s="192">
        <v>989313</v>
      </c>
      <c r="F4" s="193">
        <v>2.5537775690000002</v>
      </c>
      <c r="G4" s="143">
        <v>383531</v>
      </c>
      <c r="H4" s="192">
        <v>923812</v>
      </c>
      <c r="I4" s="193">
        <v>2.41</v>
      </c>
    </row>
    <row r="5" spans="1:9" ht="15" customHeight="1">
      <c r="A5" s="448" t="s">
        <v>128</v>
      </c>
      <c r="B5" s="449"/>
      <c r="C5" s="450"/>
      <c r="D5" s="139">
        <v>383734</v>
      </c>
      <c r="E5" s="21">
        <v>983464</v>
      </c>
      <c r="F5" s="194">
        <v>2.5628794946000002</v>
      </c>
      <c r="G5" s="139">
        <v>379726</v>
      </c>
      <c r="H5" s="21">
        <v>918149</v>
      </c>
      <c r="I5" s="194">
        <v>2.42</v>
      </c>
    </row>
    <row r="6" spans="1:9" ht="15" customHeight="1">
      <c r="A6" s="7"/>
      <c r="B6" s="189" t="s">
        <v>130</v>
      </c>
      <c r="C6" s="191"/>
      <c r="D6" s="140">
        <v>381096</v>
      </c>
      <c r="E6" s="22">
        <v>977670</v>
      </c>
      <c r="F6" s="122">
        <v>2.5654165879000002</v>
      </c>
      <c r="G6" s="140">
        <v>376000</v>
      </c>
      <c r="H6" s="22">
        <v>910758</v>
      </c>
      <c r="I6" s="122">
        <v>2.42</v>
      </c>
    </row>
    <row r="7" spans="1:9" ht="15" customHeight="1">
      <c r="A7" s="7"/>
      <c r="B7" s="173"/>
      <c r="C7" s="173" t="s">
        <v>29</v>
      </c>
      <c r="D7" s="140">
        <v>299230</v>
      </c>
      <c r="E7" s="22">
        <v>831373</v>
      </c>
      <c r="F7" s="122">
        <v>2.7783744945</v>
      </c>
      <c r="G7" s="140">
        <v>294808</v>
      </c>
      <c r="H7" s="22">
        <v>774400</v>
      </c>
      <c r="I7" s="122">
        <v>2.63</v>
      </c>
    </row>
    <row r="8" spans="1:9" ht="15" customHeight="1">
      <c r="A8" s="7"/>
      <c r="B8" s="173"/>
      <c r="C8" s="173" t="s">
        <v>125</v>
      </c>
      <c r="D8" s="140">
        <v>11739</v>
      </c>
      <c r="E8" s="22">
        <v>25872</v>
      </c>
      <c r="F8" s="122">
        <v>2.2039355992999994</v>
      </c>
      <c r="G8" s="140">
        <v>10672</v>
      </c>
      <c r="H8" s="22">
        <v>21546</v>
      </c>
      <c r="I8" s="122">
        <v>2.02</v>
      </c>
    </row>
    <row r="9" spans="1:9" ht="15" customHeight="1">
      <c r="A9" s="7"/>
      <c r="B9" s="173"/>
      <c r="C9" s="173" t="s">
        <v>131</v>
      </c>
      <c r="D9" s="140">
        <v>431</v>
      </c>
      <c r="E9" s="22">
        <v>835</v>
      </c>
      <c r="F9" s="122">
        <v>1.9373549883999996</v>
      </c>
      <c r="G9" s="142" t="s">
        <v>226</v>
      </c>
      <c r="H9" s="195" t="s">
        <v>226</v>
      </c>
      <c r="I9" s="196" t="s">
        <v>226</v>
      </c>
    </row>
    <row r="10" spans="1:9" ht="15" customHeight="1">
      <c r="A10" s="7"/>
      <c r="B10" s="173"/>
      <c r="C10" s="173" t="s">
        <v>132</v>
      </c>
      <c r="D10" s="140">
        <v>61749</v>
      </c>
      <c r="E10" s="22">
        <v>103766</v>
      </c>
      <c r="F10" s="122">
        <v>1.6804482663999998</v>
      </c>
      <c r="G10" s="140">
        <v>62562</v>
      </c>
      <c r="H10" s="22">
        <v>100916</v>
      </c>
      <c r="I10" s="122">
        <v>1.61</v>
      </c>
    </row>
    <row r="11" spans="1:9" ht="15" customHeight="1">
      <c r="A11" s="7"/>
      <c r="B11" s="173"/>
      <c r="C11" s="173" t="s">
        <v>134</v>
      </c>
      <c r="D11" s="140">
        <v>7947</v>
      </c>
      <c r="E11" s="22">
        <v>15824</v>
      </c>
      <c r="F11" s="122">
        <v>1.9911916446</v>
      </c>
      <c r="G11" s="140">
        <v>7958</v>
      </c>
      <c r="H11" s="22">
        <v>13896</v>
      </c>
      <c r="I11" s="122">
        <v>1.75</v>
      </c>
    </row>
    <row r="12" spans="1:9" ht="15" customHeight="1">
      <c r="A12" s="8"/>
      <c r="B12" s="188" t="s">
        <v>135</v>
      </c>
      <c r="C12" s="190"/>
      <c r="D12" s="141">
        <v>2638</v>
      </c>
      <c r="E12" s="23">
        <v>5794</v>
      </c>
      <c r="F12" s="123">
        <v>2.1963608794999994</v>
      </c>
      <c r="G12" s="141">
        <v>3726</v>
      </c>
      <c r="H12" s="23">
        <v>7391</v>
      </c>
      <c r="I12" s="123">
        <v>1.98</v>
      </c>
    </row>
    <row r="13" spans="1:9" ht="15" customHeight="1">
      <c r="A13" s="9" t="s">
        <v>136</v>
      </c>
      <c r="D13" s="62"/>
      <c r="G13" s="62"/>
    </row>
    <row r="14" spans="1:9" ht="13.5">
      <c r="D14" s="62"/>
      <c r="G14" s="62"/>
    </row>
    <row r="15" spans="1:9" ht="13.5">
      <c r="C15" s="185"/>
    </row>
    <row r="16" spans="1:9" ht="30.75" customHeight="1">
      <c r="A16" s="187"/>
      <c r="B16" s="187"/>
      <c r="C16" s="187"/>
      <c r="D16" s="187"/>
      <c r="E16" s="187"/>
      <c r="F16" s="187"/>
      <c r="G16" s="187"/>
      <c r="H16" s="187"/>
      <c r="I16" s="187"/>
    </row>
    <row r="17" spans="1:3" ht="18" customHeight="1">
      <c r="C17" s="185"/>
    </row>
    <row r="18" spans="1:3" ht="18" customHeight="1">
      <c r="A18" s="1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Height="0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J47"/>
  <sheetViews>
    <sheetView showGridLines="0" zoomScaleSheetLayoutView="100" workbookViewId="0">
      <selection sqref="A1:I25"/>
    </sheetView>
  </sheetViews>
  <sheetFormatPr defaultRowHeight="20.100000000000001" customHeight="1"/>
  <cols>
    <col min="1" max="1" width="2.5" style="197" customWidth="1"/>
    <col min="2" max="2" width="22.625" style="198" customWidth="1"/>
    <col min="3" max="6" width="10.625" style="197" customWidth="1"/>
    <col min="7" max="7" width="11.5" style="197" customWidth="1"/>
    <col min="8" max="8" width="9" style="197" customWidth="1"/>
    <col min="9" max="9" width="7.75" style="197" customWidth="1"/>
    <col min="10" max="10" width="9" style="197" customWidth="1"/>
    <col min="11" max="16384" width="9" style="197"/>
  </cols>
  <sheetData>
    <row r="1" spans="1:10" ht="20.100000000000001" customHeight="1">
      <c r="A1" s="201" t="s">
        <v>109</v>
      </c>
      <c r="E1" s="224"/>
      <c r="F1" s="224"/>
      <c r="G1" s="225" t="s">
        <v>121</v>
      </c>
    </row>
    <row r="2" spans="1:10" ht="18" customHeight="1">
      <c r="A2" s="452" t="s">
        <v>150</v>
      </c>
      <c r="B2" s="453"/>
      <c r="C2" s="217" t="s">
        <v>137</v>
      </c>
      <c r="D2" s="223" t="s">
        <v>152</v>
      </c>
      <c r="E2" s="223" t="s">
        <v>190</v>
      </c>
      <c r="F2" s="223" t="s">
        <v>219</v>
      </c>
      <c r="G2" s="226" t="s">
        <v>151</v>
      </c>
    </row>
    <row r="3" spans="1:10" s="199" customFormat="1" ht="18" customHeight="1">
      <c r="A3" s="203" t="s">
        <v>149</v>
      </c>
      <c r="B3" s="209"/>
      <c r="C3" s="218">
        <v>3396</v>
      </c>
      <c r="D3" s="218">
        <v>3412.9491999999996</v>
      </c>
      <c r="E3" s="218">
        <v>3781.8236999999995</v>
      </c>
      <c r="F3" s="218">
        <v>3018.0947000000001</v>
      </c>
      <c r="G3" s="227"/>
    </row>
    <row r="4" spans="1:10" s="199" customFormat="1" ht="18" customHeight="1">
      <c r="A4" s="204" t="s">
        <v>84</v>
      </c>
      <c r="B4" s="210"/>
      <c r="C4" s="219">
        <v>158890</v>
      </c>
      <c r="D4" s="219">
        <v>186439.34230000002</v>
      </c>
      <c r="E4" s="219">
        <v>266796</v>
      </c>
      <c r="F4" s="219">
        <v>213145.5392</v>
      </c>
      <c r="G4" s="228"/>
    </row>
    <row r="5" spans="1:10" s="199" customFormat="1" ht="18" customHeight="1">
      <c r="A5" s="205"/>
      <c r="B5" s="211" t="s">
        <v>153</v>
      </c>
      <c r="C5" s="220">
        <v>23169</v>
      </c>
      <c r="D5" s="220">
        <v>31603.131899999997</v>
      </c>
      <c r="E5" s="220">
        <v>113756.28630000001</v>
      </c>
      <c r="F5" s="220">
        <v>24641.252700000001</v>
      </c>
      <c r="G5" s="229"/>
      <c r="H5" s="232"/>
      <c r="I5" s="232"/>
      <c r="J5" s="233"/>
    </row>
    <row r="6" spans="1:10" s="199" customFormat="1" ht="18" customHeight="1">
      <c r="A6" s="205"/>
      <c r="B6" s="211" t="s">
        <v>6</v>
      </c>
      <c r="C6" s="220">
        <v>19333</v>
      </c>
      <c r="D6" s="220">
        <v>25781.142599999996</v>
      </c>
      <c r="E6" s="220">
        <v>26859</v>
      </c>
      <c r="F6" s="220">
        <v>34563.908300000003</v>
      </c>
      <c r="G6" s="229"/>
      <c r="H6" s="232"/>
      <c r="I6" s="232"/>
      <c r="J6" s="233"/>
    </row>
    <row r="7" spans="1:10" s="199" customFormat="1" ht="18" customHeight="1">
      <c r="A7" s="205"/>
      <c r="B7" s="211" t="s">
        <v>14</v>
      </c>
      <c r="C7" s="220">
        <v>40013.128899999989</v>
      </c>
      <c r="D7" s="220">
        <v>39702.578299999994</v>
      </c>
      <c r="E7" s="220">
        <v>52003</v>
      </c>
      <c r="F7" s="220">
        <v>55013.1711</v>
      </c>
      <c r="G7" s="229"/>
      <c r="H7" s="232"/>
      <c r="I7" s="232"/>
      <c r="J7" s="233"/>
    </row>
    <row r="8" spans="1:10" s="199" customFormat="1" ht="18" customHeight="1">
      <c r="A8" s="205"/>
      <c r="B8" s="211" t="s">
        <v>154</v>
      </c>
      <c r="C8" s="220">
        <v>7828</v>
      </c>
      <c r="D8" s="220">
        <v>20067.907999999996</v>
      </c>
      <c r="E8" s="220">
        <v>2283.3220999999999</v>
      </c>
      <c r="F8" s="220">
        <v>4606.1909999999998</v>
      </c>
      <c r="G8" s="229"/>
      <c r="H8" s="232"/>
      <c r="I8" s="232"/>
      <c r="J8" s="233"/>
    </row>
    <row r="9" spans="1:10" s="199" customFormat="1" ht="18" customHeight="1">
      <c r="A9" s="205"/>
      <c r="B9" s="211" t="s">
        <v>13</v>
      </c>
      <c r="C9" s="220">
        <v>11915.762299999999</v>
      </c>
      <c r="D9" s="220">
        <v>10077.913299999997</v>
      </c>
      <c r="E9" s="220">
        <v>9524</v>
      </c>
      <c r="F9" s="220">
        <v>6842.2112999999999</v>
      </c>
      <c r="G9" s="229"/>
      <c r="H9" s="232"/>
      <c r="I9" s="232"/>
      <c r="J9" s="233"/>
    </row>
    <row r="10" spans="1:10" s="199" customFormat="1" ht="18" customHeight="1">
      <c r="A10" s="205"/>
      <c r="B10" s="211" t="s">
        <v>15</v>
      </c>
      <c r="C10" s="220">
        <v>12488.220300000001</v>
      </c>
      <c r="D10" s="220">
        <v>2137.0772000000002</v>
      </c>
      <c r="E10" s="220">
        <v>2183</v>
      </c>
      <c r="F10" s="220">
        <v>5745.0442000000003</v>
      </c>
      <c r="G10" s="229"/>
      <c r="H10" s="232"/>
      <c r="I10" s="232"/>
      <c r="J10" s="233"/>
    </row>
    <row r="11" spans="1:10" s="199" customFormat="1" ht="18" customHeight="1">
      <c r="A11" s="205"/>
      <c r="B11" s="211" t="s">
        <v>155</v>
      </c>
      <c r="C11" s="220">
        <v>14887</v>
      </c>
      <c r="D11" s="220">
        <v>24657.809499999996</v>
      </c>
      <c r="E11" s="220">
        <v>20442</v>
      </c>
      <c r="F11" s="220">
        <v>54415.498699999996</v>
      </c>
      <c r="G11" s="229"/>
      <c r="H11" s="232"/>
      <c r="I11" s="232"/>
      <c r="J11" s="233"/>
    </row>
    <row r="12" spans="1:10" s="199" customFormat="1" ht="18" customHeight="1">
      <c r="A12" s="205"/>
      <c r="B12" s="211" t="s">
        <v>156</v>
      </c>
      <c r="C12" s="220">
        <v>1602.5426</v>
      </c>
      <c r="D12" s="220">
        <v>1167.8692000000001</v>
      </c>
      <c r="E12" s="220">
        <v>598</v>
      </c>
      <c r="F12" s="220">
        <v>2073.4371999999998</v>
      </c>
      <c r="G12" s="229"/>
      <c r="H12" s="232"/>
      <c r="I12" s="232"/>
      <c r="J12" s="233"/>
    </row>
    <row r="13" spans="1:10" s="199" customFormat="1" ht="18" customHeight="1">
      <c r="A13" s="205"/>
      <c r="B13" s="211" t="s">
        <v>7</v>
      </c>
      <c r="C13" s="220">
        <v>5748.04</v>
      </c>
      <c r="D13" s="220">
        <v>4691.4042999999974</v>
      </c>
      <c r="E13" s="220">
        <v>8053</v>
      </c>
      <c r="F13" s="220">
        <v>5710.9983000000002</v>
      </c>
      <c r="G13" s="229"/>
      <c r="I13" s="232"/>
      <c r="J13" s="233"/>
    </row>
    <row r="14" spans="1:10" s="199" customFormat="1" ht="18" customHeight="1">
      <c r="A14" s="205"/>
      <c r="B14" s="211" t="s">
        <v>16</v>
      </c>
      <c r="C14" s="220">
        <v>0</v>
      </c>
      <c r="D14" s="220">
        <v>0</v>
      </c>
      <c r="E14" s="220">
        <v>0</v>
      </c>
      <c r="F14" s="220">
        <v>0</v>
      </c>
      <c r="G14" s="229"/>
      <c r="H14" s="232"/>
      <c r="I14" s="232"/>
      <c r="J14" s="233"/>
    </row>
    <row r="15" spans="1:10" s="199" customFormat="1" ht="18" customHeight="1">
      <c r="A15" s="205"/>
      <c r="B15" s="211" t="s">
        <v>18</v>
      </c>
      <c r="C15" s="220">
        <v>873.97230000000002</v>
      </c>
      <c r="D15" s="220">
        <v>1082.5531000000001</v>
      </c>
      <c r="E15" s="220">
        <v>11073</v>
      </c>
      <c r="F15" s="220">
        <v>75.900000000000006</v>
      </c>
      <c r="G15" s="229"/>
      <c r="H15" s="232"/>
      <c r="I15" s="232"/>
      <c r="J15" s="233"/>
    </row>
    <row r="16" spans="1:10" s="199" customFormat="1" ht="18" customHeight="1">
      <c r="A16" s="205"/>
      <c r="B16" s="211" t="s">
        <v>21</v>
      </c>
      <c r="C16" s="220">
        <v>63.8157</v>
      </c>
      <c r="D16" s="220">
        <v>296.9117</v>
      </c>
      <c r="E16" s="220">
        <v>42</v>
      </c>
      <c r="F16" s="220">
        <v>204.21119999999999</v>
      </c>
      <c r="G16" s="229"/>
      <c r="H16" s="232"/>
      <c r="I16" s="232"/>
      <c r="J16" s="233"/>
    </row>
    <row r="17" spans="1:10" s="199" customFormat="1" ht="18" customHeight="1">
      <c r="A17" s="205"/>
      <c r="B17" s="211" t="s">
        <v>22</v>
      </c>
      <c r="C17" s="220">
        <v>204.28469999999999</v>
      </c>
      <c r="D17" s="220">
        <v>294.82549999999998</v>
      </c>
      <c r="E17" s="220">
        <v>0</v>
      </c>
      <c r="F17" s="220">
        <v>46.084800000000001</v>
      </c>
      <c r="G17" s="229"/>
      <c r="H17" s="232"/>
      <c r="I17" s="232"/>
      <c r="J17" s="233"/>
    </row>
    <row r="18" spans="1:10" s="199" customFormat="1" ht="18" customHeight="1">
      <c r="A18" s="205"/>
      <c r="B18" s="211" t="s">
        <v>26</v>
      </c>
      <c r="C18" s="220">
        <v>935.64509999999996</v>
      </c>
      <c r="D18" s="220">
        <v>379.9803</v>
      </c>
      <c r="E18" s="220">
        <v>3351</v>
      </c>
      <c r="F18" s="220">
        <v>891.04740000000004</v>
      </c>
      <c r="G18" s="229"/>
      <c r="H18" s="232"/>
      <c r="I18" s="232"/>
      <c r="J18" s="233"/>
    </row>
    <row r="19" spans="1:10" s="199" customFormat="1" ht="18" customHeight="1">
      <c r="A19" s="205"/>
      <c r="B19" s="211" t="s">
        <v>157</v>
      </c>
      <c r="C19" s="220">
        <v>13297</v>
      </c>
      <c r="D19" s="220">
        <v>5332.7050999999974</v>
      </c>
      <c r="E19" s="220">
        <v>10833</v>
      </c>
      <c r="F19" s="220">
        <v>10651.807699999999</v>
      </c>
      <c r="G19" s="229"/>
      <c r="H19" s="232"/>
      <c r="I19" s="232"/>
      <c r="J19" s="233"/>
    </row>
    <row r="20" spans="1:10" s="199" customFormat="1" ht="18" customHeight="1">
      <c r="A20" s="205"/>
      <c r="B20" s="211" t="s">
        <v>24</v>
      </c>
      <c r="C20" s="220">
        <v>782.38289999999995</v>
      </c>
      <c r="D20" s="220">
        <v>7551.1950999999981</v>
      </c>
      <c r="E20" s="220">
        <v>3332</v>
      </c>
      <c r="F20" s="220">
        <v>2956.0441999999998</v>
      </c>
      <c r="G20" s="229"/>
      <c r="H20" s="232"/>
      <c r="I20" s="232"/>
      <c r="J20" s="233"/>
    </row>
    <row r="21" spans="1:10" s="199" customFormat="1" ht="18" customHeight="1">
      <c r="A21" s="206"/>
      <c r="B21" s="212" t="s">
        <v>4</v>
      </c>
      <c r="C21" s="221">
        <v>5746.6549000000005</v>
      </c>
      <c r="D21" s="221">
        <v>11614.3372</v>
      </c>
      <c r="E21" s="221">
        <v>2465</v>
      </c>
      <c r="F21" s="221">
        <v>4708.7311</v>
      </c>
      <c r="G21" s="230"/>
      <c r="I21" s="232"/>
      <c r="J21" s="233"/>
    </row>
    <row r="22" spans="1:10" s="199" customFormat="1" ht="18" customHeight="1">
      <c r="A22" s="455" t="s">
        <v>28</v>
      </c>
      <c r="B22" s="213" t="s">
        <v>31</v>
      </c>
      <c r="C22" s="222">
        <v>1930</v>
      </c>
      <c r="D22" s="222">
        <v>9553.2767999999942</v>
      </c>
      <c r="E22" s="222">
        <v>25479.700799999999</v>
      </c>
      <c r="F22" s="222">
        <v>11151.864600000001</v>
      </c>
      <c r="G22" s="231"/>
      <c r="H22" s="232"/>
      <c r="I22" s="232"/>
      <c r="J22" s="232"/>
    </row>
    <row r="23" spans="1:10" s="199" customFormat="1" ht="18" customHeight="1">
      <c r="A23" s="456"/>
      <c r="B23" s="214" t="s">
        <v>158</v>
      </c>
      <c r="C23" s="221">
        <v>30091</v>
      </c>
      <c r="D23" s="221">
        <v>21475.832499999997</v>
      </c>
      <c r="E23" s="221">
        <v>48271.042099999999</v>
      </c>
      <c r="F23" s="221">
        <v>30823.267500000002</v>
      </c>
      <c r="G23" s="230"/>
      <c r="H23" s="232"/>
      <c r="I23" s="232"/>
      <c r="J23" s="232"/>
    </row>
    <row r="24" spans="1:10" s="200" customFormat="1" ht="18" customHeight="1">
      <c r="A24" s="207" t="s">
        <v>204</v>
      </c>
      <c r="B24" s="215"/>
      <c r="I24" s="232"/>
      <c r="J24" s="232"/>
    </row>
    <row r="25" spans="1:10" ht="18" customHeight="1">
      <c r="A25" s="207" t="s">
        <v>141</v>
      </c>
      <c r="G25" s="232"/>
      <c r="H25" s="232"/>
      <c r="I25" s="232"/>
      <c r="J25" s="232"/>
    </row>
    <row r="26" spans="1:10" ht="20.100000000000001" customHeight="1">
      <c r="A26" s="454"/>
      <c r="B26" s="454"/>
      <c r="C26" s="454"/>
      <c r="D26" s="454"/>
      <c r="E26" s="454"/>
      <c r="F26" s="454"/>
      <c r="G26" s="454"/>
      <c r="I26" s="232"/>
      <c r="J26" s="232"/>
    </row>
    <row r="27" spans="1:10" ht="20.100000000000001" customHeight="1">
      <c r="I27" s="232"/>
      <c r="J27" s="232"/>
    </row>
    <row r="28" spans="1:10" ht="20.100000000000001" customHeight="1">
      <c r="I28" s="232"/>
      <c r="J28" s="232"/>
    </row>
    <row r="29" spans="1:10" ht="20.100000000000001" customHeight="1">
      <c r="I29" s="232"/>
      <c r="J29" s="232"/>
    </row>
    <row r="30" spans="1:10" ht="20.100000000000001" customHeight="1">
      <c r="I30" s="232"/>
      <c r="J30" s="232"/>
    </row>
    <row r="31" spans="1:10" ht="20.100000000000001" customHeight="1">
      <c r="I31" s="232"/>
      <c r="J31" s="232"/>
    </row>
    <row r="32" spans="1:10" ht="20.100000000000001" customHeight="1">
      <c r="B32" s="216"/>
      <c r="I32" s="232"/>
      <c r="J32" s="232"/>
    </row>
    <row r="33" spans="2:10" ht="20.100000000000001" customHeight="1">
      <c r="B33" s="216"/>
      <c r="I33" s="232"/>
      <c r="J33" s="232"/>
    </row>
    <row r="34" spans="2:10" ht="20.100000000000001" customHeight="1">
      <c r="B34" s="216"/>
    </row>
    <row r="35" spans="2:10" ht="20.100000000000001" customHeight="1">
      <c r="B35" s="216"/>
    </row>
    <row r="36" spans="2:10" ht="20.100000000000001" customHeight="1">
      <c r="B36" s="216"/>
    </row>
    <row r="37" spans="2:10" ht="20.100000000000001" customHeight="1">
      <c r="B37" s="216"/>
    </row>
    <row r="38" spans="2:10" ht="20.100000000000001" customHeight="1">
      <c r="B38" s="216"/>
    </row>
    <row r="39" spans="2:10" ht="20.100000000000001" customHeight="1">
      <c r="B39" s="216"/>
    </row>
    <row r="40" spans="2:10" ht="20.100000000000001" customHeight="1">
      <c r="B40" s="216"/>
    </row>
    <row r="41" spans="2:10" ht="20.100000000000001" customHeight="1">
      <c r="B41" s="216"/>
    </row>
    <row r="42" spans="2:10" ht="20.100000000000001" customHeight="1">
      <c r="B42" s="216"/>
    </row>
    <row r="43" spans="2:10" ht="20.100000000000001" customHeight="1">
      <c r="B43" s="216"/>
    </row>
    <row r="44" spans="2:10" ht="20.100000000000001" customHeight="1">
      <c r="B44" s="216"/>
    </row>
    <row r="45" spans="2:10" ht="20.100000000000001" customHeight="1">
      <c r="B45" s="216"/>
    </row>
    <row r="46" spans="2:10" ht="20.100000000000001" customHeight="1">
      <c r="B46" s="216"/>
    </row>
    <row r="47" spans="2:10" ht="20.100000000000001" customHeight="1">
      <c r="B47" s="216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orientation="portrait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L13"/>
  <sheetViews>
    <sheetView showGridLines="0" zoomScaleSheetLayoutView="70" workbookViewId="0">
      <selection sqref="A1:I25"/>
    </sheetView>
  </sheetViews>
  <sheetFormatPr defaultRowHeight="20.100000000000001" customHeight="1"/>
  <cols>
    <col min="1" max="1" width="1.625" style="197" customWidth="1"/>
    <col min="2" max="2" width="10.625" style="216" customWidth="1"/>
    <col min="3" max="3" width="7.625" style="197" customWidth="1"/>
    <col min="4" max="4" width="7.625" style="197" bestFit="1" customWidth="1"/>
    <col min="5" max="12" width="7.625" style="197" customWidth="1"/>
    <col min="13" max="13" width="9" style="197" customWidth="1"/>
    <col min="14" max="16384" width="9" style="197"/>
  </cols>
  <sheetData>
    <row r="1" spans="1:12" ht="20.100000000000001" customHeight="1">
      <c r="A1" s="201" t="s">
        <v>199</v>
      </c>
      <c r="B1" s="236"/>
      <c r="C1" s="242"/>
      <c r="H1" s="257"/>
      <c r="I1" s="232"/>
      <c r="J1" s="232"/>
      <c r="K1" s="232"/>
      <c r="L1" s="225" t="s">
        <v>223</v>
      </c>
    </row>
    <row r="2" spans="1:12" ht="36" customHeight="1">
      <c r="A2" s="467" t="s">
        <v>27</v>
      </c>
      <c r="B2" s="468"/>
      <c r="C2" s="473" t="s">
        <v>33</v>
      </c>
      <c r="D2" s="457" t="s">
        <v>211</v>
      </c>
      <c r="E2" s="458"/>
      <c r="F2" s="458"/>
      <c r="G2" s="459" t="s">
        <v>210</v>
      </c>
      <c r="H2" s="460"/>
      <c r="I2" s="461"/>
      <c r="J2" s="462" t="s">
        <v>161</v>
      </c>
      <c r="K2" s="463"/>
      <c r="L2" s="464"/>
    </row>
    <row r="3" spans="1:12" ht="36" customHeight="1">
      <c r="A3" s="469"/>
      <c r="B3" s="470"/>
      <c r="C3" s="474"/>
      <c r="D3" s="473" t="s">
        <v>1</v>
      </c>
      <c r="E3" s="473" t="s">
        <v>36</v>
      </c>
      <c r="F3" s="473" t="s">
        <v>38</v>
      </c>
      <c r="G3" s="465" t="s">
        <v>40</v>
      </c>
      <c r="H3" s="466"/>
      <c r="I3" s="477" t="s">
        <v>8</v>
      </c>
      <c r="J3" s="263" t="s">
        <v>74</v>
      </c>
      <c r="K3" s="452" t="s">
        <v>43</v>
      </c>
      <c r="L3" s="453"/>
    </row>
    <row r="4" spans="1:12" ht="36" customHeight="1">
      <c r="A4" s="471"/>
      <c r="B4" s="472"/>
      <c r="C4" s="475"/>
      <c r="D4" s="476"/>
      <c r="E4" s="475"/>
      <c r="F4" s="475"/>
      <c r="G4" s="258" t="s">
        <v>189</v>
      </c>
      <c r="H4" s="258" t="s">
        <v>206</v>
      </c>
      <c r="I4" s="478"/>
      <c r="J4" s="264" t="s">
        <v>44</v>
      </c>
      <c r="K4" s="264" t="s">
        <v>44</v>
      </c>
      <c r="L4" s="258" t="s">
        <v>143</v>
      </c>
    </row>
    <row r="5" spans="1:12" s="199" customFormat="1" ht="18" customHeight="1">
      <c r="A5" s="203" t="s">
        <v>46</v>
      </c>
      <c r="B5" s="237"/>
      <c r="C5" s="245">
        <v>1340.3</v>
      </c>
      <c r="D5" s="251">
        <v>1255.8</v>
      </c>
      <c r="E5" s="251">
        <v>48.2</v>
      </c>
      <c r="F5" s="251">
        <v>36.200000000000003</v>
      </c>
      <c r="G5" s="251">
        <v>1289.3</v>
      </c>
      <c r="H5" s="251">
        <v>1340.3</v>
      </c>
      <c r="I5" s="260">
        <v>0</v>
      </c>
      <c r="J5" s="251">
        <v>1289.5</v>
      </c>
      <c r="K5" s="251">
        <v>50.7</v>
      </c>
      <c r="L5" s="265">
        <v>0</v>
      </c>
    </row>
    <row r="6" spans="1:12" s="199" customFormat="1" ht="18" customHeight="1">
      <c r="A6" s="205"/>
      <c r="B6" s="238" t="s">
        <v>42</v>
      </c>
      <c r="C6" s="246">
        <v>468.9</v>
      </c>
      <c r="D6" s="252">
        <v>436.3</v>
      </c>
      <c r="E6" s="252">
        <v>17</v>
      </c>
      <c r="F6" s="252">
        <v>15.6</v>
      </c>
      <c r="G6" s="252">
        <v>468.9</v>
      </c>
      <c r="H6" s="252">
        <v>468.9</v>
      </c>
      <c r="I6" s="261">
        <v>0</v>
      </c>
      <c r="J6" s="252">
        <v>468.9</v>
      </c>
      <c r="K6" s="261">
        <v>0</v>
      </c>
      <c r="L6" s="266">
        <v>0</v>
      </c>
    </row>
    <row r="7" spans="1:12" s="199" customFormat="1" ht="18" customHeight="1">
      <c r="A7" s="234"/>
      <c r="B7" s="239" t="s">
        <v>47</v>
      </c>
      <c r="C7" s="247">
        <v>871.3</v>
      </c>
      <c r="D7" s="253">
        <v>819.6</v>
      </c>
      <c r="E7" s="253">
        <v>31.2</v>
      </c>
      <c r="F7" s="253">
        <v>20.6</v>
      </c>
      <c r="G7" s="253">
        <v>820.4</v>
      </c>
      <c r="H7" s="253">
        <v>871.3</v>
      </c>
      <c r="I7" s="262">
        <v>0</v>
      </c>
      <c r="J7" s="253">
        <v>820.6</v>
      </c>
      <c r="K7" s="253">
        <v>50.7</v>
      </c>
      <c r="L7" s="267">
        <v>0</v>
      </c>
    </row>
    <row r="8" spans="1:12" s="199" customFormat="1" ht="18" customHeight="1">
      <c r="A8" s="205" t="s">
        <v>35</v>
      </c>
      <c r="B8" s="240"/>
      <c r="C8" s="248">
        <v>2428.4</v>
      </c>
      <c r="D8" s="254">
        <v>2364</v>
      </c>
      <c r="E8" s="254">
        <v>52.9</v>
      </c>
      <c r="F8" s="254">
        <v>11.4</v>
      </c>
      <c r="G8" s="254">
        <v>1513.2</v>
      </c>
      <c r="H8" s="254">
        <v>2338</v>
      </c>
      <c r="I8" s="254">
        <v>90.4</v>
      </c>
      <c r="J8" s="254">
        <v>1791.5</v>
      </c>
      <c r="K8" s="254">
        <v>636.9</v>
      </c>
      <c r="L8" s="268">
        <v>10.4</v>
      </c>
    </row>
    <row r="9" spans="1:12" s="199" customFormat="1" ht="18" customHeight="1">
      <c r="A9" s="205"/>
      <c r="B9" s="238" t="s">
        <v>51</v>
      </c>
      <c r="C9" s="246">
        <v>1257.0999999999999</v>
      </c>
      <c r="D9" s="252">
        <v>1221</v>
      </c>
      <c r="E9" s="252">
        <v>28</v>
      </c>
      <c r="F9" s="252">
        <v>8</v>
      </c>
      <c r="G9" s="252">
        <v>935</v>
      </c>
      <c r="H9" s="252">
        <v>1246.2</v>
      </c>
      <c r="I9" s="252">
        <v>10.9</v>
      </c>
      <c r="J9" s="252">
        <v>1073.7</v>
      </c>
      <c r="K9" s="252">
        <v>183.4</v>
      </c>
      <c r="L9" s="266">
        <v>0</v>
      </c>
    </row>
    <row r="10" spans="1:12" s="199" customFormat="1" ht="18" customHeight="1">
      <c r="A10" s="234"/>
      <c r="B10" s="239" t="s">
        <v>52</v>
      </c>
      <c r="C10" s="247">
        <v>1171</v>
      </c>
      <c r="D10" s="253">
        <v>1142.9000000000001</v>
      </c>
      <c r="E10" s="253">
        <v>25</v>
      </c>
      <c r="F10" s="253">
        <v>3.4</v>
      </c>
      <c r="G10" s="253">
        <v>578.29999999999995</v>
      </c>
      <c r="H10" s="253">
        <v>1091.7</v>
      </c>
      <c r="I10" s="253">
        <v>79.599999999999994</v>
      </c>
      <c r="J10" s="253">
        <v>717.8</v>
      </c>
      <c r="K10" s="253">
        <v>454</v>
      </c>
      <c r="L10" s="269">
        <v>10.1</v>
      </c>
    </row>
    <row r="11" spans="1:12" s="199" customFormat="1" ht="18" customHeight="1">
      <c r="A11" s="206" t="s">
        <v>53</v>
      </c>
      <c r="B11" s="212"/>
      <c r="C11" s="249">
        <v>19955.5</v>
      </c>
      <c r="D11" s="255">
        <v>19829.5</v>
      </c>
      <c r="E11" s="255">
        <v>117.6</v>
      </c>
      <c r="F11" s="255">
        <v>8.4</v>
      </c>
      <c r="G11" s="255">
        <v>1746.6</v>
      </c>
      <c r="H11" s="255">
        <v>13070.2</v>
      </c>
      <c r="I11" s="255">
        <v>6885.4</v>
      </c>
      <c r="J11" s="255">
        <v>13140.1</v>
      </c>
      <c r="K11" s="255">
        <v>6815.4</v>
      </c>
      <c r="L11" s="270">
        <v>1051.2</v>
      </c>
    </row>
    <row r="12" spans="1:12" s="199" customFormat="1" ht="18" customHeight="1">
      <c r="A12" s="235" t="s">
        <v>162</v>
      </c>
      <c r="B12" s="241"/>
      <c r="C12" s="250">
        <v>23724.2</v>
      </c>
      <c r="D12" s="256">
        <v>23449.3</v>
      </c>
      <c r="E12" s="256">
        <v>218.7</v>
      </c>
      <c r="F12" s="256">
        <v>56.2</v>
      </c>
      <c r="G12" s="256">
        <v>4549.1000000000004</v>
      </c>
      <c r="H12" s="256">
        <v>16748.400000000001</v>
      </c>
      <c r="I12" s="256">
        <v>6975.8</v>
      </c>
      <c r="J12" s="256">
        <v>16221.1</v>
      </c>
      <c r="K12" s="256">
        <v>7503.1</v>
      </c>
      <c r="L12" s="271">
        <v>1061.5999999999999</v>
      </c>
    </row>
    <row r="13" spans="1:12" ht="18" customHeight="1">
      <c r="A13" s="207" t="s">
        <v>205</v>
      </c>
      <c r="F13" s="257"/>
    </row>
  </sheetData>
  <mergeCells count="11">
    <mergeCell ref="A2:B4"/>
    <mergeCell ref="C2:C4"/>
    <mergeCell ref="D3:D4"/>
    <mergeCell ref="E3:E4"/>
    <mergeCell ref="F3:F4"/>
    <mergeCell ref="D2:F2"/>
    <mergeCell ref="G2:I2"/>
    <mergeCell ref="J2:L2"/>
    <mergeCell ref="G3:H3"/>
    <mergeCell ref="K3:L3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H48"/>
  <sheetViews>
    <sheetView showGridLines="0" zoomScaleSheetLayoutView="50" workbookViewId="0">
      <selection sqref="A1:I25"/>
    </sheetView>
  </sheetViews>
  <sheetFormatPr defaultRowHeight="15.75" customHeight="1"/>
  <cols>
    <col min="1" max="1" width="12.375" style="197" customWidth="1"/>
    <col min="2" max="2" width="9.625" style="272" customWidth="1"/>
    <col min="3" max="3" width="8.625" style="197" customWidth="1"/>
    <col min="4" max="4" width="11.875" style="197" customWidth="1"/>
    <col min="5" max="5" width="8.625" style="197" customWidth="1"/>
    <col min="6" max="6" width="12.5" style="197" customWidth="1"/>
    <col min="7" max="7" width="8.625" style="197" customWidth="1"/>
    <col min="8" max="8" width="12.5" style="197" customWidth="1"/>
    <col min="9" max="9" width="9" style="197" customWidth="1"/>
    <col min="10" max="16384" width="9" style="197"/>
  </cols>
  <sheetData>
    <row r="1" spans="1:8" ht="20.100000000000001" customHeight="1">
      <c r="A1" s="201" t="s">
        <v>207</v>
      </c>
    </row>
    <row r="2" spans="1:8" s="199" customFormat="1" ht="18" customHeight="1">
      <c r="A2" s="207" t="s">
        <v>144</v>
      </c>
      <c r="B2" s="272"/>
      <c r="G2" s="197"/>
      <c r="H2" s="225" t="s">
        <v>227</v>
      </c>
    </row>
    <row r="3" spans="1:8" ht="18" customHeight="1">
      <c r="A3" s="273"/>
      <c r="B3" s="282"/>
      <c r="C3" s="276"/>
      <c r="D3" s="291"/>
      <c r="E3" s="479" t="s">
        <v>163</v>
      </c>
      <c r="F3" s="480"/>
      <c r="G3" s="480"/>
      <c r="H3" s="481"/>
    </row>
    <row r="4" spans="1:8" ht="18" customHeight="1">
      <c r="A4" s="482" t="s">
        <v>55</v>
      </c>
      <c r="B4" s="483"/>
      <c r="C4" s="277" t="s">
        <v>59</v>
      </c>
      <c r="D4" s="274" t="s">
        <v>57</v>
      </c>
      <c r="E4" s="479" t="s">
        <v>58</v>
      </c>
      <c r="F4" s="481"/>
      <c r="G4" s="479" t="s">
        <v>11</v>
      </c>
      <c r="H4" s="481"/>
    </row>
    <row r="5" spans="1:8" ht="18" customHeight="1">
      <c r="A5" s="275"/>
      <c r="B5" s="283"/>
      <c r="C5" s="288"/>
      <c r="D5" s="275"/>
      <c r="E5" s="293" t="s">
        <v>59</v>
      </c>
      <c r="F5" s="293" t="s">
        <v>57</v>
      </c>
      <c r="G5" s="293" t="s">
        <v>59</v>
      </c>
      <c r="H5" s="293" t="s">
        <v>57</v>
      </c>
    </row>
    <row r="6" spans="1:8" s="199" customFormat="1" ht="18" customHeight="1">
      <c r="A6" s="276" t="s">
        <v>60</v>
      </c>
      <c r="B6" s="284" t="s">
        <v>61</v>
      </c>
      <c r="C6" s="289">
        <v>173</v>
      </c>
      <c r="D6" s="292">
        <v>1420183</v>
      </c>
      <c r="E6" s="289">
        <v>21</v>
      </c>
      <c r="F6" s="295">
        <v>181788</v>
      </c>
      <c r="G6" s="289">
        <v>166</v>
      </c>
      <c r="H6" s="295">
        <v>1238395</v>
      </c>
    </row>
    <row r="7" spans="1:8" s="199" customFormat="1" ht="18" customHeight="1">
      <c r="A7" s="277"/>
      <c r="B7" s="284" t="s">
        <v>63</v>
      </c>
      <c r="C7" s="289">
        <v>83</v>
      </c>
      <c r="D7" s="292">
        <v>905144</v>
      </c>
      <c r="E7" s="289">
        <v>8</v>
      </c>
      <c r="F7" s="295">
        <v>91800</v>
      </c>
      <c r="G7" s="289">
        <v>80</v>
      </c>
      <c r="H7" s="295">
        <v>813344</v>
      </c>
    </row>
    <row r="8" spans="1:8" s="199" customFormat="1" ht="18" customHeight="1">
      <c r="A8" s="277"/>
      <c r="B8" s="284" t="s">
        <v>64</v>
      </c>
      <c r="C8" s="289">
        <v>53</v>
      </c>
      <c r="D8" s="292">
        <v>417763</v>
      </c>
      <c r="E8" s="289">
        <v>12</v>
      </c>
      <c r="F8" s="295">
        <v>45550</v>
      </c>
      <c r="G8" s="289">
        <v>45</v>
      </c>
      <c r="H8" s="295">
        <v>372213</v>
      </c>
    </row>
    <row r="9" spans="1:8" s="199" customFormat="1" ht="18" customHeight="1">
      <c r="A9" s="278"/>
      <c r="B9" s="284" t="s">
        <v>49</v>
      </c>
      <c r="C9" s="289">
        <f t="shared" ref="C9:H9" si="0">SUM(C6:C8)</f>
        <v>309</v>
      </c>
      <c r="D9" s="289">
        <f t="shared" si="0"/>
        <v>2743090</v>
      </c>
      <c r="E9" s="289">
        <f t="shared" si="0"/>
        <v>41</v>
      </c>
      <c r="F9" s="289">
        <f t="shared" si="0"/>
        <v>319138</v>
      </c>
      <c r="G9" s="289">
        <f t="shared" si="0"/>
        <v>291</v>
      </c>
      <c r="H9" s="289">
        <f t="shared" si="0"/>
        <v>2423952</v>
      </c>
    </row>
    <row r="10" spans="1:8" s="199" customFormat="1" ht="18" customHeight="1">
      <c r="A10" s="276" t="s">
        <v>65</v>
      </c>
      <c r="B10" s="284" t="s">
        <v>19</v>
      </c>
      <c r="C10" s="289">
        <v>23</v>
      </c>
      <c r="D10" s="292">
        <v>246765</v>
      </c>
      <c r="E10" s="289" t="s">
        <v>160</v>
      </c>
      <c r="F10" s="296" t="s">
        <v>160</v>
      </c>
      <c r="G10" s="289">
        <v>23</v>
      </c>
      <c r="H10" s="295">
        <f t="shared" ref="H10:H16" si="1">D10</f>
        <v>246765</v>
      </c>
    </row>
    <row r="11" spans="1:8" s="199" customFormat="1" ht="18" customHeight="1">
      <c r="A11" s="277"/>
      <c r="B11" s="284" t="s">
        <v>17</v>
      </c>
      <c r="C11" s="289">
        <v>3</v>
      </c>
      <c r="D11" s="292">
        <v>29455</v>
      </c>
      <c r="E11" s="289" t="s">
        <v>160</v>
      </c>
      <c r="F11" s="296" t="s">
        <v>160</v>
      </c>
      <c r="G11" s="289">
        <v>3</v>
      </c>
      <c r="H11" s="295">
        <f t="shared" si="1"/>
        <v>29455</v>
      </c>
    </row>
    <row r="12" spans="1:8" s="199" customFormat="1" ht="18" customHeight="1">
      <c r="A12" s="277"/>
      <c r="B12" s="284" t="s">
        <v>67</v>
      </c>
      <c r="C12" s="289">
        <v>4</v>
      </c>
      <c r="D12" s="292">
        <v>28850</v>
      </c>
      <c r="E12" s="289" t="s">
        <v>160</v>
      </c>
      <c r="F12" s="296" t="s">
        <v>160</v>
      </c>
      <c r="G12" s="289">
        <v>4</v>
      </c>
      <c r="H12" s="295">
        <f t="shared" si="1"/>
        <v>28850</v>
      </c>
    </row>
    <row r="13" spans="1:8" s="199" customFormat="1" ht="18" customHeight="1">
      <c r="A13" s="277"/>
      <c r="B13" s="284" t="s">
        <v>12</v>
      </c>
      <c r="C13" s="289">
        <v>2</v>
      </c>
      <c r="D13" s="292">
        <v>17318</v>
      </c>
      <c r="E13" s="289" t="s">
        <v>160</v>
      </c>
      <c r="F13" s="296" t="s">
        <v>160</v>
      </c>
      <c r="G13" s="289">
        <v>2</v>
      </c>
      <c r="H13" s="295">
        <f t="shared" si="1"/>
        <v>17318</v>
      </c>
    </row>
    <row r="14" spans="1:8" s="199" customFormat="1" ht="18" customHeight="1">
      <c r="A14" s="277"/>
      <c r="B14" s="284" t="s">
        <v>3</v>
      </c>
      <c r="C14" s="289">
        <v>3</v>
      </c>
      <c r="D14" s="292">
        <v>7532</v>
      </c>
      <c r="E14" s="289" t="s">
        <v>160</v>
      </c>
      <c r="F14" s="296" t="s">
        <v>160</v>
      </c>
      <c r="G14" s="289">
        <v>3</v>
      </c>
      <c r="H14" s="295">
        <f t="shared" si="1"/>
        <v>7532</v>
      </c>
    </row>
    <row r="15" spans="1:8" s="199" customFormat="1" ht="18" customHeight="1">
      <c r="A15" s="277"/>
      <c r="B15" s="284" t="s">
        <v>32</v>
      </c>
      <c r="C15" s="289">
        <v>1</v>
      </c>
      <c r="D15" s="292">
        <v>10255</v>
      </c>
      <c r="E15" s="289" t="s">
        <v>160</v>
      </c>
      <c r="F15" s="296" t="s">
        <v>160</v>
      </c>
      <c r="G15" s="289">
        <v>1</v>
      </c>
      <c r="H15" s="295">
        <f t="shared" si="1"/>
        <v>10255</v>
      </c>
    </row>
    <row r="16" spans="1:8" s="199" customFormat="1" ht="18" customHeight="1">
      <c r="A16" s="277"/>
      <c r="B16" s="284" t="s">
        <v>69</v>
      </c>
      <c r="C16" s="289">
        <v>15</v>
      </c>
      <c r="D16" s="292">
        <v>111122</v>
      </c>
      <c r="E16" s="289" t="s">
        <v>160</v>
      </c>
      <c r="F16" s="296" t="s">
        <v>160</v>
      </c>
      <c r="G16" s="289">
        <v>15</v>
      </c>
      <c r="H16" s="295">
        <f t="shared" si="1"/>
        <v>111122</v>
      </c>
    </row>
    <row r="17" spans="1:8" s="199" customFormat="1" ht="18" customHeight="1">
      <c r="A17" s="278"/>
      <c r="B17" s="284" t="s">
        <v>49</v>
      </c>
      <c r="C17" s="289">
        <f>SUM(C10:C16)</f>
        <v>51</v>
      </c>
      <c r="D17" s="289">
        <f>SUM(D10:D16)</f>
        <v>451297</v>
      </c>
      <c r="E17" s="289" t="s">
        <v>160</v>
      </c>
      <c r="F17" s="296" t="s">
        <v>160</v>
      </c>
      <c r="G17" s="289">
        <f>SUM(G10:G16)</f>
        <v>51</v>
      </c>
      <c r="H17" s="289">
        <f>SUM(H10:H16)</f>
        <v>451297</v>
      </c>
    </row>
    <row r="18" spans="1:8" s="199" customFormat="1" ht="18" customHeight="1">
      <c r="A18" s="479" t="s">
        <v>71</v>
      </c>
      <c r="B18" s="481"/>
      <c r="C18" s="289">
        <f>C17+C9</f>
        <v>360</v>
      </c>
      <c r="D18" s="292">
        <f>D9+D17</f>
        <v>3194387</v>
      </c>
      <c r="E18" s="289">
        <f>SUM(E9,E17)</f>
        <v>41</v>
      </c>
      <c r="F18" s="292">
        <f>F9</f>
        <v>319138</v>
      </c>
      <c r="G18" s="289">
        <f>SUM(G9,G17)</f>
        <v>342</v>
      </c>
      <c r="H18" s="298">
        <f>H9+H17</f>
        <v>2875249</v>
      </c>
    </row>
    <row r="19" spans="1:8" ht="18" customHeight="1">
      <c r="A19" s="279" t="s">
        <v>39</v>
      </c>
      <c r="B19" s="285"/>
      <c r="C19" s="285"/>
      <c r="D19" s="285"/>
      <c r="E19" s="285"/>
      <c r="F19" s="285"/>
      <c r="G19" s="285"/>
      <c r="H19" s="285"/>
    </row>
    <row r="20" spans="1:8" ht="18" customHeight="1">
      <c r="A20" s="279"/>
      <c r="B20" s="285"/>
      <c r="C20" s="285"/>
      <c r="D20" s="285"/>
      <c r="E20" s="285"/>
      <c r="F20" s="285"/>
      <c r="G20" s="285"/>
      <c r="H20" s="285"/>
    </row>
    <row r="21" spans="1:8" ht="18" customHeight="1">
      <c r="A21" s="279" t="s">
        <v>129</v>
      </c>
      <c r="B21" s="286"/>
      <c r="D21" s="225" t="s">
        <v>227</v>
      </c>
      <c r="E21" s="285"/>
      <c r="F21" s="285"/>
      <c r="G21" s="285"/>
      <c r="H21" s="285"/>
    </row>
    <row r="22" spans="1:8" s="199" customFormat="1" ht="18" customHeight="1">
      <c r="A22" s="484" t="s">
        <v>59</v>
      </c>
      <c r="B22" s="485"/>
      <c r="C22" s="479" t="s">
        <v>57</v>
      </c>
      <c r="D22" s="481"/>
      <c r="E22" s="285"/>
      <c r="G22" s="285"/>
      <c r="H22" s="285"/>
    </row>
    <row r="23" spans="1:8" s="199" customFormat="1" ht="18" customHeight="1">
      <c r="A23" s="486">
        <v>142</v>
      </c>
      <c r="B23" s="487"/>
      <c r="C23" s="488">
        <v>373093</v>
      </c>
      <c r="D23" s="489"/>
      <c r="E23" s="294"/>
      <c r="F23" s="297"/>
      <c r="G23" s="297"/>
      <c r="H23" s="297"/>
    </row>
    <row r="24" spans="1:8" ht="18" customHeight="1">
      <c r="A24" s="280" t="s">
        <v>37</v>
      </c>
      <c r="B24" s="287"/>
      <c r="C24" s="290"/>
      <c r="D24" s="257"/>
      <c r="E24" s="290"/>
      <c r="F24" s="290"/>
      <c r="G24" s="290"/>
      <c r="H24" s="290"/>
    </row>
    <row r="25" spans="1:8" ht="18" customHeight="1">
      <c r="A25" s="281"/>
      <c r="B25" s="285"/>
      <c r="C25" s="285"/>
      <c r="D25" s="285"/>
      <c r="E25" s="285"/>
      <c r="F25" s="285"/>
      <c r="G25" s="285"/>
      <c r="H25" s="285"/>
    </row>
    <row r="31" spans="1:8" ht="15.75" customHeight="1">
      <c r="B31" s="197"/>
    </row>
    <row r="32" spans="1:8" ht="15.75" customHeight="1">
      <c r="B32" s="197"/>
    </row>
    <row r="33" spans="2:2" ht="15.75" customHeight="1">
      <c r="B33" s="197"/>
    </row>
    <row r="34" spans="2:2" ht="15.75" customHeight="1">
      <c r="B34" s="197"/>
    </row>
    <row r="35" spans="2:2" ht="15.75" customHeight="1">
      <c r="B35" s="197"/>
    </row>
    <row r="48" spans="2:2" ht="3.75" customHeight="1"/>
  </sheetData>
  <mergeCells count="9">
    <mergeCell ref="A22:B22"/>
    <mergeCell ref="C22:D22"/>
    <mergeCell ref="A23:B23"/>
    <mergeCell ref="C23:D23"/>
    <mergeCell ref="E3:H3"/>
    <mergeCell ref="A4:B4"/>
    <mergeCell ref="E4:F4"/>
    <mergeCell ref="G4:H4"/>
    <mergeCell ref="A18:B18"/>
  </mergeCells>
  <phoneticPr fontId="6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49"/>
  <sheetViews>
    <sheetView showGridLines="0" zoomScaleSheetLayoutView="70" workbookViewId="0">
      <selection sqref="A1:I25"/>
    </sheetView>
  </sheetViews>
  <sheetFormatPr defaultRowHeight="15.75" customHeight="1"/>
  <cols>
    <col min="1" max="1" width="12.625" style="197" customWidth="1"/>
    <col min="2" max="6" width="10.625" style="197" customWidth="1"/>
    <col min="7" max="7" width="12.625" style="197" customWidth="1"/>
    <col min="8" max="8" width="9" style="197" customWidth="1"/>
    <col min="9" max="16384" width="9" style="197"/>
  </cols>
  <sheetData>
    <row r="1" spans="1:6" ht="20.100000000000001" customHeight="1">
      <c r="A1" s="201" t="s">
        <v>208</v>
      </c>
    </row>
    <row r="2" spans="1:6" s="207" customFormat="1" ht="18" customHeight="1">
      <c r="A2" s="197" t="s">
        <v>182</v>
      </c>
      <c r="E2" s="225" t="s">
        <v>212</v>
      </c>
    </row>
    <row r="3" spans="1:6" ht="18" customHeight="1">
      <c r="A3" s="299" t="s">
        <v>70</v>
      </c>
      <c r="B3" s="496" t="s">
        <v>200</v>
      </c>
      <c r="C3" s="497"/>
      <c r="D3" s="452" t="s">
        <v>72</v>
      </c>
      <c r="E3" s="453"/>
    </row>
    <row r="4" spans="1:6" ht="18" customHeight="1">
      <c r="A4" s="206" t="s">
        <v>138</v>
      </c>
      <c r="B4" s="498"/>
      <c r="C4" s="499"/>
      <c r="D4" s="310" t="s">
        <v>45</v>
      </c>
      <c r="E4" s="208" t="s">
        <v>73</v>
      </c>
    </row>
    <row r="5" spans="1:6" ht="18" customHeight="1">
      <c r="A5" s="300" t="s">
        <v>213</v>
      </c>
      <c r="B5" s="490">
        <v>1020408</v>
      </c>
      <c r="C5" s="491"/>
      <c r="D5" s="311">
        <v>638175</v>
      </c>
      <c r="E5" s="313">
        <v>62.5</v>
      </c>
    </row>
    <row r="6" spans="1:6" ht="18" customHeight="1">
      <c r="A6" s="301" t="s">
        <v>214</v>
      </c>
      <c r="B6" s="492">
        <v>1006003</v>
      </c>
      <c r="C6" s="493"/>
      <c r="D6" s="311">
        <v>642132</v>
      </c>
      <c r="E6" s="313">
        <v>63.79999999999999</v>
      </c>
    </row>
    <row r="7" spans="1:6" ht="18" customHeight="1">
      <c r="A7" s="301" t="s">
        <v>215</v>
      </c>
      <c r="B7" s="492">
        <v>1006003</v>
      </c>
      <c r="C7" s="493"/>
      <c r="D7" s="311">
        <v>651888</v>
      </c>
      <c r="E7" s="313">
        <v>64.799999999999983</v>
      </c>
    </row>
    <row r="8" spans="1:6" ht="18" customHeight="1">
      <c r="A8" s="301" t="s">
        <v>221</v>
      </c>
      <c r="B8" s="492">
        <v>1005293</v>
      </c>
      <c r="C8" s="493"/>
      <c r="D8" s="311">
        <v>658748</v>
      </c>
      <c r="E8" s="313">
        <v>65.5</v>
      </c>
    </row>
    <row r="9" spans="1:6" ht="18" customHeight="1">
      <c r="A9" s="302" t="s">
        <v>222</v>
      </c>
      <c r="B9" s="494">
        <v>991413</v>
      </c>
      <c r="C9" s="495"/>
      <c r="D9" s="312">
        <v>658390</v>
      </c>
      <c r="E9" s="314">
        <v>66.400000000000006</v>
      </c>
    </row>
    <row r="10" spans="1:6" ht="18" customHeight="1"/>
    <row r="11" spans="1:6" ht="18" customHeight="1">
      <c r="A11" s="197" t="s">
        <v>164</v>
      </c>
      <c r="F11" s="225" t="s">
        <v>139</v>
      </c>
    </row>
    <row r="12" spans="1:6" ht="18" customHeight="1">
      <c r="A12" s="299" t="s">
        <v>70</v>
      </c>
      <c r="B12" s="452" t="s">
        <v>54</v>
      </c>
      <c r="C12" s="453"/>
      <c r="D12" s="452" t="s">
        <v>75</v>
      </c>
      <c r="E12" s="453"/>
      <c r="F12" s="473" t="s">
        <v>66</v>
      </c>
    </row>
    <row r="13" spans="1:6" ht="18" customHeight="1">
      <c r="A13" s="303" t="s">
        <v>140</v>
      </c>
      <c r="B13" s="202" t="s">
        <v>77</v>
      </c>
      <c r="C13" s="202" t="s">
        <v>56</v>
      </c>
      <c r="D13" s="202" t="s">
        <v>77</v>
      </c>
      <c r="E13" s="202" t="s">
        <v>56</v>
      </c>
      <c r="F13" s="475"/>
    </row>
    <row r="14" spans="1:6" ht="18" customHeight="1">
      <c r="A14" s="300" t="s">
        <v>213</v>
      </c>
      <c r="B14" s="306">
        <v>566</v>
      </c>
      <c r="C14" s="308">
        <v>4354.329999999999</v>
      </c>
      <c r="D14" s="306">
        <v>607</v>
      </c>
      <c r="E14" s="308">
        <v>1681.6799999999994</v>
      </c>
      <c r="F14" s="243" t="s">
        <v>79</v>
      </c>
    </row>
    <row r="15" spans="1:6" ht="18" customHeight="1">
      <c r="A15" s="301" t="s">
        <v>214</v>
      </c>
      <c r="B15" s="306">
        <v>566</v>
      </c>
      <c r="C15" s="308">
        <v>4354.4199999999992</v>
      </c>
      <c r="D15" s="306">
        <v>607</v>
      </c>
      <c r="E15" s="308">
        <v>1682.5699999999997</v>
      </c>
      <c r="F15" s="243" t="s">
        <v>79</v>
      </c>
    </row>
    <row r="16" spans="1:6" ht="18" customHeight="1">
      <c r="A16" s="301" t="s">
        <v>215</v>
      </c>
      <c r="B16" s="306">
        <v>566</v>
      </c>
      <c r="C16" s="308">
        <v>4354.4199999999992</v>
      </c>
      <c r="D16" s="306">
        <v>606</v>
      </c>
      <c r="E16" s="308">
        <v>1683.9699999999998</v>
      </c>
      <c r="F16" s="243" t="s">
        <v>79</v>
      </c>
    </row>
    <row r="17" spans="1:6" ht="18" customHeight="1">
      <c r="A17" s="301" t="s">
        <v>221</v>
      </c>
      <c r="B17" s="306">
        <v>566</v>
      </c>
      <c r="C17" s="308">
        <v>4354.42</v>
      </c>
      <c r="D17" s="306">
        <v>610</v>
      </c>
      <c r="E17" s="308">
        <v>1718.66</v>
      </c>
      <c r="F17" s="243" t="s">
        <v>176</v>
      </c>
    </row>
    <row r="18" spans="1:6" ht="18" customHeight="1">
      <c r="A18" s="302" t="s">
        <v>222</v>
      </c>
      <c r="B18" s="307">
        <v>560</v>
      </c>
      <c r="C18" s="309">
        <v>4353.3599999999997</v>
      </c>
      <c r="D18" s="307">
        <v>610</v>
      </c>
      <c r="E18" s="309">
        <v>1718.94</v>
      </c>
      <c r="F18" s="244" t="s">
        <v>79</v>
      </c>
    </row>
    <row r="19" spans="1:6" ht="18" customHeight="1">
      <c r="A19" s="304" t="s">
        <v>0</v>
      </c>
      <c r="B19" s="290"/>
      <c r="C19" s="290"/>
      <c r="D19" s="290"/>
      <c r="E19" s="315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B9:C9"/>
    <mergeCell ref="B12:C12"/>
    <mergeCell ref="D12:E12"/>
    <mergeCell ref="B3:C4"/>
    <mergeCell ref="F12:F13"/>
    <mergeCell ref="D3:E3"/>
    <mergeCell ref="B5:C5"/>
    <mergeCell ref="B6:C6"/>
    <mergeCell ref="B7:C7"/>
    <mergeCell ref="B8:C8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E43"/>
  <sheetViews>
    <sheetView showGridLines="0" topLeftCell="A3" zoomScaleSheetLayoutView="100" workbookViewId="0">
      <selection sqref="A1:I36"/>
    </sheetView>
  </sheetViews>
  <sheetFormatPr defaultRowHeight="13.5"/>
  <cols>
    <col min="1" max="1" width="3.25" style="316" customWidth="1"/>
    <col min="2" max="2" width="34.625" style="316" customWidth="1"/>
    <col min="3" max="3" width="6.625" style="316" customWidth="1"/>
    <col min="4" max="4" width="8.625" style="316" customWidth="1"/>
    <col min="5" max="5" width="10.625" style="316" customWidth="1"/>
    <col min="6" max="6" width="6.625" style="316" customWidth="1"/>
    <col min="7" max="7" width="8.625" style="316" customWidth="1"/>
    <col min="8" max="8" width="10.625" style="316" customWidth="1"/>
    <col min="9" max="9" width="9" style="316" customWidth="1"/>
    <col min="10" max="16384" width="9" style="316"/>
  </cols>
  <sheetData>
    <row r="1" spans="1:31" ht="20.100000000000001" customHeight="1">
      <c r="A1" s="317" t="s">
        <v>209</v>
      </c>
      <c r="B1" s="197"/>
      <c r="C1" s="257"/>
      <c r="D1" s="197"/>
      <c r="E1" s="197"/>
      <c r="F1" s="197"/>
      <c r="G1" s="197"/>
      <c r="H1" s="197"/>
    </row>
    <row r="2" spans="1:31" ht="18" customHeight="1">
      <c r="A2" s="496" t="s">
        <v>80</v>
      </c>
      <c r="B2" s="497"/>
      <c r="C2" s="500" t="s">
        <v>41</v>
      </c>
      <c r="D2" s="501"/>
      <c r="E2" s="502"/>
      <c r="F2" s="500" t="s">
        <v>224</v>
      </c>
      <c r="G2" s="501"/>
      <c r="H2" s="502"/>
    </row>
    <row r="3" spans="1:31" ht="40.5" customHeight="1">
      <c r="A3" s="498"/>
      <c r="B3" s="499"/>
      <c r="C3" s="263" t="s">
        <v>146</v>
      </c>
      <c r="D3" s="327" t="s">
        <v>81</v>
      </c>
      <c r="E3" s="333" t="s">
        <v>195</v>
      </c>
      <c r="F3" s="263" t="s">
        <v>146</v>
      </c>
      <c r="G3" s="327" t="s">
        <v>81</v>
      </c>
      <c r="H3" s="333" t="s">
        <v>195</v>
      </c>
    </row>
    <row r="4" spans="1:31" ht="15" customHeight="1">
      <c r="A4" s="503" t="s">
        <v>82</v>
      </c>
      <c r="B4" s="319" t="s">
        <v>83</v>
      </c>
      <c r="C4" s="322">
        <v>5140</v>
      </c>
      <c r="D4" s="328">
        <v>775613</v>
      </c>
      <c r="E4" s="334">
        <v>16008521</v>
      </c>
      <c r="F4" s="322">
        <v>4796</v>
      </c>
      <c r="G4" s="328">
        <v>764375</v>
      </c>
      <c r="H4" s="334">
        <v>14572278</v>
      </c>
    </row>
    <row r="5" spans="1:31" ht="15" customHeight="1">
      <c r="A5" s="504"/>
      <c r="B5" s="320" t="s">
        <v>85</v>
      </c>
      <c r="C5" s="323">
        <v>12</v>
      </c>
      <c r="D5" s="329">
        <v>6717</v>
      </c>
      <c r="E5" s="335">
        <v>126630</v>
      </c>
      <c r="F5" s="323">
        <v>17</v>
      </c>
      <c r="G5" s="329">
        <v>17733</v>
      </c>
      <c r="H5" s="335">
        <v>497325</v>
      </c>
      <c r="I5" s="339"/>
      <c r="P5" s="339"/>
      <c r="Q5" s="339"/>
      <c r="R5" s="339"/>
      <c r="AC5" s="339"/>
      <c r="AD5" s="339"/>
      <c r="AE5" s="339"/>
    </row>
    <row r="6" spans="1:31" ht="15" customHeight="1">
      <c r="A6" s="504"/>
      <c r="B6" s="320" t="s">
        <v>86</v>
      </c>
      <c r="C6" s="323">
        <v>24</v>
      </c>
      <c r="D6" s="329">
        <v>27391</v>
      </c>
      <c r="E6" s="335">
        <v>2173034</v>
      </c>
      <c r="F6" s="323">
        <v>34</v>
      </c>
      <c r="G6" s="329">
        <v>28090</v>
      </c>
      <c r="H6" s="335">
        <v>1013673</v>
      </c>
    </row>
    <row r="7" spans="1:31" ht="15" customHeight="1">
      <c r="A7" s="504"/>
      <c r="B7" s="320" t="s">
        <v>87</v>
      </c>
      <c r="C7" s="323">
        <v>89</v>
      </c>
      <c r="D7" s="329">
        <v>41212</v>
      </c>
      <c r="E7" s="335">
        <v>1373590</v>
      </c>
      <c r="F7" s="323">
        <v>86</v>
      </c>
      <c r="G7" s="329">
        <v>23514</v>
      </c>
      <c r="H7" s="335">
        <v>781099</v>
      </c>
    </row>
    <row r="8" spans="1:31" ht="15" customHeight="1">
      <c r="A8" s="504"/>
      <c r="B8" s="320" t="s">
        <v>88</v>
      </c>
      <c r="C8" s="323">
        <v>988</v>
      </c>
      <c r="D8" s="329">
        <v>232451</v>
      </c>
      <c r="E8" s="335">
        <v>4195573</v>
      </c>
      <c r="F8" s="323">
        <v>1017</v>
      </c>
      <c r="G8" s="329">
        <v>277336</v>
      </c>
      <c r="H8" s="335">
        <v>4846780</v>
      </c>
    </row>
    <row r="9" spans="1:31" ht="15" customHeight="1">
      <c r="A9" s="504"/>
      <c r="B9" s="320" t="s">
        <v>89</v>
      </c>
      <c r="C9" s="323">
        <v>129</v>
      </c>
      <c r="D9" s="329">
        <v>45730</v>
      </c>
      <c r="E9" s="335">
        <v>1003571</v>
      </c>
      <c r="F9" s="323">
        <v>97</v>
      </c>
      <c r="G9" s="329">
        <v>41453</v>
      </c>
      <c r="H9" s="335">
        <v>983303</v>
      </c>
    </row>
    <row r="10" spans="1:31" ht="15" customHeight="1">
      <c r="A10" s="505"/>
      <c r="B10" s="303" t="s">
        <v>90</v>
      </c>
      <c r="C10" s="324">
        <v>3898</v>
      </c>
      <c r="D10" s="330">
        <v>422112</v>
      </c>
      <c r="E10" s="336">
        <v>7136123</v>
      </c>
      <c r="F10" s="324">
        <v>3545</v>
      </c>
      <c r="G10" s="330">
        <v>376249</v>
      </c>
      <c r="H10" s="336">
        <v>6450098</v>
      </c>
    </row>
    <row r="11" spans="1:31" ht="15" customHeight="1">
      <c r="A11" s="503" t="s">
        <v>92</v>
      </c>
      <c r="B11" s="319" t="s">
        <v>83</v>
      </c>
      <c r="C11" s="322">
        <v>5140</v>
      </c>
      <c r="D11" s="328">
        <v>775613</v>
      </c>
      <c r="E11" s="334">
        <v>16008521</v>
      </c>
      <c r="F11" s="322">
        <v>4796</v>
      </c>
      <c r="G11" s="328">
        <v>764375</v>
      </c>
      <c r="H11" s="334">
        <v>14572278</v>
      </c>
    </row>
    <row r="12" spans="1:31" ht="15" customHeight="1">
      <c r="A12" s="504"/>
      <c r="B12" s="320" t="s">
        <v>93</v>
      </c>
      <c r="C12" s="323">
        <v>4125</v>
      </c>
      <c r="D12" s="329">
        <v>516780</v>
      </c>
      <c r="E12" s="335">
        <v>8691261</v>
      </c>
      <c r="F12" s="323">
        <v>3794</v>
      </c>
      <c r="G12" s="329">
        <v>491138</v>
      </c>
      <c r="H12" s="335">
        <v>8178045</v>
      </c>
      <c r="I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</row>
    <row r="13" spans="1:31" ht="15" customHeight="1">
      <c r="A13" s="504"/>
      <c r="B13" s="320" t="s">
        <v>94</v>
      </c>
      <c r="C13" s="325">
        <v>2</v>
      </c>
      <c r="D13" s="331">
        <v>26104</v>
      </c>
      <c r="E13" s="337">
        <v>2121057</v>
      </c>
      <c r="F13" s="325">
        <v>3</v>
      </c>
      <c r="G13" s="331">
        <v>17194</v>
      </c>
      <c r="H13" s="337">
        <v>560000</v>
      </c>
    </row>
    <row r="14" spans="1:31" ht="15" customHeight="1">
      <c r="A14" s="504"/>
      <c r="B14" s="320" t="s">
        <v>95</v>
      </c>
      <c r="C14" s="323">
        <v>26</v>
      </c>
      <c r="D14" s="329">
        <v>28934</v>
      </c>
      <c r="E14" s="335">
        <v>965584</v>
      </c>
      <c r="F14" s="323">
        <v>27</v>
      </c>
      <c r="G14" s="329">
        <v>51642</v>
      </c>
      <c r="H14" s="335">
        <v>1818315</v>
      </c>
    </row>
    <row r="15" spans="1:31" ht="15" customHeight="1">
      <c r="A15" s="504"/>
      <c r="B15" s="320" t="s">
        <v>96</v>
      </c>
      <c r="C15" s="323">
        <v>664</v>
      </c>
      <c r="D15" s="329">
        <v>193643</v>
      </c>
      <c r="E15" s="335">
        <v>4188081</v>
      </c>
      <c r="F15" s="323">
        <v>597</v>
      </c>
      <c r="G15" s="329">
        <v>193254</v>
      </c>
      <c r="H15" s="335">
        <v>3973627</v>
      </c>
    </row>
    <row r="16" spans="1:31" ht="15" customHeight="1">
      <c r="A16" s="504"/>
      <c r="B16" s="320" t="s">
        <v>97</v>
      </c>
      <c r="C16" s="323">
        <v>3</v>
      </c>
      <c r="D16" s="329">
        <v>200</v>
      </c>
      <c r="E16" s="335">
        <v>4590</v>
      </c>
      <c r="F16" s="323">
        <v>0</v>
      </c>
      <c r="G16" s="329">
        <v>0</v>
      </c>
      <c r="H16" s="335">
        <v>0</v>
      </c>
    </row>
    <row r="17" spans="1:8" ht="15" customHeight="1">
      <c r="A17" s="505"/>
      <c r="B17" s="303" t="s">
        <v>91</v>
      </c>
      <c r="C17" s="326">
        <v>320</v>
      </c>
      <c r="D17" s="332">
        <v>9952</v>
      </c>
      <c r="E17" s="338">
        <v>37948</v>
      </c>
      <c r="F17" s="326">
        <v>375</v>
      </c>
      <c r="G17" s="332">
        <v>11147</v>
      </c>
      <c r="H17" s="338">
        <v>42291</v>
      </c>
    </row>
    <row r="18" spans="1:8" ht="15" customHeight="1">
      <c r="A18" s="503" t="s">
        <v>165</v>
      </c>
      <c r="B18" s="319" t="s">
        <v>30</v>
      </c>
      <c r="C18" s="322">
        <v>5140</v>
      </c>
      <c r="D18" s="328">
        <v>775613</v>
      </c>
      <c r="E18" s="334">
        <v>16008521</v>
      </c>
      <c r="F18" s="322">
        <v>4796</v>
      </c>
      <c r="G18" s="328">
        <v>764375</v>
      </c>
      <c r="H18" s="334">
        <v>14572278</v>
      </c>
    </row>
    <row r="19" spans="1:8" ht="15" customHeight="1">
      <c r="A19" s="504"/>
      <c r="B19" s="321" t="s">
        <v>166</v>
      </c>
      <c r="C19" s="323">
        <v>4303</v>
      </c>
      <c r="D19" s="329">
        <v>468899</v>
      </c>
      <c r="E19" s="335">
        <v>7894835</v>
      </c>
      <c r="F19" s="323">
        <v>3888</v>
      </c>
      <c r="G19" s="329">
        <v>419976</v>
      </c>
      <c r="H19" s="335">
        <v>7211850</v>
      </c>
    </row>
    <row r="20" spans="1:8" ht="15" customHeight="1">
      <c r="A20" s="504"/>
      <c r="B20" s="321" t="s">
        <v>168</v>
      </c>
      <c r="C20" s="323">
        <v>21</v>
      </c>
      <c r="D20" s="329">
        <v>4698</v>
      </c>
      <c r="E20" s="335">
        <v>91265</v>
      </c>
      <c r="F20" s="323">
        <v>24</v>
      </c>
      <c r="G20" s="329">
        <v>13333</v>
      </c>
      <c r="H20" s="335">
        <v>291850</v>
      </c>
    </row>
    <row r="21" spans="1:8" ht="15" customHeight="1">
      <c r="A21" s="504"/>
      <c r="B21" s="321" t="s">
        <v>10</v>
      </c>
      <c r="C21" s="323">
        <v>14</v>
      </c>
      <c r="D21" s="329">
        <v>3173</v>
      </c>
      <c r="E21" s="335">
        <v>61754</v>
      </c>
      <c r="F21" s="323">
        <v>20</v>
      </c>
      <c r="G21" s="329">
        <v>5691</v>
      </c>
      <c r="H21" s="335">
        <v>138657</v>
      </c>
    </row>
    <row r="22" spans="1:8" ht="15" customHeight="1">
      <c r="A22" s="504"/>
      <c r="B22" s="321" t="s">
        <v>126</v>
      </c>
      <c r="C22" s="323">
        <v>190</v>
      </c>
      <c r="D22" s="329">
        <v>47021</v>
      </c>
      <c r="E22" s="335">
        <v>557493</v>
      </c>
      <c r="F22" s="323">
        <v>201</v>
      </c>
      <c r="G22" s="329">
        <v>71700</v>
      </c>
      <c r="H22" s="335">
        <v>914496</v>
      </c>
    </row>
    <row r="23" spans="1:8" ht="15" customHeight="1">
      <c r="A23" s="504"/>
      <c r="B23" s="321" t="s">
        <v>169</v>
      </c>
      <c r="C23" s="323">
        <v>62</v>
      </c>
      <c r="D23" s="329">
        <v>10911</v>
      </c>
      <c r="E23" s="335">
        <v>176266</v>
      </c>
      <c r="F23" s="323">
        <v>65</v>
      </c>
      <c r="G23" s="329">
        <v>11839</v>
      </c>
      <c r="H23" s="335">
        <v>205521</v>
      </c>
    </row>
    <row r="24" spans="1:8" ht="15" customHeight="1">
      <c r="A24" s="504"/>
      <c r="B24" s="321" t="s">
        <v>170</v>
      </c>
      <c r="C24" s="323">
        <v>89</v>
      </c>
      <c r="D24" s="329">
        <v>46615</v>
      </c>
      <c r="E24" s="335">
        <v>861050</v>
      </c>
      <c r="F24" s="323">
        <v>80</v>
      </c>
      <c r="G24" s="329">
        <v>30487</v>
      </c>
      <c r="H24" s="335">
        <v>647555</v>
      </c>
    </row>
    <row r="25" spans="1:8" ht="15" customHeight="1">
      <c r="A25" s="504"/>
      <c r="B25" s="321" t="s">
        <v>171</v>
      </c>
      <c r="C25" s="323">
        <v>32</v>
      </c>
      <c r="D25" s="329">
        <v>6839</v>
      </c>
      <c r="E25" s="335">
        <v>270960</v>
      </c>
      <c r="F25" s="323">
        <v>93</v>
      </c>
      <c r="G25" s="329">
        <v>4928</v>
      </c>
      <c r="H25" s="335">
        <v>65855</v>
      </c>
    </row>
    <row r="26" spans="1:8" ht="15" customHeight="1">
      <c r="A26" s="504"/>
      <c r="B26" s="321" t="s">
        <v>173</v>
      </c>
      <c r="C26" s="323">
        <v>4</v>
      </c>
      <c r="D26" s="329">
        <v>292</v>
      </c>
      <c r="E26" s="335">
        <v>8620</v>
      </c>
      <c r="F26" s="323">
        <v>4</v>
      </c>
      <c r="G26" s="329">
        <v>629</v>
      </c>
      <c r="H26" s="335">
        <v>17440</v>
      </c>
    </row>
    <row r="27" spans="1:8" ht="15" customHeight="1">
      <c r="A27" s="504"/>
      <c r="B27" s="321" t="s">
        <v>174</v>
      </c>
      <c r="C27" s="323">
        <v>19</v>
      </c>
      <c r="D27" s="329">
        <v>14382</v>
      </c>
      <c r="E27" s="335">
        <v>228345</v>
      </c>
      <c r="F27" s="323">
        <v>22</v>
      </c>
      <c r="G27" s="329">
        <v>3920</v>
      </c>
      <c r="H27" s="335">
        <v>60385</v>
      </c>
    </row>
    <row r="28" spans="1:8" ht="15" customHeight="1">
      <c r="A28" s="504"/>
      <c r="B28" s="321" t="s">
        <v>98</v>
      </c>
      <c r="C28" s="323">
        <v>75</v>
      </c>
      <c r="D28" s="329">
        <v>30918</v>
      </c>
      <c r="E28" s="335">
        <v>522871</v>
      </c>
      <c r="F28" s="323">
        <v>74</v>
      </c>
      <c r="G28" s="329">
        <v>72304</v>
      </c>
      <c r="H28" s="335">
        <v>1104913</v>
      </c>
    </row>
    <row r="29" spans="1:8" ht="15" customHeight="1">
      <c r="A29" s="504"/>
      <c r="B29" s="321" t="s">
        <v>167</v>
      </c>
      <c r="C29" s="323">
        <v>4</v>
      </c>
      <c r="D29" s="329">
        <v>1184</v>
      </c>
      <c r="E29" s="335">
        <v>63610</v>
      </c>
      <c r="F29" s="323">
        <v>2</v>
      </c>
      <c r="G29" s="329">
        <v>127</v>
      </c>
      <c r="H29" s="335">
        <v>2350</v>
      </c>
    </row>
    <row r="30" spans="1:8" ht="15" customHeight="1">
      <c r="A30" s="504"/>
      <c r="B30" s="321" t="s">
        <v>175</v>
      </c>
      <c r="C30" s="323">
        <v>8</v>
      </c>
      <c r="D30" s="329">
        <v>887</v>
      </c>
      <c r="E30" s="335">
        <v>12600</v>
      </c>
      <c r="F30" s="323">
        <v>8</v>
      </c>
      <c r="G30" s="329">
        <v>975</v>
      </c>
      <c r="H30" s="335">
        <v>19339</v>
      </c>
    </row>
    <row r="31" spans="1:8" ht="15" customHeight="1">
      <c r="A31" s="504"/>
      <c r="B31" s="321" t="s">
        <v>177</v>
      </c>
      <c r="C31" s="323">
        <v>25</v>
      </c>
      <c r="D31" s="329">
        <v>8628</v>
      </c>
      <c r="E31" s="335">
        <v>366580</v>
      </c>
      <c r="F31" s="323">
        <v>20</v>
      </c>
      <c r="G31" s="329">
        <v>12721</v>
      </c>
      <c r="H31" s="335">
        <v>378163</v>
      </c>
    </row>
    <row r="32" spans="1:8" ht="15" customHeight="1">
      <c r="A32" s="504"/>
      <c r="B32" s="321" t="s">
        <v>178</v>
      </c>
      <c r="C32" s="323">
        <v>41</v>
      </c>
      <c r="D32" s="329">
        <v>55444</v>
      </c>
      <c r="E32" s="335">
        <v>2983658</v>
      </c>
      <c r="F32" s="323">
        <v>32</v>
      </c>
      <c r="G32" s="329">
        <v>34910</v>
      </c>
      <c r="H32" s="335">
        <v>1154358</v>
      </c>
    </row>
    <row r="33" spans="1:8" ht="15" customHeight="1">
      <c r="A33" s="504"/>
      <c r="B33" s="321" t="s">
        <v>179</v>
      </c>
      <c r="C33" s="323">
        <v>76</v>
      </c>
      <c r="D33" s="329">
        <v>32662</v>
      </c>
      <c r="E33" s="335">
        <v>789154</v>
      </c>
      <c r="F33" s="323">
        <v>95</v>
      </c>
      <c r="G33" s="329">
        <v>36299</v>
      </c>
      <c r="H33" s="335">
        <v>1002391</v>
      </c>
    </row>
    <row r="34" spans="1:8" ht="15" customHeight="1">
      <c r="A34" s="504"/>
      <c r="B34" s="321" t="s">
        <v>148</v>
      </c>
      <c r="C34" s="323">
        <v>116</v>
      </c>
      <c r="D34" s="329">
        <v>19423</v>
      </c>
      <c r="E34" s="335">
        <v>387805</v>
      </c>
      <c r="F34" s="323">
        <v>94</v>
      </c>
      <c r="G34" s="329">
        <v>23470</v>
      </c>
      <c r="H34" s="335">
        <v>680370</v>
      </c>
    </row>
    <row r="35" spans="1:8" ht="15" customHeight="1">
      <c r="A35" s="504"/>
      <c r="B35" s="321" t="s">
        <v>159</v>
      </c>
      <c r="C35" s="323">
        <v>39</v>
      </c>
      <c r="D35" s="329">
        <v>22791</v>
      </c>
      <c r="E35" s="335">
        <v>714665</v>
      </c>
      <c r="F35" s="323">
        <v>53</v>
      </c>
      <c r="G35" s="329">
        <v>20234</v>
      </c>
      <c r="H35" s="335">
        <v>650152</v>
      </c>
    </row>
    <row r="36" spans="1:8" ht="15" customHeight="1">
      <c r="A36" s="505"/>
      <c r="B36" s="214" t="s">
        <v>180</v>
      </c>
      <c r="C36" s="324">
        <v>22</v>
      </c>
      <c r="D36" s="330">
        <v>846</v>
      </c>
      <c r="E36" s="336">
        <v>16990</v>
      </c>
      <c r="F36" s="324">
        <v>21</v>
      </c>
      <c r="G36" s="330">
        <v>832</v>
      </c>
      <c r="H36" s="336">
        <v>26633</v>
      </c>
    </row>
    <row r="37" spans="1:8" ht="15" customHeight="1">
      <c r="A37" s="207" t="s">
        <v>119</v>
      </c>
      <c r="B37" s="197"/>
      <c r="C37" s="197"/>
      <c r="D37" s="197"/>
      <c r="E37" s="197"/>
      <c r="F37" s="197"/>
      <c r="G37" s="197"/>
      <c r="H37" s="197"/>
    </row>
    <row r="38" spans="1:8" ht="15" customHeight="1">
      <c r="A38" s="318" t="s">
        <v>194</v>
      </c>
      <c r="B38" s="197"/>
      <c r="C38" s="197"/>
      <c r="D38" s="197"/>
      <c r="E38" s="197"/>
      <c r="F38" s="197"/>
      <c r="G38" s="197"/>
      <c r="H38" s="197"/>
    </row>
    <row r="42" spans="1:8" ht="18" customHeight="1"/>
    <row r="43" spans="1:8" ht="18" customHeight="1"/>
  </sheetData>
  <mergeCells count="6">
    <mergeCell ref="A18:A36"/>
    <mergeCell ref="C2:E2"/>
    <mergeCell ref="F2:H2"/>
    <mergeCell ref="A2:B3"/>
    <mergeCell ref="A4:A10"/>
    <mergeCell ref="A11:A17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orientation="portrait" useFirstPageNumber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H43"/>
  <sheetViews>
    <sheetView showGridLines="0" zoomScaleSheetLayoutView="100" workbookViewId="0">
      <selection sqref="A1:I25"/>
    </sheetView>
  </sheetViews>
  <sheetFormatPr defaultRowHeight="15.75" customHeight="1"/>
  <cols>
    <col min="1" max="1" width="11.25" style="197" customWidth="1"/>
    <col min="2" max="2" width="7" style="197" customWidth="1"/>
    <col min="3" max="3" width="13.125" style="197" customWidth="1"/>
    <col min="4" max="4" width="6.5" style="197" customWidth="1"/>
    <col min="5" max="5" width="13.125" style="197" customWidth="1"/>
    <col min="6" max="6" width="6" style="197" customWidth="1"/>
    <col min="7" max="7" width="13.125" style="197" customWidth="1"/>
    <col min="8" max="8" width="9" style="197" customWidth="1"/>
    <col min="9" max="9" width="8.625" style="197" customWidth="1"/>
    <col min="10" max="10" width="9" style="197" customWidth="1"/>
    <col min="11" max="16384" width="9" style="197"/>
  </cols>
  <sheetData>
    <row r="1" spans="1:8" ht="20.100000000000001" customHeight="1">
      <c r="A1" s="201" t="s">
        <v>217</v>
      </c>
    </row>
    <row r="2" spans="1:8" ht="20.100000000000001" customHeight="1">
      <c r="A2" s="340" t="s">
        <v>216</v>
      </c>
      <c r="G2" s="225" t="s">
        <v>181</v>
      </c>
    </row>
    <row r="3" spans="1:8" ht="15" customHeight="1">
      <c r="A3" s="473" t="s">
        <v>103</v>
      </c>
      <c r="B3" s="452" t="s">
        <v>99</v>
      </c>
      <c r="C3" s="453"/>
      <c r="D3" s="452" t="s">
        <v>100</v>
      </c>
      <c r="E3" s="453"/>
      <c r="F3" s="506" t="s">
        <v>101</v>
      </c>
      <c r="G3" s="507"/>
    </row>
    <row r="4" spans="1:8" ht="15" customHeight="1">
      <c r="A4" s="475"/>
      <c r="B4" s="263" t="s">
        <v>106</v>
      </c>
      <c r="C4" s="345" t="s">
        <v>102</v>
      </c>
      <c r="D4" s="350" t="s">
        <v>106</v>
      </c>
      <c r="E4" s="351" t="s">
        <v>102</v>
      </c>
      <c r="F4" s="263" t="s">
        <v>106</v>
      </c>
      <c r="G4" s="352" t="s">
        <v>102</v>
      </c>
    </row>
    <row r="5" spans="1:8" ht="15" customHeight="1">
      <c r="A5" s="341" t="s">
        <v>137</v>
      </c>
      <c r="B5" s="342">
        <v>4205</v>
      </c>
      <c r="C5" s="346">
        <v>439131</v>
      </c>
      <c r="D5" s="342">
        <v>4160</v>
      </c>
      <c r="E5" s="346">
        <v>433547</v>
      </c>
      <c r="F5" s="342">
        <v>45</v>
      </c>
      <c r="G5" s="353">
        <v>5584</v>
      </c>
    </row>
    <row r="6" spans="1:8" ht="15" customHeight="1">
      <c r="A6" s="243" t="s">
        <v>152</v>
      </c>
      <c r="B6" s="342">
        <v>3961</v>
      </c>
      <c r="C6" s="346">
        <v>409374</v>
      </c>
      <c r="D6" s="342">
        <v>3929</v>
      </c>
      <c r="E6" s="346">
        <v>405147</v>
      </c>
      <c r="F6" s="342">
        <v>32</v>
      </c>
      <c r="G6" s="353">
        <v>4227</v>
      </c>
    </row>
    <row r="7" spans="1:8" ht="15" customHeight="1">
      <c r="A7" s="243" t="s">
        <v>190</v>
      </c>
      <c r="B7" s="342">
        <v>4487</v>
      </c>
      <c r="C7" s="346">
        <v>462056</v>
      </c>
      <c r="D7" s="342">
        <v>4441</v>
      </c>
      <c r="E7" s="346">
        <v>457862</v>
      </c>
      <c r="F7" s="342">
        <v>46</v>
      </c>
      <c r="G7" s="353">
        <v>4194</v>
      </c>
    </row>
    <row r="8" spans="1:8" ht="15" customHeight="1">
      <c r="A8" s="243" t="s">
        <v>219</v>
      </c>
      <c r="B8" s="342">
        <v>4250</v>
      </c>
      <c r="C8" s="347">
        <v>432013</v>
      </c>
      <c r="D8" s="342">
        <v>4237</v>
      </c>
      <c r="E8" s="347">
        <v>430386</v>
      </c>
      <c r="F8" s="342">
        <v>13</v>
      </c>
      <c r="G8" s="353">
        <v>1627</v>
      </c>
    </row>
    <row r="9" spans="1:8" ht="15" customHeight="1">
      <c r="A9" s="244" t="s">
        <v>151</v>
      </c>
      <c r="B9" s="343">
        <v>3886</v>
      </c>
      <c r="C9" s="348">
        <v>393992</v>
      </c>
      <c r="D9" s="343">
        <v>3809</v>
      </c>
      <c r="E9" s="348">
        <v>389576</v>
      </c>
      <c r="F9" s="343">
        <v>77</v>
      </c>
      <c r="G9" s="354">
        <v>4416</v>
      </c>
    </row>
    <row r="10" spans="1:8" ht="15" customHeight="1">
      <c r="A10" s="207" t="s">
        <v>183</v>
      </c>
      <c r="C10" s="257"/>
      <c r="E10" s="344"/>
      <c r="F10" s="349"/>
      <c r="G10" s="349"/>
      <c r="H10" s="349"/>
    </row>
    <row r="11" spans="1:8" ht="14.25">
      <c r="B11" s="344"/>
      <c r="C11" s="349"/>
      <c r="D11" s="349"/>
      <c r="E11" s="349"/>
      <c r="F11" s="349"/>
      <c r="G11" s="349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49"/>
  <sheetViews>
    <sheetView showGridLines="0" zoomScaleSheetLayoutView="100" workbookViewId="0">
      <selection sqref="A1:I25"/>
    </sheetView>
  </sheetViews>
  <sheetFormatPr defaultRowHeight="15.75" customHeight="1"/>
  <cols>
    <col min="1" max="1" width="10.875" style="197" customWidth="1"/>
    <col min="2" max="2" width="6.125" style="197" customWidth="1"/>
    <col min="3" max="3" width="9.125" style="197" customWidth="1"/>
    <col min="4" max="4" width="6.125" style="197" customWidth="1"/>
    <col min="5" max="5" width="9.125" style="197" customWidth="1"/>
    <col min="6" max="6" width="6.125" style="197" customWidth="1"/>
    <col min="7" max="7" width="9.125" style="197" customWidth="1"/>
    <col min="8" max="8" width="6.125" style="197" customWidth="1"/>
    <col min="9" max="9" width="9.125" style="197" customWidth="1"/>
    <col min="10" max="10" width="6.125" style="197" customWidth="1"/>
    <col min="11" max="11" width="9.125" style="197" customWidth="1"/>
    <col min="12" max="12" width="9" style="197" customWidth="1"/>
    <col min="13" max="16384" width="9" style="197"/>
  </cols>
  <sheetData>
    <row r="1" spans="1:12" ht="20.100000000000001" customHeight="1">
      <c r="A1" s="355" t="s">
        <v>68</v>
      </c>
      <c r="K1" s="225" t="s">
        <v>181</v>
      </c>
      <c r="L1" s="257"/>
    </row>
    <row r="2" spans="1:12" ht="15" customHeight="1">
      <c r="A2" s="473" t="s">
        <v>103</v>
      </c>
      <c r="B2" s="452" t="s">
        <v>104</v>
      </c>
      <c r="C2" s="453"/>
      <c r="D2" s="452" t="s">
        <v>105</v>
      </c>
      <c r="E2" s="453"/>
      <c r="F2" s="452" t="s">
        <v>184</v>
      </c>
      <c r="G2" s="453"/>
      <c r="H2" s="452" t="s">
        <v>185</v>
      </c>
      <c r="I2" s="453"/>
      <c r="J2" s="452" t="s">
        <v>34</v>
      </c>
      <c r="K2" s="453"/>
    </row>
    <row r="3" spans="1:12" ht="30" customHeight="1">
      <c r="A3" s="475"/>
      <c r="B3" s="263" t="s">
        <v>106</v>
      </c>
      <c r="C3" s="345" t="s">
        <v>147</v>
      </c>
      <c r="D3" s="263" t="s">
        <v>106</v>
      </c>
      <c r="E3" s="345" t="s">
        <v>147</v>
      </c>
      <c r="F3" s="350" t="s">
        <v>106</v>
      </c>
      <c r="G3" s="345" t="s">
        <v>147</v>
      </c>
      <c r="H3" s="350" t="s">
        <v>106</v>
      </c>
      <c r="I3" s="345" t="s">
        <v>147</v>
      </c>
      <c r="J3" s="350" t="s">
        <v>106</v>
      </c>
      <c r="K3" s="352" t="s">
        <v>147</v>
      </c>
    </row>
    <row r="4" spans="1:12" ht="15" customHeight="1">
      <c r="A4" s="341" t="s">
        <v>137</v>
      </c>
      <c r="B4" s="311">
        <v>4205</v>
      </c>
      <c r="C4" s="220">
        <v>439131</v>
      </c>
      <c r="D4" s="311">
        <v>2672</v>
      </c>
      <c r="E4" s="220">
        <v>333439</v>
      </c>
      <c r="F4" s="311">
        <v>1126</v>
      </c>
      <c r="G4" s="220">
        <v>63691</v>
      </c>
      <c r="H4" s="311">
        <v>14</v>
      </c>
      <c r="I4" s="220">
        <v>2726</v>
      </c>
      <c r="J4" s="311">
        <v>393</v>
      </c>
      <c r="K4" s="335">
        <v>39275</v>
      </c>
    </row>
    <row r="5" spans="1:12" ht="15" customHeight="1">
      <c r="A5" s="341" t="s">
        <v>152</v>
      </c>
      <c r="B5" s="311">
        <v>3961</v>
      </c>
      <c r="C5" s="220">
        <v>409374</v>
      </c>
      <c r="D5" s="311">
        <v>2524</v>
      </c>
      <c r="E5" s="335">
        <v>313140</v>
      </c>
      <c r="F5" s="311">
        <v>1018</v>
      </c>
      <c r="G5" s="220">
        <v>54176</v>
      </c>
      <c r="H5" s="311">
        <v>33</v>
      </c>
      <c r="I5" s="220">
        <v>3372</v>
      </c>
      <c r="J5" s="311">
        <v>386</v>
      </c>
      <c r="K5" s="335">
        <v>38686</v>
      </c>
    </row>
    <row r="6" spans="1:12" ht="15" customHeight="1">
      <c r="A6" s="341" t="s">
        <v>190</v>
      </c>
      <c r="B6" s="311">
        <v>4487</v>
      </c>
      <c r="C6" s="220">
        <v>462056</v>
      </c>
      <c r="D6" s="311">
        <v>2779</v>
      </c>
      <c r="E6" s="335">
        <v>343128</v>
      </c>
      <c r="F6" s="311">
        <v>1061</v>
      </c>
      <c r="G6" s="220">
        <v>55069</v>
      </c>
      <c r="H6" s="311">
        <v>18</v>
      </c>
      <c r="I6" s="220">
        <v>1902</v>
      </c>
      <c r="J6" s="311">
        <v>629</v>
      </c>
      <c r="K6" s="335">
        <v>61957</v>
      </c>
    </row>
    <row r="7" spans="1:12" ht="15" customHeight="1">
      <c r="A7" s="341" t="s">
        <v>219</v>
      </c>
      <c r="B7" s="311">
        <v>4250</v>
      </c>
      <c r="C7" s="220">
        <v>432013</v>
      </c>
      <c r="D7" s="311">
        <v>2705</v>
      </c>
      <c r="E7" s="335">
        <v>329011</v>
      </c>
      <c r="F7" s="311">
        <v>1005</v>
      </c>
      <c r="G7" s="220">
        <v>49434</v>
      </c>
      <c r="H7" s="311">
        <v>22</v>
      </c>
      <c r="I7" s="220">
        <v>1505</v>
      </c>
      <c r="J7" s="311">
        <v>518</v>
      </c>
      <c r="K7" s="335">
        <v>52063</v>
      </c>
    </row>
    <row r="8" spans="1:12" ht="15" customHeight="1">
      <c r="A8" s="244" t="s">
        <v>151</v>
      </c>
      <c r="B8" s="312">
        <v>3886</v>
      </c>
      <c r="C8" s="221">
        <v>393992</v>
      </c>
      <c r="D8" s="312">
        <v>2509</v>
      </c>
      <c r="E8" s="336">
        <v>299573</v>
      </c>
      <c r="F8" s="312">
        <v>833</v>
      </c>
      <c r="G8" s="221">
        <v>43852</v>
      </c>
      <c r="H8" s="312">
        <v>74</v>
      </c>
      <c r="I8" s="221">
        <v>3947</v>
      </c>
      <c r="J8" s="312">
        <v>470</v>
      </c>
      <c r="K8" s="336">
        <v>46620</v>
      </c>
    </row>
    <row r="9" spans="1:12" ht="15" customHeight="1">
      <c r="A9" s="318" t="s">
        <v>107</v>
      </c>
      <c r="B9" s="290"/>
      <c r="C9" s="290"/>
    </row>
    <row r="10" spans="1:12" ht="13.5">
      <c r="A10" s="257"/>
      <c r="B10" s="290"/>
      <c r="C10" s="290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A2:A3"/>
    <mergeCell ref="B2:C2"/>
    <mergeCell ref="D2:E2"/>
    <mergeCell ref="F2:G2"/>
    <mergeCell ref="H2:I2"/>
    <mergeCell ref="J2:K2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Height="0" orientation="portrait" useFirstPageNumber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J48"/>
  <sheetViews>
    <sheetView showGridLines="0" zoomScaleSheetLayoutView="100" workbookViewId="0">
      <selection sqref="A1:I25"/>
    </sheetView>
  </sheetViews>
  <sheetFormatPr defaultRowHeight="15.75" customHeight="1"/>
  <cols>
    <col min="1" max="1" width="26.75" style="197" customWidth="1"/>
    <col min="2" max="2" width="8.625" style="197" customWidth="1"/>
    <col min="3" max="3" width="10.625" style="197" customWidth="1"/>
    <col min="4" max="4" width="8.625" style="197" customWidth="1"/>
    <col min="5" max="5" width="10.625" style="197" customWidth="1"/>
    <col min="6" max="6" width="8.625" style="197" customWidth="1"/>
    <col min="7" max="7" width="10.625" style="197" customWidth="1"/>
    <col min="8" max="8" width="9" style="197" customWidth="1"/>
    <col min="9" max="16384" width="9" style="197"/>
  </cols>
  <sheetData>
    <row r="1" spans="1:10" ht="20.100000000000001" customHeight="1">
      <c r="A1" s="355" t="s">
        <v>48</v>
      </c>
      <c r="B1" s="257"/>
      <c r="G1" s="225" t="s">
        <v>181</v>
      </c>
    </row>
    <row r="2" spans="1:10" ht="15" customHeight="1">
      <c r="A2" s="473" t="s">
        <v>108</v>
      </c>
      <c r="B2" s="508" t="s">
        <v>192</v>
      </c>
      <c r="C2" s="509"/>
      <c r="D2" s="452" t="s">
        <v>41</v>
      </c>
      <c r="E2" s="453"/>
      <c r="F2" s="452" t="s">
        <v>224</v>
      </c>
      <c r="G2" s="453"/>
    </row>
    <row r="3" spans="1:10" ht="30" customHeight="1">
      <c r="A3" s="475"/>
      <c r="B3" s="359" t="s">
        <v>106</v>
      </c>
      <c r="C3" s="359" t="s">
        <v>186</v>
      </c>
      <c r="D3" s="305" t="s">
        <v>106</v>
      </c>
      <c r="E3" s="259" t="s">
        <v>186</v>
      </c>
      <c r="F3" s="305" t="s">
        <v>106</v>
      </c>
      <c r="G3" s="259" t="s">
        <v>186</v>
      </c>
    </row>
    <row r="4" spans="1:10" ht="15" customHeight="1">
      <c r="A4" s="356" t="s">
        <v>145</v>
      </c>
      <c r="B4" s="360">
        <v>3955</v>
      </c>
      <c r="C4" s="360">
        <v>409828</v>
      </c>
      <c r="D4" s="362">
        <v>3730</v>
      </c>
      <c r="E4" s="360">
        <v>378625</v>
      </c>
      <c r="F4" s="362">
        <v>3448</v>
      </c>
      <c r="G4" s="360">
        <v>347408</v>
      </c>
    </row>
    <row r="5" spans="1:10" ht="15" customHeight="1">
      <c r="A5" s="357" t="s">
        <v>111</v>
      </c>
      <c r="B5" s="335">
        <v>41</v>
      </c>
      <c r="C5" s="335">
        <v>2389</v>
      </c>
      <c r="D5" s="311">
        <v>47</v>
      </c>
      <c r="E5" s="335">
        <v>3058</v>
      </c>
      <c r="F5" s="311">
        <v>55</v>
      </c>
      <c r="G5" s="335">
        <v>4522</v>
      </c>
    </row>
    <row r="6" spans="1:10" ht="15" customHeight="1">
      <c r="A6" s="357" t="s">
        <v>112</v>
      </c>
      <c r="B6" s="335">
        <v>334</v>
      </c>
      <c r="C6" s="335">
        <v>33730</v>
      </c>
      <c r="D6" s="311">
        <v>367</v>
      </c>
      <c r="E6" s="335">
        <v>39684</v>
      </c>
      <c r="F6" s="311">
        <v>322</v>
      </c>
      <c r="G6" s="335">
        <v>35121</v>
      </c>
      <c r="I6" s="364"/>
      <c r="J6" s="364"/>
    </row>
    <row r="7" spans="1:10" ht="15" customHeight="1">
      <c r="A7" s="357" t="s">
        <v>113</v>
      </c>
      <c r="B7" s="342" t="s">
        <v>160</v>
      </c>
      <c r="C7" s="342" t="s">
        <v>160</v>
      </c>
      <c r="D7" s="342" t="s">
        <v>160</v>
      </c>
      <c r="E7" s="337" t="s">
        <v>160</v>
      </c>
      <c r="F7" s="342" t="s">
        <v>160</v>
      </c>
      <c r="G7" s="337" t="s">
        <v>160</v>
      </c>
      <c r="I7" s="364"/>
      <c r="J7" s="364"/>
    </row>
    <row r="8" spans="1:10" ht="15" customHeight="1">
      <c r="A8" s="358" t="s">
        <v>69</v>
      </c>
      <c r="B8" s="336">
        <v>157</v>
      </c>
      <c r="C8" s="336">
        <v>16109</v>
      </c>
      <c r="D8" s="312">
        <v>106</v>
      </c>
      <c r="E8" s="336">
        <v>10646</v>
      </c>
      <c r="F8" s="312">
        <v>61</v>
      </c>
      <c r="G8" s="336">
        <v>6941</v>
      </c>
      <c r="J8" s="364"/>
    </row>
    <row r="9" spans="1:10" ht="15" customHeight="1">
      <c r="A9" s="310" t="s">
        <v>110</v>
      </c>
      <c r="B9" s="361">
        <v>4487</v>
      </c>
      <c r="C9" s="361">
        <v>462056</v>
      </c>
      <c r="D9" s="363">
        <v>4250</v>
      </c>
      <c r="E9" s="361">
        <v>432013</v>
      </c>
      <c r="F9" s="363">
        <v>3886</v>
      </c>
      <c r="G9" s="361">
        <v>393992</v>
      </c>
    </row>
    <row r="10" spans="1:10" ht="15" customHeight="1">
      <c r="A10" s="318" t="s">
        <v>114</v>
      </c>
      <c r="J10" s="364"/>
    </row>
    <row r="11" spans="1:10" ht="13.5">
      <c r="J11" s="364"/>
    </row>
    <row r="12" spans="1:10" ht="18" customHeight="1">
      <c r="J12" s="364"/>
    </row>
    <row r="13" spans="1:10" ht="18" customHeight="1">
      <c r="J13" s="364"/>
    </row>
    <row r="14" spans="1:10" ht="18" customHeight="1">
      <c r="J14" s="364"/>
    </row>
    <row r="15" spans="1:10" ht="18" customHeight="1"/>
    <row r="16" spans="1:10" ht="18" customHeight="1">
      <c r="J16" s="364"/>
    </row>
    <row r="17" spans="10:10" ht="18" customHeight="1"/>
    <row r="18" spans="10:10" ht="18" customHeight="1"/>
    <row r="19" spans="10:10" ht="18" customHeight="1">
      <c r="J19" s="364"/>
    </row>
    <row r="20" spans="10:10" ht="18" customHeight="1">
      <c r="J20" s="364"/>
    </row>
    <row r="21" spans="10:10" ht="18" customHeight="1"/>
    <row r="22" spans="10:10" ht="18" customHeight="1"/>
    <row r="23" spans="10:10" ht="18" customHeight="1">
      <c r="J23" s="364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364"/>
    </row>
    <row r="30" spans="10:10" ht="18" customHeight="1">
      <c r="J30" s="364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I11"/>
  <sheetViews>
    <sheetView showGridLines="0" workbookViewId="0">
      <selection sqref="A1:I25"/>
    </sheetView>
  </sheetViews>
  <sheetFormatPr defaultRowHeight="15.75" customHeight="1"/>
  <cols>
    <col min="1" max="1" width="10.625" style="197" customWidth="1"/>
    <col min="2" max="7" width="12.625" style="197" customWidth="1"/>
    <col min="8" max="256" width="9" style="197" customWidth="1"/>
    <col min="257" max="257" width="12.625" style="197" customWidth="1"/>
    <col min="258" max="263" width="11.625" style="197" customWidth="1"/>
    <col min="264" max="512" width="9" style="197" customWidth="1"/>
    <col min="513" max="513" width="12.625" style="197" customWidth="1"/>
    <col min="514" max="519" width="11.625" style="197" customWidth="1"/>
    <col min="520" max="768" width="9" style="197" customWidth="1"/>
    <col min="769" max="769" width="12.625" style="197" customWidth="1"/>
    <col min="770" max="775" width="11.625" style="197" customWidth="1"/>
    <col min="776" max="1024" width="9" style="197" customWidth="1"/>
    <col min="1025" max="1025" width="12.625" style="197" customWidth="1"/>
    <col min="1026" max="1031" width="11.625" style="197" customWidth="1"/>
    <col min="1032" max="1280" width="9" style="197" customWidth="1"/>
    <col min="1281" max="1281" width="12.625" style="197" customWidth="1"/>
    <col min="1282" max="1287" width="11.625" style="197" customWidth="1"/>
    <col min="1288" max="1536" width="9" style="197" customWidth="1"/>
    <col min="1537" max="1537" width="12.625" style="197" customWidth="1"/>
    <col min="1538" max="1543" width="11.625" style="197" customWidth="1"/>
    <col min="1544" max="1792" width="9" style="197" customWidth="1"/>
    <col min="1793" max="1793" width="12.625" style="197" customWidth="1"/>
    <col min="1794" max="1799" width="11.625" style="197" customWidth="1"/>
    <col min="1800" max="2048" width="9" style="197" customWidth="1"/>
    <col min="2049" max="2049" width="12.625" style="197" customWidth="1"/>
    <col min="2050" max="2055" width="11.625" style="197" customWidth="1"/>
    <col min="2056" max="2304" width="9" style="197" customWidth="1"/>
    <col min="2305" max="2305" width="12.625" style="197" customWidth="1"/>
    <col min="2306" max="2311" width="11.625" style="197" customWidth="1"/>
    <col min="2312" max="2560" width="9" style="197" customWidth="1"/>
    <col min="2561" max="2561" width="12.625" style="197" customWidth="1"/>
    <col min="2562" max="2567" width="11.625" style="197" customWidth="1"/>
    <col min="2568" max="2816" width="9" style="197" customWidth="1"/>
    <col min="2817" max="2817" width="12.625" style="197" customWidth="1"/>
    <col min="2818" max="2823" width="11.625" style="197" customWidth="1"/>
    <col min="2824" max="3072" width="9" style="197" customWidth="1"/>
    <col min="3073" max="3073" width="12.625" style="197" customWidth="1"/>
    <col min="3074" max="3079" width="11.625" style="197" customWidth="1"/>
    <col min="3080" max="3328" width="9" style="197" customWidth="1"/>
    <col min="3329" max="3329" width="12.625" style="197" customWidth="1"/>
    <col min="3330" max="3335" width="11.625" style="197" customWidth="1"/>
    <col min="3336" max="3584" width="9" style="197" customWidth="1"/>
    <col min="3585" max="3585" width="12.625" style="197" customWidth="1"/>
    <col min="3586" max="3591" width="11.625" style="197" customWidth="1"/>
    <col min="3592" max="3840" width="9" style="197" customWidth="1"/>
    <col min="3841" max="3841" width="12.625" style="197" customWidth="1"/>
    <col min="3842" max="3847" width="11.625" style="197" customWidth="1"/>
    <col min="3848" max="4096" width="9" style="197" customWidth="1"/>
    <col min="4097" max="4097" width="12.625" style="197" customWidth="1"/>
    <col min="4098" max="4103" width="11.625" style="197" customWidth="1"/>
    <col min="4104" max="4352" width="9" style="197" customWidth="1"/>
    <col min="4353" max="4353" width="12.625" style="197" customWidth="1"/>
    <col min="4354" max="4359" width="11.625" style="197" customWidth="1"/>
    <col min="4360" max="4608" width="9" style="197" customWidth="1"/>
    <col min="4609" max="4609" width="12.625" style="197" customWidth="1"/>
    <col min="4610" max="4615" width="11.625" style="197" customWidth="1"/>
    <col min="4616" max="4864" width="9" style="197" customWidth="1"/>
    <col min="4865" max="4865" width="12.625" style="197" customWidth="1"/>
    <col min="4866" max="4871" width="11.625" style="197" customWidth="1"/>
    <col min="4872" max="5120" width="9" style="197" customWidth="1"/>
    <col min="5121" max="5121" width="12.625" style="197" customWidth="1"/>
    <col min="5122" max="5127" width="11.625" style="197" customWidth="1"/>
    <col min="5128" max="5376" width="9" style="197" customWidth="1"/>
    <col min="5377" max="5377" width="12.625" style="197" customWidth="1"/>
    <col min="5378" max="5383" width="11.625" style="197" customWidth="1"/>
    <col min="5384" max="5632" width="9" style="197" customWidth="1"/>
    <col min="5633" max="5633" width="12.625" style="197" customWidth="1"/>
    <col min="5634" max="5639" width="11.625" style="197" customWidth="1"/>
    <col min="5640" max="5888" width="9" style="197" customWidth="1"/>
    <col min="5889" max="5889" width="12.625" style="197" customWidth="1"/>
    <col min="5890" max="5895" width="11.625" style="197" customWidth="1"/>
    <col min="5896" max="6144" width="9" style="197" customWidth="1"/>
    <col min="6145" max="6145" width="12.625" style="197" customWidth="1"/>
    <col min="6146" max="6151" width="11.625" style="197" customWidth="1"/>
    <col min="6152" max="6400" width="9" style="197" customWidth="1"/>
    <col min="6401" max="6401" width="12.625" style="197" customWidth="1"/>
    <col min="6402" max="6407" width="11.625" style="197" customWidth="1"/>
    <col min="6408" max="6656" width="9" style="197" customWidth="1"/>
    <col min="6657" max="6657" width="12.625" style="197" customWidth="1"/>
    <col min="6658" max="6663" width="11.625" style="197" customWidth="1"/>
    <col min="6664" max="6912" width="9" style="197" customWidth="1"/>
    <col min="6913" max="6913" width="12.625" style="197" customWidth="1"/>
    <col min="6914" max="6919" width="11.625" style="197" customWidth="1"/>
    <col min="6920" max="7168" width="9" style="197" customWidth="1"/>
    <col min="7169" max="7169" width="12.625" style="197" customWidth="1"/>
    <col min="7170" max="7175" width="11.625" style="197" customWidth="1"/>
    <col min="7176" max="7424" width="9" style="197" customWidth="1"/>
    <col min="7425" max="7425" width="12.625" style="197" customWidth="1"/>
    <col min="7426" max="7431" width="11.625" style="197" customWidth="1"/>
    <col min="7432" max="7680" width="9" style="197" customWidth="1"/>
    <col min="7681" max="7681" width="12.625" style="197" customWidth="1"/>
    <col min="7682" max="7687" width="11.625" style="197" customWidth="1"/>
    <col min="7688" max="7936" width="9" style="197" customWidth="1"/>
    <col min="7937" max="7937" width="12.625" style="197" customWidth="1"/>
    <col min="7938" max="7943" width="11.625" style="197" customWidth="1"/>
    <col min="7944" max="8192" width="9" style="197" customWidth="1"/>
    <col min="8193" max="8193" width="12.625" style="197" customWidth="1"/>
    <col min="8194" max="8199" width="11.625" style="197" customWidth="1"/>
    <col min="8200" max="8448" width="9" style="197" customWidth="1"/>
    <col min="8449" max="8449" width="12.625" style="197" customWidth="1"/>
    <col min="8450" max="8455" width="11.625" style="197" customWidth="1"/>
    <col min="8456" max="8704" width="9" style="197" customWidth="1"/>
    <col min="8705" max="8705" width="12.625" style="197" customWidth="1"/>
    <col min="8706" max="8711" width="11.625" style="197" customWidth="1"/>
    <col min="8712" max="8960" width="9" style="197" customWidth="1"/>
    <col min="8961" max="8961" width="12.625" style="197" customWidth="1"/>
    <col min="8962" max="8967" width="11.625" style="197" customWidth="1"/>
    <col min="8968" max="9216" width="9" style="197" customWidth="1"/>
    <col min="9217" max="9217" width="12.625" style="197" customWidth="1"/>
    <col min="9218" max="9223" width="11.625" style="197" customWidth="1"/>
    <col min="9224" max="9472" width="9" style="197" customWidth="1"/>
    <col min="9473" max="9473" width="12.625" style="197" customWidth="1"/>
    <col min="9474" max="9479" width="11.625" style="197" customWidth="1"/>
    <col min="9480" max="9728" width="9" style="197" customWidth="1"/>
    <col min="9729" max="9729" width="12.625" style="197" customWidth="1"/>
    <col min="9730" max="9735" width="11.625" style="197" customWidth="1"/>
    <col min="9736" max="9984" width="9" style="197" customWidth="1"/>
    <col min="9985" max="9985" width="12.625" style="197" customWidth="1"/>
    <col min="9986" max="9991" width="11.625" style="197" customWidth="1"/>
    <col min="9992" max="10240" width="9" style="197" customWidth="1"/>
    <col min="10241" max="10241" width="12.625" style="197" customWidth="1"/>
    <col min="10242" max="10247" width="11.625" style="197" customWidth="1"/>
    <col min="10248" max="10496" width="9" style="197" customWidth="1"/>
    <col min="10497" max="10497" width="12.625" style="197" customWidth="1"/>
    <col min="10498" max="10503" width="11.625" style="197" customWidth="1"/>
    <col min="10504" max="10752" width="9" style="197" customWidth="1"/>
    <col min="10753" max="10753" width="12.625" style="197" customWidth="1"/>
    <col min="10754" max="10759" width="11.625" style="197" customWidth="1"/>
    <col min="10760" max="11008" width="9" style="197" customWidth="1"/>
    <col min="11009" max="11009" width="12.625" style="197" customWidth="1"/>
    <col min="11010" max="11015" width="11.625" style="197" customWidth="1"/>
    <col min="11016" max="11264" width="9" style="197" customWidth="1"/>
    <col min="11265" max="11265" width="12.625" style="197" customWidth="1"/>
    <col min="11266" max="11271" width="11.625" style="197" customWidth="1"/>
    <col min="11272" max="11520" width="9" style="197" customWidth="1"/>
    <col min="11521" max="11521" width="12.625" style="197" customWidth="1"/>
    <col min="11522" max="11527" width="11.625" style="197" customWidth="1"/>
    <col min="11528" max="11776" width="9" style="197" customWidth="1"/>
    <col min="11777" max="11777" width="12.625" style="197" customWidth="1"/>
    <col min="11778" max="11783" width="11.625" style="197" customWidth="1"/>
    <col min="11784" max="12032" width="9" style="197" customWidth="1"/>
    <col min="12033" max="12033" width="12.625" style="197" customWidth="1"/>
    <col min="12034" max="12039" width="11.625" style="197" customWidth="1"/>
    <col min="12040" max="12288" width="9" style="197" customWidth="1"/>
    <col min="12289" max="12289" width="12.625" style="197" customWidth="1"/>
    <col min="12290" max="12295" width="11.625" style="197" customWidth="1"/>
    <col min="12296" max="12544" width="9" style="197" customWidth="1"/>
    <col min="12545" max="12545" width="12.625" style="197" customWidth="1"/>
    <col min="12546" max="12551" width="11.625" style="197" customWidth="1"/>
    <col min="12552" max="12800" width="9" style="197" customWidth="1"/>
    <col min="12801" max="12801" width="12.625" style="197" customWidth="1"/>
    <col min="12802" max="12807" width="11.625" style="197" customWidth="1"/>
    <col min="12808" max="13056" width="9" style="197" customWidth="1"/>
    <col min="13057" max="13057" width="12.625" style="197" customWidth="1"/>
    <col min="13058" max="13063" width="11.625" style="197" customWidth="1"/>
    <col min="13064" max="13312" width="9" style="197" customWidth="1"/>
    <col min="13313" max="13313" width="12.625" style="197" customWidth="1"/>
    <col min="13314" max="13319" width="11.625" style="197" customWidth="1"/>
    <col min="13320" max="13568" width="9" style="197" customWidth="1"/>
    <col min="13569" max="13569" width="12.625" style="197" customWidth="1"/>
    <col min="13570" max="13575" width="11.625" style="197" customWidth="1"/>
    <col min="13576" max="13824" width="9" style="197" customWidth="1"/>
    <col min="13825" max="13825" width="12.625" style="197" customWidth="1"/>
    <col min="13826" max="13831" width="11.625" style="197" customWidth="1"/>
    <col min="13832" max="14080" width="9" style="197" customWidth="1"/>
    <col min="14081" max="14081" width="12.625" style="197" customWidth="1"/>
    <col min="14082" max="14087" width="11.625" style="197" customWidth="1"/>
    <col min="14088" max="14336" width="9" style="197" customWidth="1"/>
    <col min="14337" max="14337" width="12.625" style="197" customWidth="1"/>
    <col min="14338" max="14343" width="11.625" style="197" customWidth="1"/>
    <col min="14344" max="14592" width="9" style="197" customWidth="1"/>
    <col min="14593" max="14593" width="12.625" style="197" customWidth="1"/>
    <col min="14594" max="14599" width="11.625" style="197" customWidth="1"/>
    <col min="14600" max="14848" width="9" style="197" customWidth="1"/>
    <col min="14849" max="14849" width="12.625" style="197" customWidth="1"/>
    <col min="14850" max="14855" width="11.625" style="197" customWidth="1"/>
    <col min="14856" max="15104" width="9" style="197" customWidth="1"/>
    <col min="15105" max="15105" width="12.625" style="197" customWidth="1"/>
    <col min="15106" max="15111" width="11.625" style="197" customWidth="1"/>
    <col min="15112" max="15360" width="9" style="197" customWidth="1"/>
    <col min="15361" max="15361" width="12.625" style="197" customWidth="1"/>
    <col min="15362" max="15367" width="11.625" style="197" customWidth="1"/>
    <col min="15368" max="15616" width="9" style="197" customWidth="1"/>
    <col min="15617" max="15617" width="12.625" style="197" customWidth="1"/>
    <col min="15618" max="15623" width="11.625" style="197" customWidth="1"/>
    <col min="15624" max="15872" width="9" style="197" customWidth="1"/>
    <col min="15873" max="15873" width="12.625" style="197" customWidth="1"/>
    <col min="15874" max="15879" width="11.625" style="197" customWidth="1"/>
    <col min="15880" max="16128" width="9" style="197" customWidth="1"/>
    <col min="16129" max="16129" width="12.625" style="197" customWidth="1"/>
    <col min="16130" max="16135" width="11.625" style="197" customWidth="1"/>
    <col min="16136" max="16384" width="9" style="197" customWidth="1"/>
  </cols>
  <sheetData>
    <row r="1" spans="1:9" ht="20.100000000000001" customHeight="1">
      <c r="A1" s="201" t="s">
        <v>218</v>
      </c>
      <c r="G1" s="225" t="s">
        <v>198</v>
      </c>
    </row>
    <row r="2" spans="1:9" ht="15" customHeight="1">
      <c r="A2" s="473" t="s">
        <v>172</v>
      </c>
      <c r="B2" s="496" t="s">
        <v>115</v>
      </c>
      <c r="C2" s="510"/>
      <c r="D2" s="510"/>
      <c r="E2" s="510"/>
      <c r="F2" s="510"/>
      <c r="G2" s="497"/>
    </row>
    <row r="3" spans="1:9" ht="15" customHeight="1">
      <c r="A3" s="512"/>
      <c r="B3" s="473" t="s">
        <v>187</v>
      </c>
      <c r="C3" s="452" t="s">
        <v>116</v>
      </c>
      <c r="D3" s="453"/>
      <c r="E3" s="452" t="s">
        <v>117</v>
      </c>
      <c r="F3" s="511"/>
      <c r="G3" s="453"/>
    </row>
    <row r="4" spans="1:9" ht="15" customHeight="1">
      <c r="A4" s="513"/>
      <c r="B4" s="498"/>
      <c r="C4" s="350" t="s">
        <v>201</v>
      </c>
      <c r="D4" s="350" t="s">
        <v>62</v>
      </c>
      <c r="E4" s="365" t="s">
        <v>202</v>
      </c>
      <c r="F4" s="208" t="s">
        <v>76</v>
      </c>
      <c r="G4" s="208" t="s">
        <v>188</v>
      </c>
    </row>
    <row r="5" spans="1:9" ht="15" customHeight="1">
      <c r="A5" s="341" t="s">
        <v>5</v>
      </c>
      <c r="B5" s="323">
        <v>413300</v>
      </c>
      <c r="C5" s="323">
        <v>372300</v>
      </c>
      <c r="D5" s="335">
        <v>1400</v>
      </c>
      <c r="E5" s="220">
        <v>1500</v>
      </c>
      <c r="F5" s="220">
        <v>37200</v>
      </c>
      <c r="G5" s="335">
        <v>900</v>
      </c>
      <c r="H5" s="366"/>
    </row>
    <row r="6" spans="1:9" ht="15" customHeight="1">
      <c r="A6" s="243" t="s">
        <v>118</v>
      </c>
      <c r="B6" s="323">
        <v>428600</v>
      </c>
      <c r="C6" s="323">
        <v>381100</v>
      </c>
      <c r="D6" s="335">
        <v>1200</v>
      </c>
      <c r="E6" s="220">
        <v>1100</v>
      </c>
      <c r="F6" s="220">
        <v>44200</v>
      </c>
      <c r="G6" s="335">
        <v>1000</v>
      </c>
      <c r="H6" s="366"/>
    </row>
    <row r="7" spans="1:9" ht="15" customHeight="1">
      <c r="A7" s="243" t="s">
        <v>120</v>
      </c>
      <c r="B7" s="323">
        <v>437400</v>
      </c>
      <c r="C7" s="323">
        <v>378600</v>
      </c>
      <c r="D7" s="335">
        <v>1600</v>
      </c>
      <c r="E7" s="220">
        <v>1300</v>
      </c>
      <c r="F7" s="220">
        <v>55300</v>
      </c>
      <c r="G7" s="335">
        <v>500</v>
      </c>
      <c r="H7" s="366"/>
      <c r="I7" s="366"/>
    </row>
    <row r="8" spans="1:9" ht="15" customHeight="1">
      <c r="A8" s="243" t="s">
        <v>78</v>
      </c>
      <c r="B8" s="220">
        <v>446900</v>
      </c>
      <c r="C8" s="323">
        <v>388000</v>
      </c>
      <c r="D8" s="335">
        <v>1000</v>
      </c>
      <c r="E8" s="220">
        <v>900</v>
      </c>
      <c r="F8" s="220">
        <v>56600</v>
      </c>
      <c r="G8" s="335">
        <v>400</v>
      </c>
      <c r="H8" s="366"/>
      <c r="I8" s="366"/>
    </row>
    <row r="9" spans="1:9" ht="15" customHeight="1">
      <c r="A9" s="244" t="s">
        <v>191</v>
      </c>
      <c r="B9" s="221">
        <v>445700</v>
      </c>
      <c r="C9" s="324">
        <v>381600</v>
      </c>
      <c r="D9" s="336">
        <v>2100</v>
      </c>
      <c r="E9" s="221">
        <v>600</v>
      </c>
      <c r="F9" s="221">
        <v>60800</v>
      </c>
      <c r="G9" s="336">
        <v>500</v>
      </c>
      <c r="H9" s="366"/>
      <c r="I9" s="366"/>
    </row>
    <row r="10" spans="1:9" ht="15" customHeight="1">
      <c r="A10" s="207" t="s">
        <v>2</v>
      </c>
    </row>
    <row r="11" spans="1:9" ht="15" customHeight="1">
      <c r="A11" s="207" t="s">
        <v>196</v>
      </c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L13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0.100000000000001" customHeight="1"/>
  <cols>
    <col min="1" max="1" width="1.625" style="1" customWidth="1"/>
    <col min="2" max="2" width="10.625" style="18" customWidth="1"/>
    <col min="3" max="3" width="7.625" style="1" customWidth="1"/>
    <col min="4" max="4" width="7.625" style="1" bestFit="1" customWidth="1"/>
    <col min="5" max="12" width="7.625" style="1" customWidth="1"/>
    <col min="13" max="13" width="9" style="1" customWidth="1"/>
    <col min="14" max="16384" width="9" style="1"/>
  </cols>
  <sheetData>
    <row r="1" spans="1:12" ht="20.100000000000001" customHeight="1">
      <c r="A1" s="4" t="s">
        <v>199</v>
      </c>
      <c r="B1" s="41"/>
      <c r="C1" s="47"/>
      <c r="H1" s="62"/>
      <c r="I1" s="37"/>
      <c r="J1" s="37"/>
      <c r="K1" s="37"/>
      <c r="L1" s="31" t="s">
        <v>193</v>
      </c>
    </row>
    <row r="2" spans="1:12" ht="36" customHeight="1">
      <c r="A2" s="393" t="s">
        <v>27</v>
      </c>
      <c r="B2" s="394"/>
      <c r="C2" s="399" t="s">
        <v>33</v>
      </c>
      <c r="D2" s="383" t="s">
        <v>211</v>
      </c>
      <c r="E2" s="384"/>
      <c r="F2" s="384"/>
      <c r="G2" s="385" t="s">
        <v>210</v>
      </c>
      <c r="H2" s="386"/>
      <c r="I2" s="387"/>
      <c r="J2" s="388" t="s">
        <v>161</v>
      </c>
      <c r="K2" s="389"/>
      <c r="L2" s="390"/>
    </row>
    <row r="3" spans="1:12" ht="36" customHeight="1">
      <c r="A3" s="395"/>
      <c r="B3" s="396"/>
      <c r="C3" s="400"/>
      <c r="D3" s="399" t="s">
        <v>1</v>
      </c>
      <c r="E3" s="399" t="s">
        <v>36</v>
      </c>
      <c r="F3" s="399" t="s">
        <v>38</v>
      </c>
      <c r="G3" s="391" t="s">
        <v>40</v>
      </c>
      <c r="H3" s="392"/>
      <c r="I3" s="403" t="s">
        <v>8</v>
      </c>
      <c r="J3" s="68" t="s">
        <v>74</v>
      </c>
      <c r="K3" s="378" t="s">
        <v>43</v>
      </c>
      <c r="L3" s="379"/>
    </row>
    <row r="4" spans="1:12" ht="36" customHeight="1">
      <c r="A4" s="397"/>
      <c r="B4" s="398"/>
      <c r="C4" s="401"/>
      <c r="D4" s="402"/>
      <c r="E4" s="401"/>
      <c r="F4" s="401"/>
      <c r="G4" s="63" t="s">
        <v>189</v>
      </c>
      <c r="H4" s="63" t="s">
        <v>206</v>
      </c>
      <c r="I4" s="404"/>
      <c r="J4" s="69" t="s">
        <v>44</v>
      </c>
      <c r="K4" s="69" t="s">
        <v>44</v>
      </c>
      <c r="L4" s="63" t="s">
        <v>143</v>
      </c>
    </row>
    <row r="5" spans="1:12" s="3" customFormat="1" ht="18" customHeight="1">
      <c r="A5" s="5" t="s">
        <v>46</v>
      </c>
      <c r="B5" s="42"/>
      <c r="C5" s="50">
        <v>1339.692</v>
      </c>
      <c r="D5" s="56">
        <v>1253.4190000000001</v>
      </c>
      <c r="E5" s="56">
        <v>50.030999999999999</v>
      </c>
      <c r="F5" s="56">
        <v>36.241999999999997</v>
      </c>
      <c r="G5" s="56">
        <v>1289.2280000000001</v>
      </c>
      <c r="H5" s="56">
        <v>1339.692</v>
      </c>
      <c r="I5" s="65">
        <v>0</v>
      </c>
      <c r="J5" s="56">
        <v>1290.04</v>
      </c>
      <c r="K5" s="56">
        <v>49.652000000000001</v>
      </c>
      <c r="L5" s="70">
        <v>0</v>
      </c>
    </row>
    <row r="6" spans="1:12" s="3" customFormat="1" ht="18" customHeight="1">
      <c r="A6" s="7"/>
      <c r="B6" s="43" t="s">
        <v>42</v>
      </c>
      <c r="C6" s="51">
        <v>468.96199999999999</v>
      </c>
      <c r="D6" s="57">
        <v>434.42599999999999</v>
      </c>
      <c r="E6" s="57">
        <v>18.914999999999999</v>
      </c>
      <c r="F6" s="57">
        <v>15.621</v>
      </c>
      <c r="G6" s="57">
        <v>468.96199999999999</v>
      </c>
      <c r="H6" s="57">
        <v>468.96199999999999</v>
      </c>
      <c r="I6" s="66">
        <v>0</v>
      </c>
      <c r="J6" s="57">
        <v>468.96199999999999</v>
      </c>
      <c r="K6" s="66">
        <v>0</v>
      </c>
      <c r="L6" s="71">
        <v>0</v>
      </c>
    </row>
    <row r="7" spans="1:12" s="3" customFormat="1" ht="18" customHeight="1">
      <c r="A7" s="39"/>
      <c r="B7" s="44" t="s">
        <v>47</v>
      </c>
      <c r="C7" s="52">
        <v>870.73</v>
      </c>
      <c r="D7" s="58">
        <v>818.99300000000005</v>
      </c>
      <c r="E7" s="58">
        <v>31.116</v>
      </c>
      <c r="F7" s="58">
        <v>20.620999999999999</v>
      </c>
      <c r="G7" s="58">
        <v>820.26599999999996</v>
      </c>
      <c r="H7" s="58">
        <v>870.73</v>
      </c>
      <c r="I7" s="67">
        <v>0</v>
      </c>
      <c r="J7" s="58">
        <v>821.07799999999997</v>
      </c>
      <c r="K7" s="58">
        <v>49.652000000000001</v>
      </c>
      <c r="L7" s="72">
        <v>0</v>
      </c>
    </row>
    <row r="8" spans="1:12" s="3" customFormat="1" ht="18" customHeight="1">
      <c r="A8" s="7" t="s">
        <v>35</v>
      </c>
      <c r="B8" s="45"/>
      <c r="C8" s="53">
        <v>2426.2690000000002</v>
      </c>
      <c r="D8" s="59">
        <v>2361.9119999999998</v>
      </c>
      <c r="E8" s="59">
        <v>52.863</v>
      </c>
      <c r="F8" s="59">
        <v>11.494</v>
      </c>
      <c r="G8" s="59">
        <v>1512.9059999999999</v>
      </c>
      <c r="H8" s="59">
        <v>2335.8330000000001</v>
      </c>
      <c r="I8" s="59">
        <v>90.436000000000007</v>
      </c>
      <c r="J8" s="59">
        <v>1790.7260000000001</v>
      </c>
      <c r="K8" s="59">
        <v>635.54300000000001</v>
      </c>
      <c r="L8" s="73">
        <v>10.47</v>
      </c>
    </row>
    <row r="9" spans="1:12" s="3" customFormat="1" ht="18" customHeight="1">
      <c r="A9" s="7"/>
      <c r="B9" s="43" t="s">
        <v>51</v>
      </c>
      <c r="C9" s="51">
        <v>1257.076</v>
      </c>
      <c r="D9" s="57">
        <v>1221.0139999999999</v>
      </c>
      <c r="E9" s="57">
        <v>27.978000000000002</v>
      </c>
      <c r="F9" s="57">
        <v>8.0839999999999996</v>
      </c>
      <c r="G9" s="57">
        <v>935.84299999999996</v>
      </c>
      <c r="H9" s="57">
        <v>1246.203</v>
      </c>
      <c r="I9" s="57">
        <v>10.872999999999999</v>
      </c>
      <c r="J9" s="57">
        <v>1074.7280000000001</v>
      </c>
      <c r="K9" s="57">
        <v>182.34800000000001</v>
      </c>
      <c r="L9" s="74">
        <v>0.37</v>
      </c>
    </row>
    <row r="10" spans="1:12" s="3" customFormat="1" ht="18" customHeight="1">
      <c r="A10" s="39"/>
      <c r="B10" s="44" t="s">
        <v>52</v>
      </c>
      <c r="C10" s="52">
        <v>1169.193</v>
      </c>
      <c r="D10" s="58">
        <v>1140.8979999999999</v>
      </c>
      <c r="E10" s="58">
        <v>24.885000000000002</v>
      </c>
      <c r="F10" s="58">
        <v>3.41</v>
      </c>
      <c r="G10" s="58">
        <v>577.06299999999999</v>
      </c>
      <c r="H10" s="58">
        <v>1089.6300000000001</v>
      </c>
      <c r="I10" s="58">
        <v>79.563000000000002</v>
      </c>
      <c r="J10" s="58">
        <v>715.99800000000005</v>
      </c>
      <c r="K10" s="58">
        <v>453.19499999999999</v>
      </c>
      <c r="L10" s="75">
        <v>10.1</v>
      </c>
    </row>
    <row r="11" spans="1:12" s="3" customFormat="1" ht="18" customHeight="1">
      <c r="A11" s="8" t="s">
        <v>53</v>
      </c>
      <c r="B11" s="14"/>
      <c r="C11" s="54">
        <v>19950.524000000001</v>
      </c>
      <c r="D11" s="60">
        <v>19824.741999999998</v>
      </c>
      <c r="E11" s="60">
        <v>117.497</v>
      </c>
      <c r="F11" s="60">
        <v>8.2850000000000001</v>
      </c>
      <c r="G11" s="60">
        <v>1746.9010000000001</v>
      </c>
      <c r="H11" s="60">
        <v>13084.349</v>
      </c>
      <c r="I11" s="60">
        <v>6866.1750000000002</v>
      </c>
      <c r="J11" s="60">
        <v>13155.134</v>
      </c>
      <c r="K11" s="60">
        <v>6795.39</v>
      </c>
      <c r="L11" s="76">
        <v>1049.326</v>
      </c>
    </row>
    <row r="12" spans="1:12" s="3" customFormat="1" ht="18" customHeight="1">
      <c r="A12" s="40" t="s">
        <v>162</v>
      </c>
      <c r="B12" s="46"/>
      <c r="C12" s="55">
        <v>23716.485000000001</v>
      </c>
      <c r="D12" s="61">
        <v>23440.072999999997</v>
      </c>
      <c r="E12" s="61">
        <v>220.39100000000002</v>
      </c>
      <c r="F12" s="61">
        <v>56.021000000000001</v>
      </c>
      <c r="G12" s="61">
        <v>4549.0349999999999</v>
      </c>
      <c r="H12" s="61">
        <v>16759.874</v>
      </c>
      <c r="I12" s="61">
        <v>6956.6109999999999</v>
      </c>
      <c r="J12" s="61">
        <v>16235.9</v>
      </c>
      <c r="K12" s="61">
        <v>7480.585</v>
      </c>
      <c r="L12" s="77">
        <v>1059.796</v>
      </c>
    </row>
    <row r="13" spans="1:12" ht="18" customHeight="1">
      <c r="A13" s="9" t="s">
        <v>205</v>
      </c>
      <c r="F13" s="62"/>
    </row>
  </sheetData>
  <mergeCells count="11">
    <mergeCell ref="A2:B4"/>
    <mergeCell ref="C2:C4"/>
    <mergeCell ref="D3:D4"/>
    <mergeCell ref="E3:E4"/>
    <mergeCell ref="F3:F4"/>
    <mergeCell ref="D2:F2"/>
    <mergeCell ref="G2:I2"/>
    <mergeCell ref="J2:L2"/>
    <mergeCell ref="G3:H3"/>
    <mergeCell ref="K3:L3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orientation="portrait" useFirstPageNumber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W49"/>
  <sheetViews>
    <sheetView showGridLines="0" zoomScaleSheetLayoutView="100" workbookViewId="0">
      <selection sqref="A1:I25"/>
    </sheetView>
  </sheetViews>
  <sheetFormatPr defaultRowHeight="15.75" customHeight="1"/>
  <cols>
    <col min="1" max="2" width="1.625" style="197" customWidth="1"/>
    <col min="3" max="3" width="22.875" style="197" bestFit="1" customWidth="1"/>
    <col min="4" max="4" width="9.625" style="197" customWidth="1"/>
    <col min="5" max="5" width="11.625" style="197" customWidth="1"/>
    <col min="6" max="6" width="8.625" style="197" customWidth="1"/>
    <col min="7" max="7" width="9.625" style="197" customWidth="1"/>
    <col min="8" max="8" width="11.625" style="197" customWidth="1"/>
    <col min="9" max="9" width="8.625" style="197" customWidth="1"/>
    <col min="10" max="10" width="3.75" style="197" customWidth="1"/>
    <col min="11" max="11" width="7.5" style="197" customWidth="1"/>
    <col min="12" max="12" width="12.375" style="367" customWidth="1"/>
    <col min="13" max="13" width="8.125" style="367" customWidth="1"/>
    <col min="14" max="19" width="9" style="367" customWidth="1"/>
    <col min="20" max="23" width="6.125" style="367" customWidth="1"/>
    <col min="24" max="24" width="9" style="197" customWidth="1"/>
    <col min="25" max="16384" width="9" style="197"/>
  </cols>
  <sheetData>
    <row r="1" spans="1:9" ht="20.100000000000001" customHeight="1">
      <c r="A1" s="201" t="s">
        <v>9</v>
      </c>
      <c r="I1" s="225" t="s">
        <v>23</v>
      </c>
    </row>
    <row r="2" spans="1:9" ht="13.5" customHeight="1">
      <c r="A2" s="496" t="s">
        <v>25</v>
      </c>
      <c r="B2" s="510"/>
      <c r="C2" s="497"/>
      <c r="D2" s="452" t="s">
        <v>122</v>
      </c>
      <c r="E2" s="511"/>
      <c r="F2" s="453"/>
      <c r="G2" s="452" t="s">
        <v>225</v>
      </c>
      <c r="H2" s="511"/>
      <c r="I2" s="453"/>
    </row>
    <row r="3" spans="1:9" ht="40.5" customHeight="1">
      <c r="A3" s="498"/>
      <c r="B3" s="517"/>
      <c r="C3" s="499"/>
      <c r="D3" s="310" t="s">
        <v>123</v>
      </c>
      <c r="E3" s="310" t="s">
        <v>124</v>
      </c>
      <c r="F3" s="350" t="s">
        <v>197</v>
      </c>
      <c r="G3" s="310" t="s">
        <v>123</v>
      </c>
      <c r="H3" s="310" t="s">
        <v>124</v>
      </c>
      <c r="I3" s="350" t="s">
        <v>197</v>
      </c>
    </row>
    <row r="4" spans="1:9" ht="15" customHeight="1">
      <c r="A4" s="206" t="s">
        <v>127</v>
      </c>
      <c r="B4" s="369"/>
      <c r="C4" s="371"/>
      <c r="D4" s="326">
        <v>387392</v>
      </c>
      <c r="E4" s="373">
        <v>989313</v>
      </c>
      <c r="F4" s="374">
        <v>2.5537775690000002</v>
      </c>
      <c r="G4" s="326">
        <v>383531</v>
      </c>
      <c r="H4" s="373">
        <v>923812</v>
      </c>
      <c r="I4" s="374">
        <v>2.41</v>
      </c>
    </row>
    <row r="5" spans="1:9" ht="15" customHeight="1">
      <c r="A5" s="514" t="s">
        <v>128</v>
      </c>
      <c r="B5" s="515"/>
      <c r="C5" s="516"/>
      <c r="D5" s="322">
        <v>383734</v>
      </c>
      <c r="E5" s="219">
        <v>983464</v>
      </c>
      <c r="F5" s="375">
        <v>2.5628794946000002</v>
      </c>
      <c r="G5" s="322">
        <v>379726</v>
      </c>
      <c r="H5" s="219">
        <v>918149</v>
      </c>
      <c r="I5" s="375">
        <v>2.42</v>
      </c>
    </row>
    <row r="6" spans="1:9" ht="15" customHeight="1">
      <c r="A6" s="205"/>
      <c r="B6" s="370" t="s">
        <v>130</v>
      </c>
      <c r="C6" s="372"/>
      <c r="D6" s="323">
        <v>381096</v>
      </c>
      <c r="E6" s="220">
        <v>977670</v>
      </c>
      <c r="F6" s="308">
        <v>2.5654165879000002</v>
      </c>
      <c r="G6" s="323">
        <v>376000</v>
      </c>
      <c r="H6" s="220">
        <v>910758</v>
      </c>
      <c r="I6" s="308">
        <v>2.42</v>
      </c>
    </row>
    <row r="7" spans="1:9" ht="15" customHeight="1">
      <c r="A7" s="205"/>
      <c r="B7" s="290"/>
      <c r="C7" s="290" t="s">
        <v>29</v>
      </c>
      <c r="D7" s="323">
        <v>299230</v>
      </c>
      <c r="E7" s="220">
        <v>831373</v>
      </c>
      <c r="F7" s="308">
        <v>2.7783744945</v>
      </c>
      <c r="G7" s="323">
        <v>294808</v>
      </c>
      <c r="H7" s="220">
        <v>774400</v>
      </c>
      <c r="I7" s="308">
        <v>2.63</v>
      </c>
    </row>
    <row r="8" spans="1:9" ht="15" customHeight="1">
      <c r="A8" s="205"/>
      <c r="B8" s="290"/>
      <c r="C8" s="290" t="s">
        <v>125</v>
      </c>
      <c r="D8" s="323">
        <v>11739</v>
      </c>
      <c r="E8" s="220">
        <v>25872</v>
      </c>
      <c r="F8" s="308">
        <v>2.2039355992999994</v>
      </c>
      <c r="G8" s="323">
        <v>10672</v>
      </c>
      <c r="H8" s="220">
        <v>21546</v>
      </c>
      <c r="I8" s="308">
        <v>2.02</v>
      </c>
    </row>
    <row r="9" spans="1:9" ht="15" customHeight="1">
      <c r="A9" s="205"/>
      <c r="B9" s="290"/>
      <c r="C9" s="290" t="s">
        <v>131</v>
      </c>
      <c r="D9" s="323">
        <v>431</v>
      </c>
      <c r="E9" s="220">
        <v>835</v>
      </c>
      <c r="F9" s="308">
        <v>1.9373549883999996</v>
      </c>
      <c r="G9" s="325" t="s">
        <v>226</v>
      </c>
      <c r="H9" s="376" t="s">
        <v>226</v>
      </c>
      <c r="I9" s="377" t="s">
        <v>226</v>
      </c>
    </row>
    <row r="10" spans="1:9" ht="15" customHeight="1">
      <c r="A10" s="205"/>
      <c r="B10" s="290"/>
      <c r="C10" s="290" t="s">
        <v>132</v>
      </c>
      <c r="D10" s="323">
        <v>61749</v>
      </c>
      <c r="E10" s="220">
        <v>103766</v>
      </c>
      <c r="F10" s="308">
        <v>1.6804482663999998</v>
      </c>
      <c r="G10" s="323">
        <v>62562</v>
      </c>
      <c r="H10" s="220">
        <v>100916</v>
      </c>
      <c r="I10" s="308">
        <v>1.61</v>
      </c>
    </row>
    <row r="11" spans="1:9" ht="15" customHeight="1">
      <c r="A11" s="205"/>
      <c r="B11" s="290"/>
      <c r="C11" s="290" t="s">
        <v>134</v>
      </c>
      <c r="D11" s="323">
        <v>7947</v>
      </c>
      <c r="E11" s="220">
        <v>15824</v>
      </c>
      <c r="F11" s="308">
        <v>1.9911916446</v>
      </c>
      <c r="G11" s="323">
        <v>7958</v>
      </c>
      <c r="H11" s="220">
        <v>13896</v>
      </c>
      <c r="I11" s="308">
        <v>1.75</v>
      </c>
    </row>
    <row r="12" spans="1:9" ht="15" customHeight="1">
      <c r="A12" s="206"/>
      <c r="B12" s="369" t="s">
        <v>135</v>
      </c>
      <c r="C12" s="371"/>
      <c r="D12" s="324">
        <v>2638</v>
      </c>
      <c r="E12" s="221">
        <v>5794</v>
      </c>
      <c r="F12" s="309">
        <v>2.1963608794999994</v>
      </c>
      <c r="G12" s="324">
        <v>3726</v>
      </c>
      <c r="H12" s="221">
        <v>7391</v>
      </c>
      <c r="I12" s="309">
        <v>1.98</v>
      </c>
    </row>
    <row r="13" spans="1:9" ht="15" customHeight="1">
      <c r="A13" s="207" t="s">
        <v>136</v>
      </c>
      <c r="D13" s="257"/>
      <c r="G13" s="257"/>
    </row>
    <row r="14" spans="1:9" ht="13.5">
      <c r="D14" s="257"/>
      <c r="G14" s="257"/>
    </row>
    <row r="15" spans="1:9" ht="13.5">
      <c r="C15" s="366"/>
    </row>
    <row r="16" spans="1:9" ht="30.75" customHeight="1">
      <c r="A16" s="368"/>
      <c r="B16" s="368"/>
      <c r="C16" s="368"/>
      <c r="D16" s="368"/>
      <c r="E16" s="368"/>
      <c r="F16" s="368"/>
      <c r="G16" s="368"/>
      <c r="H16" s="368"/>
      <c r="I16" s="368"/>
    </row>
    <row r="17" spans="1:3" ht="18" customHeight="1">
      <c r="C17" s="366"/>
    </row>
    <row r="18" spans="1:3" ht="18" customHeight="1">
      <c r="A18" s="197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H49"/>
  <sheetViews>
    <sheetView showGridLines="0" view="pageBreakPreview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2.375" style="78" customWidth="1"/>
    <col min="2" max="2" width="9.625" style="79" customWidth="1"/>
    <col min="3" max="3" width="8.625" style="78" customWidth="1"/>
    <col min="4" max="4" width="11.875" style="78" customWidth="1"/>
    <col min="5" max="5" width="8.625" style="78" customWidth="1"/>
    <col min="6" max="6" width="12.5" style="78" customWidth="1"/>
    <col min="7" max="7" width="8.625" style="78" customWidth="1"/>
    <col min="8" max="8" width="12.5" style="78" customWidth="1"/>
    <col min="9" max="9" width="9" style="78" customWidth="1"/>
    <col min="10" max="16384" width="9" style="78"/>
  </cols>
  <sheetData>
    <row r="1" spans="1:8" ht="20.100000000000001" customHeight="1">
      <c r="A1" s="81" t="s">
        <v>207</v>
      </c>
    </row>
    <row r="2" spans="1:8" s="80" customFormat="1" ht="18" customHeight="1">
      <c r="A2" s="82" t="s">
        <v>144</v>
      </c>
      <c r="B2" s="79"/>
      <c r="G2" s="78"/>
      <c r="H2" s="31" t="s">
        <v>238</v>
      </c>
    </row>
    <row r="3" spans="1:8" ht="18" customHeight="1">
      <c r="A3" s="83"/>
      <c r="B3" s="92"/>
      <c r="C3" s="86"/>
      <c r="D3" s="101"/>
      <c r="E3" s="405" t="s">
        <v>163</v>
      </c>
      <c r="F3" s="406"/>
      <c r="G3" s="406"/>
      <c r="H3" s="407"/>
    </row>
    <row r="4" spans="1:8" ht="18" customHeight="1">
      <c r="A4" s="408" t="s">
        <v>55</v>
      </c>
      <c r="B4" s="409"/>
      <c r="C4" s="87" t="s">
        <v>59</v>
      </c>
      <c r="D4" s="84" t="s">
        <v>57</v>
      </c>
      <c r="E4" s="405" t="s">
        <v>58</v>
      </c>
      <c r="F4" s="407"/>
      <c r="G4" s="405" t="s">
        <v>11</v>
      </c>
      <c r="H4" s="407"/>
    </row>
    <row r="5" spans="1:8" ht="18" customHeight="1">
      <c r="A5" s="85"/>
      <c r="B5" s="93"/>
      <c r="C5" s="98"/>
      <c r="D5" s="85"/>
      <c r="E5" s="104" t="s">
        <v>59</v>
      </c>
      <c r="F5" s="104" t="s">
        <v>57</v>
      </c>
      <c r="G5" s="104" t="s">
        <v>59</v>
      </c>
      <c r="H5" s="104" t="s">
        <v>57</v>
      </c>
    </row>
    <row r="6" spans="1:8" s="80" customFormat="1" ht="18" customHeight="1">
      <c r="A6" s="86" t="s">
        <v>60</v>
      </c>
      <c r="B6" s="94" t="s">
        <v>61</v>
      </c>
      <c r="C6" s="99">
        <v>173</v>
      </c>
      <c r="D6" s="102">
        <v>1420183</v>
      </c>
      <c r="E6" s="99">
        <v>21</v>
      </c>
      <c r="F6" s="106">
        <v>181788</v>
      </c>
      <c r="G6" s="99">
        <v>166</v>
      </c>
      <c r="H6" s="106">
        <v>1238395</v>
      </c>
    </row>
    <row r="7" spans="1:8" s="80" customFormat="1" ht="18" customHeight="1">
      <c r="A7" s="87"/>
      <c r="B7" s="94" t="s">
        <v>63</v>
      </c>
      <c r="C7" s="99">
        <v>83</v>
      </c>
      <c r="D7" s="102">
        <v>905144</v>
      </c>
      <c r="E7" s="99">
        <v>8</v>
      </c>
      <c r="F7" s="106">
        <v>91800</v>
      </c>
      <c r="G7" s="99">
        <v>80</v>
      </c>
      <c r="H7" s="106">
        <v>813344</v>
      </c>
    </row>
    <row r="8" spans="1:8" s="80" customFormat="1" ht="18" customHeight="1">
      <c r="A8" s="87"/>
      <c r="B8" s="94" t="s">
        <v>64</v>
      </c>
      <c r="C8" s="99">
        <v>53</v>
      </c>
      <c r="D8" s="102">
        <v>417763</v>
      </c>
      <c r="E8" s="99">
        <v>12</v>
      </c>
      <c r="F8" s="106">
        <v>45550</v>
      </c>
      <c r="G8" s="99">
        <v>45</v>
      </c>
      <c r="H8" s="106">
        <v>372213</v>
      </c>
    </row>
    <row r="9" spans="1:8" s="80" customFormat="1" ht="18" customHeight="1">
      <c r="A9" s="88"/>
      <c r="B9" s="94" t="s">
        <v>49</v>
      </c>
      <c r="C9" s="99">
        <v>309</v>
      </c>
      <c r="D9" s="99">
        <v>2743090</v>
      </c>
      <c r="E9" s="99">
        <v>41</v>
      </c>
      <c r="F9" s="99">
        <v>319138</v>
      </c>
      <c r="G9" s="99">
        <v>291</v>
      </c>
      <c r="H9" s="99">
        <v>2423952</v>
      </c>
    </row>
    <row r="10" spans="1:8" s="80" customFormat="1" ht="18" customHeight="1">
      <c r="A10" s="86" t="s">
        <v>65</v>
      </c>
      <c r="B10" s="94" t="s">
        <v>19</v>
      </c>
      <c r="C10" s="99">
        <v>23</v>
      </c>
      <c r="D10" s="102">
        <v>246765</v>
      </c>
      <c r="E10" s="99" t="s">
        <v>160</v>
      </c>
      <c r="F10" s="107" t="s">
        <v>160</v>
      </c>
      <c r="G10" s="99">
        <v>23</v>
      </c>
      <c r="H10" s="106">
        <v>246765</v>
      </c>
    </row>
    <row r="11" spans="1:8" s="80" customFormat="1" ht="18" customHeight="1">
      <c r="A11" s="87"/>
      <c r="B11" s="94" t="s">
        <v>17</v>
      </c>
      <c r="C11" s="99">
        <v>3</v>
      </c>
      <c r="D11" s="102">
        <v>29455</v>
      </c>
      <c r="E11" s="99" t="s">
        <v>160</v>
      </c>
      <c r="F11" s="107" t="s">
        <v>160</v>
      </c>
      <c r="G11" s="99">
        <v>3</v>
      </c>
      <c r="H11" s="106">
        <v>29455</v>
      </c>
    </row>
    <row r="12" spans="1:8" s="80" customFormat="1" ht="18" customHeight="1">
      <c r="A12" s="87"/>
      <c r="B12" s="94" t="s">
        <v>67</v>
      </c>
      <c r="C12" s="99">
        <v>4</v>
      </c>
      <c r="D12" s="102">
        <v>28850</v>
      </c>
      <c r="E12" s="99" t="s">
        <v>160</v>
      </c>
      <c r="F12" s="107" t="s">
        <v>160</v>
      </c>
      <c r="G12" s="99">
        <v>4</v>
      </c>
      <c r="H12" s="106">
        <v>28850</v>
      </c>
    </row>
    <row r="13" spans="1:8" s="80" customFormat="1" ht="18" customHeight="1">
      <c r="A13" s="87"/>
      <c r="B13" s="94" t="s">
        <v>12</v>
      </c>
      <c r="C13" s="99">
        <v>2</v>
      </c>
      <c r="D13" s="102">
        <v>17318</v>
      </c>
      <c r="E13" s="99" t="s">
        <v>160</v>
      </c>
      <c r="F13" s="107" t="s">
        <v>160</v>
      </c>
      <c r="G13" s="99">
        <v>2</v>
      </c>
      <c r="H13" s="106">
        <v>17318</v>
      </c>
    </row>
    <row r="14" spans="1:8" s="80" customFormat="1" ht="18" customHeight="1">
      <c r="A14" s="87"/>
      <c r="B14" s="94" t="s">
        <v>3</v>
      </c>
      <c r="C14" s="99">
        <v>3</v>
      </c>
      <c r="D14" s="102">
        <v>7532</v>
      </c>
      <c r="E14" s="99" t="s">
        <v>160</v>
      </c>
      <c r="F14" s="107" t="s">
        <v>160</v>
      </c>
      <c r="G14" s="99">
        <v>3</v>
      </c>
      <c r="H14" s="106">
        <v>7532</v>
      </c>
    </row>
    <row r="15" spans="1:8" s="80" customFormat="1" ht="18" customHeight="1">
      <c r="A15" s="87"/>
      <c r="B15" s="94" t="s">
        <v>32</v>
      </c>
      <c r="C15" s="99">
        <v>1</v>
      </c>
      <c r="D15" s="102">
        <v>10255</v>
      </c>
      <c r="E15" s="99" t="s">
        <v>160</v>
      </c>
      <c r="F15" s="107" t="s">
        <v>160</v>
      </c>
      <c r="G15" s="99">
        <v>1</v>
      </c>
      <c r="H15" s="106">
        <v>10255</v>
      </c>
    </row>
    <row r="16" spans="1:8" s="80" customFormat="1" ht="18" customHeight="1">
      <c r="A16" s="87"/>
      <c r="B16" s="94" t="s">
        <v>69</v>
      </c>
      <c r="C16" s="99">
        <v>15</v>
      </c>
      <c r="D16" s="102">
        <v>111122</v>
      </c>
      <c r="E16" s="99" t="s">
        <v>160</v>
      </c>
      <c r="F16" s="107" t="s">
        <v>160</v>
      </c>
      <c r="G16" s="99">
        <v>15</v>
      </c>
      <c r="H16" s="106">
        <v>111122</v>
      </c>
    </row>
    <row r="17" spans="1:8" s="80" customFormat="1" ht="18" customHeight="1">
      <c r="A17" s="88"/>
      <c r="B17" s="94" t="s">
        <v>49</v>
      </c>
      <c r="C17" s="99">
        <v>51</v>
      </c>
      <c r="D17" s="99">
        <v>451297</v>
      </c>
      <c r="E17" s="99" t="s">
        <v>160</v>
      </c>
      <c r="F17" s="107" t="s">
        <v>160</v>
      </c>
      <c r="G17" s="99">
        <v>51</v>
      </c>
      <c r="H17" s="99">
        <v>451297</v>
      </c>
    </row>
    <row r="18" spans="1:8" s="80" customFormat="1" ht="18" customHeight="1">
      <c r="A18" s="405" t="s">
        <v>71</v>
      </c>
      <c r="B18" s="407"/>
      <c r="C18" s="99">
        <v>360</v>
      </c>
      <c r="D18" s="102">
        <v>3194387</v>
      </c>
      <c r="E18" s="99">
        <v>41</v>
      </c>
      <c r="F18" s="102">
        <v>319138</v>
      </c>
      <c r="G18" s="99">
        <v>342</v>
      </c>
      <c r="H18" s="109">
        <v>2875249</v>
      </c>
    </row>
    <row r="19" spans="1:8" ht="18" customHeight="1">
      <c r="A19" s="89" t="s">
        <v>50</v>
      </c>
      <c r="B19" s="95"/>
      <c r="C19" s="95"/>
      <c r="D19" s="95"/>
      <c r="E19" s="95"/>
      <c r="F19" s="95"/>
      <c r="G19" s="95"/>
      <c r="H19" s="95"/>
    </row>
    <row r="20" spans="1:8" ht="18" customHeight="1">
      <c r="A20" s="90" t="s">
        <v>232</v>
      </c>
      <c r="B20" s="95"/>
      <c r="C20" s="95"/>
      <c r="D20" s="95"/>
      <c r="E20" s="95"/>
      <c r="F20" s="95"/>
      <c r="G20" s="95"/>
      <c r="H20" s="95"/>
    </row>
    <row r="21" spans="1:8" ht="18" customHeight="1">
      <c r="A21" s="90"/>
      <c r="B21" s="95"/>
      <c r="C21" s="95"/>
      <c r="D21" s="95"/>
      <c r="E21" s="95"/>
      <c r="F21" s="95"/>
      <c r="G21" s="95"/>
      <c r="H21" s="95"/>
    </row>
    <row r="22" spans="1:8" ht="18" customHeight="1">
      <c r="A22" s="90" t="s">
        <v>129</v>
      </c>
      <c r="B22" s="96"/>
      <c r="D22" s="31" t="s">
        <v>238</v>
      </c>
      <c r="E22" s="95"/>
      <c r="F22" s="95"/>
      <c r="G22" s="95"/>
      <c r="H22" s="95"/>
    </row>
    <row r="23" spans="1:8" s="80" customFormat="1" ht="18" customHeight="1">
      <c r="A23" s="410" t="s">
        <v>59</v>
      </c>
      <c r="B23" s="411"/>
      <c r="C23" s="405" t="s">
        <v>57</v>
      </c>
      <c r="D23" s="407"/>
      <c r="E23" s="95"/>
      <c r="G23" s="95"/>
      <c r="H23" s="95"/>
    </row>
    <row r="24" spans="1:8" s="80" customFormat="1" ht="18" customHeight="1">
      <c r="A24" s="412">
        <v>142</v>
      </c>
      <c r="B24" s="413"/>
      <c r="C24" s="414">
        <v>373093</v>
      </c>
      <c r="D24" s="415"/>
      <c r="E24" s="105"/>
      <c r="F24" s="108"/>
      <c r="G24" s="108"/>
      <c r="H24" s="108"/>
    </row>
    <row r="25" spans="1:8" ht="18" customHeight="1">
      <c r="A25" s="89" t="s">
        <v>237</v>
      </c>
      <c r="B25" s="97"/>
      <c r="C25" s="100"/>
      <c r="D25" s="103"/>
      <c r="E25" s="100"/>
      <c r="F25" s="100"/>
      <c r="G25" s="100"/>
      <c r="H25" s="100"/>
    </row>
    <row r="26" spans="1:8" ht="18" customHeight="1">
      <c r="A26" s="91"/>
      <c r="B26" s="95"/>
      <c r="C26" s="95"/>
      <c r="D26" s="95"/>
      <c r="E26" s="95"/>
      <c r="F26" s="95"/>
      <c r="G26" s="95"/>
      <c r="H26" s="95"/>
    </row>
    <row r="32" spans="1:8" ht="15.75" customHeight="1">
      <c r="B32" s="78"/>
    </row>
    <row r="33" spans="2:2" ht="15.75" customHeight="1">
      <c r="B33" s="78"/>
    </row>
    <row r="34" spans="2:2" ht="15.75" customHeight="1">
      <c r="B34" s="78"/>
    </row>
    <row r="35" spans="2:2" ht="15.75" customHeight="1">
      <c r="B35" s="78"/>
    </row>
    <row r="36" spans="2:2" ht="15.75" customHeight="1">
      <c r="B36" s="78"/>
    </row>
    <row r="49" ht="3.75" customHeight="1"/>
  </sheetData>
  <mergeCells count="9">
    <mergeCell ref="A23:B23"/>
    <mergeCell ref="C23:D23"/>
    <mergeCell ref="A24:B24"/>
    <mergeCell ref="C24:D24"/>
    <mergeCell ref="E3:H3"/>
    <mergeCell ref="A4:B4"/>
    <mergeCell ref="E4:F4"/>
    <mergeCell ref="G4:H4"/>
    <mergeCell ref="A18:B18"/>
  </mergeCells>
  <phoneticPr fontId="6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F50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2.625" style="78" customWidth="1"/>
    <col min="2" max="6" width="10.625" style="78" customWidth="1"/>
    <col min="7" max="7" width="12.625" style="78" customWidth="1"/>
    <col min="8" max="8" width="9" style="78" customWidth="1"/>
    <col min="9" max="16384" width="9" style="78"/>
  </cols>
  <sheetData>
    <row r="1" spans="1:6" ht="20.100000000000001" customHeight="1">
      <c r="A1" s="81" t="s">
        <v>208</v>
      </c>
    </row>
    <row r="2" spans="1:6" s="82" customFormat="1" ht="18" customHeight="1">
      <c r="A2" s="78" t="s">
        <v>182</v>
      </c>
      <c r="E2" s="127" t="s">
        <v>212</v>
      </c>
    </row>
    <row r="3" spans="1:6" ht="18" customHeight="1">
      <c r="A3" s="110" t="s">
        <v>70</v>
      </c>
      <c r="B3" s="424" t="s">
        <v>200</v>
      </c>
      <c r="C3" s="425"/>
      <c r="D3" s="416" t="s">
        <v>72</v>
      </c>
      <c r="E3" s="417"/>
    </row>
    <row r="4" spans="1:6" ht="18" customHeight="1">
      <c r="A4" s="111" t="s">
        <v>138</v>
      </c>
      <c r="B4" s="426"/>
      <c r="C4" s="427"/>
      <c r="D4" s="124" t="s">
        <v>45</v>
      </c>
      <c r="E4" s="121" t="s">
        <v>73</v>
      </c>
    </row>
    <row r="5" spans="1:6" ht="18" customHeight="1">
      <c r="A5" s="112" t="s">
        <v>215</v>
      </c>
      <c r="B5" s="418">
        <v>1006003</v>
      </c>
      <c r="C5" s="419"/>
      <c r="D5" s="125">
        <v>651888</v>
      </c>
      <c r="E5" s="128">
        <v>64.799999999999983</v>
      </c>
    </row>
    <row r="6" spans="1:6" ht="18" customHeight="1">
      <c r="A6" s="113" t="s">
        <v>221</v>
      </c>
      <c r="B6" s="420">
        <v>1005293</v>
      </c>
      <c r="C6" s="421"/>
      <c r="D6" s="125">
        <v>658748</v>
      </c>
      <c r="E6" s="128">
        <v>65.5</v>
      </c>
    </row>
    <row r="7" spans="1:6" ht="18" customHeight="1">
      <c r="A7" s="113" t="s">
        <v>222</v>
      </c>
      <c r="B7" s="420">
        <v>991413</v>
      </c>
      <c r="C7" s="421"/>
      <c r="D7" s="125">
        <v>658390</v>
      </c>
      <c r="E7" s="128">
        <v>66.400000000000006</v>
      </c>
    </row>
    <row r="8" spans="1:6" ht="18" customHeight="1">
      <c r="A8" s="113" t="s">
        <v>20</v>
      </c>
      <c r="B8" s="420">
        <v>960493</v>
      </c>
      <c r="C8" s="421"/>
      <c r="D8" s="125">
        <v>649841</v>
      </c>
      <c r="E8" s="128">
        <v>67.7</v>
      </c>
    </row>
    <row r="9" spans="1:6" ht="18" customHeight="1">
      <c r="A9" s="114" t="s">
        <v>233</v>
      </c>
      <c r="B9" s="422">
        <v>958793</v>
      </c>
      <c r="C9" s="423"/>
      <c r="D9" s="126">
        <v>649156</v>
      </c>
      <c r="E9" s="129">
        <v>67.7</v>
      </c>
    </row>
    <row r="10" spans="1:6" ht="18" customHeight="1">
      <c r="A10" s="115" t="s">
        <v>0</v>
      </c>
    </row>
    <row r="11" spans="1:6" ht="18" customHeight="1">
      <c r="F11" s="127"/>
    </row>
    <row r="12" spans="1:6" ht="18" customHeight="1">
      <c r="A12" s="78" t="s">
        <v>164</v>
      </c>
      <c r="F12" s="127" t="s">
        <v>139</v>
      </c>
    </row>
    <row r="13" spans="1:6" ht="18" customHeight="1">
      <c r="A13" s="110" t="s">
        <v>70</v>
      </c>
      <c r="B13" s="416" t="s">
        <v>54</v>
      </c>
      <c r="C13" s="417"/>
      <c r="D13" s="416" t="s">
        <v>75</v>
      </c>
      <c r="E13" s="417"/>
      <c r="F13" s="428" t="s">
        <v>66</v>
      </c>
    </row>
    <row r="14" spans="1:6" ht="18" customHeight="1">
      <c r="A14" s="116" t="s">
        <v>140</v>
      </c>
      <c r="B14" s="118" t="s">
        <v>77</v>
      </c>
      <c r="C14" s="118" t="s">
        <v>56</v>
      </c>
      <c r="D14" s="118" t="s">
        <v>77</v>
      </c>
      <c r="E14" s="118" t="s">
        <v>56</v>
      </c>
      <c r="F14" s="429"/>
    </row>
    <row r="15" spans="1:6" ht="18" customHeight="1">
      <c r="A15" s="112" t="s">
        <v>215</v>
      </c>
      <c r="B15" s="119">
        <v>566</v>
      </c>
      <c r="C15" s="122">
        <v>4354.4199999999992</v>
      </c>
      <c r="D15" s="119">
        <v>606</v>
      </c>
      <c r="E15" s="122">
        <v>1683.9699999999998</v>
      </c>
      <c r="F15" s="48" t="s">
        <v>79</v>
      </c>
    </row>
    <row r="16" spans="1:6" ht="18" customHeight="1">
      <c r="A16" s="113" t="s">
        <v>221</v>
      </c>
      <c r="B16" s="119">
        <v>566</v>
      </c>
      <c r="C16" s="122">
        <v>4354.42</v>
      </c>
      <c r="D16" s="119">
        <v>610</v>
      </c>
      <c r="E16" s="122">
        <v>1718.66</v>
      </c>
      <c r="F16" s="48" t="s">
        <v>176</v>
      </c>
    </row>
    <row r="17" spans="1:6" ht="18" customHeight="1">
      <c r="A17" s="113" t="s">
        <v>222</v>
      </c>
      <c r="B17" s="119">
        <v>560</v>
      </c>
      <c r="C17" s="122">
        <v>4353.3599999999997</v>
      </c>
      <c r="D17" s="119">
        <v>610</v>
      </c>
      <c r="E17" s="122">
        <v>1718.94</v>
      </c>
      <c r="F17" s="48" t="s">
        <v>79</v>
      </c>
    </row>
    <row r="18" spans="1:6" ht="18" customHeight="1">
      <c r="A18" s="113" t="s">
        <v>20</v>
      </c>
      <c r="B18" s="119">
        <v>560</v>
      </c>
      <c r="C18" s="122">
        <v>4352.3599999999997</v>
      </c>
      <c r="D18" s="119">
        <v>623</v>
      </c>
      <c r="E18" s="122">
        <v>1721.7</v>
      </c>
      <c r="F18" s="48" t="s">
        <v>176</v>
      </c>
    </row>
    <row r="19" spans="1:6" ht="18" customHeight="1">
      <c r="A19" s="114" t="s">
        <v>233</v>
      </c>
      <c r="B19" s="120">
        <v>560</v>
      </c>
      <c r="C19" s="123">
        <v>4352.3599999999997</v>
      </c>
      <c r="D19" s="120">
        <v>628</v>
      </c>
      <c r="E19" s="123">
        <v>1710.78</v>
      </c>
      <c r="F19" s="49" t="s">
        <v>176</v>
      </c>
    </row>
    <row r="20" spans="1:6" ht="18" customHeight="1">
      <c r="A20" s="117" t="s">
        <v>0</v>
      </c>
      <c r="B20" s="100"/>
      <c r="C20" s="100"/>
      <c r="D20" s="100"/>
      <c r="E20" s="130"/>
    </row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0">
    <mergeCell ref="B9:C9"/>
    <mergeCell ref="B13:C13"/>
    <mergeCell ref="D13:E13"/>
    <mergeCell ref="B3:C4"/>
    <mergeCell ref="F13:F14"/>
    <mergeCell ref="D3:E3"/>
    <mergeCell ref="B5:C5"/>
    <mergeCell ref="B6:C6"/>
    <mergeCell ref="B7:C7"/>
    <mergeCell ref="B8:C8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E43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5"/>
  <cols>
    <col min="1" max="1" width="3.25" style="131" customWidth="1"/>
    <col min="2" max="2" width="34.625" style="131" customWidth="1"/>
    <col min="3" max="8" width="11.875" style="131" customWidth="1"/>
    <col min="9" max="9" width="9" style="131" customWidth="1"/>
    <col min="10" max="16384" width="9" style="131"/>
  </cols>
  <sheetData>
    <row r="1" spans="1:31" ht="20.100000000000001" customHeight="1">
      <c r="A1" s="132" t="s">
        <v>209</v>
      </c>
      <c r="B1" s="1"/>
      <c r="C1" s="62"/>
      <c r="D1" s="1"/>
      <c r="E1" s="1"/>
      <c r="F1" s="1"/>
      <c r="G1" s="1"/>
      <c r="H1" s="1"/>
    </row>
    <row r="2" spans="1:31" ht="18" customHeight="1">
      <c r="A2" s="433" t="s">
        <v>80</v>
      </c>
      <c r="B2" s="434"/>
      <c r="C2" s="430" t="s">
        <v>203</v>
      </c>
      <c r="D2" s="431"/>
      <c r="E2" s="432"/>
      <c r="F2" s="430" t="s">
        <v>234</v>
      </c>
      <c r="G2" s="431"/>
      <c r="H2" s="432"/>
    </row>
    <row r="3" spans="1:31" ht="40.5" customHeight="1">
      <c r="A3" s="435"/>
      <c r="B3" s="436"/>
      <c r="C3" s="68" t="s">
        <v>146</v>
      </c>
      <c r="D3" s="144" t="s">
        <v>81</v>
      </c>
      <c r="E3" s="150" t="s">
        <v>195</v>
      </c>
      <c r="F3" s="68" t="s">
        <v>146</v>
      </c>
      <c r="G3" s="144" t="s">
        <v>81</v>
      </c>
      <c r="H3" s="150" t="s">
        <v>195</v>
      </c>
    </row>
    <row r="4" spans="1:31" ht="15" customHeight="1">
      <c r="A4" s="437" t="s">
        <v>82</v>
      </c>
      <c r="B4" s="135" t="s">
        <v>83</v>
      </c>
      <c r="C4" s="139">
        <v>4975</v>
      </c>
      <c r="D4" s="145">
        <v>872578</v>
      </c>
      <c r="E4" s="151">
        <v>18202620</v>
      </c>
      <c r="F4" s="139">
        <v>4390</v>
      </c>
      <c r="G4" s="145">
        <v>721994</v>
      </c>
      <c r="H4" s="151">
        <v>13746280</v>
      </c>
    </row>
    <row r="5" spans="1:31" ht="15" customHeight="1">
      <c r="A5" s="438"/>
      <c r="B5" s="136" t="s">
        <v>85</v>
      </c>
      <c r="C5" s="140">
        <v>15</v>
      </c>
      <c r="D5" s="146">
        <v>1951</v>
      </c>
      <c r="E5" s="152">
        <v>31270</v>
      </c>
      <c r="F5" s="140">
        <v>5</v>
      </c>
      <c r="G5" s="146">
        <v>1374</v>
      </c>
      <c r="H5" s="152">
        <v>65184</v>
      </c>
      <c r="I5" s="156"/>
      <c r="P5" s="156"/>
      <c r="Q5" s="156"/>
      <c r="R5" s="156"/>
      <c r="AC5" s="156"/>
      <c r="AD5" s="156"/>
      <c r="AE5" s="156"/>
    </row>
    <row r="6" spans="1:31" ht="15" customHeight="1">
      <c r="A6" s="438"/>
      <c r="B6" s="136" t="s">
        <v>86</v>
      </c>
      <c r="C6" s="140">
        <v>25</v>
      </c>
      <c r="D6" s="146">
        <v>16738</v>
      </c>
      <c r="E6" s="152">
        <v>590552</v>
      </c>
      <c r="F6" s="140">
        <v>11</v>
      </c>
      <c r="G6" s="146">
        <v>1364</v>
      </c>
      <c r="H6" s="152">
        <v>31863</v>
      </c>
    </row>
    <row r="7" spans="1:31" ht="15" customHeight="1">
      <c r="A7" s="438"/>
      <c r="B7" s="136" t="s">
        <v>87</v>
      </c>
      <c r="C7" s="140">
        <v>58</v>
      </c>
      <c r="D7" s="146">
        <v>20693</v>
      </c>
      <c r="E7" s="152">
        <v>792835</v>
      </c>
      <c r="F7" s="140">
        <v>46</v>
      </c>
      <c r="G7" s="146">
        <v>28113</v>
      </c>
      <c r="H7" s="152">
        <v>1017214</v>
      </c>
    </row>
    <row r="8" spans="1:31" ht="15" customHeight="1">
      <c r="A8" s="438"/>
      <c r="B8" s="136" t="s">
        <v>88</v>
      </c>
      <c r="C8" s="140">
        <v>1052</v>
      </c>
      <c r="D8" s="146">
        <v>383883</v>
      </c>
      <c r="E8" s="152">
        <v>8110588</v>
      </c>
      <c r="F8" s="140">
        <v>929</v>
      </c>
      <c r="G8" s="146">
        <v>333578</v>
      </c>
      <c r="H8" s="152">
        <v>5748592</v>
      </c>
    </row>
    <row r="9" spans="1:31" ht="15" customHeight="1">
      <c r="A9" s="438"/>
      <c r="B9" s="136" t="s">
        <v>89</v>
      </c>
      <c r="C9" s="140">
        <v>108</v>
      </c>
      <c r="D9" s="146">
        <v>59173</v>
      </c>
      <c r="E9" s="152">
        <v>1803196</v>
      </c>
      <c r="F9" s="140">
        <v>95</v>
      </c>
      <c r="G9" s="146">
        <v>32541</v>
      </c>
      <c r="H9" s="152">
        <v>975446</v>
      </c>
    </row>
    <row r="10" spans="1:31" ht="15" customHeight="1">
      <c r="A10" s="439"/>
      <c r="B10" s="137" t="s">
        <v>90</v>
      </c>
      <c r="C10" s="141">
        <v>3717</v>
      </c>
      <c r="D10" s="147">
        <v>390140</v>
      </c>
      <c r="E10" s="153">
        <v>6874179</v>
      </c>
      <c r="F10" s="141">
        <v>3304</v>
      </c>
      <c r="G10" s="147">
        <v>325024</v>
      </c>
      <c r="H10" s="153">
        <v>5907981</v>
      </c>
    </row>
    <row r="11" spans="1:31" ht="15" customHeight="1">
      <c r="A11" s="437" t="s">
        <v>92</v>
      </c>
      <c r="B11" s="135" t="s">
        <v>83</v>
      </c>
      <c r="C11" s="139">
        <v>4975</v>
      </c>
      <c r="D11" s="145">
        <v>872578</v>
      </c>
      <c r="E11" s="151">
        <v>18202620</v>
      </c>
      <c r="F11" s="139">
        <v>4390</v>
      </c>
      <c r="G11" s="145">
        <v>721994</v>
      </c>
      <c r="H11" s="151">
        <v>13746280</v>
      </c>
    </row>
    <row r="12" spans="1:31" ht="15" customHeight="1">
      <c r="A12" s="438"/>
      <c r="B12" s="136" t="s">
        <v>93</v>
      </c>
      <c r="C12" s="140">
        <v>3837</v>
      </c>
      <c r="D12" s="146">
        <v>464839</v>
      </c>
      <c r="E12" s="152">
        <v>7953856</v>
      </c>
      <c r="F12" s="140">
        <v>3306</v>
      </c>
      <c r="G12" s="146">
        <v>416475</v>
      </c>
      <c r="H12" s="152">
        <v>7491471</v>
      </c>
      <c r="I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</row>
    <row r="13" spans="1:31" ht="15" customHeight="1">
      <c r="A13" s="438"/>
      <c r="B13" s="136" t="s">
        <v>94</v>
      </c>
      <c r="C13" s="142">
        <v>0</v>
      </c>
      <c r="D13" s="148">
        <v>0</v>
      </c>
      <c r="E13" s="154">
        <v>0</v>
      </c>
      <c r="F13" s="142">
        <v>0</v>
      </c>
      <c r="G13" s="148">
        <v>0</v>
      </c>
      <c r="H13" s="154">
        <v>0</v>
      </c>
    </row>
    <row r="14" spans="1:31" ht="15" customHeight="1">
      <c r="A14" s="438"/>
      <c r="B14" s="136" t="s">
        <v>95</v>
      </c>
      <c r="C14" s="140">
        <v>34</v>
      </c>
      <c r="D14" s="146">
        <v>70772</v>
      </c>
      <c r="E14" s="152">
        <v>2578640</v>
      </c>
      <c r="F14" s="140">
        <v>26</v>
      </c>
      <c r="G14" s="146">
        <v>34490</v>
      </c>
      <c r="H14" s="152">
        <v>1309014</v>
      </c>
    </row>
    <row r="15" spans="1:31" ht="15" customHeight="1">
      <c r="A15" s="438"/>
      <c r="B15" s="136" t="s">
        <v>96</v>
      </c>
      <c r="C15" s="140">
        <v>665</v>
      </c>
      <c r="D15" s="146">
        <v>323580</v>
      </c>
      <c r="E15" s="152">
        <v>7616176</v>
      </c>
      <c r="F15" s="140">
        <v>582</v>
      </c>
      <c r="G15" s="146">
        <v>256228</v>
      </c>
      <c r="H15" s="152">
        <v>4892593</v>
      </c>
    </row>
    <row r="16" spans="1:31" ht="15" customHeight="1">
      <c r="A16" s="438"/>
      <c r="B16" s="136" t="s">
        <v>97</v>
      </c>
      <c r="C16" s="140">
        <v>0</v>
      </c>
      <c r="D16" s="146">
        <v>0</v>
      </c>
      <c r="E16" s="152">
        <v>0</v>
      </c>
      <c r="F16" s="140">
        <v>4</v>
      </c>
      <c r="G16" s="146">
        <v>257</v>
      </c>
      <c r="H16" s="152">
        <v>3450</v>
      </c>
    </row>
    <row r="17" spans="1:8" ht="15" customHeight="1">
      <c r="A17" s="439"/>
      <c r="B17" s="137" t="s">
        <v>91</v>
      </c>
      <c r="C17" s="143">
        <v>439</v>
      </c>
      <c r="D17" s="149">
        <v>13387</v>
      </c>
      <c r="E17" s="155">
        <v>53948</v>
      </c>
      <c r="F17" s="143">
        <v>472</v>
      </c>
      <c r="G17" s="149">
        <v>14544</v>
      </c>
      <c r="H17" s="155">
        <v>49752</v>
      </c>
    </row>
    <row r="18" spans="1:8" ht="15" customHeight="1">
      <c r="A18" s="437" t="s">
        <v>165</v>
      </c>
      <c r="B18" s="135" t="s">
        <v>30</v>
      </c>
      <c r="C18" s="139">
        <v>4975</v>
      </c>
      <c r="D18" s="145">
        <v>872578</v>
      </c>
      <c r="E18" s="151">
        <v>18202620</v>
      </c>
      <c r="F18" s="139">
        <v>4390</v>
      </c>
      <c r="G18" s="145">
        <v>721994</v>
      </c>
      <c r="H18" s="151">
        <v>13746280</v>
      </c>
    </row>
    <row r="19" spans="1:8" ht="15" customHeight="1">
      <c r="A19" s="438"/>
      <c r="B19" s="138" t="s">
        <v>166</v>
      </c>
      <c r="C19" s="140">
        <v>4071</v>
      </c>
      <c r="D19" s="146">
        <v>445922</v>
      </c>
      <c r="E19" s="152">
        <v>8116973</v>
      </c>
      <c r="F19" s="140">
        <v>3673</v>
      </c>
      <c r="G19" s="146">
        <v>393423</v>
      </c>
      <c r="H19" s="152">
        <v>7356442</v>
      </c>
    </row>
    <row r="20" spans="1:8" ht="15" customHeight="1">
      <c r="A20" s="438"/>
      <c r="B20" s="138" t="s">
        <v>168</v>
      </c>
      <c r="C20" s="140">
        <v>17</v>
      </c>
      <c r="D20" s="146">
        <v>4019</v>
      </c>
      <c r="E20" s="152">
        <v>77546</v>
      </c>
      <c r="F20" s="140">
        <v>14</v>
      </c>
      <c r="G20" s="146">
        <v>3319</v>
      </c>
      <c r="H20" s="152">
        <v>68356</v>
      </c>
    </row>
    <row r="21" spans="1:8" ht="15" customHeight="1">
      <c r="A21" s="438"/>
      <c r="B21" s="138" t="s">
        <v>10</v>
      </c>
      <c r="C21" s="140">
        <v>33</v>
      </c>
      <c r="D21" s="146">
        <v>10996</v>
      </c>
      <c r="E21" s="152">
        <v>443158</v>
      </c>
      <c r="F21" s="140">
        <v>31</v>
      </c>
      <c r="G21" s="146">
        <v>4415</v>
      </c>
      <c r="H21" s="152">
        <v>85338</v>
      </c>
    </row>
    <row r="22" spans="1:8" ht="15" customHeight="1">
      <c r="A22" s="438"/>
      <c r="B22" s="138" t="s">
        <v>126</v>
      </c>
      <c r="C22" s="140">
        <v>183</v>
      </c>
      <c r="D22" s="146">
        <v>66954</v>
      </c>
      <c r="E22" s="152">
        <v>1007036</v>
      </c>
      <c r="F22" s="140">
        <v>122</v>
      </c>
      <c r="G22" s="146">
        <v>43713</v>
      </c>
      <c r="H22" s="152">
        <v>420077</v>
      </c>
    </row>
    <row r="23" spans="1:8" ht="15" customHeight="1">
      <c r="A23" s="438"/>
      <c r="B23" s="138" t="s">
        <v>169</v>
      </c>
      <c r="C23" s="140">
        <v>81</v>
      </c>
      <c r="D23" s="146">
        <v>16454</v>
      </c>
      <c r="E23" s="152">
        <v>293857</v>
      </c>
      <c r="F23" s="140">
        <v>55</v>
      </c>
      <c r="G23" s="146">
        <v>8281</v>
      </c>
      <c r="H23" s="152">
        <v>154729</v>
      </c>
    </row>
    <row r="24" spans="1:8" ht="15" customHeight="1">
      <c r="A24" s="438"/>
      <c r="B24" s="138" t="s">
        <v>170</v>
      </c>
      <c r="C24" s="140">
        <v>117</v>
      </c>
      <c r="D24" s="146">
        <v>145636</v>
      </c>
      <c r="E24" s="152">
        <v>3772338</v>
      </c>
      <c r="F24" s="140">
        <v>86</v>
      </c>
      <c r="G24" s="146">
        <v>119141</v>
      </c>
      <c r="H24" s="152">
        <v>2048102</v>
      </c>
    </row>
    <row r="25" spans="1:8" ht="15" customHeight="1">
      <c r="A25" s="438"/>
      <c r="B25" s="138" t="s">
        <v>171</v>
      </c>
      <c r="C25" s="140">
        <v>27</v>
      </c>
      <c r="D25" s="146">
        <v>3713</v>
      </c>
      <c r="E25" s="152">
        <v>82982</v>
      </c>
      <c r="F25" s="140">
        <v>16</v>
      </c>
      <c r="G25" s="146">
        <v>2234</v>
      </c>
      <c r="H25" s="152">
        <v>47136</v>
      </c>
    </row>
    <row r="26" spans="1:8" ht="15" customHeight="1">
      <c r="A26" s="438"/>
      <c r="B26" s="138" t="s">
        <v>173</v>
      </c>
      <c r="C26" s="140">
        <v>4</v>
      </c>
      <c r="D26" s="146">
        <v>2299</v>
      </c>
      <c r="E26" s="152">
        <v>46340</v>
      </c>
      <c r="F26" s="140">
        <v>5</v>
      </c>
      <c r="G26" s="146">
        <v>674</v>
      </c>
      <c r="H26" s="152">
        <v>11873</v>
      </c>
    </row>
    <row r="27" spans="1:8" ht="15" customHeight="1">
      <c r="A27" s="438"/>
      <c r="B27" s="138" t="s">
        <v>174</v>
      </c>
      <c r="C27" s="140">
        <v>19</v>
      </c>
      <c r="D27" s="146">
        <v>9803</v>
      </c>
      <c r="E27" s="152">
        <v>146289</v>
      </c>
      <c r="F27" s="140">
        <v>21</v>
      </c>
      <c r="G27" s="146">
        <v>11229</v>
      </c>
      <c r="H27" s="152">
        <v>221826</v>
      </c>
    </row>
    <row r="28" spans="1:8" ht="15" customHeight="1">
      <c r="A28" s="438"/>
      <c r="B28" s="138" t="s">
        <v>98</v>
      </c>
      <c r="C28" s="140">
        <v>97</v>
      </c>
      <c r="D28" s="146">
        <v>37363</v>
      </c>
      <c r="E28" s="152">
        <v>647032</v>
      </c>
      <c r="F28" s="140">
        <v>78</v>
      </c>
      <c r="G28" s="146">
        <v>43331</v>
      </c>
      <c r="H28" s="152">
        <v>627072</v>
      </c>
    </row>
    <row r="29" spans="1:8" ht="15" customHeight="1">
      <c r="A29" s="438"/>
      <c r="B29" s="138" t="s">
        <v>167</v>
      </c>
      <c r="C29" s="140">
        <v>8</v>
      </c>
      <c r="D29" s="146">
        <v>2463</v>
      </c>
      <c r="E29" s="152">
        <v>95050</v>
      </c>
      <c r="F29" s="140">
        <v>4</v>
      </c>
      <c r="G29" s="146">
        <v>691</v>
      </c>
      <c r="H29" s="152">
        <v>22254</v>
      </c>
    </row>
    <row r="30" spans="1:8" ht="15" customHeight="1">
      <c r="A30" s="438"/>
      <c r="B30" s="138" t="s">
        <v>175</v>
      </c>
      <c r="C30" s="140">
        <v>18</v>
      </c>
      <c r="D30" s="146">
        <v>3665</v>
      </c>
      <c r="E30" s="152">
        <v>61085</v>
      </c>
      <c r="F30" s="140">
        <v>6</v>
      </c>
      <c r="G30" s="146">
        <v>5341</v>
      </c>
      <c r="H30" s="152">
        <v>57035</v>
      </c>
    </row>
    <row r="31" spans="1:8" ht="15" customHeight="1">
      <c r="A31" s="438"/>
      <c r="B31" s="138" t="s">
        <v>177</v>
      </c>
      <c r="C31" s="140">
        <v>24</v>
      </c>
      <c r="D31" s="146">
        <v>2752</v>
      </c>
      <c r="E31" s="152">
        <v>67724</v>
      </c>
      <c r="F31" s="140">
        <v>28</v>
      </c>
      <c r="G31" s="146">
        <v>7022</v>
      </c>
      <c r="H31" s="152">
        <v>168823</v>
      </c>
    </row>
    <row r="32" spans="1:8" ht="15" customHeight="1">
      <c r="A32" s="438"/>
      <c r="B32" s="138" t="s">
        <v>178</v>
      </c>
      <c r="C32" s="140">
        <v>36</v>
      </c>
      <c r="D32" s="146">
        <v>25840</v>
      </c>
      <c r="E32" s="152">
        <v>988811</v>
      </c>
      <c r="F32" s="140">
        <v>19</v>
      </c>
      <c r="G32" s="146">
        <v>16764</v>
      </c>
      <c r="H32" s="152">
        <v>604704</v>
      </c>
    </row>
    <row r="33" spans="1:8" ht="15" customHeight="1">
      <c r="A33" s="438"/>
      <c r="B33" s="138" t="s">
        <v>179</v>
      </c>
      <c r="C33" s="140">
        <v>82</v>
      </c>
      <c r="D33" s="146">
        <v>29827</v>
      </c>
      <c r="E33" s="152">
        <v>838509</v>
      </c>
      <c r="F33" s="140">
        <v>68</v>
      </c>
      <c r="G33" s="146">
        <v>34184</v>
      </c>
      <c r="H33" s="152">
        <v>1074300</v>
      </c>
    </row>
    <row r="34" spans="1:8" ht="15" customHeight="1">
      <c r="A34" s="438"/>
      <c r="B34" s="138" t="s">
        <v>148</v>
      </c>
      <c r="C34" s="140">
        <v>98</v>
      </c>
      <c r="D34" s="146">
        <v>41090</v>
      </c>
      <c r="E34" s="152">
        <v>791519</v>
      </c>
      <c r="F34" s="140">
        <v>69</v>
      </c>
      <c r="G34" s="146">
        <v>9921</v>
      </c>
      <c r="H34" s="152">
        <v>269126</v>
      </c>
    </row>
    <row r="35" spans="1:8" ht="15" customHeight="1">
      <c r="A35" s="438"/>
      <c r="B35" s="138" t="s">
        <v>159</v>
      </c>
      <c r="C35" s="140">
        <v>41</v>
      </c>
      <c r="D35" s="146">
        <v>18172</v>
      </c>
      <c r="E35" s="152">
        <v>542528</v>
      </c>
      <c r="F35" s="140">
        <v>20</v>
      </c>
      <c r="G35" s="146">
        <v>5057</v>
      </c>
      <c r="H35" s="152">
        <v>234471</v>
      </c>
    </row>
    <row r="36" spans="1:8" ht="15" customHeight="1">
      <c r="A36" s="439"/>
      <c r="B36" s="16" t="s">
        <v>180</v>
      </c>
      <c r="C36" s="141">
        <v>19</v>
      </c>
      <c r="D36" s="147">
        <v>5610</v>
      </c>
      <c r="E36" s="153">
        <v>183843</v>
      </c>
      <c r="F36" s="141">
        <v>75</v>
      </c>
      <c r="G36" s="147">
        <v>13254</v>
      </c>
      <c r="H36" s="153">
        <v>274616</v>
      </c>
    </row>
    <row r="37" spans="1:8" ht="15" customHeight="1">
      <c r="A37" s="9" t="s">
        <v>119</v>
      </c>
      <c r="B37" s="1"/>
      <c r="C37" s="1"/>
      <c r="D37" s="1"/>
      <c r="E37" s="1"/>
      <c r="F37" s="1"/>
      <c r="G37" s="1"/>
      <c r="H37" s="1"/>
    </row>
    <row r="38" spans="1:8" ht="15" customHeight="1">
      <c r="A38" s="134"/>
      <c r="B38" s="1"/>
      <c r="C38" s="1"/>
      <c r="D38" s="1"/>
      <c r="E38" s="1"/>
      <c r="F38" s="1"/>
      <c r="G38" s="1"/>
      <c r="H38" s="1"/>
    </row>
    <row r="42" spans="1:8" ht="18" customHeight="1"/>
    <row r="43" spans="1:8" ht="18" customHeight="1"/>
  </sheetData>
  <mergeCells count="6">
    <mergeCell ref="A18:A36"/>
    <mergeCell ref="C2:E2"/>
    <mergeCell ref="F2:H2"/>
    <mergeCell ref="A2:B3"/>
    <mergeCell ref="A4:A10"/>
    <mergeCell ref="A11:A17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79" firstPageNumber="69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H43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1.25" style="1" customWidth="1"/>
    <col min="2" max="2" width="7" style="1" customWidth="1"/>
    <col min="3" max="3" width="13.125" style="1" customWidth="1"/>
    <col min="4" max="4" width="6.5" style="1" customWidth="1"/>
    <col min="5" max="5" width="13.125" style="1" customWidth="1"/>
    <col min="6" max="6" width="6" style="1" customWidth="1"/>
    <col min="7" max="7" width="13.125" style="1" customWidth="1"/>
    <col min="8" max="8" width="9" style="1" customWidth="1"/>
    <col min="9" max="9" width="8.625" style="1" customWidth="1"/>
    <col min="10" max="10" width="9" style="1" customWidth="1"/>
    <col min="11" max="16384" width="9" style="1"/>
  </cols>
  <sheetData>
    <row r="1" spans="1:8" ht="20.100000000000001" customHeight="1">
      <c r="A1" s="4" t="s">
        <v>217</v>
      </c>
    </row>
    <row r="2" spans="1:8" ht="20.100000000000001" customHeight="1">
      <c r="A2" s="157" t="s">
        <v>229</v>
      </c>
      <c r="G2" s="31" t="s">
        <v>181</v>
      </c>
    </row>
    <row r="3" spans="1:8" ht="15" customHeight="1">
      <c r="A3" s="399" t="s">
        <v>103</v>
      </c>
      <c r="B3" s="378" t="s">
        <v>99</v>
      </c>
      <c r="C3" s="379"/>
      <c r="D3" s="378" t="s">
        <v>100</v>
      </c>
      <c r="E3" s="379"/>
      <c r="F3" s="440" t="s">
        <v>101</v>
      </c>
      <c r="G3" s="441"/>
    </row>
    <row r="4" spans="1:8" ht="15" customHeight="1">
      <c r="A4" s="401"/>
      <c r="B4" s="68" t="s">
        <v>106</v>
      </c>
      <c r="C4" s="162" t="s">
        <v>102</v>
      </c>
      <c r="D4" s="167" t="s">
        <v>106</v>
      </c>
      <c r="E4" s="168" t="s">
        <v>102</v>
      </c>
      <c r="F4" s="68" t="s">
        <v>106</v>
      </c>
      <c r="G4" s="169" t="s">
        <v>102</v>
      </c>
    </row>
    <row r="5" spans="1:8" ht="15" customHeight="1">
      <c r="A5" s="158" t="s">
        <v>190</v>
      </c>
      <c r="B5" s="159">
        <v>4487</v>
      </c>
      <c r="C5" s="163">
        <v>462056</v>
      </c>
      <c r="D5" s="159">
        <v>4441</v>
      </c>
      <c r="E5" s="163">
        <v>457862</v>
      </c>
      <c r="F5" s="159">
        <v>46</v>
      </c>
      <c r="G5" s="170">
        <v>4194</v>
      </c>
    </row>
    <row r="6" spans="1:8" ht="15" customHeight="1">
      <c r="A6" s="48" t="s">
        <v>219</v>
      </c>
      <c r="B6" s="159">
        <v>4250</v>
      </c>
      <c r="C6" s="163">
        <v>432013</v>
      </c>
      <c r="D6" s="159">
        <v>4237</v>
      </c>
      <c r="E6" s="163">
        <v>430386</v>
      </c>
      <c r="F6" s="159">
        <v>13</v>
      </c>
      <c r="G6" s="170">
        <v>1627</v>
      </c>
    </row>
    <row r="7" spans="1:8" ht="15" customHeight="1">
      <c r="A7" s="48" t="s">
        <v>151</v>
      </c>
      <c r="B7" s="159">
        <v>3886</v>
      </c>
      <c r="C7" s="163">
        <v>393992</v>
      </c>
      <c r="D7" s="159">
        <v>3809</v>
      </c>
      <c r="E7" s="163">
        <v>389576</v>
      </c>
      <c r="F7" s="159">
        <v>77</v>
      </c>
      <c r="G7" s="170">
        <v>4416</v>
      </c>
    </row>
    <row r="8" spans="1:8" ht="15" customHeight="1">
      <c r="A8" s="48" t="s">
        <v>220</v>
      </c>
      <c r="B8" s="159">
        <v>4182</v>
      </c>
      <c r="C8" s="164">
        <v>420786</v>
      </c>
      <c r="D8" s="159">
        <v>4096</v>
      </c>
      <c r="E8" s="164">
        <v>412495</v>
      </c>
      <c r="F8" s="159">
        <v>86</v>
      </c>
      <c r="G8" s="170">
        <v>8291</v>
      </c>
    </row>
    <row r="9" spans="1:8" ht="15" customHeight="1">
      <c r="A9" s="49" t="s">
        <v>235</v>
      </c>
      <c r="B9" s="160">
        <v>3842</v>
      </c>
      <c r="C9" s="165">
        <v>363961</v>
      </c>
      <c r="D9" s="160">
        <v>3800</v>
      </c>
      <c r="E9" s="165">
        <v>360098</v>
      </c>
      <c r="F9" s="160">
        <v>42</v>
      </c>
      <c r="G9" s="171">
        <v>3863</v>
      </c>
    </row>
    <row r="10" spans="1:8" ht="15" customHeight="1">
      <c r="A10" s="9" t="s">
        <v>183</v>
      </c>
      <c r="C10" s="62"/>
      <c r="E10" s="161"/>
      <c r="F10" s="166"/>
      <c r="G10" s="166"/>
      <c r="H10" s="166"/>
    </row>
    <row r="11" spans="1:8" ht="14.25">
      <c r="B11" s="161"/>
      <c r="C11" s="166"/>
      <c r="D11" s="166"/>
      <c r="E11" s="166"/>
      <c r="F11" s="166"/>
      <c r="G11" s="166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L49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2" width="9" style="1" customWidth="1"/>
    <col min="13" max="16384" width="9" style="1"/>
  </cols>
  <sheetData>
    <row r="1" spans="1:12" ht="20.100000000000001" customHeight="1">
      <c r="A1" s="172" t="s">
        <v>230</v>
      </c>
      <c r="K1" s="31" t="s">
        <v>181</v>
      </c>
      <c r="L1" s="62"/>
    </row>
    <row r="2" spans="1:12" ht="15" customHeight="1">
      <c r="A2" s="399" t="s">
        <v>103</v>
      </c>
      <c r="B2" s="378" t="s">
        <v>104</v>
      </c>
      <c r="C2" s="379"/>
      <c r="D2" s="378" t="s">
        <v>105</v>
      </c>
      <c r="E2" s="379"/>
      <c r="F2" s="378" t="s">
        <v>184</v>
      </c>
      <c r="G2" s="379"/>
      <c r="H2" s="378" t="s">
        <v>185</v>
      </c>
      <c r="I2" s="379"/>
      <c r="J2" s="378" t="s">
        <v>34</v>
      </c>
      <c r="K2" s="379"/>
    </row>
    <row r="3" spans="1:12" ht="30" customHeight="1">
      <c r="A3" s="401"/>
      <c r="B3" s="68" t="s">
        <v>106</v>
      </c>
      <c r="C3" s="162" t="s">
        <v>147</v>
      </c>
      <c r="D3" s="68" t="s">
        <v>106</v>
      </c>
      <c r="E3" s="162" t="s">
        <v>147</v>
      </c>
      <c r="F3" s="167" t="s">
        <v>106</v>
      </c>
      <c r="G3" s="162" t="s">
        <v>147</v>
      </c>
      <c r="H3" s="167" t="s">
        <v>106</v>
      </c>
      <c r="I3" s="162" t="s">
        <v>147</v>
      </c>
      <c r="J3" s="167" t="s">
        <v>106</v>
      </c>
      <c r="K3" s="169" t="s">
        <v>147</v>
      </c>
    </row>
    <row r="4" spans="1:12" ht="15" customHeight="1">
      <c r="A4" s="158" t="s">
        <v>190</v>
      </c>
      <c r="B4" s="125">
        <v>4487</v>
      </c>
      <c r="C4" s="22">
        <v>462056</v>
      </c>
      <c r="D4" s="125">
        <v>2779</v>
      </c>
      <c r="E4" s="22">
        <v>343128</v>
      </c>
      <c r="F4" s="125">
        <v>1061</v>
      </c>
      <c r="G4" s="22">
        <v>55069</v>
      </c>
      <c r="H4" s="125">
        <v>18</v>
      </c>
      <c r="I4" s="22">
        <v>1902</v>
      </c>
      <c r="J4" s="125">
        <v>629</v>
      </c>
      <c r="K4" s="152">
        <v>61957</v>
      </c>
    </row>
    <row r="5" spans="1:12" ht="15" customHeight="1">
      <c r="A5" s="158" t="s">
        <v>219</v>
      </c>
      <c r="B5" s="125">
        <v>4250</v>
      </c>
      <c r="C5" s="22">
        <v>432013</v>
      </c>
      <c r="D5" s="125">
        <v>2705</v>
      </c>
      <c r="E5" s="152">
        <v>329011</v>
      </c>
      <c r="F5" s="125">
        <v>1005</v>
      </c>
      <c r="G5" s="22">
        <v>49434</v>
      </c>
      <c r="H5" s="125">
        <v>22</v>
      </c>
      <c r="I5" s="22">
        <v>1505</v>
      </c>
      <c r="J5" s="125">
        <v>518</v>
      </c>
      <c r="K5" s="152">
        <v>52063</v>
      </c>
    </row>
    <row r="6" spans="1:12" ht="15" customHeight="1">
      <c r="A6" s="158" t="s">
        <v>151</v>
      </c>
      <c r="B6" s="125">
        <v>3886</v>
      </c>
      <c r="C6" s="22">
        <v>393992</v>
      </c>
      <c r="D6" s="125">
        <v>2509</v>
      </c>
      <c r="E6" s="152">
        <v>299573</v>
      </c>
      <c r="F6" s="125">
        <v>833</v>
      </c>
      <c r="G6" s="22">
        <v>43852</v>
      </c>
      <c r="H6" s="125">
        <v>74</v>
      </c>
      <c r="I6" s="22">
        <v>3947</v>
      </c>
      <c r="J6" s="125">
        <v>470</v>
      </c>
      <c r="K6" s="152">
        <v>46620</v>
      </c>
    </row>
    <row r="7" spans="1:12" ht="15" customHeight="1">
      <c r="A7" s="158" t="s">
        <v>220</v>
      </c>
      <c r="B7" s="125">
        <v>4182</v>
      </c>
      <c r="C7" s="22">
        <v>420786</v>
      </c>
      <c r="D7" s="125">
        <v>2613</v>
      </c>
      <c r="E7" s="152">
        <v>305604</v>
      </c>
      <c r="F7" s="125">
        <v>765</v>
      </c>
      <c r="G7" s="22">
        <v>38186</v>
      </c>
      <c r="H7" s="125">
        <v>19</v>
      </c>
      <c r="I7" s="22">
        <v>3052</v>
      </c>
      <c r="J7" s="125">
        <v>785</v>
      </c>
      <c r="K7" s="152">
        <v>73944</v>
      </c>
    </row>
    <row r="8" spans="1:12" ht="15" customHeight="1">
      <c r="A8" s="49" t="s">
        <v>235</v>
      </c>
      <c r="B8" s="126">
        <v>3842</v>
      </c>
      <c r="C8" s="23">
        <v>363961</v>
      </c>
      <c r="D8" s="126">
        <v>2239</v>
      </c>
      <c r="E8" s="153">
        <v>258455</v>
      </c>
      <c r="F8" s="126">
        <v>1043</v>
      </c>
      <c r="G8" s="23">
        <v>49828</v>
      </c>
      <c r="H8" s="126">
        <v>28</v>
      </c>
      <c r="I8" s="23">
        <v>2404</v>
      </c>
      <c r="J8" s="126">
        <v>532</v>
      </c>
      <c r="K8" s="153">
        <v>53274</v>
      </c>
    </row>
    <row r="9" spans="1:12" ht="15" customHeight="1">
      <c r="A9" s="134" t="s">
        <v>236</v>
      </c>
      <c r="B9" s="173"/>
      <c r="C9" s="173"/>
    </row>
    <row r="10" spans="1:12" ht="13.5">
      <c r="A10" s="62"/>
      <c r="B10" s="173"/>
      <c r="C10" s="173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A2:A3"/>
    <mergeCell ref="B2:C2"/>
    <mergeCell ref="D2:E2"/>
    <mergeCell ref="F2:G2"/>
    <mergeCell ref="H2:I2"/>
    <mergeCell ref="J2:K2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J48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8" width="9" style="1" customWidth="1"/>
    <col min="9" max="16384" width="9" style="1"/>
  </cols>
  <sheetData>
    <row r="1" spans="1:10" ht="20.100000000000001" customHeight="1">
      <c r="A1" s="172" t="s">
        <v>231</v>
      </c>
      <c r="B1" s="62"/>
      <c r="G1" s="31" t="s">
        <v>181</v>
      </c>
    </row>
    <row r="2" spans="1:10" ht="15" customHeight="1">
      <c r="A2" s="399" t="s">
        <v>108</v>
      </c>
      <c r="B2" s="442" t="s">
        <v>224</v>
      </c>
      <c r="C2" s="443"/>
      <c r="D2" s="378" t="s">
        <v>203</v>
      </c>
      <c r="E2" s="379"/>
      <c r="F2" s="378" t="s">
        <v>234</v>
      </c>
      <c r="G2" s="379"/>
    </row>
    <row r="3" spans="1:10" ht="30" customHeight="1">
      <c r="A3" s="401"/>
      <c r="B3" s="178" t="s">
        <v>106</v>
      </c>
      <c r="C3" s="178" t="s">
        <v>186</v>
      </c>
      <c r="D3" s="133" t="s">
        <v>106</v>
      </c>
      <c r="E3" s="64" t="s">
        <v>186</v>
      </c>
      <c r="F3" s="133" t="s">
        <v>106</v>
      </c>
      <c r="G3" s="64" t="s">
        <v>186</v>
      </c>
    </row>
    <row r="4" spans="1:10" ht="15" customHeight="1">
      <c r="A4" s="174" t="s">
        <v>145</v>
      </c>
      <c r="B4" s="179">
        <v>3448</v>
      </c>
      <c r="C4" s="179">
        <v>347408</v>
      </c>
      <c r="D4" s="181">
        <v>3783</v>
      </c>
      <c r="E4" s="179">
        <v>377931</v>
      </c>
      <c r="F4" s="181">
        <v>3492</v>
      </c>
      <c r="G4" s="179">
        <v>326463</v>
      </c>
    </row>
    <row r="5" spans="1:10" ht="15" customHeight="1">
      <c r="A5" s="175" t="s">
        <v>111</v>
      </c>
      <c r="B5" s="152">
        <v>55</v>
      </c>
      <c r="C5" s="152">
        <v>4522</v>
      </c>
      <c r="D5" s="125">
        <v>6</v>
      </c>
      <c r="E5" s="152">
        <v>369</v>
      </c>
      <c r="F5" s="125">
        <v>8</v>
      </c>
      <c r="G5" s="152">
        <v>452</v>
      </c>
    </row>
    <row r="6" spans="1:10" ht="15" customHeight="1">
      <c r="A6" s="175" t="s">
        <v>228</v>
      </c>
      <c r="B6" s="152">
        <v>322</v>
      </c>
      <c r="C6" s="152">
        <v>35121</v>
      </c>
      <c r="D6" s="125">
        <v>298</v>
      </c>
      <c r="E6" s="152">
        <v>32339</v>
      </c>
      <c r="F6" s="125">
        <v>261</v>
      </c>
      <c r="G6" s="152">
        <v>28981</v>
      </c>
      <c r="I6" s="183"/>
      <c r="J6" s="183"/>
    </row>
    <row r="7" spans="1:10" ht="15" customHeight="1">
      <c r="A7" s="175" t="s">
        <v>142</v>
      </c>
      <c r="B7" s="159" t="s">
        <v>160</v>
      </c>
      <c r="C7" s="159" t="s">
        <v>160</v>
      </c>
      <c r="D7" s="159" t="s">
        <v>160</v>
      </c>
      <c r="E7" s="154" t="s">
        <v>160</v>
      </c>
      <c r="F7" s="159" t="s">
        <v>160</v>
      </c>
      <c r="G7" s="154" t="s">
        <v>160</v>
      </c>
      <c r="I7" s="183"/>
      <c r="J7" s="183"/>
    </row>
    <row r="8" spans="1:10" ht="15" customHeight="1">
      <c r="A8" s="176" t="s">
        <v>69</v>
      </c>
      <c r="B8" s="153">
        <v>61</v>
      </c>
      <c r="C8" s="153">
        <v>6941</v>
      </c>
      <c r="D8" s="126">
        <v>95</v>
      </c>
      <c r="E8" s="153">
        <v>10147</v>
      </c>
      <c r="F8" s="126">
        <v>81</v>
      </c>
      <c r="G8" s="153">
        <v>8065</v>
      </c>
      <c r="J8" s="183"/>
    </row>
    <row r="9" spans="1:10" ht="15" customHeight="1">
      <c r="A9" s="177" t="s">
        <v>110</v>
      </c>
      <c r="B9" s="180">
        <v>3886</v>
      </c>
      <c r="C9" s="180">
        <v>393992</v>
      </c>
      <c r="D9" s="182">
        <v>4182</v>
      </c>
      <c r="E9" s="180">
        <v>420786</v>
      </c>
      <c r="F9" s="182">
        <v>3842</v>
      </c>
      <c r="G9" s="182">
        <v>363961</v>
      </c>
    </row>
    <row r="10" spans="1:10" ht="15" customHeight="1">
      <c r="A10" s="134" t="s">
        <v>236</v>
      </c>
      <c r="J10" s="183"/>
    </row>
    <row r="11" spans="1:10" ht="13.5">
      <c r="J11" s="183"/>
    </row>
    <row r="12" spans="1:10" ht="18" customHeight="1">
      <c r="J12" s="183"/>
    </row>
    <row r="13" spans="1:10" ht="18" customHeight="1">
      <c r="J13" s="183"/>
    </row>
    <row r="14" spans="1:10" ht="18" customHeight="1">
      <c r="J14" s="183"/>
    </row>
    <row r="15" spans="1:10" ht="18" customHeight="1"/>
    <row r="16" spans="1:10" ht="18" customHeight="1">
      <c r="J16" s="183"/>
    </row>
    <row r="17" spans="10:10" ht="18" customHeight="1"/>
    <row r="18" spans="10:10" ht="18" customHeight="1"/>
    <row r="19" spans="10:10" ht="18" customHeight="1">
      <c r="J19" s="183"/>
    </row>
    <row r="20" spans="10:10" ht="18" customHeight="1">
      <c r="J20" s="183"/>
    </row>
    <row r="21" spans="10:10" ht="18" customHeight="1"/>
    <row r="22" spans="10:10" ht="18" customHeight="1"/>
    <row r="23" spans="10:10" ht="18" customHeight="1">
      <c r="J23" s="183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183"/>
    </row>
    <row r="30" spans="10:10" ht="18" customHeight="1">
      <c r="J30" s="183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I11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625" style="1" customWidth="1"/>
    <col min="2" max="2" width="12.625" style="1" customWidth="1"/>
    <col min="3" max="7" width="14.12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.100000000000001" customHeight="1">
      <c r="A1" s="4" t="s">
        <v>218</v>
      </c>
      <c r="G1" s="31" t="s">
        <v>198</v>
      </c>
    </row>
    <row r="2" spans="1:9" ht="15" customHeight="1">
      <c r="A2" s="399" t="s">
        <v>172</v>
      </c>
      <c r="B2" s="433" t="s">
        <v>115</v>
      </c>
      <c r="C2" s="444"/>
      <c r="D2" s="444"/>
      <c r="E2" s="444"/>
      <c r="F2" s="444"/>
      <c r="G2" s="434"/>
    </row>
    <row r="3" spans="1:9" ht="15" customHeight="1">
      <c r="A3" s="446"/>
      <c r="B3" s="399" t="s">
        <v>187</v>
      </c>
      <c r="C3" s="378" t="s">
        <v>116</v>
      </c>
      <c r="D3" s="379"/>
      <c r="E3" s="378" t="s">
        <v>117</v>
      </c>
      <c r="F3" s="445"/>
      <c r="G3" s="379"/>
    </row>
    <row r="4" spans="1:9" ht="15" customHeight="1">
      <c r="A4" s="447"/>
      <c r="B4" s="435"/>
      <c r="C4" s="167" t="s">
        <v>201</v>
      </c>
      <c r="D4" s="167" t="s">
        <v>62</v>
      </c>
      <c r="E4" s="184" t="s">
        <v>202</v>
      </c>
      <c r="F4" s="10" t="s">
        <v>76</v>
      </c>
      <c r="G4" s="10" t="s">
        <v>188</v>
      </c>
    </row>
    <row r="5" spans="1:9" ht="15" customHeight="1">
      <c r="A5" s="158" t="s">
        <v>5</v>
      </c>
      <c r="B5" s="140">
        <v>413300</v>
      </c>
      <c r="C5" s="140">
        <v>372300</v>
      </c>
      <c r="D5" s="152">
        <v>1400</v>
      </c>
      <c r="E5" s="22">
        <v>1500</v>
      </c>
      <c r="F5" s="22">
        <v>37200</v>
      </c>
      <c r="G5" s="152">
        <v>900</v>
      </c>
      <c r="H5" s="185"/>
    </row>
    <row r="6" spans="1:9" ht="15" customHeight="1">
      <c r="A6" s="48" t="s">
        <v>118</v>
      </c>
      <c r="B6" s="140">
        <v>428600</v>
      </c>
      <c r="C6" s="140">
        <v>381100</v>
      </c>
      <c r="D6" s="152">
        <v>1200</v>
      </c>
      <c r="E6" s="22">
        <v>1100</v>
      </c>
      <c r="F6" s="22">
        <v>44200</v>
      </c>
      <c r="G6" s="152">
        <v>1000</v>
      </c>
      <c r="H6" s="185"/>
    </row>
    <row r="7" spans="1:9" ht="15" customHeight="1">
      <c r="A7" s="48" t="s">
        <v>120</v>
      </c>
      <c r="B7" s="140">
        <v>437400</v>
      </c>
      <c r="C7" s="140">
        <v>378600</v>
      </c>
      <c r="D7" s="152">
        <v>1600</v>
      </c>
      <c r="E7" s="22">
        <v>1300</v>
      </c>
      <c r="F7" s="22">
        <v>55300</v>
      </c>
      <c r="G7" s="152">
        <v>500</v>
      </c>
      <c r="H7" s="185"/>
      <c r="I7" s="185"/>
    </row>
    <row r="8" spans="1:9" ht="15" customHeight="1">
      <c r="A8" s="48" t="s">
        <v>78</v>
      </c>
      <c r="B8" s="22">
        <v>446900</v>
      </c>
      <c r="C8" s="140">
        <v>388000</v>
      </c>
      <c r="D8" s="152">
        <v>1000</v>
      </c>
      <c r="E8" s="22">
        <v>900</v>
      </c>
      <c r="F8" s="22">
        <v>56600</v>
      </c>
      <c r="G8" s="152">
        <v>400</v>
      </c>
      <c r="H8" s="185"/>
      <c r="I8" s="185"/>
    </row>
    <row r="9" spans="1:9" ht="15" customHeight="1">
      <c r="A9" s="49" t="s">
        <v>191</v>
      </c>
      <c r="B9" s="23">
        <v>445700</v>
      </c>
      <c r="C9" s="141">
        <v>381600</v>
      </c>
      <c r="D9" s="153">
        <v>2100</v>
      </c>
      <c r="E9" s="23">
        <v>600</v>
      </c>
      <c r="F9" s="23">
        <v>60800</v>
      </c>
      <c r="G9" s="153">
        <v>500</v>
      </c>
      <c r="H9" s="185"/>
      <c r="I9" s="185"/>
    </row>
    <row r="10" spans="1:9" ht="15" customHeight="1">
      <c r="A10" s="9" t="s">
        <v>2</v>
      </c>
    </row>
    <row r="11" spans="1:9" ht="15" customHeight="1">
      <c r="A11" s="9"/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2" firstPageNumber="69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7</vt:i4>
      </vt:variant>
    </vt:vector>
  </HeadingPairs>
  <TitlesOfParts>
    <vt:vector size="27" baseType="lpstr">
      <vt:lpstr>1</vt:lpstr>
      <vt:lpstr>2</vt:lpstr>
      <vt:lpstr>3</vt:lpstr>
      <vt:lpstr>4</vt:lpstr>
      <vt:lpstr>5</vt:lpstr>
      <vt:lpstr>6(1)</vt:lpstr>
      <vt:lpstr>6(2)</vt:lpstr>
      <vt:lpstr>6(3)</vt:lpstr>
      <vt:lpstr>7</vt:lpstr>
      <vt:lpstr>8</vt:lpstr>
      <vt:lpstr>1 (2)</vt:lpstr>
      <vt:lpstr>2 (2)</vt:lpstr>
      <vt:lpstr>3 (2)</vt:lpstr>
      <vt:lpstr>4 (2)</vt:lpstr>
      <vt:lpstr>5 (2)</vt:lpstr>
      <vt:lpstr>6（1） (2)</vt:lpstr>
      <vt:lpstr>6（2） (2)</vt:lpstr>
      <vt:lpstr>6（3） (2)</vt:lpstr>
      <vt:lpstr>7 (2)</vt:lpstr>
      <vt:lpstr>8 (2)</vt:lpstr>
      <vt:lpstr>'2'!Print_Area</vt:lpstr>
      <vt:lpstr>'2 (2)'!Print_Area</vt:lpstr>
      <vt:lpstr>'3'!Print_Area</vt:lpstr>
      <vt:lpstr>'3 (2)'!Print_Area</vt:lpstr>
      <vt:lpstr>'4'!Print_Area</vt:lpstr>
      <vt:lpstr>'4 (2)'!Print_Area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2019-04-23T10:36:29Z</cp:lastPrinted>
  <dcterms:created xsi:type="dcterms:W3CDTF">2017-10-05T05:43:38Z</dcterms:created>
  <dcterms:modified xsi:type="dcterms:W3CDTF">2024-05-07T07:54:36Z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2024-03-18T02:36:58Z</vt:filetime>
  </property>
</Properties>
</file>