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00640XSV9\share\●☆★【就業支援チーム】R5年度～★☆●\B 就業支援\B-25 中核人材育成支援事業\B-25-1 中核人材育成支援事業\R8\02_起案\"/>
    </mc:Choice>
  </mc:AlternateContent>
  <xr:revisionPtr revIDLastSave="0" documentId="13_ncr:1_{45D39262-26ED-41DC-B9BD-8D1BEA950E9D}" xr6:coauthVersionLast="47" xr6:coauthVersionMax="47" xr10:uidLastSave="{00000000-0000-0000-0000-000000000000}"/>
  <bookViews>
    <workbookView xWindow="-120" yWindow="-120" windowWidth="29040" windowHeight="15720" tabRatio="892" xr2:uid="{C1318B4D-C7D2-418F-B506-21ED1F767EE5}"/>
  </bookViews>
  <sheets>
    <sheet name="1-1" sheetId="3" r:id="rId1"/>
    <sheet name="1-2" sheetId="5" r:id="rId2"/>
    <sheet name="1-3" sheetId="6" r:id="rId3"/>
    <sheet name="1-4" sheetId="7" r:id="rId4"/>
    <sheet name="1-5" sheetId="8" r:id="rId5"/>
    <sheet name="1-5内訳" sheetId="28" r:id="rId6"/>
    <sheet name="1-6" sheetId="10" r:id="rId7"/>
    <sheet name="1-3(例)" sheetId="12" r:id="rId8"/>
    <sheet name="1-４(例)" sheetId="13" r:id="rId9"/>
    <sheet name="1-5(例)" sheetId="14" r:id="rId10"/>
    <sheet name="1-5内訳(例)" sheetId="15" r:id="rId11"/>
    <sheet name="３" sheetId="18" r:id="rId12"/>
    <sheet name="４" sheetId="20" r:id="rId13"/>
    <sheet name="５" sheetId="21" r:id="rId14"/>
    <sheet name="６" sheetId="22" r:id="rId15"/>
    <sheet name="8-1" sheetId="23" r:id="rId16"/>
    <sheet name="8-2" sheetId="24" r:id="rId17"/>
    <sheet name="8-2従業員ごと" sheetId="25" r:id="rId18"/>
    <sheet name="8-3" sheetId="26" r:id="rId19"/>
    <sheet name="8-3内訳" sheetId="9" r:id="rId20"/>
    <sheet name="9" sheetId="27" r:id="rId21"/>
  </sheets>
  <definedNames>
    <definedName name="_xlnm.Print_Area" localSheetId="0">'1-1'!$A$1:$I$47</definedName>
    <definedName name="_xlnm.Print_Area" localSheetId="1">'1-2'!$A$1:$J$26</definedName>
    <definedName name="_xlnm.Print_Area" localSheetId="2">'1-3'!$A$1:$H$26</definedName>
    <definedName name="_xlnm.Print_Area" localSheetId="7">'1-3(例)'!$A$1:$H$26</definedName>
    <definedName name="_xlnm.Print_Area" localSheetId="3">'1-4'!$A$1:$J$66</definedName>
    <definedName name="_xlnm.Print_Area" localSheetId="8">'1-４(例)'!$A$1:$J$66</definedName>
    <definedName name="_xlnm.Print_Area" localSheetId="4">'1-5'!$A$1:$J$22</definedName>
    <definedName name="_xlnm.Print_Area" localSheetId="9">'1-5(例)'!$A$1:$J$22</definedName>
    <definedName name="_xlnm.Print_Area" localSheetId="5">'1-5内訳'!$A$1:$J$10</definedName>
    <definedName name="_xlnm.Print_Area" localSheetId="10">'1-5内訳(例)'!$A$1:$J$10</definedName>
    <definedName name="_xlnm.Print_Area" localSheetId="6">'1-6'!$A$1:$I$32</definedName>
    <definedName name="_xlnm.Print_Area" localSheetId="11">'３'!$A$1:$J$38</definedName>
    <definedName name="_xlnm.Print_Area" localSheetId="12">'４'!$A$1:$J$38</definedName>
    <definedName name="_xlnm.Print_Area" localSheetId="13">'５'!$A$1:$J$38</definedName>
    <definedName name="_xlnm.Print_Area" localSheetId="14">'６'!$A$1:$J$37</definedName>
    <definedName name="_xlnm.Print_Area" localSheetId="15">'8-1'!$A$1:$J$40</definedName>
    <definedName name="_xlnm.Print_Area" localSheetId="16">'8-2'!$A$1:$J$11</definedName>
    <definedName name="_xlnm.Print_Area" localSheetId="17">'8-2従業員ごと'!$A$1:$J$60</definedName>
    <definedName name="_xlnm.Print_Area" localSheetId="18">'8-3'!$A$1:$J$23</definedName>
    <definedName name="_xlnm.Print_Area" localSheetId="19">'8-3内訳'!$A$1:$J$10</definedName>
    <definedName name="_xlnm.Print_Area" localSheetId="20">'9'!$A$1:$I$30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4" l="1"/>
  <c r="H12" i="8"/>
  <c r="D8" i="13"/>
  <c r="D7" i="13"/>
  <c r="D7" i="7"/>
  <c r="D8" i="7"/>
  <c r="E107" i="28"/>
  <c r="E96" i="28"/>
  <c r="E85" i="28"/>
  <c r="E74" i="28"/>
  <c r="E63" i="28"/>
  <c r="E52" i="28"/>
  <c r="E41" i="28"/>
  <c r="E30" i="28"/>
  <c r="E19" i="28"/>
  <c r="E9" i="28"/>
  <c r="E107" i="9" l="1"/>
  <c r="E96" i="9"/>
  <c r="E85" i="9"/>
  <c r="E74" i="9"/>
  <c r="E63" i="9"/>
  <c r="E52" i="9"/>
  <c r="E41" i="9"/>
  <c r="E30" i="9"/>
  <c r="E19" i="9"/>
  <c r="C8" i="26"/>
  <c r="E8" i="26"/>
  <c r="H8" i="26"/>
  <c r="G8" i="26"/>
  <c r="H14" i="26"/>
  <c r="G14" i="26"/>
  <c r="E14" i="26"/>
  <c r="C14" i="26"/>
  <c r="I47" i="25"/>
  <c r="E4" i="25"/>
  <c r="K18" i="6"/>
  <c r="K16" i="6"/>
  <c r="K15" i="6"/>
  <c r="K14" i="6"/>
  <c r="K13" i="6"/>
  <c r="K12" i="6"/>
  <c r="K10" i="6"/>
  <c r="K18" i="12"/>
  <c r="K17" i="12"/>
  <c r="K16" i="12"/>
  <c r="K14" i="12"/>
  <c r="K12" i="12"/>
  <c r="K11" i="12"/>
  <c r="K10" i="12"/>
  <c r="J18" i="12"/>
  <c r="I18" i="12"/>
  <c r="J17" i="12"/>
  <c r="I17" i="12"/>
  <c r="J16" i="12"/>
  <c r="I16" i="12"/>
  <c r="J15" i="12"/>
  <c r="K15" i="12" s="1"/>
  <c r="I15" i="12"/>
  <c r="J14" i="12"/>
  <c r="I14" i="12"/>
  <c r="J13" i="12"/>
  <c r="K13" i="12" s="1"/>
  <c r="I13" i="12"/>
  <c r="J12" i="12"/>
  <c r="I12" i="12"/>
  <c r="J11" i="12"/>
  <c r="I11" i="12"/>
  <c r="J10" i="12"/>
  <c r="I10" i="12"/>
  <c r="J9" i="12"/>
  <c r="K9" i="12" s="1"/>
  <c r="I9" i="12"/>
  <c r="J9" i="6"/>
  <c r="K9" i="6" s="1"/>
  <c r="J18" i="6"/>
  <c r="J17" i="6"/>
  <c r="K17" i="6" s="1"/>
  <c r="J16" i="6"/>
  <c r="J15" i="6"/>
  <c r="J14" i="6"/>
  <c r="J13" i="6"/>
  <c r="J12" i="6"/>
  <c r="J11" i="6"/>
  <c r="K11" i="6" s="1"/>
  <c r="J10" i="6"/>
  <c r="I9" i="6"/>
  <c r="I18" i="6"/>
  <c r="I17" i="6"/>
  <c r="I16" i="6"/>
  <c r="I15" i="6"/>
  <c r="I14" i="6"/>
  <c r="I13" i="6"/>
  <c r="I12" i="6"/>
  <c r="I11" i="6"/>
  <c r="I10" i="6"/>
  <c r="E107" i="15"/>
  <c r="E96" i="15"/>
  <c r="E85" i="15"/>
  <c r="E74" i="15"/>
  <c r="E63" i="15"/>
  <c r="E52" i="15"/>
  <c r="E41" i="15"/>
  <c r="E30" i="15"/>
  <c r="E19" i="15"/>
  <c r="E9" i="15"/>
  <c r="F13" i="14"/>
  <c r="D13" i="14"/>
  <c r="D8" i="14" s="1"/>
  <c r="H13" i="14"/>
  <c r="D5" i="14" s="1"/>
  <c r="D6" i="13"/>
  <c r="D5" i="13"/>
  <c r="E4" i="13"/>
  <c r="I57" i="13"/>
  <c r="B10" i="12"/>
  <c r="B11" i="12" s="1"/>
  <c r="B12" i="12" s="1"/>
  <c r="B13" i="12" s="1"/>
  <c r="B14" i="12" s="1"/>
  <c r="B15" i="12" s="1"/>
  <c r="B16" i="12" s="1"/>
  <c r="B17" i="12" s="1"/>
  <c r="B18" i="12" s="1"/>
  <c r="B10" i="6"/>
  <c r="B11" i="6" s="1"/>
  <c r="B12" i="6" s="1"/>
  <c r="B13" i="6" s="1"/>
  <c r="B14" i="6" s="1"/>
  <c r="B15" i="6" s="1"/>
  <c r="B16" i="6" s="1"/>
  <c r="B17" i="6" s="1"/>
  <c r="B18" i="6" s="1"/>
  <c r="E9" i="9"/>
  <c r="F13" i="8"/>
  <c r="D13" i="8"/>
  <c r="D8" i="8" s="1"/>
  <c r="H13" i="8"/>
  <c r="I57" i="7"/>
  <c r="D6" i="14" l="1"/>
  <c r="D6" i="7"/>
  <c r="D5" i="7"/>
  <c r="E4" i="7"/>
  <c r="D5" i="8"/>
  <c r="D6" i="8" s="1"/>
</calcChain>
</file>

<file path=xl/sharedStrings.xml><?xml version="1.0" encoding="utf-8"?>
<sst xmlns="http://schemas.openxmlformats.org/spreadsheetml/2006/main" count="756" uniqueCount="266">
  <si>
    <t>令和　年　月　日</t>
    <rPh sb="0" eb="2">
      <t>レイワ</t>
    </rPh>
    <rPh sb="3" eb="4">
      <t>ネン</t>
    </rPh>
    <rPh sb="5" eb="6">
      <t>ガツ</t>
    </rPh>
    <rPh sb="7" eb="8">
      <t>ニチ</t>
    </rPh>
    <phoneticPr fontId="2"/>
  </si>
  <si>
    <t>１．企業等概要</t>
    <rPh sb="2" eb="4">
      <t>キギョウ</t>
    </rPh>
    <rPh sb="4" eb="5">
      <t>トウ</t>
    </rPh>
    <rPh sb="5" eb="7">
      <t>ガイヨウ</t>
    </rPh>
    <phoneticPr fontId="2"/>
  </si>
  <si>
    <t>本社所在地</t>
    <rPh sb="0" eb="2">
      <t>ホンシャ</t>
    </rPh>
    <rPh sb="2" eb="5">
      <t>ショザイチ</t>
    </rPh>
    <phoneticPr fontId="2"/>
  </si>
  <si>
    <t>事業内容</t>
    <rPh sb="0" eb="2">
      <t>ジギョウ</t>
    </rPh>
    <rPh sb="2" eb="4">
      <t>ナイヨウ</t>
    </rPh>
    <phoneticPr fontId="2"/>
  </si>
  <si>
    <t>従業員数</t>
    <rPh sb="0" eb="3">
      <t>ジュウギョウイン</t>
    </rPh>
    <rPh sb="3" eb="4">
      <t>スウ</t>
    </rPh>
    <phoneticPr fontId="2"/>
  </si>
  <si>
    <t>大卒者等採用実績</t>
    <rPh sb="0" eb="3">
      <t>ダイソツシャ</t>
    </rPh>
    <rPh sb="3" eb="4">
      <t>トウ</t>
    </rPh>
    <rPh sb="4" eb="6">
      <t>サイヨウ</t>
    </rPh>
    <rPh sb="6" eb="8">
      <t>ジッセキ</t>
    </rPh>
    <phoneticPr fontId="2"/>
  </si>
  <si>
    <t>(正社員・非正規別)</t>
    <rPh sb="1" eb="4">
      <t>セイシャイン</t>
    </rPh>
    <rPh sb="5" eb="8">
      <t>ヒセイキ</t>
    </rPh>
    <rPh sb="8" eb="9">
      <t>ベツ</t>
    </rPh>
    <phoneticPr fontId="2"/>
  </si>
  <si>
    <t>法人名：</t>
    <rPh sb="0" eb="2">
      <t>ホウジン</t>
    </rPh>
    <rPh sb="2" eb="3">
      <t>メイ</t>
    </rPh>
    <phoneticPr fontId="2"/>
  </si>
  <si>
    <t>〒</t>
    <phoneticPr fontId="2"/>
  </si>
  <si>
    <t>秋田県</t>
    <rPh sb="0" eb="3">
      <t>アキタケン</t>
    </rPh>
    <phoneticPr fontId="2"/>
  </si>
  <si>
    <r>
      <t xml:space="preserve">事業所所在地
</t>
    </r>
    <r>
      <rPr>
        <sz val="8"/>
        <color theme="1"/>
        <rFont val="ＭＳ 明朝"/>
        <family val="1"/>
        <charset val="128"/>
      </rPr>
      <t>※本社と同一の場合は
"同上"としてください</t>
    </r>
    <rPh sb="0" eb="3">
      <t>ジギョウショ</t>
    </rPh>
    <rPh sb="3" eb="6">
      <t>ショザイチ</t>
    </rPh>
    <rPh sb="8" eb="10">
      <t>ホンシャ</t>
    </rPh>
    <rPh sb="11" eb="13">
      <t>ドウイツ</t>
    </rPh>
    <rPh sb="14" eb="16">
      <t>バアイ</t>
    </rPh>
    <rPh sb="19" eb="21">
      <t>ドウジョウ</t>
    </rPh>
    <phoneticPr fontId="2"/>
  </si>
  <si>
    <r>
      <t xml:space="preserve">業種
</t>
    </r>
    <r>
      <rPr>
        <sz val="8"/>
        <color theme="1"/>
        <rFont val="ＭＳ 明朝"/>
        <family val="1"/>
        <charset val="128"/>
      </rPr>
      <t>※日本標準産業分類に基づき記載してください</t>
    </r>
    <rPh sb="0" eb="2">
      <t>ギョウシュ</t>
    </rPh>
    <rPh sb="4" eb="6">
      <t>ニホン</t>
    </rPh>
    <rPh sb="6" eb="8">
      <t>ヒョウジュン</t>
    </rPh>
    <rPh sb="8" eb="10">
      <t>サンギョウ</t>
    </rPh>
    <rPh sb="10" eb="12">
      <t>ブンルイ</t>
    </rPh>
    <rPh sb="13" eb="14">
      <t>モト</t>
    </rPh>
    <rPh sb="16" eb="18">
      <t>キサイ</t>
    </rPh>
    <phoneticPr fontId="2"/>
  </si>
  <si>
    <t>従業員総数　　人</t>
    <rPh sb="0" eb="3">
      <t>ジュウギョウイン</t>
    </rPh>
    <rPh sb="3" eb="5">
      <t>ソウスウ</t>
    </rPh>
    <rPh sb="7" eb="8">
      <t>ニン</t>
    </rPh>
    <phoneticPr fontId="2"/>
  </si>
  <si>
    <t>（内正社員　　人、内非正規社員　　人）</t>
    <rPh sb="1" eb="2">
      <t>ウチ</t>
    </rPh>
    <rPh sb="2" eb="5">
      <t>セイシャイン</t>
    </rPh>
    <rPh sb="7" eb="8">
      <t>ニン</t>
    </rPh>
    <rPh sb="9" eb="10">
      <t>ウチ</t>
    </rPh>
    <rPh sb="10" eb="13">
      <t>ヒセイキ</t>
    </rPh>
    <rPh sb="13" eb="15">
      <t>シャイン</t>
    </rPh>
    <rPh sb="17" eb="18">
      <t>ニン</t>
    </rPh>
    <phoneticPr fontId="2"/>
  </si>
  <si>
    <t>年度</t>
    <rPh sb="0" eb="2">
      <t>ネンド</t>
    </rPh>
    <phoneticPr fontId="2"/>
  </si>
  <si>
    <t>令和　年</t>
    <rPh sb="0" eb="2">
      <t>レイワ</t>
    </rPh>
    <rPh sb="3" eb="4">
      <t>ネン</t>
    </rPh>
    <phoneticPr fontId="2"/>
  </si>
  <si>
    <t>新卒</t>
    <rPh sb="0" eb="2">
      <t>シンソツ</t>
    </rPh>
    <phoneticPr fontId="2"/>
  </si>
  <si>
    <t>中途</t>
    <rPh sb="0" eb="2">
      <t>チュウト</t>
    </rPh>
    <phoneticPr fontId="2"/>
  </si>
  <si>
    <t>採用計画</t>
    <rPh sb="0" eb="2">
      <t>サイヨウ</t>
    </rPh>
    <rPh sb="2" eb="4">
      <t>ケイカク</t>
    </rPh>
    <phoneticPr fontId="2"/>
  </si>
  <si>
    <t>採用人数</t>
    <rPh sb="0" eb="2">
      <t>サイヨウ</t>
    </rPh>
    <rPh sb="2" eb="4">
      <t>ニンズウ</t>
    </rPh>
    <phoneticPr fontId="2"/>
  </si>
  <si>
    <t>↓採用実績については、下の表へ入力ください</t>
    <rPh sb="1" eb="3">
      <t>サイヨウ</t>
    </rPh>
    <rPh sb="3" eb="5">
      <t>ジッセキ</t>
    </rPh>
    <rPh sb="11" eb="12">
      <t>シタ</t>
    </rPh>
    <rPh sb="13" eb="14">
      <t>ヒョウ</t>
    </rPh>
    <rPh sb="15" eb="17">
      <t>ニュウリョク</t>
    </rPh>
    <phoneticPr fontId="2"/>
  </si>
  <si>
    <t>責任者</t>
    <rPh sb="0" eb="3">
      <t>セキニンシャ</t>
    </rPh>
    <phoneticPr fontId="2"/>
  </si>
  <si>
    <t>担当者</t>
    <rPh sb="0" eb="3">
      <t>タントウシャ</t>
    </rPh>
    <phoneticPr fontId="2"/>
  </si>
  <si>
    <t>部署</t>
    <rPh sb="0" eb="2">
      <t>ブショ</t>
    </rPh>
    <phoneticPr fontId="2"/>
  </si>
  <si>
    <t>役職・氏名</t>
    <rPh sb="0" eb="2">
      <t>ヤクショク</t>
    </rPh>
    <rPh sb="3" eb="5">
      <t>シメイ</t>
    </rPh>
    <phoneticPr fontId="2"/>
  </si>
  <si>
    <t>電話番号</t>
    <rPh sb="0" eb="2">
      <t>デンワ</t>
    </rPh>
    <rPh sb="2" eb="4">
      <t>バンゴウ</t>
    </rPh>
    <phoneticPr fontId="2"/>
  </si>
  <si>
    <t>メールアドレス</t>
    <phoneticPr fontId="2"/>
  </si>
  <si>
    <t xml:space="preserve">●直近３カ年の大卒等採用実績を記入
</t>
    <rPh sb="1" eb="3">
      <t>チョッキン</t>
    </rPh>
    <rPh sb="5" eb="6">
      <t>ネン</t>
    </rPh>
    <rPh sb="7" eb="9">
      <t>ダイソツ</t>
    </rPh>
    <rPh sb="9" eb="10">
      <t>トウ</t>
    </rPh>
    <rPh sb="10" eb="12">
      <t>サイヨウ</t>
    </rPh>
    <rPh sb="12" eb="14">
      <t>ジッセキ</t>
    </rPh>
    <rPh sb="15" eb="17">
      <t>キニュウ</t>
    </rPh>
    <phoneticPr fontId="2"/>
  </si>
  <si>
    <t>秋田県知事　様</t>
    <rPh sb="0" eb="3">
      <t>アキタケン</t>
    </rPh>
    <rPh sb="3" eb="5">
      <t>チジ</t>
    </rPh>
    <rPh sb="6" eb="7">
      <t>サマ</t>
    </rPh>
    <phoneticPr fontId="2"/>
  </si>
  <si>
    <t>　秋田県中核人材育成支援事業実施要綱に基づき、下記のとおり申請します。</t>
    <phoneticPr fontId="2"/>
  </si>
  <si>
    <t>資本金</t>
    <rPh sb="0" eb="3">
      <t>シホンキン</t>
    </rPh>
    <phoneticPr fontId="2"/>
  </si>
  <si>
    <t>始期：</t>
    <rPh sb="0" eb="2">
      <t>シキ</t>
    </rPh>
    <phoneticPr fontId="2"/>
  </si>
  <si>
    <t>終期：</t>
    <rPh sb="0" eb="2">
      <t>シュウキ</t>
    </rPh>
    <phoneticPr fontId="2"/>
  </si>
  <si>
    <t>３．事業計画の期間</t>
    <rPh sb="2" eb="4">
      <t>ジギョウ</t>
    </rPh>
    <rPh sb="4" eb="6">
      <t>ケイカク</t>
    </rPh>
    <rPh sb="7" eb="9">
      <t>キカン</t>
    </rPh>
    <phoneticPr fontId="2"/>
  </si>
  <si>
    <t>４．連絡担当者</t>
    <rPh sb="2" eb="4">
      <t>レンラク</t>
    </rPh>
    <rPh sb="4" eb="7">
      <t>タントウシャ</t>
    </rPh>
    <phoneticPr fontId="2"/>
  </si>
  <si>
    <t>５．添付書類</t>
    <phoneticPr fontId="2"/>
  </si>
  <si>
    <t>中核人材育成計画書</t>
    <rPh sb="0" eb="2">
      <t>チュウカク</t>
    </rPh>
    <rPh sb="2" eb="4">
      <t>ジンザイ</t>
    </rPh>
    <rPh sb="4" eb="6">
      <t>イクセイ</t>
    </rPh>
    <rPh sb="6" eb="9">
      <t>ケイカクショ</t>
    </rPh>
    <phoneticPr fontId="2"/>
  </si>
  <si>
    <t>１．企業の目指す姿</t>
    <rPh sb="2" eb="4">
      <t>キギョウ</t>
    </rPh>
    <rPh sb="5" eb="7">
      <t>メザ</t>
    </rPh>
    <rPh sb="8" eb="9">
      <t>スガタ</t>
    </rPh>
    <phoneticPr fontId="2"/>
  </si>
  <si>
    <t>企業理念、企業文化、社是、経営方針、将来像　など</t>
    <rPh sb="0" eb="2">
      <t>キギョウ</t>
    </rPh>
    <rPh sb="2" eb="4">
      <t>リネン</t>
    </rPh>
    <rPh sb="5" eb="7">
      <t>キギョウ</t>
    </rPh>
    <rPh sb="7" eb="9">
      <t>ブンカ</t>
    </rPh>
    <rPh sb="10" eb="12">
      <t>シャゼ</t>
    </rPh>
    <rPh sb="13" eb="15">
      <t>ケイエイ</t>
    </rPh>
    <rPh sb="15" eb="17">
      <t>ホウシン</t>
    </rPh>
    <rPh sb="18" eb="21">
      <t>ショウライゾウ</t>
    </rPh>
    <phoneticPr fontId="2"/>
  </si>
  <si>
    <t>２．現状・課題</t>
    <rPh sb="2" eb="4">
      <t>ゲンジョウ</t>
    </rPh>
    <rPh sb="5" eb="7">
      <t>カダイ</t>
    </rPh>
    <phoneticPr fontId="2"/>
  </si>
  <si>
    <t>現状</t>
    <rPh sb="0" eb="2">
      <t>ゲンジョウ</t>
    </rPh>
    <phoneticPr fontId="2"/>
  </si>
  <si>
    <t>課題</t>
    <rPh sb="0" eb="2">
      <t>カダイ</t>
    </rPh>
    <phoneticPr fontId="2"/>
  </si>
  <si>
    <t>全体の課題・必要とする人材</t>
    <rPh sb="0" eb="2">
      <t>ゼンタイ</t>
    </rPh>
    <rPh sb="3" eb="5">
      <t>カダイ</t>
    </rPh>
    <rPh sb="6" eb="8">
      <t>ヒツヨウ</t>
    </rPh>
    <rPh sb="11" eb="13">
      <t>ジンザイ</t>
    </rPh>
    <phoneticPr fontId="2"/>
  </si>
  <si>
    <t>必要とする人材のスキル（専門性・能力）や人数</t>
    <rPh sb="0" eb="2">
      <t>ヒツヨウ</t>
    </rPh>
    <rPh sb="5" eb="7">
      <t>ジンザイ</t>
    </rPh>
    <rPh sb="12" eb="15">
      <t>センモンセイ</t>
    </rPh>
    <rPh sb="16" eb="18">
      <t>ノウリョク</t>
    </rPh>
    <rPh sb="20" eb="22">
      <t>ニンズウ</t>
    </rPh>
    <phoneticPr fontId="2"/>
  </si>
  <si>
    <t>３．課題の解決に向けた取組</t>
    <rPh sb="2" eb="4">
      <t>カダイ</t>
    </rPh>
    <rPh sb="5" eb="7">
      <t>カイケツ</t>
    </rPh>
    <rPh sb="8" eb="9">
      <t>ム</t>
    </rPh>
    <rPh sb="11" eb="13">
      <t>トリクミ</t>
    </rPh>
    <phoneticPr fontId="2"/>
  </si>
  <si>
    <t>４．取組の対象となる業務または部門</t>
    <rPh sb="2" eb="4">
      <t>トリクミ</t>
    </rPh>
    <rPh sb="5" eb="7">
      <t>タイショウ</t>
    </rPh>
    <rPh sb="10" eb="12">
      <t>ギョウム</t>
    </rPh>
    <rPh sb="15" eb="17">
      <t>ブモン</t>
    </rPh>
    <phoneticPr fontId="2"/>
  </si>
  <si>
    <t>（例）
＜配属部門＞
　製品開発部門
＜業　　務＞
　受託開発等を通じて基礎的な知識やスキルを身につけた後、自社製品開発に向けた設計業務を担当させたい。</t>
    <phoneticPr fontId="2"/>
  </si>
  <si>
    <t>中核人材へ育成した人材に任せたいと考えている業務または部門</t>
    <rPh sb="0" eb="2">
      <t>チュウカク</t>
    </rPh>
    <rPh sb="2" eb="4">
      <t>ジンザイ</t>
    </rPh>
    <rPh sb="5" eb="7">
      <t>イクセイ</t>
    </rPh>
    <rPh sb="9" eb="11">
      <t>ジンザイ</t>
    </rPh>
    <rPh sb="12" eb="13">
      <t>マカ</t>
    </rPh>
    <rPh sb="17" eb="18">
      <t>カンガ</t>
    </rPh>
    <rPh sb="22" eb="24">
      <t>ギョウム</t>
    </rPh>
    <rPh sb="27" eb="29">
      <t>ブモン</t>
    </rPh>
    <phoneticPr fontId="2"/>
  </si>
  <si>
    <t>（例）
＜専門知識の習得＞
　専門知識の習得に向けた○○研修の受講
＜語学能力習得＞
　海外での商談に対応できるよう、語学習得に向けた講座を受講させ、資格を取得させる</t>
    <phoneticPr fontId="2"/>
  </si>
  <si>
    <t>中核人材育成に向けて、受講させる研修内容や取得させる資格等
※具体的に記載してください。</t>
    <rPh sb="0" eb="2">
      <t>チュウカク</t>
    </rPh>
    <rPh sb="2" eb="4">
      <t>ジンザイ</t>
    </rPh>
    <rPh sb="4" eb="6">
      <t>イクセイ</t>
    </rPh>
    <rPh sb="7" eb="8">
      <t>ム</t>
    </rPh>
    <rPh sb="11" eb="13">
      <t>ジュコウ</t>
    </rPh>
    <rPh sb="16" eb="18">
      <t>ケンシュウ</t>
    </rPh>
    <rPh sb="18" eb="20">
      <t>ナイヨウ</t>
    </rPh>
    <rPh sb="21" eb="23">
      <t>シュトク</t>
    </rPh>
    <rPh sb="26" eb="28">
      <t>シカク</t>
    </rPh>
    <rPh sb="28" eb="29">
      <t>トウ</t>
    </rPh>
    <rPh sb="31" eb="34">
      <t>グタイテキ</t>
    </rPh>
    <rPh sb="35" eb="37">
      <t>キサイ</t>
    </rPh>
    <phoneticPr fontId="2"/>
  </si>
  <si>
    <t>６．キャリアパス</t>
    <phoneticPr fontId="2"/>
  </si>
  <si>
    <t>中核人材へと育成する従業員について、想定するキャリアパスを記入してください。</t>
    <rPh sb="0" eb="2">
      <t>チュウカク</t>
    </rPh>
    <rPh sb="2" eb="4">
      <t>ジンザイ</t>
    </rPh>
    <rPh sb="6" eb="8">
      <t>イクセイ</t>
    </rPh>
    <rPh sb="10" eb="13">
      <t>ジュウギョウイン</t>
    </rPh>
    <rPh sb="18" eb="20">
      <t>ソウテイ</t>
    </rPh>
    <rPh sb="29" eb="31">
      <t>キニュウ</t>
    </rPh>
    <phoneticPr fontId="2"/>
  </si>
  <si>
    <t>（例）
１年目：製品開発部門に配属され、設計業務を担当。基礎的な知識
　　　　やスキル等を習得。
５年目：中堅職員として自社製品開発に携わる。
10年目：自社製品開発のチームリーダーを担当。
15年目：製造開発部門の管理職として、組織マネジメントを担う。</t>
    <phoneticPr fontId="2"/>
  </si>
  <si>
    <t>秋田県中核人材育成支援事業
対象従業員一覧</t>
    <rPh sb="0" eb="3">
      <t>アキタケン</t>
    </rPh>
    <rPh sb="3" eb="5">
      <t>チュウカク</t>
    </rPh>
    <rPh sb="5" eb="7">
      <t>ジンザイ</t>
    </rPh>
    <rPh sb="7" eb="9">
      <t>イクセイ</t>
    </rPh>
    <rPh sb="9" eb="11">
      <t>シエン</t>
    </rPh>
    <rPh sb="11" eb="13">
      <t>ジギョウ</t>
    </rPh>
    <rPh sb="14" eb="16">
      <t>タイショウ</t>
    </rPh>
    <rPh sb="16" eb="19">
      <t>ジュウギョウイン</t>
    </rPh>
    <rPh sb="19" eb="21">
      <t>イチラン</t>
    </rPh>
    <phoneticPr fontId="2"/>
  </si>
  <si>
    <t>No.</t>
    <phoneticPr fontId="2"/>
  </si>
  <si>
    <t>対象従業員の名称</t>
    <rPh sb="0" eb="2">
      <t>タイショウ</t>
    </rPh>
    <rPh sb="2" eb="5">
      <t>ジュウギョウイン</t>
    </rPh>
    <rPh sb="6" eb="8">
      <t>メイショウ</t>
    </rPh>
    <phoneticPr fontId="2"/>
  </si>
  <si>
    <t>生年月日</t>
    <rPh sb="0" eb="2">
      <t>セイネン</t>
    </rPh>
    <rPh sb="2" eb="4">
      <t>ガッピ</t>
    </rPh>
    <phoneticPr fontId="2"/>
  </si>
  <si>
    <t>大学等卒業年月日</t>
    <rPh sb="0" eb="3">
      <t>ダイガクトウ</t>
    </rPh>
    <rPh sb="3" eb="5">
      <t>ソツギョウ</t>
    </rPh>
    <rPh sb="5" eb="8">
      <t>ネンガッピ</t>
    </rPh>
    <phoneticPr fontId="2"/>
  </si>
  <si>
    <t>入社年月日</t>
    <rPh sb="0" eb="2">
      <t>ニュウシャ</t>
    </rPh>
    <rPh sb="2" eb="5">
      <t>ネンガッピ</t>
    </rPh>
    <phoneticPr fontId="2"/>
  </si>
  <si>
    <r>
      <t>大学等
卒業年月日</t>
    </r>
    <r>
      <rPr>
        <vertAlign val="superscript"/>
        <sz val="10"/>
        <color theme="1"/>
        <rFont val="ＭＳ ゴシック"/>
        <family val="3"/>
        <charset val="128"/>
      </rPr>
      <t>※</t>
    </r>
    <rPh sb="0" eb="3">
      <t>ダイガクトウ</t>
    </rPh>
    <rPh sb="4" eb="6">
      <t>ソツギョウ</t>
    </rPh>
    <rPh sb="6" eb="9">
      <t>ネンガッピ</t>
    </rPh>
    <phoneticPr fontId="2"/>
  </si>
  <si>
    <t>※　大学等卒業年月日には、大学、大学院、高等専門学校（専攻科）の卒業年月日を記入。
※　大学卒業者等に該当することが分かる書類（卒業証明書写し、履歴書の写し等）を添付
　　すること。
※　労働基準法（昭和２２年法律第４９号）第１０７条の規定による労働者名簿など対象従
　　業員の在職を確認できる書類の写しを添付すること。</t>
    <phoneticPr fontId="2"/>
  </si>
  <si>
    <t>事業計画書</t>
    <rPh sb="0" eb="2">
      <t>ジギョウ</t>
    </rPh>
    <rPh sb="2" eb="5">
      <t>ケイカクショ</t>
    </rPh>
    <phoneticPr fontId="2"/>
  </si>
  <si>
    <t>１．対象従業員の情報</t>
    <rPh sb="2" eb="4">
      <t>タイショウ</t>
    </rPh>
    <rPh sb="4" eb="7">
      <t>ジュウギョウイン</t>
    </rPh>
    <rPh sb="8" eb="10">
      <t>ジョウホウ</t>
    </rPh>
    <phoneticPr fontId="2"/>
  </si>
  <si>
    <t>対象従業員</t>
    <rPh sb="0" eb="2">
      <t>タイショウ</t>
    </rPh>
    <rPh sb="2" eb="5">
      <t>ジュウギョウイン</t>
    </rPh>
    <phoneticPr fontId="2"/>
  </si>
  <si>
    <t>No./氏名</t>
    <rPh sb="4" eb="6">
      <t>シメイ</t>
    </rPh>
    <phoneticPr fontId="2"/>
  </si>
  <si>
    <t>卒業大学等</t>
    <rPh sb="0" eb="2">
      <t>ソツギョウ</t>
    </rPh>
    <rPh sb="2" eb="4">
      <t>ダイガク</t>
    </rPh>
    <rPh sb="4" eb="5">
      <t>トウ</t>
    </rPh>
    <phoneticPr fontId="2"/>
  </si>
  <si>
    <t>２．研修等の目的・目標</t>
    <rPh sb="2" eb="4">
      <t>ケンシュウ</t>
    </rPh>
    <rPh sb="4" eb="5">
      <t>トウ</t>
    </rPh>
    <rPh sb="6" eb="8">
      <t>モクテキ</t>
    </rPh>
    <rPh sb="9" eb="11">
      <t>モクヒョウ</t>
    </rPh>
    <phoneticPr fontId="2"/>
  </si>
  <si>
    <t>４．研修等のスケジュール</t>
    <rPh sb="2" eb="4">
      <t>ケンシュウ</t>
    </rPh>
    <rPh sb="4" eb="5">
      <t>トウ</t>
    </rPh>
    <phoneticPr fontId="2"/>
  </si>
  <si>
    <t>月</t>
    <rPh sb="0" eb="1">
      <t>ツキ</t>
    </rPh>
    <phoneticPr fontId="2"/>
  </si>
  <si>
    <t>内容</t>
    <rPh sb="0" eb="2">
      <t>ナイヨウ</t>
    </rPh>
    <phoneticPr fontId="2"/>
  </si>
  <si>
    <t>研修等
日数</t>
    <rPh sb="0" eb="3">
      <t>ケンシュウトウ</t>
    </rPh>
    <rPh sb="4" eb="6">
      <t>ニッスウ</t>
    </rPh>
    <phoneticPr fontId="2"/>
  </si>
  <si>
    <t>10月</t>
    <rPh sb="2" eb="3">
      <t>ガツ</t>
    </rPh>
    <phoneticPr fontId="2"/>
  </si>
  <si>
    <t>7月</t>
    <rPh sb="1" eb="2">
      <t>ガツ</t>
    </rPh>
    <phoneticPr fontId="2"/>
  </si>
  <si>
    <t>8月</t>
    <rPh sb="1" eb="2">
      <t>ガツ</t>
    </rPh>
    <phoneticPr fontId="2"/>
  </si>
  <si>
    <t>9月</t>
    <rPh sb="1" eb="2">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</si>
  <si>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</si>
  <si>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</si>
  <si>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</si>
  <si>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</si>
  <si>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</si>
  <si>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研修等
日数合計</t>
    <rPh sb="0" eb="3">
      <t>ケンシュウトウ</t>
    </rPh>
    <rPh sb="4" eb="6">
      <t>ニッスウ</t>
    </rPh>
    <rPh sb="6" eb="8">
      <t>ゴウケイ</t>
    </rPh>
    <phoneticPr fontId="2"/>
  </si>
  <si>
    <t>※　研修内容や取得する資格等について、内容が分かるものを添付すること。</t>
    <phoneticPr fontId="2"/>
  </si>
  <si>
    <t>５．事業着手・完了予定年月日</t>
    <rPh sb="2" eb="4">
      <t>ジギョウ</t>
    </rPh>
    <rPh sb="4" eb="6">
      <t>チャクシュ</t>
    </rPh>
    <rPh sb="7" eb="9">
      <t>カンリョウ</t>
    </rPh>
    <rPh sb="9" eb="11">
      <t>ヨテイ</t>
    </rPh>
    <rPh sb="11" eb="14">
      <t>ネンガッピ</t>
    </rPh>
    <phoneticPr fontId="2"/>
  </si>
  <si>
    <t>　年　月　日　着手予定</t>
    <rPh sb="1" eb="2">
      <t>ネン</t>
    </rPh>
    <rPh sb="3" eb="4">
      <t>ガツ</t>
    </rPh>
    <rPh sb="5" eb="6">
      <t>ニチ</t>
    </rPh>
    <rPh sb="7" eb="9">
      <t>チャクシュ</t>
    </rPh>
    <rPh sb="9" eb="11">
      <t>ヨテイ</t>
    </rPh>
    <phoneticPr fontId="2"/>
  </si>
  <si>
    <t>　年　月　日　完了予定</t>
    <rPh sb="1" eb="2">
      <t>ネン</t>
    </rPh>
    <rPh sb="3" eb="4">
      <t>ガツ</t>
    </rPh>
    <rPh sb="5" eb="6">
      <t>ニチ</t>
    </rPh>
    <rPh sb="7" eb="9">
      <t>カンリョウ</t>
    </rPh>
    <rPh sb="9" eb="11">
      <t>ヨテイ</t>
    </rPh>
    <phoneticPr fontId="2"/>
  </si>
  <si>
    <t>収支予算書</t>
    <rPh sb="0" eb="2">
      <t>シュウシ</t>
    </rPh>
    <rPh sb="2" eb="5">
      <t>ヨサンショ</t>
    </rPh>
    <phoneticPr fontId="2"/>
  </si>
  <si>
    <t>１．収入の部</t>
    <rPh sb="2" eb="4">
      <t>シュウニュウ</t>
    </rPh>
    <rPh sb="5" eb="6">
      <t>ブ</t>
    </rPh>
    <phoneticPr fontId="2"/>
  </si>
  <si>
    <t>項目名</t>
    <rPh sb="0" eb="3">
      <t>コウモクメイ</t>
    </rPh>
    <phoneticPr fontId="2"/>
  </si>
  <si>
    <t>補助金</t>
    <rPh sb="0" eb="3">
      <t>ホジョキン</t>
    </rPh>
    <phoneticPr fontId="2"/>
  </si>
  <si>
    <t>自己資金</t>
    <rPh sb="0" eb="2">
      <t>ジコ</t>
    </rPh>
    <rPh sb="2" eb="4">
      <t>シキン</t>
    </rPh>
    <phoneticPr fontId="2"/>
  </si>
  <si>
    <t>その他</t>
    <rPh sb="2" eb="3">
      <t>タ</t>
    </rPh>
    <phoneticPr fontId="2"/>
  </si>
  <si>
    <t>合計</t>
    <rPh sb="0" eb="2">
      <t>ゴウケイ</t>
    </rPh>
    <phoneticPr fontId="2"/>
  </si>
  <si>
    <t>収入予定額</t>
    <rPh sb="0" eb="2">
      <t>シュウニュウ</t>
    </rPh>
    <rPh sb="2" eb="5">
      <t>ヨテイガク</t>
    </rPh>
    <phoneticPr fontId="2"/>
  </si>
  <si>
    <t>備考</t>
    <rPh sb="0" eb="2">
      <t>ビコウ</t>
    </rPh>
    <phoneticPr fontId="2"/>
  </si>
  <si>
    <t>(単位：円)</t>
    <rPh sb="1" eb="3">
      <t>タンイ</t>
    </rPh>
    <rPh sb="4" eb="5">
      <t>エン</t>
    </rPh>
    <phoneticPr fontId="2"/>
  </si>
  <si>
    <t>中核人材育成</t>
    <rPh sb="0" eb="2">
      <t>チュウカク</t>
    </rPh>
    <rPh sb="2" eb="4">
      <t>ジンザイ</t>
    </rPh>
    <rPh sb="4" eb="6">
      <t>イクセイ</t>
    </rPh>
    <phoneticPr fontId="2"/>
  </si>
  <si>
    <t>(Ａ)総事業費
（税抜金額）</t>
    <rPh sb="3" eb="4">
      <t>ソウ</t>
    </rPh>
    <rPh sb="4" eb="7">
      <t>ジギョウヒ</t>
    </rPh>
    <rPh sb="9" eb="11">
      <t>ゼイヌ</t>
    </rPh>
    <rPh sb="11" eb="13">
      <t>キンガク</t>
    </rPh>
    <phoneticPr fontId="2"/>
  </si>
  <si>
    <t>２．支出の部</t>
    <rPh sb="2" eb="4">
      <t>シシュツ</t>
    </rPh>
    <rPh sb="5" eb="6">
      <t>ブ</t>
    </rPh>
    <phoneticPr fontId="2"/>
  </si>
  <si>
    <t>【対象従業員Ｎｏ．１に係る内訳・積算根拠】</t>
    <rPh sb="1" eb="3">
      <t>タイショウ</t>
    </rPh>
    <rPh sb="3" eb="6">
      <t>ジュウギョウイン</t>
    </rPh>
    <rPh sb="11" eb="12">
      <t>カカ</t>
    </rPh>
    <rPh sb="13" eb="15">
      <t>ウチワケ</t>
    </rPh>
    <rPh sb="16" eb="18">
      <t>セキサン</t>
    </rPh>
    <rPh sb="18" eb="20">
      <t>コンキョ</t>
    </rPh>
    <phoneticPr fontId="2"/>
  </si>
  <si>
    <t>内訳・積算根拠</t>
    <rPh sb="0" eb="2">
      <t>ウチワケ</t>
    </rPh>
    <rPh sb="3" eb="5">
      <t>セキサン</t>
    </rPh>
    <rPh sb="5" eb="7">
      <t>コンキョ</t>
    </rPh>
    <phoneticPr fontId="2"/>
  </si>
  <si>
    <t>項目</t>
    <rPh sb="0" eb="2">
      <t>コウモク</t>
    </rPh>
    <phoneticPr fontId="2"/>
  </si>
  <si>
    <t>総額</t>
    <rPh sb="0" eb="2">
      <t>ソウガク</t>
    </rPh>
    <phoneticPr fontId="2"/>
  </si>
  <si>
    <t>内訳</t>
    <rPh sb="0" eb="2">
      <t>ウチワケ</t>
    </rPh>
    <phoneticPr fontId="2"/>
  </si>
  <si>
    <t>人件費相当額</t>
    <rPh sb="0" eb="3">
      <t>ジンケンヒ</t>
    </rPh>
    <rPh sb="3" eb="6">
      <t>ソウトウガク</t>
    </rPh>
    <phoneticPr fontId="2"/>
  </si>
  <si>
    <t>←（Ｂ）補助対象経費</t>
    <rPh sb="4" eb="6">
      <t>ホジョ</t>
    </rPh>
    <rPh sb="6" eb="8">
      <t>タイショウ</t>
    </rPh>
    <rPh sb="8" eb="10">
      <t>ケイヒ</t>
    </rPh>
    <phoneticPr fontId="2"/>
  </si>
  <si>
    <t>※　内訳・積算根拠について、見積書等内容が分かるものを添付すること。</t>
    <phoneticPr fontId="2"/>
  </si>
  <si>
    <t>【対象従業員Ｎｏ．２に係る内訳・積算根拠】</t>
    <rPh sb="1" eb="3">
      <t>タイショウ</t>
    </rPh>
    <rPh sb="3" eb="6">
      <t>ジュウギョウイン</t>
    </rPh>
    <rPh sb="11" eb="12">
      <t>カカ</t>
    </rPh>
    <rPh sb="13" eb="15">
      <t>ウチワケ</t>
    </rPh>
    <rPh sb="16" eb="18">
      <t>セキサン</t>
    </rPh>
    <rPh sb="18" eb="20">
      <t>コンキョ</t>
    </rPh>
    <phoneticPr fontId="2"/>
  </si>
  <si>
    <t>【対象従業員Ｎｏ．３に係る内訳・積算根拠】</t>
    <rPh sb="1" eb="3">
      <t>タイショウ</t>
    </rPh>
    <rPh sb="3" eb="6">
      <t>ジュウギョウイン</t>
    </rPh>
    <rPh sb="11" eb="12">
      <t>カカ</t>
    </rPh>
    <rPh sb="13" eb="15">
      <t>ウチワケ</t>
    </rPh>
    <rPh sb="16" eb="18">
      <t>セキサン</t>
    </rPh>
    <rPh sb="18" eb="20">
      <t>コンキョ</t>
    </rPh>
    <phoneticPr fontId="2"/>
  </si>
  <si>
    <t>【対象従業員Ｎｏ．４に係る内訳・積算根拠】</t>
    <rPh sb="1" eb="3">
      <t>タイショウ</t>
    </rPh>
    <rPh sb="3" eb="6">
      <t>ジュウギョウイン</t>
    </rPh>
    <rPh sb="11" eb="12">
      <t>カカ</t>
    </rPh>
    <rPh sb="13" eb="15">
      <t>ウチワケ</t>
    </rPh>
    <rPh sb="16" eb="18">
      <t>セキサン</t>
    </rPh>
    <rPh sb="18" eb="20">
      <t>コンキョ</t>
    </rPh>
    <phoneticPr fontId="2"/>
  </si>
  <si>
    <t>【対象従業員Ｎｏ．５に係る内訳・積算根拠】</t>
    <rPh sb="1" eb="3">
      <t>タイショウ</t>
    </rPh>
    <rPh sb="3" eb="6">
      <t>ジュウギョウイン</t>
    </rPh>
    <rPh sb="11" eb="12">
      <t>カカ</t>
    </rPh>
    <rPh sb="13" eb="15">
      <t>ウチワケ</t>
    </rPh>
    <rPh sb="16" eb="18">
      <t>セキサン</t>
    </rPh>
    <rPh sb="18" eb="20">
      <t>コンキョ</t>
    </rPh>
    <phoneticPr fontId="2"/>
  </si>
  <si>
    <t>秋田県中核人材育成支援事業　誓約書</t>
    <rPh sb="0" eb="3">
      <t>アキタケン</t>
    </rPh>
    <rPh sb="3" eb="5">
      <t>チュウカク</t>
    </rPh>
    <rPh sb="5" eb="7">
      <t>ジンザイ</t>
    </rPh>
    <rPh sb="7" eb="9">
      <t>イクセイ</t>
    </rPh>
    <rPh sb="9" eb="11">
      <t>シエン</t>
    </rPh>
    <rPh sb="11" eb="13">
      <t>ジギョウ</t>
    </rPh>
    <rPh sb="14" eb="17">
      <t>セイヤクショ</t>
    </rPh>
    <phoneticPr fontId="2"/>
  </si>
  <si>
    <t>（１）事業主又は事業主の役員等（以下、役員等という。）が、暴力団員による不当な行為の防止等に関する法律（平成３年法律第７７号）第２条第２号に規定する暴力団又は第２条第６号に規定する暴力団員でないこと</t>
    <phoneticPr fontId="2"/>
  </si>
  <si>
    <t>（２）役員等が、自己、自社若しくは第三者の不正の利益を図る目的又は第三者に損害を加える目的をもって、暴力団又は暴力団員を利用するなどしていないこと</t>
    <phoneticPr fontId="2"/>
  </si>
  <si>
    <t>（３）役員等が、暴力団又は暴力団員に対して、資金等を供給せず、又は便宜を供与しないなど直接的あるいは積極的に暴力団の維持、運営に協力をせず、若しくは関与していないこと</t>
    <phoneticPr fontId="2"/>
  </si>
  <si>
    <t>（４）役員等が、暴力団又は暴力団員であることを知りながらこれを不当に利用するなどしていないこと</t>
  </si>
  <si>
    <t>（５）役員等が、暴力団又は暴力団員と社会的に非難されるべき関係を有していないこと</t>
    <phoneticPr fontId="2"/>
  </si>
  <si>
    <t>　本事業で補助対象とする経費が、国、県、市町村等が行う補助金等の交付を受けていないこと</t>
    <phoneticPr fontId="2"/>
  </si>
  <si>
    <t>秋田県知事　あて</t>
    <rPh sb="0" eb="3">
      <t>アキタケン</t>
    </rPh>
    <rPh sb="3" eb="5">
      <t>チジ</t>
    </rPh>
    <phoneticPr fontId="2"/>
  </si>
  <si>
    <r>
      <t xml:space="preserve">法人名
</t>
    </r>
    <r>
      <rPr>
        <sz val="10"/>
        <color theme="1"/>
        <rFont val="ＭＳ 明朝"/>
        <family val="1"/>
        <charset val="128"/>
      </rPr>
      <t>※法人番号は、国税庁指定の番号（１３桁）を記入してください</t>
    </r>
    <rPh sb="0" eb="2">
      <t>ホウジン</t>
    </rPh>
    <rPh sb="2" eb="3">
      <t>メイ</t>
    </rPh>
    <phoneticPr fontId="2"/>
  </si>
  <si>
    <t>法人番号：</t>
    <rPh sb="0" eb="2">
      <t>ホウジン</t>
    </rPh>
    <rPh sb="2" eb="4">
      <t>バンゴウ</t>
    </rPh>
    <phoneticPr fontId="2"/>
  </si>
  <si>
    <t>【対象従業員Ｎｏ．６に係る内訳・積算根拠】</t>
    <rPh sb="1" eb="3">
      <t>タイショウ</t>
    </rPh>
    <rPh sb="3" eb="6">
      <t>ジュウギョウイン</t>
    </rPh>
    <rPh sb="11" eb="12">
      <t>カカ</t>
    </rPh>
    <rPh sb="13" eb="15">
      <t>ウチワケ</t>
    </rPh>
    <rPh sb="16" eb="18">
      <t>セキサン</t>
    </rPh>
    <rPh sb="18" eb="20">
      <t>コンキョ</t>
    </rPh>
    <phoneticPr fontId="2"/>
  </si>
  <si>
    <t>【対象従業員Ｎｏ．１０に係る内訳・積算根拠】</t>
    <rPh sb="1" eb="3">
      <t>タイショウ</t>
    </rPh>
    <rPh sb="3" eb="6">
      <t>ジュウギョウイン</t>
    </rPh>
    <rPh sb="12" eb="13">
      <t>カカ</t>
    </rPh>
    <rPh sb="14" eb="16">
      <t>ウチワケ</t>
    </rPh>
    <rPh sb="17" eb="19">
      <t>セキサン</t>
    </rPh>
    <rPh sb="19" eb="21">
      <t>コンキョ</t>
    </rPh>
    <phoneticPr fontId="2"/>
  </si>
  <si>
    <t>【対象従業員Ｎｏ．９に係る内訳・積算根拠】</t>
    <rPh sb="1" eb="3">
      <t>タイショウ</t>
    </rPh>
    <rPh sb="3" eb="6">
      <t>ジュウギョウイン</t>
    </rPh>
    <rPh sb="11" eb="12">
      <t>カカ</t>
    </rPh>
    <rPh sb="13" eb="15">
      <t>ウチワケ</t>
    </rPh>
    <rPh sb="16" eb="18">
      <t>セキサン</t>
    </rPh>
    <rPh sb="18" eb="20">
      <t>コンキョ</t>
    </rPh>
    <phoneticPr fontId="2"/>
  </si>
  <si>
    <t>【対象従業員Ｎｏ．８に係る内訳・積算根拠】</t>
    <rPh sb="1" eb="3">
      <t>タイショウ</t>
    </rPh>
    <rPh sb="3" eb="6">
      <t>ジュウギョウイン</t>
    </rPh>
    <rPh sb="11" eb="12">
      <t>カカ</t>
    </rPh>
    <rPh sb="13" eb="15">
      <t>ウチワケ</t>
    </rPh>
    <rPh sb="16" eb="18">
      <t>セキサン</t>
    </rPh>
    <rPh sb="18" eb="20">
      <t>コンキョ</t>
    </rPh>
    <phoneticPr fontId="2"/>
  </si>
  <si>
    <t>【対象従業員Ｎｏ．７に係る内訳・積算根拠】</t>
    <rPh sb="1" eb="3">
      <t>タイショウ</t>
    </rPh>
    <rPh sb="3" eb="6">
      <t>ジュウギョウイン</t>
    </rPh>
    <rPh sb="11" eb="12">
      <t>カカ</t>
    </rPh>
    <rPh sb="13" eb="15">
      <t>ウチワケ</t>
    </rPh>
    <rPh sb="16" eb="18">
      <t>セキサン</t>
    </rPh>
    <rPh sb="18" eb="20">
      <t>コンキョ</t>
    </rPh>
    <phoneticPr fontId="2"/>
  </si>
  <si>
    <t>秋田　花子</t>
    <rPh sb="0" eb="2">
      <t>アキタ</t>
    </rPh>
    <rPh sb="3" eb="5">
      <t>ハナコ</t>
    </rPh>
    <phoneticPr fontId="2"/>
  </si>
  <si>
    <t>○○大学▲▲学部</t>
    <rPh sb="2" eb="4">
      <t>ダイガク</t>
    </rPh>
    <rPh sb="6" eb="8">
      <t>ガクブ</t>
    </rPh>
    <phoneticPr fontId="2"/>
  </si>
  <si>
    <t>○○研修（１１／○～○）</t>
    <phoneticPr fontId="2"/>
  </si>
  <si>
    <t>□□大学での特別履修（科目等履修生）（１１／○～○）</t>
    <phoneticPr fontId="2"/>
  </si>
  <si>
    <t>○○研修（１２／○～○）</t>
    <phoneticPr fontId="2"/>
  </si>
  <si>
    <t>□□大学での特別履修（科目等履修生）（１２／○～○）</t>
    <phoneticPr fontId="2"/>
  </si>
  <si>
    <t>□□大学での特別履修（科目等履修生）（１／○～○）</t>
    <phoneticPr fontId="2"/>
  </si>
  <si>
    <t>△△検定受験（２／○）</t>
    <phoneticPr fontId="2"/>
  </si>
  <si>
    <t>□□大学での特別履修（科目等履修生）（２／○～○）</t>
    <phoneticPr fontId="2"/>
  </si>
  <si>
    <t>○○研修</t>
    <phoneticPr fontId="2"/>
  </si>
  <si>
    <t>・受講料　　　　　560,000円
・教材費　　　　　 45,000円
・旅費　　　　　　105,000円
（新幹線　秋田⇔東京×３回分）
・宿泊費　　　　　120,000円
（４泊５日×３回分）</t>
    <phoneticPr fontId="2"/>
  </si>
  <si>
    <t>□□大学での特別履修
（科目等履修生）</t>
    <phoneticPr fontId="2"/>
  </si>
  <si>
    <t>・入学検定料　      10,000円
・入学料　　　      30,000円
・授業料　　　　    30,000円
・教材費　　　　    20,000円</t>
    <phoneticPr fontId="2"/>
  </si>
  <si>
    <t>△△検定受験</t>
    <phoneticPr fontId="2"/>
  </si>
  <si>
    <t>・受験費用　　　　　10,000円
・登録手数料　　　　10,000円</t>
    <phoneticPr fontId="2"/>
  </si>
  <si>
    <r>
      <t>10.000円/日×（研修等日数）</t>
    </r>
    <r>
      <rPr>
        <vertAlign val="superscript"/>
        <sz val="12"/>
        <color theme="1"/>
        <rFont val="ＭＳ 明朝"/>
        <family val="1"/>
        <charset val="128"/>
      </rPr>
      <t>※</t>
    </r>
    <r>
      <rPr>
        <sz val="12"/>
        <color theme="1"/>
        <rFont val="ＭＳ 明朝"/>
        <family val="1"/>
        <charset val="128"/>
      </rPr>
      <t xml:space="preserve">
</t>
    </r>
    <r>
      <rPr>
        <sz val="10"/>
        <color theme="1"/>
        <rFont val="ＭＳ 明朝"/>
        <family val="1"/>
        <charset val="128"/>
      </rPr>
      <t>※様式第1-5号で計算した研修等日数合計</t>
    </r>
    <rPh sb="6" eb="7">
      <t>エン</t>
    </rPh>
    <rPh sb="8" eb="9">
      <t>ニチ</t>
    </rPh>
    <rPh sb="11" eb="14">
      <t>ケンシュウトウ</t>
    </rPh>
    <rPh sb="14" eb="16">
      <t>ニッスウ</t>
    </rPh>
    <rPh sb="21" eb="23">
      <t>ヨウシキ</t>
    </rPh>
    <rPh sb="23" eb="24">
      <t>ダイ</t>
    </rPh>
    <rPh sb="27" eb="28">
      <t>ゴウ</t>
    </rPh>
    <rPh sb="29" eb="31">
      <t>ケイサン</t>
    </rPh>
    <rPh sb="33" eb="36">
      <t>ケンシュウトウ</t>
    </rPh>
    <rPh sb="36" eb="38">
      <t>ニッスウ</t>
    </rPh>
    <rPh sb="38" eb="40">
      <t>ゴウケイ</t>
    </rPh>
    <phoneticPr fontId="2"/>
  </si>
  <si>
    <t>秋田県中核人材育成支援事業費補助金交付申請書</t>
    <rPh sb="0" eb="3">
      <t>アキタケン</t>
    </rPh>
    <rPh sb="3" eb="5">
      <t>チュウカク</t>
    </rPh>
    <rPh sb="5" eb="7">
      <t>ジンザイ</t>
    </rPh>
    <rPh sb="7" eb="9">
      <t>イクセイ</t>
    </rPh>
    <rPh sb="9" eb="11">
      <t>シエン</t>
    </rPh>
    <rPh sb="11" eb="13">
      <t>ジギョウ</t>
    </rPh>
    <rPh sb="13" eb="14">
      <t>ヒ</t>
    </rPh>
    <rPh sb="14" eb="17">
      <t>ホジョキン</t>
    </rPh>
    <rPh sb="17" eb="19">
      <t>コウフ</t>
    </rPh>
    <rPh sb="19" eb="22">
      <t>シンセイショ</t>
    </rPh>
    <phoneticPr fontId="2"/>
  </si>
  <si>
    <t>円</t>
    <rPh sb="0" eb="1">
      <t>エン</t>
    </rPh>
    <phoneticPr fontId="2"/>
  </si>
  <si>
    <t>(所在地)</t>
    <rPh sb="1" eb="4">
      <t>ショザイチ</t>
    </rPh>
    <phoneticPr fontId="2"/>
  </si>
  <si>
    <t>(名称)</t>
    <rPh sb="1" eb="3">
      <t>メイショウ</t>
    </rPh>
    <phoneticPr fontId="2"/>
  </si>
  <si>
    <t>(代表職氏名)</t>
    <rPh sb="1" eb="3">
      <t>ダイヒョウ</t>
    </rPh>
    <rPh sb="3" eb="4">
      <t>ショク</t>
    </rPh>
    <rPh sb="4" eb="6">
      <t>シメイ</t>
    </rPh>
    <phoneticPr fontId="2"/>
  </si>
  <si>
    <t>(代表者職氏名)</t>
    <rPh sb="1" eb="4">
      <t>ダイヒョウシャ</t>
    </rPh>
    <rPh sb="4" eb="5">
      <t>ショク</t>
    </rPh>
    <rPh sb="5" eb="7">
      <t>シメイ</t>
    </rPh>
    <phoneticPr fontId="2"/>
  </si>
  <si>
    <t>　　申請者</t>
    <rPh sb="2" eb="5">
      <t>シンセイシャ</t>
    </rPh>
    <phoneticPr fontId="2"/>
  </si>
  <si>
    <t>交付条件等変更承認申請書</t>
    <rPh sb="0" eb="2">
      <t>コウフ</t>
    </rPh>
    <rPh sb="2" eb="4">
      <t>ジョウケン</t>
    </rPh>
    <rPh sb="4" eb="5">
      <t>トウ</t>
    </rPh>
    <rPh sb="5" eb="7">
      <t>ヘンコウ</t>
    </rPh>
    <rPh sb="7" eb="9">
      <t>ショウニン</t>
    </rPh>
    <rPh sb="9" eb="12">
      <t>シンセイショ</t>
    </rPh>
    <phoneticPr fontId="2"/>
  </si>
  <si>
    <t>１　補助金の名称</t>
    <rPh sb="2" eb="5">
      <t>ホジョキン</t>
    </rPh>
    <rPh sb="6" eb="8">
      <t>メイショウ</t>
    </rPh>
    <phoneticPr fontId="2"/>
  </si>
  <si>
    <t>秋田県中核人材育成支援事業費補助金</t>
    <rPh sb="0" eb="3">
      <t>アキタケン</t>
    </rPh>
    <rPh sb="3" eb="5">
      <t>チュウカク</t>
    </rPh>
    <rPh sb="5" eb="7">
      <t>ジンザイ</t>
    </rPh>
    <rPh sb="7" eb="9">
      <t>イクセイ</t>
    </rPh>
    <rPh sb="9" eb="11">
      <t>シエン</t>
    </rPh>
    <rPh sb="11" eb="14">
      <t>ジギョウヒ</t>
    </rPh>
    <rPh sb="14" eb="17">
      <t>ホジョキン</t>
    </rPh>
    <phoneticPr fontId="2"/>
  </si>
  <si>
    <t>２　補助金交付決定額</t>
    <rPh sb="2" eb="5">
      <t>ホジョキン</t>
    </rPh>
    <rPh sb="5" eb="7">
      <t>コウフ</t>
    </rPh>
    <rPh sb="7" eb="10">
      <t>ケッテイガク</t>
    </rPh>
    <phoneticPr fontId="2"/>
  </si>
  <si>
    <t>３　補助金変更申請額</t>
    <rPh sb="2" eb="5">
      <t>ホジョキン</t>
    </rPh>
    <rPh sb="5" eb="7">
      <t>ヘンコウ</t>
    </rPh>
    <rPh sb="7" eb="10">
      <t>シンセイガク</t>
    </rPh>
    <phoneticPr fontId="2"/>
  </si>
  <si>
    <t>４　変更を受けたい理由</t>
    <rPh sb="2" eb="4">
      <t>ヘンコウ</t>
    </rPh>
    <rPh sb="5" eb="6">
      <t>ウ</t>
    </rPh>
    <rPh sb="9" eb="11">
      <t>リユウ</t>
    </rPh>
    <phoneticPr fontId="2"/>
  </si>
  <si>
    <t>５　補助事業の変更計画</t>
    <rPh sb="2" eb="4">
      <t>ホジョ</t>
    </rPh>
    <rPh sb="4" eb="6">
      <t>ジギョウ</t>
    </rPh>
    <rPh sb="7" eb="9">
      <t>ヘンコウ</t>
    </rPh>
    <rPh sb="9" eb="11">
      <t>ケイカク</t>
    </rPh>
    <phoneticPr fontId="2"/>
  </si>
  <si>
    <t>別紙のとおり</t>
    <rPh sb="0" eb="2">
      <t>ベッシ</t>
    </rPh>
    <phoneticPr fontId="2"/>
  </si>
  <si>
    <t>６　経費の変更内容</t>
    <rPh sb="2" eb="4">
      <t>ケイヒ</t>
    </rPh>
    <rPh sb="5" eb="7">
      <t>ヘンコウ</t>
    </rPh>
    <rPh sb="7" eb="9">
      <t>ナイヨウ</t>
    </rPh>
    <phoneticPr fontId="2"/>
  </si>
  <si>
    <t>補助事業中止（廃止）承認申請書</t>
    <rPh sb="0" eb="2">
      <t>ホジョ</t>
    </rPh>
    <rPh sb="2" eb="4">
      <t>ジギョウ</t>
    </rPh>
    <rPh sb="4" eb="6">
      <t>チュウシ</t>
    </rPh>
    <rPh sb="7" eb="9">
      <t>ハイシ</t>
    </rPh>
    <rPh sb="10" eb="12">
      <t>ショウニン</t>
    </rPh>
    <rPh sb="12" eb="15">
      <t>シンセイショ</t>
    </rPh>
    <phoneticPr fontId="2"/>
  </si>
  <si>
    <t>　令和　年　月　日付け指令雇労－　　　で交付決定を受けた補助事業を中止（廃止）したいので、承認されるよう申請します。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0">
      <t>ホジョ</t>
    </rPh>
    <rPh sb="30" eb="32">
      <t>ジギョウ</t>
    </rPh>
    <rPh sb="33" eb="35">
      <t>チュウシ</t>
    </rPh>
    <rPh sb="36" eb="38">
      <t>ハイシ</t>
    </rPh>
    <rPh sb="45" eb="47">
      <t>ショウニン</t>
    </rPh>
    <rPh sb="52" eb="54">
      <t>シンセイ</t>
    </rPh>
    <phoneticPr fontId="2"/>
  </si>
  <si>
    <t>３　中止（廃止）する理由</t>
    <rPh sb="2" eb="4">
      <t>チュウシ</t>
    </rPh>
    <rPh sb="5" eb="7">
      <t>ハイシ</t>
    </rPh>
    <rPh sb="10" eb="12">
      <t>リユウ</t>
    </rPh>
    <phoneticPr fontId="2"/>
  </si>
  <si>
    <t>雇用労働政策課長　あて</t>
    <rPh sb="0" eb="2">
      <t>コヨウ</t>
    </rPh>
    <rPh sb="2" eb="4">
      <t>ロウドウ</t>
    </rPh>
    <rPh sb="4" eb="6">
      <t>セイサク</t>
    </rPh>
    <rPh sb="6" eb="8">
      <t>カチョウ</t>
    </rPh>
    <phoneticPr fontId="2"/>
  </si>
  <si>
    <t>補助事業変更承認申請書</t>
    <rPh sb="0" eb="2">
      <t>ホジョ</t>
    </rPh>
    <rPh sb="2" eb="4">
      <t>ジギョウ</t>
    </rPh>
    <rPh sb="4" eb="6">
      <t>ヘンコウ</t>
    </rPh>
    <rPh sb="6" eb="8">
      <t>ショウニン</t>
    </rPh>
    <rPh sb="8" eb="11">
      <t>シンセイショ</t>
    </rPh>
    <phoneticPr fontId="2"/>
  </si>
  <si>
    <t>　令和　年　月　日付け指令雇労－　　　で交付決定を受けた補助金の交付条件等について、次のとおり変更したいので、承認されるよう申請します。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1">
      <t>ホジョキン</t>
    </rPh>
    <rPh sb="32" eb="34">
      <t>コウフ</t>
    </rPh>
    <rPh sb="34" eb="36">
      <t>ジョウケン</t>
    </rPh>
    <rPh sb="36" eb="37">
      <t>トウ</t>
    </rPh>
    <rPh sb="42" eb="43">
      <t>ツギ</t>
    </rPh>
    <rPh sb="47" eb="49">
      <t>ヘンコウ</t>
    </rPh>
    <rPh sb="55" eb="57">
      <t>ショウニン</t>
    </rPh>
    <rPh sb="62" eb="64">
      <t>シンセイ</t>
    </rPh>
    <phoneticPr fontId="2"/>
  </si>
  <si>
    <t>　令和　年　月　日付け指令雇労－　　　で交付決定を受けた補助事業について、次のとおり変更したいので、承認されるよう申請します。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0">
      <t>ホジョ</t>
    </rPh>
    <rPh sb="30" eb="32">
      <t>ジギョウ</t>
    </rPh>
    <rPh sb="37" eb="38">
      <t>ツギ</t>
    </rPh>
    <rPh sb="42" eb="44">
      <t>ヘンコウ</t>
    </rPh>
    <rPh sb="50" eb="52">
      <t>ショウニン</t>
    </rPh>
    <rPh sb="57" eb="59">
      <t>シンセイ</t>
    </rPh>
    <phoneticPr fontId="2"/>
  </si>
  <si>
    <t>２　変更の理由</t>
    <rPh sb="2" eb="4">
      <t>ヘンコウ</t>
    </rPh>
    <rPh sb="5" eb="7">
      <t>リユウ</t>
    </rPh>
    <phoneticPr fontId="2"/>
  </si>
  <si>
    <t>３　変更の内容</t>
    <rPh sb="2" eb="4">
      <t>ヘンコウ</t>
    </rPh>
    <rPh sb="5" eb="7">
      <t>ナイヨウ</t>
    </rPh>
    <phoneticPr fontId="2"/>
  </si>
  <si>
    <t>連絡担当者</t>
    <rPh sb="0" eb="2">
      <t>レンラク</t>
    </rPh>
    <rPh sb="2" eb="5">
      <t>タントウシャ</t>
    </rPh>
    <phoneticPr fontId="2"/>
  </si>
  <si>
    <t>補助事業実施状況報告書</t>
    <rPh sb="0" eb="2">
      <t>ホジョ</t>
    </rPh>
    <rPh sb="2" eb="4">
      <t>ジギョウ</t>
    </rPh>
    <rPh sb="4" eb="6">
      <t>ジッシ</t>
    </rPh>
    <rPh sb="6" eb="8">
      <t>ジョウキョウ</t>
    </rPh>
    <rPh sb="8" eb="11">
      <t>ホウコクショ</t>
    </rPh>
    <phoneticPr fontId="2"/>
  </si>
  <si>
    <t>　令和　年　月　日付け指令雇労－　　　で交付決定を受けた補助事業が実施期間内に完了（遂行）が困難となったので、指示されるよう報告します。</t>
    <rPh sb="1" eb="3">
      <t>レイワ</t>
    </rPh>
    <rPh sb="4" eb="5">
      <t>ネン</t>
    </rPh>
    <rPh sb="6" eb="7">
      <t>ガツ</t>
    </rPh>
    <rPh sb="8" eb="9">
      <t>ニチ</t>
    </rPh>
    <rPh sb="9" eb="10">
      <t>ヅ</t>
    </rPh>
    <rPh sb="11" eb="13">
      <t>シレイ</t>
    </rPh>
    <rPh sb="13" eb="15">
      <t>コロウ</t>
    </rPh>
    <rPh sb="20" eb="22">
      <t>コウフ</t>
    </rPh>
    <rPh sb="22" eb="24">
      <t>ケッテイ</t>
    </rPh>
    <rPh sb="25" eb="26">
      <t>ウ</t>
    </rPh>
    <rPh sb="28" eb="30">
      <t>ホジョ</t>
    </rPh>
    <rPh sb="30" eb="32">
      <t>ジギョウ</t>
    </rPh>
    <rPh sb="33" eb="35">
      <t>ジッシ</t>
    </rPh>
    <rPh sb="35" eb="37">
      <t>キカン</t>
    </rPh>
    <rPh sb="37" eb="38">
      <t>ナイ</t>
    </rPh>
    <rPh sb="39" eb="41">
      <t>カンリョウ</t>
    </rPh>
    <rPh sb="42" eb="44">
      <t>スイコウ</t>
    </rPh>
    <rPh sb="46" eb="48">
      <t>コンナン</t>
    </rPh>
    <rPh sb="55" eb="57">
      <t>シジ</t>
    </rPh>
    <rPh sb="62" eb="64">
      <t>ホウコク</t>
    </rPh>
    <phoneticPr fontId="2"/>
  </si>
  <si>
    <t>３　指示を受ける内容</t>
    <rPh sb="2" eb="4">
      <t>シジ</t>
    </rPh>
    <rPh sb="5" eb="6">
      <t>ウ</t>
    </rPh>
    <rPh sb="8" eb="10">
      <t>ナイヨウ</t>
    </rPh>
    <phoneticPr fontId="2"/>
  </si>
  <si>
    <t>３　指示を受ける理由</t>
    <rPh sb="2" eb="4">
      <t>シジ</t>
    </rPh>
    <rPh sb="5" eb="6">
      <t>ウ</t>
    </rPh>
    <rPh sb="8" eb="10">
      <t>リユウ</t>
    </rPh>
    <phoneticPr fontId="2"/>
  </si>
  <si>
    <t>　　（事業遂行状況）</t>
    <rPh sb="3" eb="5">
      <t>ジギョウ</t>
    </rPh>
    <rPh sb="5" eb="7">
      <t>スイコウ</t>
    </rPh>
    <rPh sb="7" eb="9">
      <t>ジョウキョウ</t>
    </rPh>
    <phoneticPr fontId="2"/>
  </si>
  <si>
    <t>(代表者職氏名)</t>
    <rPh sb="1" eb="3">
      <t>ダイヒョウ</t>
    </rPh>
    <rPh sb="3" eb="4">
      <t>シャ</t>
    </rPh>
    <rPh sb="4" eb="5">
      <t>ショク</t>
    </rPh>
    <rPh sb="5" eb="7">
      <t>シメイ</t>
    </rPh>
    <phoneticPr fontId="2"/>
  </si>
  <si>
    <t>※「３．課題の解決に向けた取組」の内容に合わせ、専門的な知識・スキルの習得等技術向上に関する内容のほか、マネジメント能力の向上に向けて取り組む内容を具体的に記載してください。</t>
    <rPh sb="4" eb="6">
      <t>カダイ</t>
    </rPh>
    <rPh sb="7" eb="9">
      <t>カイケツ</t>
    </rPh>
    <rPh sb="10" eb="11">
      <t>ム</t>
    </rPh>
    <rPh sb="13" eb="15">
      <t>トリクミ</t>
    </rPh>
    <rPh sb="17" eb="19">
      <t>ナイヨウ</t>
    </rPh>
    <rPh sb="20" eb="21">
      <t>ア</t>
    </rPh>
    <rPh sb="24" eb="26">
      <t>センモン</t>
    </rPh>
    <rPh sb="26" eb="27">
      <t>テキ</t>
    </rPh>
    <rPh sb="28" eb="30">
      <t>チシキ</t>
    </rPh>
    <rPh sb="35" eb="37">
      <t>シュウトク</t>
    </rPh>
    <rPh sb="37" eb="38">
      <t>トウ</t>
    </rPh>
    <rPh sb="38" eb="40">
      <t>ギジュツ</t>
    </rPh>
    <rPh sb="40" eb="42">
      <t>コウジョウ</t>
    </rPh>
    <rPh sb="43" eb="44">
      <t>カン</t>
    </rPh>
    <rPh sb="46" eb="48">
      <t>ナイヨウ</t>
    </rPh>
    <rPh sb="58" eb="60">
      <t>ノウリョク</t>
    </rPh>
    <rPh sb="61" eb="63">
      <t>コウジョウ</t>
    </rPh>
    <rPh sb="64" eb="65">
      <t>ム</t>
    </rPh>
    <rPh sb="67" eb="68">
      <t>ト</t>
    </rPh>
    <rPh sb="69" eb="70">
      <t>ク</t>
    </rPh>
    <rPh sb="71" eb="73">
      <t>ナイヨウ</t>
    </rPh>
    <rPh sb="74" eb="77">
      <t>グタイテキ</t>
    </rPh>
    <rPh sb="78" eb="80">
      <t>キサイ</t>
    </rPh>
    <phoneticPr fontId="2"/>
  </si>
  <si>
    <t>※「２．現状・課題」に記載した内容を踏まえ、会社全体としてどのように取り組んでいくか、人材育成の観点から記載してください。</t>
    <rPh sb="4" eb="6">
      <t>ゲンジョウ</t>
    </rPh>
    <rPh sb="7" eb="9">
      <t>カダイ</t>
    </rPh>
    <rPh sb="11" eb="13">
      <t>キサイ</t>
    </rPh>
    <rPh sb="15" eb="17">
      <t>ナイヨウ</t>
    </rPh>
    <rPh sb="18" eb="19">
      <t>フ</t>
    </rPh>
    <rPh sb="22" eb="24">
      <t>カイシャ</t>
    </rPh>
    <rPh sb="24" eb="26">
      <t>ゼンタイ</t>
    </rPh>
    <rPh sb="34" eb="35">
      <t>ト</t>
    </rPh>
    <rPh sb="36" eb="37">
      <t>ク</t>
    </rPh>
    <rPh sb="43" eb="45">
      <t>ジンザイ</t>
    </rPh>
    <rPh sb="45" eb="47">
      <t>イクセイ</t>
    </rPh>
    <rPh sb="48" eb="50">
      <t>カンテン</t>
    </rPh>
    <rPh sb="52" eb="54">
      <t>キサイ</t>
    </rPh>
    <phoneticPr fontId="2"/>
  </si>
  <si>
    <t>５．人材育成の取組（研修計画）</t>
    <rPh sb="2" eb="4">
      <t>ジンザイ</t>
    </rPh>
    <rPh sb="4" eb="6">
      <t>イクセイ</t>
    </rPh>
    <rPh sb="7" eb="9">
      <t>トリクミ</t>
    </rPh>
    <rPh sb="10" eb="12">
      <t>ケンシュウ</t>
    </rPh>
    <rPh sb="12" eb="14">
      <t>ケイカク</t>
    </rPh>
    <phoneticPr fontId="2"/>
  </si>
  <si>
    <t>年齢</t>
    <rPh sb="0" eb="2">
      <t>ネンレイ</t>
    </rPh>
    <phoneticPr fontId="2"/>
  </si>
  <si>
    <t>↓基準日</t>
    <rPh sb="1" eb="4">
      <t>キジュンビ</t>
    </rPh>
    <phoneticPr fontId="2"/>
  </si>
  <si>
    <t>入社後年数</t>
    <rPh sb="0" eb="3">
      <t>ニュウシャゴ</t>
    </rPh>
    <rPh sb="3" eb="5">
      <t>ネンスウ</t>
    </rPh>
    <phoneticPr fontId="2"/>
  </si>
  <si>
    <t>補助事業実績報告書</t>
    <rPh sb="0" eb="2">
      <t>ホジョ</t>
    </rPh>
    <rPh sb="2" eb="4">
      <t>ジギョウ</t>
    </rPh>
    <rPh sb="4" eb="6">
      <t>ジッセキ</t>
    </rPh>
    <rPh sb="6" eb="9">
      <t>ホウコクショ</t>
    </rPh>
    <phoneticPr fontId="2"/>
  </si>
  <si>
    <t>　秋田県中核人材育成支援事業が終了したので、その実績を次のとおり報告します。</t>
    <rPh sb="1" eb="4">
      <t>アキタケン</t>
    </rPh>
    <rPh sb="4" eb="6">
      <t>チュウカク</t>
    </rPh>
    <rPh sb="6" eb="8">
      <t>ジンザイ</t>
    </rPh>
    <rPh sb="8" eb="10">
      <t>イクセイ</t>
    </rPh>
    <rPh sb="10" eb="12">
      <t>シエン</t>
    </rPh>
    <rPh sb="12" eb="14">
      <t>ジギョウ</t>
    </rPh>
    <rPh sb="15" eb="17">
      <t>シュウリョウ</t>
    </rPh>
    <rPh sb="24" eb="26">
      <t>ジッセキ</t>
    </rPh>
    <rPh sb="27" eb="28">
      <t>ツギ</t>
    </rPh>
    <rPh sb="32" eb="34">
      <t>ホウコク</t>
    </rPh>
    <phoneticPr fontId="2"/>
  </si>
  <si>
    <t>２　補助金の決定額</t>
    <rPh sb="2" eb="5">
      <t>ホジョキン</t>
    </rPh>
    <rPh sb="6" eb="9">
      <t>ケッテイガク</t>
    </rPh>
    <phoneticPr fontId="2"/>
  </si>
  <si>
    <t>３　補助金の実績額</t>
    <rPh sb="2" eb="5">
      <t>ホジョキン</t>
    </rPh>
    <rPh sb="6" eb="9">
      <t>ジッセキガク</t>
    </rPh>
    <phoneticPr fontId="2"/>
  </si>
  <si>
    <t>４　差引増減額</t>
    <rPh sb="2" eb="4">
      <t>サシヒキ</t>
    </rPh>
    <rPh sb="4" eb="7">
      <t>ゾウゲンガク</t>
    </rPh>
    <phoneticPr fontId="2"/>
  </si>
  <si>
    <t>５　交付決定年月日</t>
    <rPh sb="2" eb="4">
      <t>コウフ</t>
    </rPh>
    <rPh sb="4" eb="6">
      <t>ケッテイ</t>
    </rPh>
    <rPh sb="6" eb="9">
      <t>ネンガッピ</t>
    </rPh>
    <phoneticPr fontId="2"/>
  </si>
  <si>
    <t>指令雇労－</t>
    <rPh sb="0" eb="2">
      <t>シレイ</t>
    </rPh>
    <rPh sb="2" eb="4">
      <t>コロウ</t>
    </rPh>
    <phoneticPr fontId="2"/>
  </si>
  <si>
    <t>６　交付決定年月日</t>
    <rPh sb="2" eb="4">
      <t>コウフ</t>
    </rPh>
    <rPh sb="4" eb="6">
      <t>ケッテイ</t>
    </rPh>
    <rPh sb="6" eb="9">
      <t>ネンガッピ</t>
    </rPh>
    <phoneticPr fontId="2"/>
  </si>
  <si>
    <t>７　補助事業完了日</t>
    <rPh sb="2" eb="4">
      <t>ホジョ</t>
    </rPh>
    <rPh sb="4" eb="6">
      <t>ジギョウ</t>
    </rPh>
    <rPh sb="6" eb="9">
      <t>カンリョウビ</t>
    </rPh>
    <phoneticPr fontId="2"/>
  </si>
  <si>
    <t>８　事業実績書</t>
    <rPh sb="2" eb="4">
      <t>ジギョウ</t>
    </rPh>
    <rPh sb="4" eb="6">
      <t>ジッセキ</t>
    </rPh>
    <rPh sb="6" eb="7">
      <t>ショ</t>
    </rPh>
    <phoneticPr fontId="2"/>
  </si>
  <si>
    <t>９　収支精算書</t>
    <rPh sb="2" eb="4">
      <t>シュウシ</t>
    </rPh>
    <rPh sb="4" eb="7">
      <t>セイサンショ</t>
    </rPh>
    <phoneticPr fontId="2"/>
  </si>
  <si>
    <t>事業実績書</t>
    <rPh sb="0" eb="2">
      <t>ジギョウ</t>
    </rPh>
    <rPh sb="2" eb="4">
      <t>ジッセキ</t>
    </rPh>
    <rPh sb="4" eb="5">
      <t>ショ</t>
    </rPh>
    <phoneticPr fontId="2"/>
  </si>
  <si>
    <t>４－１．対象従業員の情報</t>
    <rPh sb="4" eb="6">
      <t>タイショウ</t>
    </rPh>
    <rPh sb="6" eb="9">
      <t>ジュウギョウイン</t>
    </rPh>
    <rPh sb="10" eb="12">
      <t>ジョウホウ</t>
    </rPh>
    <phoneticPr fontId="2"/>
  </si>
  <si>
    <t>４－２．事業実績と具体的な取組内容</t>
    <rPh sb="4" eb="6">
      <t>ジギョウ</t>
    </rPh>
    <rPh sb="6" eb="8">
      <t>ジッセキ</t>
    </rPh>
    <rPh sb="9" eb="12">
      <t>グタイテキ</t>
    </rPh>
    <rPh sb="13" eb="15">
      <t>トリクミ</t>
    </rPh>
    <rPh sb="15" eb="17">
      <t>ナイヨウ</t>
    </rPh>
    <phoneticPr fontId="2"/>
  </si>
  <si>
    <t>４－３．事業の成果（研修等を受講した成果や取得した資格等）</t>
    <rPh sb="4" eb="6">
      <t>ジギョウ</t>
    </rPh>
    <rPh sb="7" eb="9">
      <t>セイカ</t>
    </rPh>
    <rPh sb="10" eb="13">
      <t>ケンシュウトウ</t>
    </rPh>
    <rPh sb="14" eb="16">
      <t>ジュコウ</t>
    </rPh>
    <rPh sb="18" eb="20">
      <t>セイカ</t>
    </rPh>
    <rPh sb="21" eb="23">
      <t>シュトク</t>
    </rPh>
    <rPh sb="25" eb="27">
      <t>シカク</t>
    </rPh>
    <rPh sb="27" eb="28">
      <t>トウ</t>
    </rPh>
    <phoneticPr fontId="2"/>
  </si>
  <si>
    <t>※下記の書類を添付してください。</t>
    <phoneticPr fontId="2"/>
  </si>
  <si>
    <t>　・修了証など受講した研修を修了したことが確認できる書類</t>
    <phoneticPr fontId="2"/>
  </si>
  <si>
    <t>　・資格者証や免許証の写しなど取得した資格が確認できる書類</t>
    <phoneticPr fontId="2"/>
  </si>
  <si>
    <t>　・見積書又は仕様等が確認できる書類</t>
    <phoneticPr fontId="2"/>
  </si>
  <si>
    <t>　・請求書又は請求額が確認できる書類</t>
    <phoneticPr fontId="2"/>
  </si>
  <si>
    <t>　・銀行振込の利用明細や領収書などの支払いを証する書類</t>
    <phoneticPr fontId="2"/>
  </si>
  <si>
    <t>４　事業実績（従業員ごと）</t>
    <rPh sb="2" eb="4">
      <t>ジギョウ</t>
    </rPh>
    <rPh sb="4" eb="6">
      <t>ジッセキ</t>
    </rPh>
    <rPh sb="7" eb="10">
      <t>ジュウギョウイン</t>
    </rPh>
    <phoneticPr fontId="2"/>
  </si>
  <si>
    <t>　・受講した研修の内容が確認できる資料</t>
    <rPh sb="2" eb="4">
      <t>ジュコウ</t>
    </rPh>
    <rPh sb="6" eb="8">
      <t>ケンシュウ</t>
    </rPh>
    <rPh sb="9" eb="11">
      <t>ナイヨウ</t>
    </rPh>
    <rPh sb="12" eb="14">
      <t>カクニン</t>
    </rPh>
    <rPh sb="17" eb="19">
      <t>シリョウ</t>
    </rPh>
    <phoneticPr fontId="2"/>
  </si>
  <si>
    <t>　　※修了証などが発行されない場合は、会社へ提出された研修受講報告書や復命書等
　　　が必要となる。</t>
    <rPh sb="9" eb="11">
      <t>ハッコウ</t>
    </rPh>
    <rPh sb="15" eb="17">
      <t>バアイ</t>
    </rPh>
    <rPh sb="19" eb="21">
      <t>カイシャ</t>
    </rPh>
    <rPh sb="22" eb="24">
      <t>テイシュツ</t>
    </rPh>
    <rPh sb="27" eb="34">
      <t>ケンシュウジュコウホウコクショ</t>
    </rPh>
    <rPh sb="35" eb="38">
      <t>フクメイショ</t>
    </rPh>
    <rPh sb="38" eb="39">
      <t>トウ</t>
    </rPh>
    <phoneticPr fontId="2"/>
  </si>
  <si>
    <t>※研修等を受講した成果や取得した資格等を踏まえ、会社としての成果を記載してください（従業員ごとの成果は10-2付属資料に記載してください）。</t>
    <rPh sb="1" eb="4">
      <t>ケンシュウトウ</t>
    </rPh>
    <rPh sb="5" eb="7">
      <t>ジュコウ</t>
    </rPh>
    <rPh sb="9" eb="11">
      <t>セイカ</t>
    </rPh>
    <rPh sb="12" eb="14">
      <t>シュトク</t>
    </rPh>
    <rPh sb="16" eb="18">
      <t>シカク</t>
    </rPh>
    <rPh sb="18" eb="19">
      <t>トウ</t>
    </rPh>
    <rPh sb="20" eb="21">
      <t>フ</t>
    </rPh>
    <rPh sb="24" eb="26">
      <t>カイシャ</t>
    </rPh>
    <rPh sb="30" eb="32">
      <t>セイカ</t>
    </rPh>
    <rPh sb="33" eb="35">
      <t>キサイ</t>
    </rPh>
    <rPh sb="42" eb="45">
      <t>ジュウギョウイン</t>
    </rPh>
    <rPh sb="48" eb="50">
      <t>セイカ</t>
    </rPh>
    <rPh sb="55" eb="57">
      <t>フゾク</t>
    </rPh>
    <rPh sb="57" eb="59">
      <t>シリョウ</t>
    </rPh>
    <rPh sb="60" eb="62">
      <t>キサイ</t>
    </rPh>
    <phoneticPr fontId="2"/>
  </si>
  <si>
    <t>１．事業名</t>
    <rPh sb="2" eb="5">
      <t>ジギョウメイ</t>
    </rPh>
    <phoneticPr fontId="2"/>
  </si>
  <si>
    <t>　秋田県中核人材育成支援事業</t>
    <rPh sb="1" eb="4">
      <t>アキタケン</t>
    </rPh>
    <rPh sb="4" eb="6">
      <t>チュウカク</t>
    </rPh>
    <rPh sb="6" eb="8">
      <t>ジンザイ</t>
    </rPh>
    <rPh sb="8" eb="10">
      <t>イクセイ</t>
    </rPh>
    <rPh sb="10" eb="12">
      <t>シエン</t>
    </rPh>
    <rPh sb="12" eb="14">
      <t>ジギョウ</t>
    </rPh>
    <phoneticPr fontId="2"/>
  </si>
  <si>
    <t>２．事業の成果</t>
    <rPh sb="2" eb="4">
      <t>ジギョウ</t>
    </rPh>
    <rPh sb="5" eb="7">
      <t>セイカ</t>
    </rPh>
    <phoneticPr fontId="2"/>
  </si>
  <si>
    <t>※中核人材育成状況等を踏まえ、会社として今後の課題を記載してください。</t>
    <rPh sb="1" eb="5">
      <t>チュウカクジンザイ</t>
    </rPh>
    <rPh sb="5" eb="7">
      <t>イクセイ</t>
    </rPh>
    <rPh sb="7" eb="10">
      <t>ジョウキョウトウ</t>
    </rPh>
    <rPh sb="11" eb="12">
      <t>フ</t>
    </rPh>
    <rPh sb="15" eb="17">
      <t>カイシャ</t>
    </rPh>
    <rPh sb="26" eb="28">
      <t>キサイ</t>
    </rPh>
    <phoneticPr fontId="2"/>
  </si>
  <si>
    <t>収支精算書</t>
    <rPh sb="0" eb="2">
      <t>シュウシ</t>
    </rPh>
    <rPh sb="2" eb="5">
      <t>セイサンショ</t>
    </rPh>
    <phoneticPr fontId="2"/>
  </si>
  <si>
    <t>精算額</t>
    <rPh sb="0" eb="3">
      <t>セイサンガク</t>
    </rPh>
    <phoneticPr fontId="2"/>
  </si>
  <si>
    <t>予算額</t>
    <rPh sb="0" eb="3">
      <t>ヨサンガク</t>
    </rPh>
    <phoneticPr fontId="2"/>
  </si>
  <si>
    <t>差引増減</t>
    <rPh sb="0" eb="2">
      <t>サシヒキ</t>
    </rPh>
    <rPh sb="2" eb="4">
      <t>ゾウゲン</t>
    </rPh>
    <phoneticPr fontId="2"/>
  </si>
  <si>
    <t>摘要</t>
    <rPh sb="0" eb="2">
      <t>テキヨウ</t>
    </rPh>
    <phoneticPr fontId="2"/>
  </si>
  <si>
    <t>増</t>
    <rPh sb="0" eb="1">
      <t>ゾウ</t>
    </rPh>
    <phoneticPr fontId="2"/>
  </si>
  <si>
    <t>減</t>
    <rPh sb="0" eb="1">
      <t>ゲン</t>
    </rPh>
    <phoneticPr fontId="2"/>
  </si>
  <si>
    <t>中核人材
育成</t>
    <rPh sb="0" eb="2">
      <t>チュウカク</t>
    </rPh>
    <rPh sb="2" eb="4">
      <t>ジンザイ</t>
    </rPh>
    <rPh sb="5" eb="7">
      <t>イクセイ</t>
    </rPh>
    <phoneticPr fontId="2"/>
  </si>
  <si>
    <t>【対象従業員Ｎｏ．１に係る精算状況】</t>
    <rPh sb="1" eb="3">
      <t>タイショウ</t>
    </rPh>
    <rPh sb="3" eb="6">
      <t>ジュウギョウイン</t>
    </rPh>
    <rPh sb="11" eb="12">
      <t>カカ</t>
    </rPh>
    <rPh sb="13" eb="15">
      <t>セイサン</t>
    </rPh>
    <rPh sb="15" eb="17">
      <t>ジョウキョウ</t>
    </rPh>
    <phoneticPr fontId="2"/>
  </si>
  <si>
    <r>
      <t>10.000円/日×（研修等日数）</t>
    </r>
    <r>
      <rPr>
        <vertAlign val="superscript"/>
        <sz val="12"/>
        <color theme="1"/>
        <rFont val="ＭＳ 明朝"/>
        <family val="1"/>
        <charset val="128"/>
      </rPr>
      <t>※</t>
    </r>
    <r>
      <rPr>
        <sz val="12"/>
        <color theme="1"/>
        <rFont val="ＭＳ 明朝"/>
        <family val="1"/>
        <charset val="128"/>
      </rPr>
      <t xml:space="preserve">
</t>
    </r>
    <r>
      <rPr>
        <sz val="10"/>
        <color theme="1"/>
        <rFont val="ＭＳ 明朝"/>
        <family val="1"/>
        <charset val="128"/>
      </rPr>
      <t>※様式第10-2号で計算した研修等日数合計</t>
    </r>
    <rPh sb="6" eb="7">
      <t>エン</t>
    </rPh>
    <rPh sb="8" eb="9">
      <t>ニチ</t>
    </rPh>
    <rPh sb="11" eb="14">
      <t>ケンシュウトウ</t>
    </rPh>
    <rPh sb="14" eb="16">
      <t>ニッスウ</t>
    </rPh>
    <rPh sb="21" eb="23">
      <t>ヨウシキ</t>
    </rPh>
    <rPh sb="23" eb="24">
      <t>ダイ</t>
    </rPh>
    <rPh sb="28" eb="29">
      <t>ゴウ</t>
    </rPh>
    <rPh sb="30" eb="32">
      <t>ケイサン</t>
    </rPh>
    <rPh sb="34" eb="37">
      <t>ケンシュウトウ</t>
    </rPh>
    <rPh sb="37" eb="39">
      <t>ニッスウ</t>
    </rPh>
    <rPh sb="39" eb="41">
      <t>ゴウケイ</t>
    </rPh>
    <phoneticPr fontId="2"/>
  </si>
  <si>
    <t>【対象従業員Ｎｏ．１０に係る精算状況】</t>
    <rPh sb="1" eb="3">
      <t>タイショウ</t>
    </rPh>
    <rPh sb="3" eb="6">
      <t>ジュウギョウイン</t>
    </rPh>
    <rPh sb="12" eb="13">
      <t>カカ</t>
    </rPh>
    <rPh sb="14" eb="16">
      <t>セイサン</t>
    </rPh>
    <rPh sb="16" eb="18">
      <t>ジョウキョウ</t>
    </rPh>
    <phoneticPr fontId="2"/>
  </si>
  <si>
    <t>【対象従業員Ｎｏ．９に係る精算状況】</t>
    <rPh sb="1" eb="3">
      <t>タイショウ</t>
    </rPh>
    <rPh sb="3" eb="6">
      <t>ジュウギョウイン</t>
    </rPh>
    <rPh sb="11" eb="12">
      <t>カカ</t>
    </rPh>
    <rPh sb="13" eb="15">
      <t>セイサン</t>
    </rPh>
    <rPh sb="15" eb="17">
      <t>ジョウキョウ</t>
    </rPh>
    <phoneticPr fontId="2"/>
  </si>
  <si>
    <t>【対象従業員Ｎｏ．８に係る精算状況】</t>
    <rPh sb="1" eb="3">
      <t>タイショウ</t>
    </rPh>
    <rPh sb="3" eb="6">
      <t>ジュウギョウイン</t>
    </rPh>
    <rPh sb="11" eb="12">
      <t>カカ</t>
    </rPh>
    <rPh sb="13" eb="15">
      <t>セイサン</t>
    </rPh>
    <rPh sb="15" eb="17">
      <t>ジョウキョウ</t>
    </rPh>
    <phoneticPr fontId="2"/>
  </si>
  <si>
    <t>【対象従業員Ｎｏ．７に係る精算状況】</t>
    <rPh sb="1" eb="3">
      <t>タイショウ</t>
    </rPh>
    <rPh sb="3" eb="6">
      <t>ジュウギョウイン</t>
    </rPh>
    <rPh sb="11" eb="12">
      <t>カカ</t>
    </rPh>
    <rPh sb="13" eb="15">
      <t>セイサン</t>
    </rPh>
    <rPh sb="15" eb="17">
      <t>ジョウキョウ</t>
    </rPh>
    <phoneticPr fontId="2"/>
  </si>
  <si>
    <t>【対象従業員Ｎｏ．６に係る精算状況】</t>
    <rPh sb="1" eb="3">
      <t>タイショウ</t>
    </rPh>
    <rPh sb="3" eb="6">
      <t>ジュウギョウイン</t>
    </rPh>
    <rPh sb="11" eb="12">
      <t>カカ</t>
    </rPh>
    <rPh sb="13" eb="15">
      <t>セイサン</t>
    </rPh>
    <rPh sb="15" eb="17">
      <t>ジョウキョウ</t>
    </rPh>
    <phoneticPr fontId="2"/>
  </si>
  <si>
    <t>【対象従業員Ｎｏ．５に係る精算状況】</t>
    <rPh sb="1" eb="3">
      <t>タイショウ</t>
    </rPh>
    <rPh sb="3" eb="6">
      <t>ジュウギョウイン</t>
    </rPh>
    <rPh sb="11" eb="12">
      <t>カカ</t>
    </rPh>
    <rPh sb="13" eb="15">
      <t>セイサン</t>
    </rPh>
    <rPh sb="15" eb="17">
      <t>ジョウキョウ</t>
    </rPh>
    <phoneticPr fontId="2"/>
  </si>
  <si>
    <t>【対象従業員Ｎｏ．４に係る精算状況】</t>
    <rPh sb="1" eb="3">
      <t>タイショウ</t>
    </rPh>
    <rPh sb="3" eb="6">
      <t>ジュウギョウイン</t>
    </rPh>
    <rPh sb="11" eb="12">
      <t>カカ</t>
    </rPh>
    <rPh sb="13" eb="15">
      <t>セイサン</t>
    </rPh>
    <rPh sb="15" eb="17">
      <t>ジョウキョウ</t>
    </rPh>
    <phoneticPr fontId="2"/>
  </si>
  <si>
    <t>【対象従業員Ｎｏ．３に係る精算状況】</t>
    <rPh sb="1" eb="3">
      <t>タイショウ</t>
    </rPh>
    <rPh sb="3" eb="6">
      <t>ジュウギョウイン</t>
    </rPh>
    <rPh sb="11" eb="12">
      <t>カカ</t>
    </rPh>
    <rPh sb="13" eb="15">
      <t>セイサン</t>
    </rPh>
    <rPh sb="15" eb="17">
      <t>ジョウキョウ</t>
    </rPh>
    <phoneticPr fontId="2"/>
  </si>
  <si>
    <t>【対象従業員Ｎｏ．２に係る精算状況】</t>
    <rPh sb="1" eb="3">
      <t>タイショウ</t>
    </rPh>
    <rPh sb="3" eb="6">
      <t>ジュウギョウイン</t>
    </rPh>
    <rPh sb="11" eb="12">
      <t>カカ</t>
    </rPh>
    <rPh sb="13" eb="15">
      <t>セイサン</t>
    </rPh>
    <rPh sb="15" eb="17">
      <t>ジョウキョウ</t>
    </rPh>
    <phoneticPr fontId="2"/>
  </si>
  <si>
    <t>請　　　求　　　書</t>
    <rPh sb="0" eb="1">
      <t>ショウ</t>
    </rPh>
    <rPh sb="4" eb="5">
      <t>モトム</t>
    </rPh>
    <rPh sb="8" eb="9">
      <t>ショ</t>
    </rPh>
    <phoneticPr fontId="2"/>
  </si>
  <si>
    <t>（課名 雇用労働政策課）</t>
    <rPh sb="1" eb="3">
      <t>カメイ</t>
    </rPh>
    <rPh sb="4" eb="11">
      <t>コヨウロウドウセイサクカ</t>
    </rPh>
    <phoneticPr fontId="2"/>
  </si>
  <si>
    <t>債権者</t>
    <rPh sb="0" eb="3">
      <t>サイケンシャ</t>
    </rPh>
    <phoneticPr fontId="2"/>
  </si>
  <si>
    <t>（ＴＥＬ）</t>
    <phoneticPr fontId="2"/>
  </si>
  <si>
    <t>(商号又は名称)</t>
    <rPh sb="1" eb="3">
      <t>ショウゴウ</t>
    </rPh>
    <rPh sb="3" eb="4">
      <t>マタ</t>
    </rPh>
    <rPh sb="5" eb="7">
      <t>メイショウ</t>
    </rPh>
    <phoneticPr fontId="2"/>
  </si>
  <si>
    <t>　次のとおり請求します。</t>
    <rPh sb="1" eb="2">
      <t>ツギ</t>
    </rPh>
    <rPh sb="6" eb="8">
      <t>セイキュウ</t>
    </rPh>
    <phoneticPr fontId="2"/>
  </si>
  <si>
    <t>請　求　金　額</t>
    <rPh sb="0" eb="1">
      <t>ショウ</t>
    </rPh>
    <rPh sb="2" eb="3">
      <t>モトム</t>
    </rPh>
    <rPh sb="4" eb="5">
      <t>キン</t>
    </rPh>
    <rPh sb="6" eb="7">
      <t>ガク</t>
    </rPh>
    <phoneticPr fontId="2"/>
  </si>
  <si>
    <t>　経費の内訳</t>
    <rPh sb="1" eb="3">
      <t>ケイヒ</t>
    </rPh>
    <rPh sb="4" eb="6">
      <t>ウチワケ</t>
    </rPh>
    <phoneticPr fontId="2"/>
  </si>
  <si>
    <t>支払方法</t>
    <rPh sb="0" eb="2">
      <t>シハラ</t>
    </rPh>
    <rPh sb="2" eb="4">
      <t>ホウホウ</t>
    </rPh>
    <phoneticPr fontId="2"/>
  </si>
  <si>
    <t>口座振替払　・　隔地払　・　その他（　　　　　　　　　　　）</t>
    <rPh sb="0" eb="2">
      <t>コウザ</t>
    </rPh>
    <rPh sb="2" eb="4">
      <t>フリカエ</t>
    </rPh>
    <rPh sb="4" eb="5">
      <t>ハラ</t>
    </rPh>
    <rPh sb="8" eb="10">
      <t>カクチ</t>
    </rPh>
    <rPh sb="10" eb="11">
      <t>バラ</t>
    </rPh>
    <rPh sb="16" eb="17">
      <t>タ</t>
    </rPh>
    <phoneticPr fontId="2"/>
  </si>
  <si>
    <t>口座振替払の
振込銀行及び
口座番号</t>
    <rPh sb="0" eb="2">
      <t>コウザ</t>
    </rPh>
    <rPh sb="2" eb="4">
      <t>フリカエ</t>
    </rPh>
    <rPh sb="4" eb="5">
      <t>バラ</t>
    </rPh>
    <rPh sb="7" eb="9">
      <t>フリコミ</t>
    </rPh>
    <rPh sb="9" eb="11">
      <t>ギンコウ</t>
    </rPh>
    <rPh sb="11" eb="12">
      <t>オヨ</t>
    </rPh>
    <rPh sb="14" eb="16">
      <t>コウザ</t>
    </rPh>
    <rPh sb="16" eb="18">
      <t>バンゴウ</t>
    </rPh>
    <phoneticPr fontId="2"/>
  </si>
  <si>
    <t>銀行</t>
    <rPh sb="0" eb="2">
      <t>ギンコウ</t>
    </rPh>
    <phoneticPr fontId="2"/>
  </si>
  <si>
    <t>支店</t>
    <rPh sb="0" eb="2">
      <t>シテン</t>
    </rPh>
    <phoneticPr fontId="2"/>
  </si>
  <si>
    <t>当・普・別</t>
    <rPh sb="0" eb="1">
      <t>トウ</t>
    </rPh>
    <rPh sb="2" eb="3">
      <t>フ</t>
    </rPh>
    <rPh sb="4" eb="5">
      <t>ベツ</t>
    </rPh>
    <phoneticPr fontId="2"/>
  </si>
  <si>
    <t>↓口座番号は以下の欄に入力してください。</t>
    <rPh sb="1" eb="3">
      <t>コウザ</t>
    </rPh>
    <rPh sb="3" eb="5">
      <t>バンゴウ</t>
    </rPh>
    <rPh sb="6" eb="8">
      <t>イカ</t>
    </rPh>
    <rPh sb="9" eb="10">
      <t>ラン</t>
    </rPh>
    <rPh sb="11" eb="13">
      <t>ニュウリョク</t>
    </rPh>
    <phoneticPr fontId="2"/>
  </si>
  <si>
    <t>口座名義人
※カタカナで記載</t>
    <rPh sb="0" eb="2">
      <t>コウザ</t>
    </rPh>
    <rPh sb="2" eb="5">
      <t>メイギニン</t>
    </rPh>
    <rPh sb="12" eb="14">
      <t>キサイ</t>
    </rPh>
    <phoneticPr fontId="2"/>
  </si>
  <si>
    <t>※１　会社名、部署、役職、氏名を記入</t>
    <rPh sb="3" eb="5">
      <t>カイシャ</t>
    </rPh>
    <rPh sb="5" eb="6">
      <t>メイ</t>
    </rPh>
    <rPh sb="7" eb="9">
      <t>ブショ</t>
    </rPh>
    <rPh sb="10" eb="12">
      <t>ヤクショク</t>
    </rPh>
    <rPh sb="13" eb="15">
      <t>シメイ</t>
    </rPh>
    <rPh sb="16" eb="18">
      <t>キニュウ</t>
    </rPh>
    <phoneticPr fontId="2"/>
  </si>
  <si>
    <t>※２　電話番号、メールアドレスを記入</t>
    <rPh sb="3" eb="5">
      <t>デンワ</t>
    </rPh>
    <rPh sb="5" eb="7">
      <t>バンゴウ</t>
    </rPh>
    <rPh sb="16" eb="18">
      <t>キニュウ</t>
    </rPh>
    <phoneticPr fontId="2"/>
  </si>
  <si>
    <r>
      <t>・本件の責任者</t>
    </r>
    <r>
      <rPr>
        <vertAlign val="superscript"/>
        <sz val="12"/>
        <color theme="1"/>
        <rFont val="ＭＳ 明朝"/>
        <family val="1"/>
        <charset val="128"/>
      </rPr>
      <t xml:space="preserve">※１ </t>
    </r>
    <r>
      <rPr>
        <sz val="12"/>
        <color theme="1"/>
        <rFont val="ＭＳ 明朝"/>
        <family val="1"/>
        <charset val="128"/>
      </rPr>
      <t>：</t>
    </r>
    <rPh sb="1" eb="3">
      <t>ホンケン</t>
    </rPh>
    <rPh sb="4" eb="7">
      <t>セキニンシャ</t>
    </rPh>
    <phoneticPr fontId="2"/>
  </si>
  <si>
    <r>
      <t>・本件の担当者</t>
    </r>
    <r>
      <rPr>
        <vertAlign val="superscript"/>
        <sz val="12"/>
        <color theme="1"/>
        <rFont val="ＭＳ 明朝"/>
        <family val="1"/>
        <charset val="128"/>
      </rPr>
      <t>※１</t>
    </r>
    <r>
      <rPr>
        <sz val="12"/>
        <color theme="1"/>
        <rFont val="ＭＳ 明朝"/>
        <family val="1"/>
        <charset val="128"/>
      </rPr>
      <t xml:space="preserve"> ：</t>
    </r>
    <rPh sb="1" eb="3">
      <t>ホンケン</t>
    </rPh>
    <rPh sb="4" eb="7">
      <t>タントウシャ</t>
    </rPh>
    <phoneticPr fontId="2"/>
  </si>
  <si>
    <r>
      <t>・本件の連絡先</t>
    </r>
    <r>
      <rPr>
        <vertAlign val="superscript"/>
        <sz val="12"/>
        <color theme="1"/>
        <rFont val="ＭＳ 明朝"/>
        <family val="1"/>
        <charset val="128"/>
      </rPr>
      <t>※２</t>
    </r>
    <r>
      <rPr>
        <sz val="12"/>
        <color theme="1"/>
        <rFont val="ＭＳ 明朝"/>
        <family val="1"/>
        <charset val="128"/>
      </rPr>
      <t xml:space="preserve"> ：</t>
    </r>
    <rPh sb="1" eb="3">
      <t>ホンケン</t>
    </rPh>
    <rPh sb="4" eb="7">
      <t>レンラクサキ</t>
    </rPh>
    <phoneticPr fontId="2"/>
  </si>
  <si>
    <t>３．研修等の内容</t>
    <rPh sb="2" eb="5">
      <t>ケンシュウトウ</t>
    </rPh>
    <rPh sb="6" eb="8">
      <t>ナイヨウ</t>
    </rPh>
    <phoneticPr fontId="2"/>
  </si>
  <si>
    <t>　国税及び地方税に滞納がないこと</t>
    <phoneticPr fontId="2"/>
  </si>
  <si>
    <t>　労働基準法（昭和２２年法律第４９号）等の労働関係法令を遵守していること</t>
    <phoneticPr fontId="2"/>
  </si>
  <si>
    <t>３．事業実施による新たな課題など</t>
    <rPh sb="2" eb="4">
      <t>ジギョウ</t>
    </rPh>
    <rPh sb="4" eb="6">
      <t>ジッシ</t>
    </rPh>
    <rPh sb="9" eb="10">
      <t>アラ</t>
    </rPh>
    <rPh sb="12" eb="14">
      <t>カダイ</t>
    </rPh>
    <phoneticPr fontId="2"/>
  </si>
  <si>
    <t>　秋田県中核人材育成支援事業の申請にあたり、次のことについて誓約します。</t>
    <rPh sb="1" eb="4">
      <t>アキタケン</t>
    </rPh>
    <rPh sb="4" eb="6">
      <t>チュウカク</t>
    </rPh>
    <rPh sb="6" eb="8">
      <t>ジンザイ</t>
    </rPh>
    <rPh sb="8" eb="10">
      <t>イクセイ</t>
    </rPh>
    <rPh sb="10" eb="12">
      <t>シエン</t>
    </rPh>
    <rPh sb="12" eb="14">
      <t>ジギョウ</t>
    </rPh>
    <rPh sb="15" eb="17">
      <t>シンセイ</t>
    </rPh>
    <rPh sb="22" eb="23">
      <t>ツギ</t>
    </rPh>
    <rPh sb="30" eb="32">
      <t>セイヤク</t>
    </rPh>
    <phoneticPr fontId="2"/>
  </si>
  <si>
    <t>(Ｂ)補助対象経費
（税抜金額）</t>
    <rPh sb="3" eb="5">
      <t>ホジョ</t>
    </rPh>
    <rPh sb="5" eb="7">
      <t>タイショウ</t>
    </rPh>
    <rPh sb="7" eb="9">
      <t>ケイヒ</t>
    </rPh>
    <rPh sb="11" eb="13">
      <t>ゼイヌ</t>
    </rPh>
    <rPh sb="13" eb="15">
      <t>キンガク</t>
    </rPh>
    <phoneticPr fontId="2"/>
  </si>
  <si>
    <t>隔地払の支払場所</t>
    <rPh sb="0" eb="2">
      <t>カクチ</t>
    </rPh>
    <rPh sb="2" eb="3">
      <t>バラ</t>
    </rPh>
    <rPh sb="4" eb="6">
      <t>シハラ</t>
    </rPh>
    <rPh sb="6" eb="8">
      <t>バショ</t>
    </rPh>
    <phoneticPr fontId="2"/>
  </si>
  <si>
    <t>(令和　年　月現在)</t>
    <rPh sb="1" eb="3">
      <t>レイワ</t>
    </rPh>
    <rPh sb="4" eb="5">
      <t>ネン</t>
    </rPh>
    <rPh sb="6" eb="7">
      <t>ガツ</t>
    </rPh>
    <rPh sb="7" eb="9">
      <t>ゲンザイ</t>
    </rPh>
    <phoneticPr fontId="2"/>
  </si>
  <si>
    <t>　（誓約事項をよく読み、☑を入れてください。）</t>
    <rPh sb="2" eb="4">
      <t>セイヤク</t>
    </rPh>
    <rPh sb="4" eb="6">
      <t>ジコウ</t>
    </rPh>
    <rPh sb="9" eb="10">
      <t>ヨ</t>
    </rPh>
    <rPh sb="14" eb="15">
      <t>イ</t>
    </rPh>
    <phoneticPr fontId="2"/>
  </si>
  <si>
    <t>(１)中核人材育成計画書(様式第１－２号)　　　(４)収支予算書（様式第１－５号）
(２)対象従業員一覧（様式第１－３号）　　　　(５)誓約書(様式第１－６号)
(３)事業計画書（様式第１－４号）</t>
    <phoneticPr fontId="2"/>
  </si>
  <si>
    <t>令和８年度中に取り組むこと</t>
    <rPh sb="0" eb="2">
      <t>レイワ</t>
    </rPh>
    <rPh sb="3" eb="5">
      <t>ネンド</t>
    </rPh>
    <rPh sb="5" eb="6">
      <t>チュウ</t>
    </rPh>
    <rPh sb="7" eb="8">
      <t>ト</t>
    </rPh>
    <rPh sb="9" eb="10">
      <t>ク</t>
    </rPh>
    <phoneticPr fontId="2"/>
  </si>
  <si>
    <t>令和９年度以降に予定する取組</t>
    <rPh sb="0" eb="2">
      <t>レイワ</t>
    </rPh>
    <rPh sb="3" eb="5">
      <t>ネンド</t>
    </rPh>
    <rPh sb="5" eb="7">
      <t>イコウ</t>
    </rPh>
    <rPh sb="8" eb="10">
      <t>ヨテイ</t>
    </rPh>
    <rPh sb="12" eb="14">
      <t>トリクミ</t>
    </rPh>
    <phoneticPr fontId="2"/>
  </si>
  <si>
    <t>R8年度</t>
    <rPh sb="2" eb="4">
      <t>ネンド</t>
    </rPh>
    <phoneticPr fontId="2"/>
  </si>
  <si>
    <t>R9年度
以降</t>
    <rPh sb="2" eb="4">
      <t>ネンド</t>
    </rPh>
    <rPh sb="5" eb="7">
      <t>イコウ</t>
    </rPh>
    <phoneticPr fontId="2"/>
  </si>
  <si>
    <t>補助金申請額
（Ｂ×１／２）</t>
    <rPh sb="0" eb="3">
      <t>ホジョキン</t>
    </rPh>
    <rPh sb="3" eb="6">
      <t>シンセイガク</t>
    </rPh>
    <phoneticPr fontId="2"/>
  </si>
  <si>
    <t>※大卒等とは、大学、大学院、高等専門学校（専攻科）の卒業者のことをいう
※入社後5年以内の35歳未満の者(令和8年4月1日時点)の人数を記載すること</t>
    <phoneticPr fontId="2"/>
  </si>
  <si>
    <t>　令和８年８月１日　着手予定</t>
    <rPh sb="1" eb="3">
      <t>レイワ</t>
    </rPh>
    <rPh sb="4" eb="5">
      <t>ネン</t>
    </rPh>
    <rPh sb="6" eb="7">
      <t>ガツ</t>
    </rPh>
    <rPh sb="8" eb="9">
      <t>ニチ</t>
    </rPh>
    <rPh sb="10" eb="12">
      <t>チャクシュ</t>
    </rPh>
    <rPh sb="12" eb="14">
      <t>ヨテイ</t>
    </rPh>
    <phoneticPr fontId="2"/>
  </si>
  <si>
    <t>令和９年２月２７日　完了予定</t>
    <rPh sb="0" eb="2">
      <t>レイワ</t>
    </rPh>
    <rPh sb="3" eb="4">
      <t>ネン</t>
    </rPh>
    <rPh sb="5" eb="6">
      <t>ガツ</t>
    </rPh>
    <rPh sb="8" eb="9">
      <t>ニチ</t>
    </rPh>
    <rPh sb="10" eb="12">
      <t>カンリョウ</t>
    </rPh>
    <rPh sb="12" eb="14">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</si>
</sst>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gge&quot;年&quot;m&quot;月&quot;d&quot;日&quot;;@" x16r2:formatCode16="[$-ja-JP-x-gannen]ggge&quot;年&quot;m&quot;月&quot;d&quot;日&quot;;@"/>
    <numFmt numFmtId="177" formatCode="[$-411]ge\.m\.d;@"/>
    <numFmt numFmtId="178" formatCode="[$-411]ggge&quot;年&quot;m&quot;月&quot;d&quot;日&quot;;@"/>
    <numFmt numFmtId="179" formatCode="#,##0_ "/>
    <numFmt numFmtId="180" formatCode="&quot;＝&quot;\ 0&quot;年&quot;&quot;目&quot;"/>
    <numFmt numFmtId="181" formatCode="#,##0;&quot;▲ &quot;#,##0"/>
    <numFmt numFmtId="182" formatCode="[DBNum3][$-411]0000000000000"/>
  </numFmts>
  <fonts count="20" x14ac:knownFonts="1">
    <font>
      <sz val="11"/>
      <color theme="1"/>
      <name val="游ゴシック"/>
      <family val="2"/>
      <charset val="128"/>
      <scheme val="minor"/>
    </font>
    <font>
      <sz val="12"/>
      <color theme="1"/>
      <name val="ＭＳ ゴシック"/>
      <family val="3"/>
      <charset val="128"/>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4"/>
      <color theme="1"/>
      <name val="ＭＳ ゴシック"/>
      <family val="3"/>
      <charset val="128"/>
    </font>
    <font>
      <sz val="10"/>
      <color theme="1"/>
      <name val="ＭＳ ゴシック"/>
      <family val="3"/>
      <charset val="128"/>
    </font>
    <font>
      <vertAlign val="superscript"/>
      <sz val="10"/>
      <color theme="1"/>
      <name val="ＭＳ ゴシック"/>
      <family val="3"/>
      <charset val="128"/>
    </font>
    <font>
      <b/>
      <sz val="12"/>
      <color theme="1"/>
      <name val="ＭＳ 明朝"/>
      <family val="1"/>
      <charset val="128"/>
    </font>
    <font>
      <b/>
      <sz val="12"/>
      <color theme="1"/>
      <name val="ＭＳ ゴシック"/>
      <family val="3"/>
      <charset val="128"/>
    </font>
    <font>
      <vertAlign val="superscript"/>
      <sz val="12"/>
      <color theme="1"/>
      <name val="ＭＳ 明朝"/>
      <family val="1"/>
      <charset val="128"/>
    </font>
    <font>
      <sz val="12"/>
      <color rgb="FFFF0000"/>
      <name val="ＭＳ 明朝"/>
      <family val="1"/>
      <charset val="128"/>
    </font>
    <font>
      <b/>
      <sz val="12"/>
      <color rgb="FFFF0000"/>
      <name val="ＭＳ ゴシック"/>
      <family val="3"/>
      <charset val="128"/>
    </font>
    <font>
      <b/>
      <sz val="10"/>
      <color theme="1"/>
      <name val="ＭＳ 明朝"/>
      <family val="1"/>
      <charset val="128"/>
    </font>
    <font>
      <b/>
      <sz val="9"/>
      <color theme="1"/>
      <name val="ＭＳ 明朝"/>
      <family val="1"/>
      <charset val="128"/>
    </font>
    <font>
      <sz val="14"/>
      <color theme="1"/>
      <name val="ＭＳ 明朝"/>
      <family val="1"/>
      <charset val="128"/>
    </font>
    <font>
      <sz val="16"/>
      <color theme="1"/>
      <name val="ＭＳ 明朝"/>
      <family val="1"/>
      <charset val="128"/>
    </font>
    <font>
      <sz val="2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2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1" fillId="0" borderId="0" xfId="0" applyFont="1">
      <alignment vertical="center"/>
    </xf>
    <xf numFmtId="0" fontId="7" fillId="0" borderId="0" xfId="0" applyFont="1" applyAlignment="1">
      <alignment horizontal="center" vertical="center"/>
    </xf>
    <xf numFmtId="0" fontId="4" fillId="0" borderId="0" xfId="0" applyFont="1" applyBorder="1" applyAlignment="1">
      <alignment vertical="top"/>
    </xf>
    <xf numFmtId="0" fontId="4" fillId="0" borderId="13" xfId="0" applyFont="1" applyBorder="1" applyAlignment="1">
      <alignment vertical="top"/>
    </xf>
    <xf numFmtId="0" fontId="4" fillId="0" borderId="15" xfId="0" applyFont="1" applyBorder="1" applyAlignment="1">
      <alignment vertical="top"/>
    </xf>
    <xf numFmtId="0" fontId="4" fillId="0" borderId="0" xfId="0" applyFont="1" applyAlignment="1">
      <alignment horizontal="distributed"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distributed" vertical="center" wrapText="1"/>
    </xf>
    <xf numFmtId="0" fontId="4" fillId="0" borderId="0" xfId="0" applyFont="1" applyFill="1" applyBorder="1" applyAlignment="1">
      <alignment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4" fillId="2" borderId="1" xfId="0" applyFont="1" applyFill="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7"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8" fillId="0" borderId="1" xfId="0" applyFont="1" applyBorder="1" applyAlignment="1">
      <alignment horizontal="center" vertical="center" wrapText="1"/>
    </xf>
    <xf numFmtId="0" fontId="1" fillId="0" borderId="1" xfId="0" applyFont="1" applyBorder="1">
      <alignment vertical="center"/>
    </xf>
    <xf numFmtId="0" fontId="11" fillId="0" borderId="16"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7" xfId="0" applyFont="1" applyBorder="1" applyAlignment="1">
      <alignment horizontal="center" vertical="center"/>
    </xf>
    <xf numFmtId="0" fontId="10"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top"/>
    </xf>
    <xf numFmtId="0" fontId="4" fillId="0" borderId="0" xfId="0" applyFont="1" applyProtection="1">
      <alignment vertical="center"/>
      <protection locked="0"/>
    </xf>
    <xf numFmtId="0" fontId="7" fillId="0" borderId="0" xfId="0" applyFont="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7" fillId="0" borderId="0" xfId="0" applyFont="1" applyAlignment="1">
      <alignment horizontal="center" vertical="center" wrapText="1"/>
    </xf>
    <xf numFmtId="0" fontId="4" fillId="0" borderId="4" xfId="0" applyFont="1" applyBorder="1" applyAlignment="1" applyProtection="1">
      <alignment horizontal="distributed" vertical="center"/>
      <protection locked="0"/>
    </xf>
    <xf numFmtId="0" fontId="4" fillId="0" borderId="7" xfId="0" applyFont="1" applyBorder="1" applyAlignment="1" applyProtection="1">
      <alignment horizontal="distributed" vertical="center" wrapText="1"/>
      <protection locked="0"/>
    </xf>
    <xf numFmtId="177"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4" fillId="0" borderId="16" xfId="0" applyFont="1" applyBorder="1" applyAlignment="1">
      <alignment horizontal="center" vertical="center"/>
    </xf>
    <xf numFmtId="177" fontId="13" fillId="0" borderId="1" xfId="0" applyNumberFormat="1" applyFont="1" applyBorder="1" applyAlignment="1" applyProtection="1">
      <alignment horizontal="center" vertical="center"/>
      <protection locked="0"/>
    </xf>
    <xf numFmtId="0" fontId="4" fillId="0" borderId="0" xfId="0" applyFo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centerContinuous" vertical="center"/>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179" fontId="4" fillId="0" borderId="0" xfId="0" applyNumberFormat="1" applyFont="1" applyAlignment="1" applyProtection="1">
      <alignment vertical="center"/>
    </xf>
    <xf numFmtId="179" fontId="4" fillId="0" borderId="0" xfId="0" applyNumberFormat="1" applyFont="1" applyAlignment="1" applyProtection="1">
      <alignment horizontal="center" vertical="center"/>
    </xf>
    <xf numFmtId="179" fontId="4" fillId="0" borderId="0" xfId="0" applyNumberFormat="1" applyFont="1" applyAlignment="1" applyProtection="1">
      <alignment horizontal="left" vertical="top"/>
    </xf>
    <xf numFmtId="0" fontId="4" fillId="0" borderId="1" xfId="0" applyFont="1" applyBorder="1" applyProtection="1">
      <alignment vertical="center"/>
    </xf>
    <xf numFmtId="179" fontId="4" fillId="0" borderId="0" xfId="0" applyNumberFormat="1" applyFont="1" applyAlignment="1" applyProtection="1">
      <alignment vertical="top"/>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1" fillId="0" borderId="0" xfId="0" applyFont="1" applyBorder="1" applyAlignment="1">
      <alignment horizontal="left" vertical="center" wrapText="1"/>
    </xf>
    <xf numFmtId="0" fontId="4" fillId="0" borderId="0" xfId="0" applyFont="1" applyBorder="1" applyAlignment="1" applyProtection="1">
      <alignment horizontal="left" vertical="top"/>
      <protection locked="0"/>
    </xf>
    <xf numFmtId="0" fontId="5" fillId="0" borderId="0" xfId="0" applyFont="1">
      <alignment vertical="center"/>
    </xf>
    <xf numFmtId="0" fontId="1" fillId="0" borderId="1" xfId="0" applyFont="1" applyBorder="1" applyAlignment="1" applyProtection="1">
      <alignment horizontal="center" vertical="top" wrapText="1"/>
    </xf>
    <xf numFmtId="0" fontId="1" fillId="0" borderId="1" xfId="0" applyFont="1" applyBorder="1" applyAlignment="1" applyProtection="1">
      <alignment horizontal="center" vertical="top"/>
    </xf>
    <xf numFmtId="57" fontId="4"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vertical="center" wrapText="1"/>
    </xf>
    <xf numFmtId="180" fontId="4" fillId="0" borderId="0" xfId="0" applyNumberFormat="1" applyFont="1" applyAlignment="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0" xfId="0" applyFont="1" applyAlignment="1" applyProtection="1">
      <alignment vertical="center"/>
    </xf>
    <xf numFmtId="0" fontId="3" fillId="0" borderId="0" xfId="0" applyFo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178" fontId="4" fillId="0" borderId="0" xfId="0" applyNumberFormat="1" applyFont="1" applyAlignment="1" applyProtection="1">
      <alignment horizontal="right" vertical="center"/>
      <protection locked="0"/>
    </xf>
    <xf numFmtId="0" fontId="7" fillId="0" borderId="0" xfId="0" applyFont="1" applyAlignment="1" applyProtection="1">
      <alignment horizontal="left" vertical="center"/>
    </xf>
    <xf numFmtId="0" fontId="7" fillId="0" borderId="0" xfId="0" applyFont="1" applyAlignment="1" applyProtection="1">
      <alignment horizontal="center" vertical="center"/>
    </xf>
    <xf numFmtId="0" fontId="1" fillId="0" borderId="0" xfId="0" applyFont="1" applyProtection="1">
      <alignment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3" borderId="1"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11" fillId="0" borderId="16" xfId="0" applyFont="1" applyBorder="1" applyAlignment="1" applyProtection="1">
      <alignment horizontal="center" vertical="center"/>
    </xf>
    <xf numFmtId="0" fontId="4" fillId="0" borderId="0" xfId="0" applyFont="1" applyAlignment="1" applyProtection="1">
      <alignment vertical="center" wrapText="1"/>
    </xf>
    <xf numFmtId="0" fontId="4" fillId="0" borderId="1" xfId="0" applyFont="1" applyBorder="1" applyAlignment="1" applyProtection="1">
      <alignment vertical="center"/>
      <protection locked="0"/>
    </xf>
    <xf numFmtId="0" fontId="1" fillId="0" borderId="10" xfId="0" applyFont="1" applyBorder="1" applyAlignment="1" applyProtection="1">
      <alignment horizontal="center" vertical="center"/>
    </xf>
    <xf numFmtId="0" fontId="1" fillId="0" borderId="1" xfId="0" applyFont="1" applyBorder="1" applyAlignment="1" applyProtection="1">
      <alignment vertical="center"/>
    </xf>
    <xf numFmtId="0" fontId="1" fillId="0" borderId="1" xfId="0" applyFont="1" applyBorder="1" applyAlignment="1" applyProtection="1">
      <alignment vertical="center" wrapText="1"/>
    </xf>
    <xf numFmtId="181" fontId="4" fillId="0" borderId="1" xfId="0" applyNumberFormat="1" applyFont="1" applyBorder="1" applyAlignment="1" applyProtection="1">
      <alignment vertical="center"/>
    </xf>
    <xf numFmtId="181" fontId="4" fillId="0" borderId="1" xfId="0" applyNumberFormat="1" applyFont="1" applyBorder="1" applyAlignment="1" applyProtection="1">
      <alignment vertical="center"/>
      <protection locked="0"/>
    </xf>
    <xf numFmtId="179" fontId="4" fillId="0" borderId="12" xfId="0" applyNumberFormat="1" applyFont="1" applyBorder="1" applyAlignment="1" applyProtection="1">
      <alignment vertical="center"/>
      <protection locked="0"/>
    </xf>
    <xf numFmtId="0" fontId="4" fillId="0" borderId="17" xfId="0" applyFont="1" applyBorder="1" applyAlignment="1" applyProtection="1">
      <alignment horizontal="center" vertical="center"/>
    </xf>
    <xf numFmtId="0" fontId="10" fillId="0" borderId="0" xfId="0" applyFont="1" applyProtection="1">
      <alignment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4" fillId="0" borderId="13" xfId="0" applyFont="1" applyBorder="1" applyProtection="1">
      <alignment vertical="center"/>
    </xf>
    <xf numFmtId="0" fontId="4" fillId="0" borderId="0" xfId="0" applyFont="1" applyBorder="1" applyProtection="1">
      <alignment vertical="center"/>
    </xf>
    <xf numFmtId="0" fontId="4" fillId="0" borderId="15" xfId="0" applyFont="1" applyBorder="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distributed" vertical="center"/>
    </xf>
    <xf numFmtId="0" fontId="4" fillId="0" borderId="15" xfId="0" applyFont="1" applyBorder="1" applyProtection="1">
      <alignment vertical="center"/>
    </xf>
    <xf numFmtId="0" fontId="4" fillId="0" borderId="5" xfId="0" applyFont="1" applyBorder="1" applyProtection="1">
      <alignment vertical="center"/>
    </xf>
    <xf numFmtId="0" fontId="4" fillId="0" borderId="6" xfId="0" applyFont="1" applyBorder="1" applyProtection="1">
      <alignment vertical="center"/>
    </xf>
    <xf numFmtId="0" fontId="4" fillId="0" borderId="7" xfId="0" applyFont="1" applyBorder="1" applyProtection="1">
      <alignment vertical="center"/>
    </xf>
    <xf numFmtId="0" fontId="4" fillId="0" borderId="8" xfId="0" applyFont="1" applyBorder="1" applyProtection="1">
      <alignment vertical="center"/>
    </xf>
    <xf numFmtId="0" fontId="4" fillId="0" borderId="9" xfId="0" applyFont="1" applyBorder="1" applyProtection="1">
      <alignment vertical="center"/>
    </xf>
    <xf numFmtId="49" fontId="4" fillId="0" borderId="12" xfId="0" applyNumberFormat="1" applyFont="1" applyBorder="1" applyAlignment="1" applyProtection="1">
      <alignment vertical="center"/>
    </xf>
    <xf numFmtId="0" fontId="4" fillId="0" borderId="4" xfId="0" applyFont="1" applyBorder="1" applyProtection="1">
      <alignment vertical="center"/>
    </xf>
    <xf numFmtId="0" fontId="5" fillId="0" borderId="13" xfId="0" applyFont="1" applyBorder="1" applyAlignment="1" applyProtection="1"/>
    <xf numFmtId="0" fontId="5" fillId="0" borderId="7" xfId="0" applyFont="1" applyBorder="1" applyAlignment="1" applyProtection="1"/>
    <xf numFmtId="0" fontId="4" fillId="0" borderId="13" xfId="0" applyFont="1" applyBorder="1" applyProtection="1">
      <alignment vertical="center"/>
      <protection locked="0"/>
    </xf>
    <xf numFmtId="0" fontId="4" fillId="0" borderId="1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0" xfId="0" applyFont="1" applyAlignment="1" applyProtection="1">
      <alignment horizontal="center" vertical="center"/>
    </xf>
    <xf numFmtId="0" fontId="4" fillId="0" borderId="1" xfId="0" applyFont="1" applyBorder="1" applyAlignment="1" applyProtection="1">
      <alignment horizontal="distributed" vertical="center"/>
    </xf>
    <xf numFmtId="0" fontId="4" fillId="0" borderId="1" xfId="0" applyFont="1" applyBorder="1" applyAlignment="1" applyProtection="1">
      <alignment horizontal="distributed" vertical="center" wrapText="1"/>
    </xf>
    <xf numFmtId="0" fontId="4" fillId="0" borderId="1" xfId="0" applyFont="1" applyBorder="1" applyAlignment="1" applyProtection="1">
      <alignment horizontal="center" vertical="center" shrinkToFit="1"/>
      <protection locked="0"/>
    </xf>
    <xf numFmtId="0" fontId="10" fillId="0" borderId="0" xfId="0" applyFont="1" applyAlignment="1" applyProtection="1">
      <alignment vertical="center"/>
    </xf>
    <xf numFmtId="0" fontId="4" fillId="0" borderId="10" xfId="0" applyFont="1" applyBorder="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2" borderId="1" xfId="0" applyFont="1" applyFill="1" applyBorder="1" applyAlignment="1" applyProtection="1">
      <alignment horizontal="center" vertical="center"/>
      <protection locked="0"/>
    </xf>
    <xf numFmtId="0" fontId="5"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178" fontId="4" fillId="0" borderId="0" xfId="0" applyNumberFormat="1" applyFont="1" applyAlignment="1" applyProtection="1">
      <alignment horizontal="right" vertical="center"/>
      <protection locked="0"/>
    </xf>
    <xf numFmtId="0" fontId="4" fillId="0" borderId="3"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182" fontId="4" fillId="0" borderId="8" xfId="0" applyNumberFormat="1" applyFont="1" applyBorder="1" applyAlignment="1" applyProtection="1">
      <alignment horizontal="left" vertical="center"/>
      <protection locked="0"/>
    </xf>
    <xf numFmtId="182" fontId="4" fillId="0" borderId="9" xfId="0" applyNumberFormat="1" applyFont="1" applyBorder="1" applyAlignment="1" applyProtection="1">
      <alignment horizontal="left" vertical="center"/>
      <protection locked="0"/>
    </xf>
    <xf numFmtId="0" fontId="4" fillId="0" borderId="0" xfId="0" applyFont="1" applyAlignment="1">
      <alignment horizontal="left" vertical="center" wrapText="1"/>
    </xf>
    <xf numFmtId="178" fontId="4" fillId="0" borderId="0" xfId="0" applyNumberFormat="1" applyFont="1" applyFill="1" applyBorder="1" applyAlignment="1" applyProtection="1">
      <alignment horizontal="center" vertical="center" wrapText="1"/>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shrinkToFit="1"/>
      <protection locked="0"/>
    </xf>
    <xf numFmtId="0" fontId="4" fillId="0" borderId="1"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0" borderId="0" xfId="0" applyFont="1" applyAlignment="1" applyProtection="1">
      <alignment horizontal="left" vertical="center"/>
      <protection locked="0"/>
    </xf>
    <xf numFmtId="0" fontId="7"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7" xfId="0"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4" xfId="0" applyFont="1" applyBorder="1" applyAlignment="1">
      <alignment horizontal="center" vertical="center"/>
    </xf>
    <xf numFmtId="0" fontId="4" fillId="0" borderId="2"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4" xfId="0" applyFont="1" applyBorder="1" applyAlignment="1" applyProtection="1">
      <alignment vertical="center"/>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12" xfId="0" applyFont="1" applyBorder="1" applyAlignment="1" applyProtection="1">
      <alignment horizontal="left" vertical="top"/>
      <protection locked="0"/>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pplyProtection="1">
      <alignment horizontal="left" vertical="top"/>
      <protection locked="0"/>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1" fillId="0" borderId="1" xfId="0" applyFont="1" applyBorder="1" applyAlignment="1">
      <alignment horizontal="left" vertical="center" wrapText="1"/>
    </xf>
    <xf numFmtId="0" fontId="15" fillId="0" borderId="0" xfId="0" applyFont="1" applyBorder="1" applyAlignment="1">
      <alignment horizontal="left" vertical="top" wrapText="1"/>
    </xf>
    <xf numFmtId="0" fontId="16" fillId="0" borderId="0" xfId="0" applyFont="1" applyBorder="1" applyAlignment="1">
      <alignment horizontal="left" vertical="top" wrapText="1"/>
    </xf>
    <xf numFmtId="0" fontId="7" fillId="0" borderId="0" xfId="0" applyFont="1" applyAlignment="1">
      <alignment horizontal="center" vertical="center" wrapText="1"/>
    </xf>
    <xf numFmtId="176" fontId="4" fillId="0" borderId="1" xfId="0" applyNumberFormat="1" applyFont="1" applyBorder="1" applyAlignment="1" applyProtection="1">
      <alignment horizontal="left" vertical="center"/>
    </xf>
    <xf numFmtId="0" fontId="1" fillId="0" borderId="1" xfId="0" applyFont="1" applyBorder="1" applyAlignment="1">
      <alignment horizontal="center" vertical="center" wrapText="1"/>
    </xf>
    <xf numFmtId="178" fontId="4" fillId="0" borderId="1" xfId="0" applyNumberFormat="1"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pplyProtection="1">
      <alignment horizontal="center" vertical="center"/>
      <protection locked="0"/>
    </xf>
    <xf numFmtId="179" fontId="4" fillId="0" borderId="1" xfId="0" applyNumberFormat="1" applyFont="1" applyBorder="1" applyAlignment="1">
      <alignment horizontal="right" vertical="center"/>
    </xf>
    <xf numFmtId="179" fontId="4" fillId="0" borderId="1" xfId="0" applyNumberFormat="1" applyFont="1" applyBorder="1" applyAlignment="1" applyProtection="1">
      <alignment horizontal="right" vertical="center"/>
      <protection locked="0"/>
    </xf>
    <xf numFmtId="179" fontId="4" fillId="0" borderId="10" xfId="0" applyNumberFormat="1" applyFont="1" applyBorder="1" applyAlignment="1" applyProtection="1">
      <alignment horizontal="right" vertical="center"/>
      <protection locked="0"/>
    </xf>
    <xf numFmtId="179" fontId="4" fillId="0" borderId="12" xfId="0" applyNumberFormat="1" applyFont="1" applyBorder="1" applyAlignment="1" applyProtection="1">
      <alignment horizontal="right" vertical="center"/>
      <protection locked="0"/>
    </xf>
    <xf numFmtId="179" fontId="4" fillId="0" borderId="10" xfId="0" applyNumberFormat="1" applyFont="1" applyBorder="1" applyAlignment="1">
      <alignment horizontal="right" vertical="center"/>
    </xf>
    <xf numFmtId="179" fontId="4" fillId="0" borderId="12" xfId="0" applyNumberFormat="1" applyFont="1" applyBorder="1" applyAlignment="1">
      <alignment horizontal="right" vertical="center"/>
    </xf>
    <xf numFmtId="0" fontId="4" fillId="0" borderId="17" xfId="0" applyFont="1" applyBorder="1" applyAlignment="1">
      <alignment horizontal="left" vertical="center"/>
    </xf>
    <xf numFmtId="179" fontId="4" fillId="0" borderId="17" xfId="0" applyNumberFormat="1" applyFont="1" applyBorder="1" applyAlignment="1" applyProtection="1">
      <alignment horizontal="right" vertical="center"/>
      <protection locked="0"/>
    </xf>
    <xf numFmtId="0" fontId="4" fillId="0" borderId="17"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179" fontId="4" fillId="0" borderId="3" xfId="0" applyNumberFormat="1" applyFont="1" applyBorder="1" applyAlignment="1">
      <alignment horizontal="righ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4" fillId="0" borderId="0" xfId="0" applyFont="1" applyAlignment="1">
      <alignment horizontal="left" vertical="top" wrapText="1"/>
    </xf>
    <xf numFmtId="0" fontId="13" fillId="0" borderId="0" xfId="0" applyFont="1" applyAlignment="1" applyProtection="1">
      <alignment horizontal="center" vertical="center"/>
      <protection locked="0"/>
    </xf>
    <xf numFmtId="0" fontId="13" fillId="0" borderId="1" xfId="0" applyFont="1" applyBorder="1" applyAlignment="1" applyProtection="1">
      <alignment horizontal="left"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12" xfId="0" applyFont="1" applyBorder="1" applyAlignment="1" applyProtection="1">
      <alignment horizontal="center" vertical="center"/>
    </xf>
    <xf numFmtId="178" fontId="13" fillId="0" borderId="1" xfId="0" applyNumberFormat="1" applyFont="1" applyBorder="1" applyAlignment="1" applyProtection="1">
      <alignment horizontal="left" vertical="center"/>
    </xf>
    <xf numFmtId="0" fontId="13" fillId="0" borderId="1" xfId="0" applyFont="1" applyBorder="1" applyAlignment="1" applyProtection="1">
      <alignment horizontal="left" vertical="center"/>
    </xf>
    <xf numFmtId="179" fontId="13" fillId="0" borderId="10" xfId="0" applyNumberFormat="1" applyFont="1" applyBorder="1" applyAlignment="1" applyProtection="1">
      <alignment horizontal="right" vertical="center"/>
      <protection locked="0"/>
    </xf>
    <xf numFmtId="179" fontId="13" fillId="0" borderId="12" xfId="0" applyNumberFormat="1" applyFont="1" applyBorder="1" applyAlignment="1" applyProtection="1">
      <alignment horizontal="right" vertical="center"/>
      <protection locked="0"/>
    </xf>
    <xf numFmtId="179" fontId="13" fillId="0" borderId="10" xfId="0" applyNumberFormat="1" applyFont="1" applyBorder="1" applyAlignment="1">
      <alignment horizontal="right" vertical="center"/>
    </xf>
    <xf numFmtId="179" fontId="13" fillId="0" borderId="12" xfId="0" applyNumberFormat="1" applyFont="1" applyBorder="1" applyAlignment="1">
      <alignment horizontal="right" vertical="center"/>
    </xf>
    <xf numFmtId="179" fontId="13" fillId="0" borderId="1" xfId="0" applyNumberFormat="1" applyFont="1" applyBorder="1" applyAlignment="1">
      <alignment horizontal="right" vertical="center"/>
    </xf>
    <xf numFmtId="179" fontId="13" fillId="0" borderId="1" xfId="0" applyNumberFormat="1" applyFont="1" applyBorder="1" applyAlignment="1" applyProtection="1">
      <alignment horizontal="right" vertical="center"/>
      <protection locked="0"/>
    </xf>
    <xf numFmtId="179" fontId="13" fillId="0" borderId="3" xfId="0" applyNumberFormat="1" applyFont="1" applyBorder="1" applyAlignment="1">
      <alignment horizontal="right" vertical="center"/>
    </xf>
    <xf numFmtId="179" fontId="13" fillId="0" borderId="17" xfId="0" applyNumberFormat="1" applyFont="1" applyBorder="1" applyAlignment="1" applyProtection="1">
      <alignment horizontal="right" vertical="center"/>
      <protection locked="0"/>
    </xf>
    <xf numFmtId="0" fontId="13" fillId="0" borderId="1" xfId="0" applyFont="1" applyBorder="1" applyAlignment="1" applyProtection="1">
      <alignment horizontal="left" vertical="center" wrapText="1"/>
      <protection locked="0"/>
    </xf>
    <xf numFmtId="179" fontId="4" fillId="0" borderId="0" xfId="0" applyNumberFormat="1" applyFont="1" applyAlignment="1" applyProtection="1">
      <alignment horizontal="center" vertical="center"/>
      <protection locked="0"/>
    </xf>
    <xf numFmtId="179" fontId="4" fillId="0" borderId="0" xfId="0" applyNumberFormat="1" applyFont="1" applyAlignment="1" applyProtection="1">
      <alignment horizontal="left" vertical="top"/>
      <protection locked="0"/>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0" fontId="4" fillId="0" borderId="0" xfId="0" applyFont="1" applyAlignment="1" applyProtection="1">
      <alignment horizontal="left" vertical="top" wrapText="1"/>
    </xf>
    <xf numFmtId="178" fontId="4" fillId="0" borderId="0" xfId="0" applyNumberFormat="1" applyFont="1" applyAlignment="1" applyProtection="1">
      <alignment horizontal="left" vertical="center"/>
      <protection locked="0"/>
    </xf>
    <xf numFmtId="176" fontId="4" fillId="0" borderId="0" xfId="0" applyNumberFormat="1" applyFont="1" applyAlignment="1" applyProtection="1">
      <alignment horizontal="right" vertical="center"/>
      <protection locked="0"/>
    </xf>
    <xf numFmtId="0" fontId="4" fillId="0" borderId="5"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7" fillId="0" borderId="0" xfId="0" applyFont="1" applyAlignment="1" applyProtection="1">
      <alignment horizontal="center" vertical="center"/>
    </xf>
    <xf numFmtId="0" fontId="4" fillId="0" borderId="2"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3" xfId="0" applyFont="1" applyBorder="1" applyAlignment="1" applyProtection="1">
      <alignment horizontal="center" vertical="center"/>
    </xf>
    <xf numFmtId="0" fontId="1" fillId="3" borderId="10"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0" borderId="1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181" fontId="4" fillId="0" borderId="10" xfId="0" applyNumberFormat="1" applyFont="1" applyBorder="1" applyAlignment="1" applyProtection="1">
      <alignment horizontal="right" vertical="center"/>
      <protection locked="0"/>
    </xf>
    <xf numFmtId="181" fontId="4" fillId="0" borderId="12"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xf>
    <xf numFmtId="181" fontId="4" fillId="0" borderId="12" xfId="0" applyNumberFormat="1" applyFont="1" applyBorder="1" applyAlignment="1" applyProtection="1">
      <alignment horizontal="right" vertical="center"/>
    </xf>
    <xf numFmtId="0" fontId="1" fillId="0" borderId="4"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 xfId="0" applyFont="1" applyBorder="1" applyAlignment="1" applyProtection="1">
      <alignment horizontal="center" vertical="center"/>
    </xf>
    <xf numFmtId="179" fontId="4" fillId="0" borderId="3" xfId="0" applyNumberFormat="1" applyFont="1" applyBorder="1" applyAlignment="1" applyProtection="1">
      <alignment horizontal="right" vertical="center"/>
    </xf>
    <xf numFmtId="0" fontId="4" fillId="0" borderId="3" xfId="0" applyFont="1" applyBorder="1" applyAlignment="1" applyProtection="1">
      <alignment horizontal="left" vertical="center" wrapText="1"/>
    </xf>
    <xf numFmtId="0" fontId="4" fillId="0" borderId="3" xfId="0" applyFont="1" applyBorder="1" applyAlignment="1" applyProtection="1">
      <alignment horizontal="left"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1" fillId="0" borderId="11" xfId="0" applyFont="1" applyBorder="1" applyAlignment="1" applyProtection="1">
      <alignment horizontal="center" vertical="center"/>
    </xf>
    <xf numFmtId="0" fontId="4" fillId="0" borderId="17" xfId="0" applyFont="1" applyBorder="1" applyAlignment="1" applyProtection="1">
      <alignment horizontal="left" vertical="center" wrapText="1"/>
    </xf>
    <xf numFmtId="0" fontId="4" fillId="0" borderId="17" xfId="0" applyFont="1" applyBorder="1" applyAlignment="1" applyProtection="1">
      <alignment horizontal="left" vertical="center"/>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4" xfId="0" applyFont="1" applyBorder="1" applyAlignment="1" applyProtection="1">
      <alignment horizontal="distributed" vertical="center" wrapText="1"/>
    </xf>
    <xf numFmtId="49" fontId="4" fillId="0" borderId="11" xfId="0" applyNumberFormat="1" applyFont="1" applyBorder="1" applyAlignment="1" applyProtection="1">
      <alignment vertical="center"/>
      <protection locked="0"/>
    </xf>
    <xf numFmtId="49" fontId="4" fillId="0" borderId="12" xfId="0" applyNumberFormat="1" applyFont="1" applyBorder="1" applyAlignment="1" applyProtection="1">
      <alignment vertical="center"/>
      <protection locked="0"/>
    </xf>
    <xf numFmtId="0" fontId="17" fillId="0" borderId="2" xfId="0" applyFont="1" applyBorder="1" applyAlignment="1" applyProtection="1">
      <alignment horizontal="center" vertical="center" textRotation="255"/>
    </xf>
    <xf numFmtId="0" fontId="17" fillId="0" borderId="3" xfId="0" applyFont="1" applyBorder="1" applyAlignment="1" applyProtection="1">
      <alignment horizontal="center" vertical="center" textRotation="255"/>
    </xf>
    <xf numFmtId="0" fontId="18" fillId="0" borderId="4"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6"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6" fontId="4" fillId="0" borderId="8" xfId="0" applyNumberFormat="1" applyFont="1" applyBorder="1" applyAlignment="1" applyProtection="1">
      <alignment horizontal="center" vertical="center"/>
      <protection locked="0"/>
    </xf>
    <xf numFmtId="178" fontId="4" fillId="0" borderId="0" xfId="0" applyNumberFormat="1" applyFont="1" applyBorder="1" applyAlignment="1" applyProtection="1">
      <alignment horizontal="right" vertical="center"/>
      <protection locked="0"/>
    </xf>
    <xf numFmtId="178" fontId="4" fillId="0" borderId="15" xfId="0" applyNumberFormat="1" applyFont="1" applyBorder="1" applyAlignment="1" applyProtection="1">
      <alignment horizontal="right" vertical="center"/>
      <protection locked="0"/>
    </xf>
  </cellXfs>
  <cellStyles count="1">
    <cellStyle name="標準"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223630</xdr:colOff>
          <xdr:row>23</xdr:row>
          <xdr:rowOff>289891</xdr:rowOff>
        </xdr:from>
        <xdr:to>
          <xdr:col>7</xdr:col>
          <xdr:colOff>393009</xdr:colOff>
          <xdr:row>27</xdr:row>
          <xdr:rowOff>299417</xdr:rowOff>
        </xdr:to>
        <xdr:pic>
          <xdr:nvPicPr>
            <xdr:cNvPr id="3" name="図 2">
              <a:extLst>
                <a:ext uri="{FF2B5EF4-FFF2-40B4-BE49-F238E27FC236}">
                  <a16:creationId xmlns:a16="http://schemas.microsoft.com/office/drawing/2014/main" id="{1FC1E763-2609-738E-1C44-48B15619441E}"/>
                </a:ext>
              </a:extLst>
            </xdr:cNvPr>
            <xdr:cNvPicPr>
              <a:picLocks noChangeAspect="1" noChangeArrowheads="1"/>
              <a:extLst>
                <a:ext uri="{84589F7E-364E-4C9E-8A38-B11213B215E9}">
                  <a14:cameraTool cellRange="$K$25:$Q$28" spid="_x0000_s2345"/>
                </a:ext>
              </a:extLst>
            </xdr:cNvPicPr>
          </xdr:nvPicPr>
          <xdr:blipFill>
            <a:blip xmlns:r="http://schemas.openxmlformats.org/officeDocument/2006/relationships" r:embed="rId1"/>
            <a:srcRect/>
            <a:stretch>
              <a:fillRect/>
            </a:stretch>
          </xdr:blipFill>
          <xdr:spPr bwMode="auto">
            <a:xfrm>
              <a:off x="1921565" y="7827065"/>
              <a:ext cx="4302401" cy="12684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xdr:col>
      <xdr:colOff>74543</xdr:colOff>
      <xdr:row>0</xdr:row>
      <xdr:rowOff>57977</xdr:rowOff>
    </xdr:from>
    <xdr:to>
      <xdr:col>9</xdr:col>
      <xdr:colOff>82827</xdr:colOff>
      <xdr:row>1</xdr:row>
      <xdr:rowOff>149087</xdr:rowOff>
    </xdr:to>
    <xdr:sp macro="" textlink="">
      <xdr:nvSpPr>
        <xdr:cNvPr id="2" name="四角形: 角を丸くする 1">
          <a:extLst>
            <a:ext uri="{FF2B5EF4-FFF2-40B4-BE49-F238E27FC236}">
              <a16:creationId xmlns:a16="http://schemas.microsoft.com/office/drawing/2014/main" id="{ECB81761-5266-4F7B-B92B-883033B3CA4B}"/>
            </a:ext>
          </a:extLst>
        </xdr:cNvPr>
        <xdr:cNvSpPr/>
      </xdr:nvSpPr>
      <xdr:spPr>
        <a:xfrm>
          <a:off x="3362739" y="57977"/>
          <a:ext cx="3089414" cy="339588"/>
        </a:xfrm>
        <a:prstGeom prst="round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Sご"/>
            </a:rPr>
            <a:t>対象従業員１名につき１枚作成してください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69181</xdr:colOff>
          <xdr:row>19</xdr:row>
          <xdr:rowOff>18547</xdr:rowOff>
        </xdr:from>
        <xdr:to>
          <xdr:col>6</xdr:col>
          <xdr:colOff>364456</xdr:colOff>
          <xdr:row>19</xdr:row>
          <xdr:rowOff>626142</xdr:rowOff>
        </xdr:to>
        <xdr:pic>
          <xdr:nvPicPr>
            <xdr:cNvPr id="3" name="図 2">
              <a:extLst>
                <a:ext uri="{FF2B5EF4-FFF2-40B4-BE49-F238E27FC236}">
                  <a16:creationId xmlns:a16="http://schemas.microsoft.com/office/drawing/2014/main" id="{14E1A010-BDC9-5C95-E516-3F54FA7EDB44}"/>
                </a:ext>
              </a:extLst>
            </xdr:cNvPr>
            <xdr:cNvPicPr>
              <a:picLocks noChangeAspect="1" noChangeArrowheads="1"/>
              <a:extLst>
                <a:ext uri="{84589F7E-364E-4C9E-8A38-B11213B215E9}">
                  <a14:cameraTool cellRange="$L$20:$R$20" spid="_x0000_s27738"/>
                </a:ext>
              </a:extLst>
            </xdr:cNvPicPr>
          </xdr:nvPicPr>
          <xdr:blipFill>
            <a:blip xmlns:r="http://schemas.openxmlformats.org/officeDocument/2006/relationships" r:embed="rId1"/>
            <a:srcRect/>
            <a:stretch>
              <a:fillRect/>
            </a:stretch>
          </xdr:blipFill>
          <xdr:spPr bwMode="auto">
            <a:xfrm>
              <a:off x="1768642" y="5878929"/>
              <a:ext cx="3994985" cy="59807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133350</xdr:colOff>
      <xdr:row>17</xdr:row>
      <xdr:rowOff>146050</xdr:rowOff>
    </xdr:from>
    <xdr:to>
      <xdr:col>10</xdr:col>
      <xdr:colOff>603250</xdr:colOff>
      <xdr:row>17</xdr:row>
      <xdr:rowOff>603250</xdr:rowOff>
    </xdr:to>
    <xdr:sp macro="" textlink="">
      <xdr:nvSpPr>
        <xdr:cNvPr id="4" name="楕円 3">
          <a:extLst>
            <a:ext uri="{FF2B5EF4-FFF2-40B4-BE49-F238E27FC236}">
              <a16:creationId xmlns:a16="http://schemas.microsoft.com/office/drawing/2014/main" id="{C89D1327-C506-D31E-A2F5-2CCBD10C48DC}"/>
            </a:ext>
          </a:extLst>
        </xdr:cNvPr>
        <xdr:cNvSpPr/>
      </xdr:nvSpPr>
      <xdr:spPr>
        <a:xfrm>
          <a:off x="6838950" y="4781550"/>
          <a:ext cx="1155700" cy="4572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161925</xdr:colOff>
      <xdr:row>18</xdr:row>
      <xdr:rowOff>333375</xdr:rowOff>
    </xdr:from>
    <xdr:to>
      <xdr:col>9</xdr:col>
      <xdr:colOff>647700</xdr:colOff>
      <xdr:row>19</xdr:row>
      <xdr:rowOff>161925</xdr:rowOff>
    </xdr:to>
    <xdr:sp macro="" textlink="">
      <xdr:nvSpPr>
        <xdr:cNvPr id="5" name="楕円 4">
          <a:extLst>
            <a:ext uri="{FF2B5EF4-FFF2-40B4-BE49-F238E27FC236}">
              <a16:creationId xmlns:a16="http://schemas.microsoft.com/office/drawing/2014/main" id="{D8058FE6-C609-485F-B505-5DCB9A7B42F0}"/>
            </a:ext>
          </a:extLst>
        </xdr:cNvPr>
        <xdr:cNvSpPr/>
      </xdr:nvSpPr>
      <xdr:spPr>
        <a:xfrm>
          <a:off x="6838950" y="5581650"/>
          <a:ext cx="485775" cy="4572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57978</xdr:colOff>
      <xdr:row>1</xdr:row>
      <xdr:rowOff>165653</xdr:rowOff>
    </xdr:from>
    <xdr:to>
      <xdr:col>7</xdr:col>
      <xdr:colOff>66261</xdr:colOff>
      <xdr:row>6</xdr:row>
      <xdr:rowOff>99391</xdr:rowOff>
    </xdr:to>
    <xdr:sp macro="" textlink="">
      <xdr:nvSpPr>
        <xdr:cNvPr id="2" name="オブジェクト 0">
          <a:extLst>
            <a:ext uri="{FF2B5EF4-FFF2-40B4-BE49-F238E27FC236}">
              <a16:creationId xmlns:a16="http://schemas.microsoft.com/office/drawing/2014/main" id="{2C1C742B-693D-8B17-B0BF-C04FB84C00C6}"/>
            </a:ext>
          </a:extLst>
        </xdr:cNvPr>
        <xdr:cNvSpPr/>
      </xdr:nvSpPr>
      <xdr:spPr>
        <a:xfrm>
          <a:off x="57978" y="1391479"/>
          <a:ext cx="6278218" cy="1507434"/>
        </a:xfrm>
        <a:prstGeom prst="roundRect">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a:lstStyle/>
        <a:p>
          <a:r>
            <a:rPr lang="ja-JP" altLang="ja-JP" sz="1100">
              <a:solidFill>
                <a:schemeClr val="tx1"/>
              </a:solidFill>
              <a:effectLst/>
              <a:latin typeface="メイリオ" panose="020B0604030504040204" pitchFamily="50" charset="-128"/>
              <a:ea typeface="メイリオ" panose="020B0604030504040204" pitchFamily="50" charset="-128"/>
              <a:cs typeface="+mn-cs"/>
            </a:rPr>
            <a:t>【支援対象者の要件】</a:t>
          </a:r>
        </a:p>
        <a:p>
          <a:r>
            <a:rPr lang="ja-JP" altLang="en-US" sz="1100">
              <a:solidFill>
                <a:schemeClr val="tx1"/>
              </a:solidFill>
              <a:effectLst/>
              <a:latin typeface="メイリオ" panose="020B0604030504040204" pitchFamily="50" charset="-128"/>
              <a:ea typeface="メイリオ" panose="020B0604030504040204" pitchFamily="50" charset="-128"/>
              <a:cs typeface="+mn-cs"/>
            </a:rPr>
            <a:t>　</a:t>
          </a:r>
          <a:r>
            <a:rPr lang="ja-JP" altLang="ja-JP" sz="1100">
              <a:solidFill>
                <a:schemeClr val="tx1"/>
              </a:solidFill>
              <a:effectLst/>
              <a:latin typeface="メイリオ" panose="020B0604030504040204" pitchFamily="50" charset="-128"/>
              <a:ea typeface="メイリオ" panose="020B0604030504040204" pitchFamily="50" charset="-128"/>
              <a:cs typeface="+mn-cs"/>
            </a:rPr>
            <a:t>大学、大学院、高等専門学校（専攻科）の卒業者で、原則入社後５年以内（</a:t>
          </a:r>
          <a:r>
            <a:rPr lang="ja-JP" altLang="en-US" sz="1100">
              <a:solidFill>
                <a:schemeClr val="tx1"/>
              </a:solidFill>
              <a:effectLst/>
              <a:latin typeface="メイリオ" panose="020B0604030504040204" pitchFamily="50" charset="-128"/>
              <a:ea typeface="メイリオ" panose="020B0604030504040204" pitchFamily="50" charset="-128"/>
              <a:cs typeface="+mn-cs"/>
            </a:rPr>
            <a:t>令和３</a:t>
          </a:r>
          <a:r>
            <a:rPr lang="ja-JP" altLang="ja-JP" sz="1100">
              <a:solidFill>
                <a:schemeClr val="tx1"/>
              </a:solidFill>
              <a:effectLst/>
              <a:latin typeface="メイリオ" panose="020B0604030504040204" pitchFamily="50" charset="-128"/>
              <a:ea typeface="メイリオ" panose="020B0604030504040204" pitchFamily="50" charset="-128"/>
              <a:cs typeface="+mn-cs"/>
            </a:rPr>
            <a:t>年４月１日以降に入社した者）の３５歳未満の者（令和</a:t>
          </a:r>
          <a:r>
            <a:rPr lang="ja-JP" altLang="en-US" sz="1100">
              <a:solidFill>
                <a:schemeClr val="tx1"/>
              </a:solidFill>
              <a:effectLst/>
              <a:latin typeface="メイリオ" panose="020B0604030504040204" pitchFamily="50" charset="-128"/>
              <a:ea typeface="メイリオ" panose="020B0604030504040204" pitchFamily="50" charset="-128"/>
              <a:cs typeface="+mn-cs"/>
            </a:rPr>
            <a:t>８</a:t>
          </a:r>
          <a:r>
            <a:rPr lang="ja-JP" altLang="ja-JP" sz="1100">
              <a:solidFill>
                <a:schemeClr val="tx1"/>
              </a:solidFill>
              <a:effectLst/>
              <a:latin typeface="メイリオ" panose="020B0604030504040204" pitchFamily="50" charset="-128"/>
              <a:ea typeface="メイリオ" panose="020B0604030504040204" pitchFamily="50" charset="-128"/>
              <a:cs typeface="+mn-cs"/>
            </a:rPr>
            <a:t>年４月１日時点）のことを指し、主要な勤務地を秋田県内に定めて雇用され、かつ県内事業所等で就労していること（研修等のための本社への出向等は除く）。</a:t>
          </a:r>
        </a:p>
        <a:p>
          <a:endParaRPr lang="ja-JP" altLang="en-US">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33131</xdr:colOff>
      <xdr:row>0</xdr:row>
      <xdr:rowOff>41412</xdr:rowOff>
    </xdr:from>
    <xdr:to>
      <xdr:col>9</xdr:col>
      <xdr:colOff>41415</xdr:colOff>
      <xdr:row>1</xdr:row>
      <xdr:rowOff>91108</xdr:rowOff>
    </xdr:to>
    <xdr:sp macro="" textlink="">
      <xdr:nvSpPr>
        <xdr:cNvPr id="2" name="四角形: 角を丸くする 1">
          <a:extLst>
            <a:ext uri="{FF2B5EF4-FFF2-40B4-BE49-F238E27FC236}">
              <a16:creationId xmlns:a16="http://schemas.microsoft.com/office/drawing/2014/main" id="{8250ECA1-904C-C6DE-4BFA-CB401ED6A9A6}"/>
            </a:ext>
          </a:extLst>
        </xdr:cNvPr>
        <xdr:cNvSpPr/>
      </xdr:nvSpPr>
      <xdr:spPr>
        <a:xfrm>
          <a:off x="3321327" y="41412"/>
          <a:ext cx="3089414" cy="231913"/>
        </a:xfrm>
        <a:prstGeom prst="round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Sご"/>
            </a:rPr>
            <a:t>対象従業員１名につき１枚作成してください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629478</xdr:colOff>
      <xdr:row>1</xdr:row>
      <xdr:rowOff>57978</xdr:rowOff>
    </xdr:from>
    <xdr:to>
      <xdr:col>14</xdr:col>
      <xdr:colOff>356152</xdr:colOff>
      <xdr:row>2</xdr:row>
      <xdr:rowOff>24848</xdr:rowOff>
    </xdr:to>
    <xdr:sp macro="" textlink="">
      <xdr:nvSpPr>
        <xdr:cNvPr id="3" name="四角形: 角を丸くする 2">
          <a:extLst>
            <a:ext uri="{FF2B5EF4-FFF2-40B4-BE49-F238E27FC236}">
              <a16:creationId xmlns:a16="http://schemas.microsoft.com/office/drawing/2014/main" id="{794334E6-A0A3-2A09-ECBD-E95680B957DA}"/>
            </a:ext>
          </a:extLst>
        </xdr:cNvPr>
        <xdr:cNvSpPr/>
      </xdr:nvSpPr>
      <xdr:spPr>
        <a:xfrm>
          <a:off x="7123043" y="819978"/>
          <a:ext cx="2385392" cy="34787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着色セルへ入力してください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7</xdr:row>
          <xdr:rowOff>28575</xdr:rowOff>
        </xdr:from>
        <xdr:to>
          <xdr:col>2</xdr:col>
          <xdr:colOff>333375</xdr:colOff>
          <xdr:row>7</xdr:row>
          <xdr:rowOff>285750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9525</xdr:rowOff>
        </xdr:from>
        <xdr:to>
          <xdr:col>2</xdr:col>
          <xdr:colOff>333375</xdr:colOff>
          <xdr:row>9</xdr:row>
          <xdr:rowOff>200025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9525</xdr:rowOff>
        </xdr:from>
        <xdr:to>
          <xdr:col>2</xdr:col>
          <xdr:colOff>333375</xdr:colOff>
          <xdr:row>11</xdr:row>
          <xdr:rowOff>200025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9525</xdr:rowOff>
        </xdr:from>
        <xdr:to>
          <xdr:col>2</xdr:col>
          <xdr:colOff>333375</xdr:colOff>
          <xdr:row>13</xdr:row>
          <xdr:rowOff>200025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9525</xdr:rowOff>
        </xdr:from>
        <xdr:to>
          <xdr:col>2</xdr:col>
          <xdr:colOff>333375</xdr:colOff>
          <xdr:row>15</xdr:row>
          <xdr:rowOff>200025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9525</xdr:rowOff>
        </xdr:from>
        <xdr:to>
          <xdr:col>2</xdr:col>
          <xdr:colOff>333375</xdr:colOff>
          <xdr:row>17</xdr:row>
          <xdr:rowOff>200025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28575</xdr:rowOff>
        </xdr:from>
        <xdr:to>
          <xdr:col>2</xdr:col>
          <xdr:colOff>333375</xdr:colOff>
          <xdr:row>19</xdr:row>
          <xdr:rowOff>285750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xdr:row>
          <xdr:rowOff>9525</xdr:rowOff>
        </xdr:from>
        <xdr:to>
          <xdr:col>2</xdr:col>
          <xdr:colOff>333375</xdr:colOff>
          <xdr:row>21</xdr:row>
          <xdr:rowOff>200025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57978</xdr:colOff>
      <xdr:row>1</xdr:row>
      <xdr:rowOff>165653</xdr:rowOff>
    </xdr:from>
    <xdr:to>
      <xdr:col>7</xdr:col>
      <xdr:colOff>66261</xdr:colOff>
      <xdr:row>6</xdr:row>
      <xdr:rowOff>99391</xdr:rowOff>
    </xdr:to>
    <xdr:sp macro="" textlink="">
      <xdr:nvSpPr>
        <xdr:cNvPr id="2" name="オブジェクト 0">
          <a:extLst>
            <a:ext uri="{FF2B5EF4-FFF2-40B4-BE49-F238E27FC236}">
              <a16:creationId xmlns:a16="http://schemas.microsoft.com/office/drawing/2014/main" id="{1213E8B9-B475-473C-916A-3CA0E19C068C}"/>
            </a:ext>
          </a:extLst>
        </xdr:cNvPr>
        <xdr:cNvSpPr/>
      </xdr:nvSpPr>
      <xdr:spPr>
        <a:xfrm>
          <a:off x="57978" y="1400728"/>
          <a:ext cx="6297958" cy="1518063"/>
        </a:xfrm>
        <a:prstGeom prst="roundRect">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a:lstStyle/>
        <a:p>
          <a:r>
            <a:rPr lang="ja-JP" altLang="ja-JP" sz="1100">
              <a:solidFill>
                <a:schemeClr val="tx1"/>
              </a:solidFill>
              <a:effectLst/>
              <a:latin typeface="メイリオ" panose="020B0604030504040204" pitchFamily="50" charset="-128"/>
              <a:ea typeface="メイリオ" panose="020B0604030504040204" pitchFamily="50" charset="-128"/>
              <a:cs typeface="+mn-cs"/>
            </a:rPr>
            <a:t>【支援対象者の要件】</a:t>
          </a:r>
        </a:p>
        <a:p>
          <a:r>
            <a:rPr lang="ja-JP" altLang="en-US" sz="1100">
              <a:solidFill>
                <a:schemeClr val="tx1"/>
              </a:solidFill>
              <a:effectLst/>
              <a:latin typeface="メイリオ" panose="020B0604030504040204" pitchFamily="50" charset="-128"/>
              <a:ea typeface="メイリオ" panose="020B0604030504040204" pitchFamily="50" charset="-128"/>
              <a:cs typeface="+mn-cs"/>
            </a:rPr>
            <a:t>　</a:t>
          </a:r>
          <a:r>
            <a:rPr lang="ja-JP" altLang="ja-JP" sz="1100">
              <a:solidFill>
                <a:schemeClr val="tx1"/>
              </a:solidFill>
              <a:effectLst/>
              <a:latin typeface="メイリオ" panose="020B0604030504040204" pitchFamily="50" charset="-128"/>
              <a:ea typeface="メイリオ" panose="020B0604030504040204" pitchFamily="50" charset="-128"/>
              <a:cs typeface="+mn-cs"/>
            </a:rPr>
            <a:t>大学、大学院、高等専門学校（専攻科）の卒業者で、原則入社後５年以内（</a:t>
          </a:r>
          <a:r>
            <a:rPr lang="ja-JP" altLang="en-US" sz="1100">
              <a:solidFill>
                <a:schemeClr val="tx1"/>
              </a:solidFill>
              <a:effectLst/>
              <a:latin typeface="メイリオ" panose="020B0604030504040204" pitchFamily="50" charset="-128"/>
              <a:ea typeface="メイリオ" panose="020B0604030504040204" pitchFamily="50" charset="-128"/>
              <a:cs typeface="+mn-cs"/>
            </a:rPr>
            <a:t>令和３</a:t>
          </a:r>
          <a:r>
            <a:rPr lang="ja-JP" altLang="ja-JP" sz="1100">
              <a:solidFill>
                <a:schemeClr val="tx1"/>
              </a:solidFill>
              <a:effectLst/>
              <a:latin typeface="メイリオ" panose="020B0604030504040204" pitchFamily="50" charset="-128"/>
              <a:ea typeface="メイリオ" panose="020B0604030504040204" pitchFamily="50" charset="-128"/>
              <a:cs typeface="+mn-cs"/>
            </a:rPr>
            <a:t>年４月１日以降に入社した者）の３５歳未満の者（令和</a:t>
          </a:r>
          <a:r>
            <a:rPr lang="ja-JP" altLang="en-US" sz="1100">
              <a:solidFill>
                <a:schemeClr val="tx1"/>
              </a:solidFill>
              <a:effectLst/>
              <a:latin typeface="メイリオ" panose="020B0604030504040204" pitchFamily="50" charset="-128"/>
              <a:ea typeface="メイリオ" panose="020B0604030504040204" pitchFamily="50" charset="-128"/>
              <a:cs typeface="+mn-cs"/>
            </a:rPr>
            <a:t>８</a:t>
          </a:r>
          <a:r>
            <a:rPr lang="ja-JP" altLang="ja-JP" sz="1100">
              <a:solidFill>
                <a:schemeClr val="tx1"/>
              </a:solidFill>
              <a:effectLst/>
              <a:latin typeface="メイリオ" panose="020B0604030504040204" pitchFamily="50" charset="-128"/>
              <a:ea typeface="メイリオ" panose="020B0604030504040204" pitchFamily="50" charset="-128"/>
              <a:cs typeface="+mn-cs"/>
            </a:rPr>
            <a:t>年４月１日時点）のことを指し、主要な勤務地を秋田県内に定めて雇用され、かつ県内事業所等で就労していること（研修等のための本社への出向等は除く）。</a:t>
          </a:r>
        </a:p>
        <a:p>
          <a:endParaRPr lang="ja-JP" altLang="en-US">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5</xdr:col>
      <xdr:colOff>353391</xdr:colOff>
      <xdr:row>0</xdr:row>
      <xdr:rowOff>93870</xdr:rowOff>
    </xdr:from>
    <xdr:to>
      <xdr:col>7</xdr:col>
      <xdr:colOff>8697</xdr:colOff>
      <xdr:row>0</xdr:row>
      <xdr:rowOff>505653</xdr:rowOff>
    </xdr:to>
    <xdr:sp macro="" textlink="">
      <xdr:nvSpPr>
        <xdr:cNvPr id="3" name="正方形/長方形 2">
          <a:extLst>
            <a:ext uri="{FF2B5EF4-FFF2-40B4-BE49-F238E27FC236}">
              <a16:creationId xmlns:a16="http://schemas.microsoft.com/office/drawing/2014/main" id="{517C669E-3A10-5101-D1D7-CC2EAFC95F62}"/>
            </a:ext>
          </a:extLst>
        </xdr:cNvPr>
        <xdr:cNvSpPr/>
      </xdr:nvSpPr>
      <xdr:spPr>
        <a:xfrm>
          <a:off x="5013739" y="93870"/>
          <a:ext cx="1278697" cy="411783"/>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33131</xdr:colOff>
      <xdr:row>0</xdr:row>
      <xdr:rowOff>41412</xdr:rowOff>
    </xdr:from>
    <xdr:to>
      <xdr:col>9</xdr:col>
      <xdr:colOff>41415</xdr:colOff>
      <xdr:row>1</xdr:row>
      <xdr:rowOff>91108</xdr:rowOff>
    </xdr:to>
    <xdr:sp macro="" textlink="">
      <xdr:nvSpPr>
        <xdr:cNvPr id="2" name="四角形: 角を丸くする 1">
          <a:extLst>
            <a:ext uri="{FF2B5EF4-FFF2-40B4-BE49-F238E27FC236}">
              <a16:creationId xmlns:a16="http://schemas.microsoft.com/office/drawing/2014/main" id="{C9F40236-A9C1-4222-85C5-7A6D6AF65376}"/>
            </a:ext>
          </a:extLst>
        </xdr:cNvPr>
        <xdr:cNvSpPr/>
      </xdr:nvSpPr>
      <xdr:spPr>
        <a:xfrm>
          <a:off x="3319256" y="41412"/>
          <a:ext cx="3094384" cy="230671"/>
        </a:xfrm>
        <a:prstGeom prst="round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Sご"/>
            </a:rPr>
            <a:t>対象従業員１名につき１枚作成してください</a:t>
          </a:r>
        </a:p>
      </xdr:txBody>
    </xdr:sp>
    <xdr:clientData/>
  </xdr:twoCellAnchor>
  <xdr:twoCellAnchor>
    <xdr:from>
      <xdr:col>7</xdr:col>
      <xdr:colOff>190500</xdr:colOff>
      <xdr:row>1</xdr:row>
      <xdr:rowOff>140805</xdr:rowOff>
    </xdr:from>
    <xdr:to>
      <xdr:col>8</xdr:col>
      <xdr:colOff>698916</xdr:colOff>
      <xdr:row>1</xdr:row>
      <xdr:rowOff>552588</xdr:rowOff>
    </xdr:to>
    <xdr:sp macro="" textlink="">
      <xdr:nvSpPr>
        <xdr:cNvPr id="3" name="正方形/長方形 2">
          <a:extLst>
            <a:ext uri="{FF2B5EF4-FFF2-40B4-BE49-F238E27FC236}">
              <a16:creationId xmlns:a16="http://schemas.microsoft.com/office/drawing/2014/main" id="{8D28FCAA-02E2-47FB-8DD5-65C2CD019544}"/>
            </a:ext>
          </a:extLst>
        </xdr:cNvPr>
        <xdr:cNvSpPr/>
      </xdr:nvSpPr>
      <xdr:spPr>
        <a:xfrm>
          <a:off x="5019261" y="323022"/>
          <a:ext cx="1278698" cy="411783"/>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629478</xdr:colOff>
      <xdr:row>1</xdr:row>
      <xdr:rowOff>57978</xdr:rowOff>
    </xdr:from>
    <xdr:to>
      <xdr:col>14</xdr:col>
      <xdr:colOff>356152</xdr:colOff>
      <xdr:row>2</xdr:row>
      <xdr:rowOff>24848</xdr:rowOff>
    </xdr:to>
    <xdr:sp macro="" textlink="">
      <xdr:nvSpPr>
        <xdr:cNvPr id="2" name="四角形: 角を丸くする 1">
          <a:extLst>
            <a:ext uri="{FF2B5EF4-FFF2-40B4-BE49-F238E27FC236}">
              <a16:creationId xmlns:a16="http://schemas.microsoft.com/office/drawing/2014/main" id="{27184558-D54A-457E-B256-DC1DA4878D67}"/>
            </a:ext>
          </a:extLst>
        </xdr:cNvPr>
        <xdr:cNvSpPr/>
      </xdr:nvSpPr>
      <xdr:spPr>
        <a:xfrm>
          <a:off x="7125528" y="819978"/>
          <a:ext cx="2384149" cy="34787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着色セルへ入力してください</a:t>
          </a:r>
        </a:p>
      </xdr:txBody>
    </xdr:sp>
    <xdr:clientData/>
  </xdr:twoCellAnchor>
  <xdr:twoCellAnchor>
    <xdr:from>
      <xdr:col>7</xdr:col>
      <xdr:colOff>219075</xdr:colOff>
      <xdr:row>0</xdr:row>
      <xdr:rowOff>28575</xdr:rowOff>
    </xdr:from>
    <xdr:to>
      <xdr:col>8</xdr:col>
      <xdr:colOff>726248</xdr:colOff>
      <xdr:row>0</xdr:row>
      <xdr:rowOff>440358</xdr:rowOff>
    </xdr:to>
    <xdr:sp macro="" textlink="">
      <xdr:nvSpPr>
        <xdr:cNvPr id="3" name="正方形/長方形 2">
          <a:extLst>
            <a:ext uri="{FF2B5EF4-FFF2-40B4-BE49-F238E27FC236}">
              <a16:creationId xmlns:a16="http://schemas.microsoft.com/office/drawing/2014/main" id="{0F4A2461-83A4-433C-8BFF-8A3C2065AAD8}"/>
            </a:ext>
          </a:extLst>
        </xdr:cNvPr>
        <xdr:cNvSpPr/>
      </xdr:nvSpPr>
      <xdr:spPr>
        <a:xfrm>
          <a:off x="5048250" y="28575"/>
          <a:ext cx="1278698" cy="411783"/>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638175</xdr:colOff>
      <xdr:row>0</xdr:row>
      <xdr:rowOff>28575</xdr:rowOff>
    </xdr:from>
    <xdr:to>
      <xdr:col>8</xdr:col>
      <xdr:colOff>954848</xdr:colOff>
      <xdr:row>1</xdr:row>
      <xdr:rowOff>59358</xdr:rowOff>
    </xdr:to>
    <xdr:sp macro="" textlink="">
      <xdr:nvSpPr>
        <xdr:cNvPr id="2" name="正方形/長方形 1">
          <a:extLst>
            <a:ext uri="{FF2B5EF4-FFF2-40B4-BE49-F238E27FC236}">
              <a16:creationId xmlns:a16="http://schemas.microsoft.com/office/drawing/2014/main" id="{892E06DE-C077-4407-9742-BE458A76466A}"/>
            </a:ext>
          </a:extLst>
        </xdr:cNvPr>
        <xdr:cNvSpPr/>
      </xdr:nvSpPr>
      <xdr:spPr>
        <a:xfrm>
          <a:off x="5276850" y="28575"/>
          <a:ext cx="1278698" cy="411783"/>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0752-A019-437E-BADB-F35085373AF4}">
  <sheetPr codeName="Sheet3">
    <tabColor theme="8" tint="0.79998168889431442"/>
  </sheetPr>
  <dimension ref="B1:Q67"/>
  <sheetViews>
    <sheetView tabSelected="1" view="pageBreakPreview" zoomScaleNormal="100" zoomScaleSheetLayoutView="100" workbookViewId="0">
      <selection activeCell="C30" sqref="C30"/>
    </sheetView>
  </sheetViews>
  <sheetFormatPr defaultColWidth="9" defaultRowHeight="14.25" x14ac:dyDescent="0.4"/>
  <cols>
    <col min="1" max="1" width="1.625" style="2" customWidth="1"/>
    <col min="2" max="2" width="20.625" style="2" customWidth="1"/>
    <col min="3" max="3" width="10.625" style="2" customWidth="1"/>
    <col min="4" max="4" width="14.625" style="2" customWidth="1"/>
    <col min="5" max="5" width="5.625" style="2" customWidth="1"/>
    <col min="6" max="6" width="13.625" style="2" customWidth="1"/>
    <col min="7" max="8" width="9.625" style="2" customWidth="1"/>
    <col min="9" max="9" width="1.625" style="2" customWidth="1"/>
    <col min="10" max="10" width="9" style="2"/>
    <col min="11" max="11" width="10.625" style="2" customWidth="1"/>
    <col min="12" max="17" width="7.625" style="2" customWidth="1"/>
    <col min="18" max="16384" width="9" style="2"/>
  </cols>
  <sheetData>
    <row r="1" spans="2:8" ht="20.100000000000001" customHeight="1" x14ac:dyDescent="0.4">
      <c r="G1" s="136" t="s">
        <v>0</v>
      </c>
      <c r="H1" s="136"/>
    </row>
    <row r="2" spans="2:8" ht="24.95" customHeight="1" x14ac:dyDescent="0.4">
      <c r="B2" s="2" t="s">
        <v>28</v>
      </c>
      <c r="H2" s="3"/>
    </row>
    <row r="3" spans="2:8" ht="20.100000000000001" customHeight="1" x14ac:dyDescent="0.4">
      <c r="H3" s="3"/>
    </row>
    <row r="4" spans="2:8" ht="24.95" customHeight="1" x14ac:dyDescent="0.4">
      <c r="D4" s="16" t="s">
        <v>143</v>
      </c>
      <c r="E4" s="150"/>
      <c r="F4" s="150"/>
      <c r="G4" s="150"/>
      <c r="H4" s="150"/>
    </row>
    <row r="5" spans="2:8" ht="24.95" customHeight="1" x14ac:dyDescent="0.4">
      <c r="D5" s="16" t="s">
        <v>144</v>
      </c>
      <c r="E5" s="150"/>
      <c r="F5" s="150"/>
      <c r="G5" s="150"/>
      <c r="H5" s="150"/>
    </row>
    <row r="6" spans="2:8" ht="24.95" customHeight="1" x14ac:dyDescent="0.4">
      <c r="D6" s="16" t="s">
        <v>172</v>
      </c>
      <c r="E6" s="151"/>
      <c r="F6" s="151"/>
      <c r="G6" s="151"/>
      <c r="H6" s="151"/>
    </row>
    <row r="7" spans="2:8" ht="20.100000000000001" customHeight="1" x14ac:dyDescent="0.4"/>
    <row r="8" spans="2:8" ht="20.100000000000001" customHeight="1" x14ac:dyDescent="0.4">
      <c r="B8" s="152" t="s">
        <v>141</v>
      </c>
      <c r="C8" s="152"/>
      <c r="D8" s="152"/>
      <c r="E8" s="152"/>
      <c r="F8" s="152"/>
      <c r="G8" s="152"/>
      <c r="H8" s="152"/>
    </row>
    <row r="9" spans="2:8" ht="20.100000000000001" customHeight="1" x14ac:dyDescent="0.4"/>
    <row r="10" spans="2:8" ht="20.100000000000001" customHeight="1" x14ac:dyDescent="0.4">
      <c r="B10" s="2" t="s">
        <v>29</v>
      </c>
    </row>
    <row r="11" spans="2:8" ht="20.100000000000001" customHeight="1" x14ac:dyDescent="0.4"/>
    <row r="12" spans="2:8" ht="20.100000000000001" customHeight="1" x14ac:dyDescent="0.4">
      <c r="B12" s="11" t="s">
        <v>1</v>
      </c>
    </row>
    <row r="13" spans="2:8" ht="30" customHeight="1" x14ac:dyDescent="0.4">
      <c r="B13" s="153" t="s">
        <v>118</v>
      </c>
      <c r="C13" s="44" t="s">
        <v>7</v>
      </c>
      <c r="D13" s="138"/>
      <c r="E13" s="138"/>
      <c r="F13" s="138"/>
      <c r="G13" s="138"/>
      <c r="H13" s="139"/>
    </row>
    <row r="14" spans="2:8" ht="30" customHeight="1" x14ac:dyDescent="0.4">
      <c r="B14" s="154"/>
      <c r="C14" s="45" t="s">
        <v>119</v>
      </c>
      <c r="D14" s="140"/>
      <c r="E14" s="140"/>
      <c r="F14" s="140"/>
      <c r="G14" s="140"/>
      <c r="H14" s="141"/>
    </row>
    <row r="15" spans="2:8" ht="24.95" customHeight="1" x14ac:dyDescent="0.4">
      <c r="B15" s="158" t="s">
        <v>2</v>
      </c>
      <c r="C15" s="157" t="s">
        <v>8</v>
      </c>
      <c r="D15" s="157"/>
      <c r="E15" s="157"/>
      <c r="F15" s="157"/>
      <c r="G15" s="157"/>
      <c r="H15" s="157"/>
    </row>
    <row r="16" spans="2:8" ht="24.95" customHeight="1" x14ac:dyDescent="0.4">
      <c r="B16" s="156"/>
      <c r="C16" s="137" t="s">
        <v>9</v>
      </c>
      <c r="D16" s="137"/>
      <c r="E16" s="137"/>
      <c r="F16" s="137"/>
      <c r="G16" s="137"/>
      <c r="H16" s="137"/>
    </row>
    <row r="17" spans="2:17" ht="24.95" customHeight="1" x14ac:dyDescent="0.4">
      <c r="B17" s="155" t="s">
        <v>10</v>
      </c>
      <c r="C17" s="157" t="s">
        <v>8</v>
      </c>
      <c r="D17" s="157"/>
      <c r="E17" s="157"/>
      <c r="F17" s="157"/>
      <c r="G17" s="157"/>
      <c r="H17" s="157"/>
    </row>
    <row r="18" spans="2:17" ht="24.95" customHeight="1" x14ac:dyDescent="0.4">
      <c r="B18" s="156"/>
      <c r="C18" s="137" t="s">
        <v>9</v>
      </c>
      <c r="D18" s="137"/>
      <c r="E18" s="137"/>
      <c r="F18" s="137"/>
      <c r="G18" s="137"/>
      <c r="H18" s="137"/>
    </row>
    <row r="19" spans="2:17" ht="24.95" customHeight="1" x14ac:dyDescent="0.4">
      <c r="B19" s="6" t="s">
        <v>30</v>
      </c>
      <c r="C19" s="144"/>
      <c r="D19" s="145"/>
      <c r="E19" s="145"/>
      <c r="F19" s="145"/>
      <c r="G19" s="145"/>
      <c r="H19" s="146"/>
    </row>
    <row r="20" spans="2:17" ht="50.1" customHeight="1" x14ac:dyDescent="0.4">
      <c r="B20" s="10" t="s">
        <v>11</v>
      </c>
      <c r="C20" s="149"/>
      <c r="D20" s="149"/>
      <c r="E20" s="149"/>
      <c r="F20" s="149"/>
      <c r="G20" s="149"/>
      <c r="H20" s="149"/>
    </row>
    <row r="21" spans="2:17" ht="75" customHeight="1" x14ac:dyDescent="0.4">
      <c r="B21" s="9" t="s">
        <v>3</v>
      </c>
      <c r="C21" s="149"/>
      <c r="D21" s="149"/>
      <c r="E21" s="149"/>
      <c r="F21" s="149"/>
      <c r="G21" s="149"/>
      <c r="H21" s="149"/>
    </row>
    <row r="22" spans="2:17" ht="24.95" customHeight="1" x14ac:dyDescent="0.4">
      <c r="B22" s="8" t="s">
        <v>4</v>
      </c>
      <c r="C22" s="159" t="s">
        <v>12</v>
      </c>
      <c r="D22" s="159"/>
      <c r="E22" s="159"/>
      <c r="F22" s="160"/>
      <c r="G22" s="161" t="s">
        <v>255</v>
      </c>
      <c r="H22" s="162"/>
    </row>
    <row r="23" spans="2:17" ht="24.95" customHeight="1" x14ac:dyDescent="0.4">
      <c r="B23" s="6" t="s">
        <v>6</v>
      </c>
      <c r="C23" s="163" t="s">
        <v>13</v>
      </c>
      <c r="D23" s="163"/>
      <c r="E23" s="163"/>
      <c r="F23" s="163"/>
      <c r="G23" s="163"/>
      <c r="H23" s="163"/>
    </row>
    <row r="24" spans="2:17" ht="24.95" customHeight="1" x14ac:dyDescent="0.4">
      <c r="B24" s="128" t="s">
        <v>5</v>
      </c>
      <c r="C24" s="129" t="s">
        <v>27</v>
      </c>
      <c r="D24" s="130"/>
      <c r="E24" s="130"/>
      <c r="F24" s="130"/>
      <c r="G24" s="130"/>
      <c r="H24" s="131"/>
      <c r="K24" s="35" t="s">
        <v>20</v>
      </c>
    </row>
    <row r="25" spans="2:17" ht="24.95" customHeight="1" x14ac:dyDescent="0.4">
      <c r="B25" s="128"/>
      <c r="C25" s="14"/>
      <c r="D25" s="13"/>
      <c r="E25" s="13"/>
      <c r="F25" s="13"/>
      <c r="G25" s="13"/>
      <c r="H25" s="15"/>
      <c r="K25" s="132" t="s">
        <v>14</v>
      </c>
      <c r="L25" s="132" t="s">
        <v>15</v>
      </c>
      <c r="M25" s="132"/>
      <c r="N25" s="132" t="s">
        <v>15</v>
      </c>
      <c r="O25" s="132"/>
      <c r="P25" s="132" t="s">
        <v>15</v>
      </c>
      <c r="Q25" s="132"/>
    </row>
    <row r="26" spans="2:17" ht="24.95" customHeight="1" x14ac:dyDescent="0.4">
      <c r="B26" s="128"/>
      <c r="C26" s="14"/>
      <c r="D26" s="13"/>
      <c r="E26" s="13"/>
      <c r="F26" s="13"/>
      <c r="G26" s="13"/>
      <c r="H26" s="15"/>
      <c r="K26" s="132"/>
      <c r="L26" s="24" t="s">
        <v>16</v>
      </c>
      <c r="M26" s="24" t="s">
        <v>17</v>
      </c>
      <c r="N26" s="24" t="s">
        <v>16</v>
      </c>
      <c r="O26" s="24" t="s">
        <v>17</v>
      </c>
      <c r="P26" s="24" t="s">
        <v>16</v>
      </c>
      <c r="Q26" s="24" t="s">
        <v>17</v>
      </c>
    </row>
    <row r="27" spans="2:17" ht="24.95" customHeight="1" x14ac:dyDescent="0.4">
      <c r="B27" s="128"/>
      <c r="C27" s="14"/>
      <c r="D27" s="13"/>
      <c r="E27" s="13"/>
      <c r="F27" s="13"/>
      <c r="G27" s="13"/>
      <c r="H27" s="15"/>
      <c r="K27" s="24" t="s">
        <v>18</v>
      </c>
      <c r="L27" s="24"/>
      <c r="M27" s="24"/>
      <c r="N27" s="24"/>
      <c r="O27" s="24"/>
      <c r="P27" s="24"/>
      <c r="Q27" s="24"/>
    </row>
    <row r="28" spans="2:17" ht="24.95" customHeight="1" x14ac:dyDescent="0.4">
      <c r="B28" s="128"/>
      <c r="C28" s="14"/>
      <c r="D28" s="13"/>
      <c r="E28" s="13"/>
      <c r="F28" s="13"/>
      <c r="G28" s="13"/>
      <c r="H28" s="15"/>
      <c r="K28" s="24" t="s">
        <v>19</v>
      </c>
      <c r="L28" s="24"/>
      <c r="M28" s="24"/>
      <c r="N28" s="24"/>
      <c r="O28" s="24"/>
      <c r="P28" s="24"/>
      <c r="Q28" s="24"/>
    </row>
    <row r="29" spans="2:17" ht="24.95" customHeight="1" x14ac:dyDescent="0.4">
      <c r="B29" s="128"/>
      <c r="C29" s="133" t="s">
        <v>263</v>
      </c>
      <c r="D29" s="134"/>
      <c r="E29" s="134"/>
      <c r="F29" s="134"/>
      <c r="G29" s="134"/>
      <c r="H29" s="135"/>
    </row>
    <row r="30" spans="2:17" ht="24.95" customHeight="1" x14ac:dyDescent="0.4"/>
    <row r="31" spans="2:17" ht="15" customHeight="1" x14ac:dyDescent="0.4"/>
    <row r="32" spans="2:17" customFormat="1" ht="20.100000000000001" customHeight="1" x14ac:dyDescent="0.4">
      <c r="B32" s="11" t="s">
        <v>33</v>
      </c>
    </row>
    <row r="33" spans="2:8" s="1" customFormat="1" ht="20.100000000000001" customHeight="1" x14ac:dyDescent="0.4">
      <c r="B33" s="18"/>
      <c r="C33" s="20" t="s">
        <v>31</v>
      </c>
      <c r="D33" s="143" t="s">
        <v>0</v>
      </c>
      <c r="E33" s="143"/>
      <c r="F33" s="143"/>
      <c r="G33" s="21"/>
      <c r="H33" s="17"/>
    </row>
    <row r="34" spans="2:8" s="1" customFormat="1" ht="20.100000000000001" customHeight="1" x14ac:dyDescent="0.4">
      <c r="B34" s="18"/>
      <c r="C34" s="20" t="s">
        <v>32</v>
      </c>
      <c r="D34" s="143" t="s">
        <v>0</v>
      </c>
      <c r="E34" s="143"/>
      <c r="F34" s="143"/>
      <c r="G34" s="21"/>
      <c r="H34" s="17"/>
    </row>
    <row r="35" spans="2:8" s="1" customFormat="1" ht="15" customHeight="1" x14ac:dyDescent="0.4">
      <c r="B35" s="18"/>
      <c r="C35" s="19"/>
      <c r="D35" s="19"/>
      <c r="E35" s="19"/>
      <c r="F35" s="19"/>
      <c r="G35" s="19"/>
      <c r="H35" s="17"/>
    </row>
    <row r="36" spans="2:8" ht="20.100000000000001" customHeight="1" x14ac:dyDescent="0.4">
      <c r="B36" s="11" t="s">
        <v>34</v>
      </c>
    </row>
    <row r="37" spans="2:8" ht="24.95" customHeight="1" x14ac:dyDescent="0.4">
      <c r="B37" s="4"/>
      <c r="C37" s="148" t="s">
        <v>21</v>
      </c>
      <c r="D37" s="148"/>
      <c r="E37" s="148"/>
      <c r="F37" s="148" t="s">
        <v>22</v>
      </c>
      <c r="G37" s="148"/>
      <c r="H37" s="148"/>
    </row>
    <row r="38" spans="2:8" ht="24.95" customHeight="1" x14ac:dyDescent="0.4">
      <c r="B38" s="4" t="s">
        <v>23</v>
      </c>
      <c r="C38" s="147"/>
      <c r="D38" s="147"/>
      <c r="E38" s="147"/>
      <c r="F38" s="147"/>
      <c r="G38" s="147"/>
      <c r="H38" s="147"/>
    </row>
    <row r="39" spans="2:8" ht="24.95" customHeight="1" x14ac:dyDescent="0.4">
      <c r="B39" s="4" t="s">
        <v>24</v>
      </c>
      <c r="C39" s="147"/>
      <c r="D39" s="147"/>
      <c r="E39" s="147"/>
      <c r="F39" s="147"/>
      <c r="G39" s="147"/>
      <c r="H39" s="147"/>
    </row>
    <row r="40" spans="2:8" ht="24.95" customHeight="1" x14ac:dyDescent="0.4">
      <c r="B40" s="4" t="s">
        <v>25</v>
      </c>
      <c r="C40" s="144"/>
      <c r="D40" s="145"/>
      <c r="E40" s="145"/>
      <c r="F40" s="145"/>
      <c r="G40" s="145"/>
      <c r="H40" s="146"/>
    </row>
    <row r="41" spans="2:8" ht="24.95" customHeight="1" x14ac:dyDescent="0.4">
      <c r="B41" s="4" t="s">
        <v>26</v>
      </c>
      <c r="C41" s="144"/>
      <c r="D41" s="145"/>
      <c r="E41" s="145"/>
      <c r="F41" s="145"/>
      <c r="G41" s="145"/>
      <c r="H41" s="146"/>
    </row>
    <row r="42" spans="2:8" ht="15" customHeight="1" x14ac:dyDescent="0.4"/>
    <row r="43" spans="2:8" ht="20.100000000000001" customHeight="1" x14ac:dyDescent="0.4">
      <c r="B43" s="22" t="s">
        <v>35</v>
      </c>
    </row>
    <row r="44" spans="2:8" ht="20.100000000000001" customHeight="1" x14ac:dyDescent="0.4">
      <c r="B44" s="142" t="s">
        <v>257</v>
      </c>
      <c r="C44" s="142"/>
      <c r="D44" s="142"/>
      <c r="E44" s="142"/>
      <c r="F44" s="142"/>
      <c r="G44" s="142"/>
      <c r="H44" s="142"/>
    </row>
    <row r="45" spans="2:8" ht="20.100000000000001" customHeight="1" x14ac:dyDescent="0.4">
      <c r="B45" s="142"/>
      <c r="C45" s="142"/>
      <c r="D45" s="142"/>
      <c r="E45" s="142"/>
      <c r="F45" s="142"/>
      <c r="G45" s="142"/>
      <c r="H45" s="142"/>
    </row>
    <row r="46" spans="2:8" ht="20.100000000000001" customHeight="1" x14ac:dyDescent="0.4">
      <c r="B46" s="142"/>
      <c r="C46" s="142"/>
      <c r="D46" s="142"/>
      <c r="E46" s="142"/>
      <c r="F46" s="142"/>
      <c r="G46" s="142"/>
      <c r="H46" s="142"/>
    </row>
    <row r="47" spans="2:8" ht="15" customHeight="1" x14ac:dyDescent="0.4"/>
    <row r="48" spans="2: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sheetData>
  <mergeCells count="38">
    <mergeCell ref="C21:H21"/>
    <mergeCell ref="C22:F22"/>
    <mergeCell ref="G22:H22"/>
    <mergeCell ref="C23:H23"/>
    <mergeCell ref="C19:H19"/>
    <mergeCell ref="B17:B18"/>
    <mergeCell ref="C17:H17"/>
    <mergeCell ref="C18:H18"/>
    <mergeCell ref="B15:B16"/>
    <mergeCell ref="C15:H15"/>
    <mergeCell ref="E4:H4"/>
    <mergeCell ref="E5:H5"/>
    <mergeCell ref="E6:H6"/>
    <mergeCell ref="B8:H8"/>
    <mergeCell ref="B13:B14"/>
    <mergeCell ref="G1:H1"/>
    <mergeCell ref="C16:H16"/>
    <mergeCell ref="D13:H13"/>
    <mergeCell ref="D14:H14"/>
    <mergeCell ref="B44:H46"/>
    <mergeCell ref="D33:F33"/>
    <mergeCell ref="D34:F34"/>
    <mergeCell ref="C40:H40"/>
    <mergeCell ref="C41:H41"/>
    <mergeCell ref="C39:E39"/>
    <mergeCell ref="F39:H39"/>
    <mergeCell ref="C37:E37"/>
    <mergeCell ref="F37:H37"/>
    <mergeCell ref="C38:E38"/>
    <mergeCell ref="F38:H38"/>
    <mergeCell ref="C20:H20"/>
    <mergeCell ref="B24:B29"/>
    <mergeCell ref="C24:H24"/>
    <mergeCell ref="P25:Q25"/>
    <mergeCell ref="C29:H29"/>
    <mergeCell ref="N25:O25"/>
    <mergeCell ref="K25:K26"/>
    <mergeCell ref="L25:M25"/>
  </mergeCells>
  <phoneticPr fontId="2"/>
  <printOptions horizontalCentered="1"/>
  <pageMargins left="0.70866141732283472" right="0.70866141732283472" top="0.74803149606299213" bottom="0.74803149606299213" header="0.31496062992125984" footer="0.31496062992125984"/>
  <pageSetup paperSize="9" scale="65" fitToWidth="0" fitToHeight="0" orientation="portrait" r:id="rId1"/>
  <headerFooter>
    <oddHeader>&amp;L&amp;"ＭＳ ゴシック,標準"&amp;12様式第１－１号（第５条関係）</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BC5B-D0F1-495C-BBA1-45E8A65BC335}">
  <sheetPr codeName="Sheet12">
    <tabColor theme="5" tint="0.79998168889431442"/>
  </sheetPr>
  <dimension ref="B1:I13"/>
  <sheetViews>
    <sheetView view="pageBreakPreview" zoomScaleNormal="130" zoomScaleSheetLayoutView="100" workbookViewId="0">
      <selection activeCell="B1" sqref="B1:I1"/>
    </sheetView>
  </sheetViews>
  <sheetFormatPr defaultColWidth="9" defaultRowHeight="14.25" x14ac:dyDescent="0.4"/>
  <cols>
    <col min="1" max="1" width="1.625" style="2" customWidth="1"/>
    <col min="2" max="3" width="10.625" style="2" customWidth="1"/>
    <col min="4" max="9" width="10.125" style="2" customWidth="1"/>
    <col min="10" max="10" width="1.625" style="2" customWidth="1"/>
    <col min="11" max="11" width="9" style="2"/>
    <col min="12" max="12" width="10.625" style="2" customWidth="1"/>
    <col min="13" max="18" width="7.625" style="2" customWidth="1"/>
    <col min="19" max="16384" width="9" style="2"/>
  </cols>
  <sheetData>
    <row r="1" spans="2:9" ht="60" customHeight="1" x14ac:dyDescent="0.4">
      <c r="B1" s="152" t="s">
        <v>85</v>
      </c>
      <c r="C1" s="152"/>
      <c r="D1" s="152"/>
      <c r="E1" s="152"/>
      <c r="F1" s="152"/>
      <c r="G1" s="152"/>
      <c r="H1" s="152"/>
      <c r="I1" s="152"/>
    </row>
    <row r="2" spans="2:9" ht="30" customHeight="1" x14ac:dyDescent="0.4">
      <c r="B2" s="40"/>
      <c r="C2" s="40"/>
      <c r="D2" s="40"/>
      <c r="E2" s="40"/>
      <c r="F2" s="40"/>
      <c r="G2" s="40"/>
      <c r="H2" s="40"/>
      <c r="I2" s="40"/>
    </row>
    <row r="3" spans="2:9" ht="20.100000000000001" customHeight="1" x14ac:dyDescent="0.4">
      <c r="B3" s="11" t="s">
        <v>86</v>
      </c>
      <c r="C3" s="11"/>
      <c r="I3" s="3" t="s">
        <v>94</v>
      </c>
    </row>
    <row r="4" spans="2:9" ht="24.95" customHeight="1" x14ac:dyDescent="0.4">
      <c r="B4" s="169" t="s">
        <v>87</v>
      </c>
      <c r="C4" s="169"/>
      <c r="D4" s="169" t="s">
        <v>92</v>
      </c>
      <c r="E4" s="169"/>
      <c r="F4" s="169"/>
      <c r="G4" s="169" t="s">
        <v>93</v>
      </c>
      <c r="H4" s="169"/>
      <c r="I4" s="169"/>
    </row>
    <row r="5" spans="2:9" ht="50.1" customHeight="1" x14ac:dyDescent="0.4">
      <c r="B5" s="169" t="s">
        <v>88</v>
      </c>
      <c r="C5" s="169"/>
      <c r="D5" s="230">
        <f>H13</f>
        <v>650000</v>
      </c>
      <c r="E5" s="230"/>
      <c r="F5" s="230"/>
      <c r="G5" s="149"/>
      <c r="H5" s="149"/>
      <c r="I5" s="149"/>
    </row>
    <row r="6" spans="2:9" ht="50.1" customHeight="1" x14ac:dyDescent="0.4">
      <c r="B6" s="169" t="s">
        <v>89</v>
      </c>
      <c r="C6" s="169"/>
      <c r="D6" s="230">
        <f>IF(D8="","",D8-D5-D7)</f>
        <v>650000</v>
      </c>
      <c r="E6" s="230"/>
      <c r="F6" s="230"/>
      <c r="G6" s="149"/>
      <c r="H6" s="149"/>
      <c r="I6" s="149"/>
    </row>
    <row r="7" spans="2:9" ht="50.1" customHeight="1" x14ac:dyDescent="0.4">
      <c r="B7" s="169" t="s">
        <v>90</v>
      </c>
      <c r="C7" s="169"/>
      <c r="D7" s="231">
        <v>0</v>
      </c>
      <c r="E7" s="231"/>
      <c r="F7" s="231"/>
      <c r="G7" s="149"/>
      <c r="H7" s="149"/>
      <c r="I7" s="149"/>
    </row>
    <row r="8" spans="2:9" ht="50.1" customHeight="1" x14ac:dyDescent="0.4">
      <c r="B8" s="169" t="s">
        <v>91</v>
      </c>
      <c r="C8" s="169"/>
      <c r="D8" s="230">
        <f>D13</f>
        <v>1300000</v>
      </c>
      <c r="E8" s="230"/>
      <c r="F8" s="230"/>
      <c r="G8" s="149"/>
      <c r="H8" s="149"/>
      <c r="I8" s="149"/>
    </row>
    <row r="9" spans="2:9" ht="99.95" customHeight="1" x14ac:dyDescent="0.4"/>
    <row r="10" spans="2:9" ht="20.100000000000001" customHeight="1" x14ac:dyDescent="0.4">
      <c r="B10" s="11" t="s">
        <v>97</v>
      </c>
      <c r="C10" s="11"/>
      <c r="I10" s="3" t="s">
        <v>94</v>
      </c>
    </row>
    <row r="11" spans="2:9" ht="50.1" customHeight="1" x14ac:dyDescent="0.4">
      <c r="B11" s="169" t="s">
        <v>69</v>
      </c>
      <c r="C11" s="169"/>
      <c r="D11" s="171" t="s">
        <v>96</v>
      </c>
      <c r="E11" s="172"/>
      <c r="F11" s="171" t="s">
        <v>253</v>
      </c>
      <c r="G11" s="172"/>
      <c r="H11" s="171" t="s">
        <v>262</v>
      </c>
      <c r="I11" s="172"/>
    </row>
    <row r="12" spans="2:9" ht="99.95" customHeight="1" x14ac:dyDescent="0.4">
      <c r="B12" s="169" t="s">
        <v>95</v>
      </c>
      <c r="C12" s="169"/>
      <c r="D12" s="226">
        <v>1300000</v>
      </c>
      <c r="E12" s="227"/>
      <c r="F12" s="226">
        <v>1300000</v>
      </c>
      <c r="G12" s="227"/>
      <c r="H12" s="228">
        <f>IF(F12="","",ROUNDDOWN(F12*1/2,-3))</f>
        <v>650000</v>
      </c>
      <c r="I12" s="229"/>
    </row>
    <row r="13" spans="2:9" ht="50.1" customHeight="1" x14ac:dyDescent="0.4">
      <c r="B13" s="169" t="s">
        <v>91</v>
      </c>
      <c r="C13" s="169"/>
      <c r="D13" s="228">
        <f>IF(D12="","",SUM(D12))</f>
        <v>1300000</v>
      </c>
      <c r="E13" s="229"/>
      <c r="F13" s="228">
        <f t="shared" ref="F13" si="0">IF(F12="","",SUM(F12))</f>
        <v>1300000</v>
      </c>
      <c r="G13" s="229"/>
      <c r="H13" s="228">
        <f t="shared" ref="H13" si="1">IF(H12="","",SUM(H12))</f>
        <v>650000</v>
      </c>
      <c r="I13" s="229"/>
    </row>
  </sheetData>
  <mergeCells count="28">
    <mergeCell ref="B1:I1"/>
    <mergeCell ref="B4:C4"/>
    <mergeCell ref="D4:F4"/>
    <mergeCell ref="G4:I4"/>
    <mergeCell ref="B5:C5"/>
    <mergeCell ref="D5:F5"/>
    <mergeCell ref="G5:I5"/>
    <mergeCell ref="B6:C6"/>
    <mergeCell ref="D6:F6"/>
    <mergeCell ref="G6:I6"/>
    <mergeCell ref="B7:C7"/>
    <mergeCell ref="D7:F7"/>
    <mergeCell ref="G7:I7"/>
    <mergeCell ref="B8:C8"/>
    <mergeCell ref="D8:F8"/>
    <mergeCell ref="G8:I8"/>
    <mergeCell ref="B11:C11"/>
    <mergeCell ref="D11:E11"/>
    <mergeCell ref="F11:G11"/>
    <mergeCell ref="H11:I11"/>
    <mergeCell ref="B12:C12"/>
    <mergeCell ref="D12:E12"/>
    <mergeCell ref="F12:G12"/>
    <mergeCell ref="H12:I12"/>
    <mergeCell ref="B13:C13"/>
    <mergeCell ref="D13:E13"/>
    <mergeCell ref="F13:G13"/>
    <mergeCell ref="H13:I13"/>
  </mergeCells>
  <phoneticPr fontId="2"/>
  <conditionalFormatting sqref="D7:F7 D12:G12">
    <cfRule type="containsBlanks" dxfId="0" priority="1">
      <formula>LEN(TRIM(D7))=0</formula>
    </cfRule>
  </conditionalFormatting>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ゴシック,標準"&amp;12様式第１－５号（第５条関係）</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53BF-4172-49F9-8459-A5FE0C1432A7}">
  <sheetPr codeName="Sheet13">
    <tabColor theme="5" tint="0.79998168889431442"/>
  </sheetPr>
  <dimension ref="B1:I108"/>
  <sheetViews>
    <sheetView view="pageBreakPreview" zoomScaleNormal="130" zoomScaleSheetLayoutView="100" workbookViewId="0">
      <selection activeCell="M6" sqref="M6"/>
    </sheetView>
  </sheetViews>
  <sheetFormatPr defaultColWidth="9" defaultRowHeight="14.25" x14ac:dyDescent="0.4"/>
  <cols>
    <col min="1" max="1" width="1.625" style="2" customWidth="1"/>
    <col min="2" max="2" width="5.625" style="2" customWidth="1"/>
    <col min="3" max="3" width="10.625" style="2" customWidth="1"/>
    <col min="4" max="6" width="10.125" style="2" customWidth="1"/>
    <col min="7" max="9" width="12.625" style="2" customWidth="1"/>
    <col min="10" max="10" width="1.625" style="2" customWidth="1"/>
    <col min="11" max="11" width="9" style="2"/>
    <col min="12" max="12" width="10.625" style="2" customWidth="1"/>
    <col min="13" max="18" width="7.625" style="2" customWidth="1"/>
    <col min="19" max="16384" width="9" style="2"/>
  </cols>
  <sheetData>
    <row r="1" spans="2:9" ht="30" customHeight="1" x14ac:dyDescent="0.4">
      <c r="B1" s="11" t="s">
        <v>98</v>
      </c>
    </row>
    <row r="2" spans="2:9" ht="24.95" customHeight="1" x14ac:dyDescent="0.4">
      <c r="B2" s="169" t="s">
        <v>99</v>
      </c>
      <c r="C2" s="169"/>
      <c r="D2" s="169"/>
      <c r="E2" s="169"/>
      <c r="F2" s="169"/>
      <c r="G2" s="169"/>
      <c r="H2" s="169"/>
      <c r="I2" s="169"/>
    </row>
    <row r="3" spans="2:9" ht="24.95" customHeight="1" x14ac:dyDescent="0.4">
      <c r="B3" s="42" t="s">
        <v>54</v>
      </c>
      <c r="C3" s="213" t="s">
        <v>100</v>
      </c>
      <c r="D3" s="214"/>
      <c r="E3" s="213" t="s">
        <v>101</v>
      </c>
      <c r="F3" s="214"/>
      <c r="G3" s="213" t="s">
        <v>102</v>
      </c>
      <c r="H3" s="215"/>
      <c r="I3" s="214"/>
    </row>
    <row r="4" spans="2:9" ht="129.94999999999999" customHeight="1" x14ac:dyDescent="0.4">
      <c r="B4" s="41">
        <v>1</v>
      </c>
      <c r="C4" s="218" t="s">
        <v>134</v>
      </c>
      <c r="D4" s="218"/>
      <c r="E4" s="231">
        <v>830000</v>
      </c>
      <c r="F4" s="231"/>
      <c r="G4" s="234" t="s">
        <v>135</v>
      </c>
      <c r="H4" s="218"/>
      <c r="I4" s="218"/>
    </row>
    <row r="5" spans="2:9" ht="129.94999999999999" customHeight="1" x14ac:dyDescent="0.4">
      <c r="B5" s="41">
        <v>2</v>
      </c>
      <c r="C5" s="234" t="s">
        <v>136</v>
      </c>
      <c r="D5" s="218"/>
      <c r="E5" s="231">
        <v>90000</v>
      </c>
      <c r="F5" s="231"/>
      <c r="G5" s="234" t="s">
        <v>137</v>
      </c>
      <c r="H5" s="218"/>
      <c r="I5" s="218"/>
    </row>
    <row r="6" spans="2:9" ht="129.94999999999999" customHeight="1" x14ac:dyDescent="0.4">
      <c r="B6" s="41">
        <v>3</v>
      </c>
      <c r="C6" s="218" t="s">
        <v>138</v>
      </c>
      <c r="D6" s="218"/>
      <c r="E6" s="231">
        <v>20000</v>
      </c>
      <c r="F6" s="231"/>
      <c r="G6" s="234" t="s">
        <v>139</v>
      </c>
      <c r="H6" s="218"/>
      <c r="I6" s="218"/>
    </row>
    <row r="7" spans="2:9" ht="129.94999999999999" customHeight="1" x14ac:dyDescent="0.4">
      <c r="B7" s="41">
        <v>4</v>
      </c>
      <c r="C7" s="149"/>
      <c r="D7" s="149"/>
      <c r="E7" s="200"/>
      <c r="F7" s="200"/>
      <c r="G7" s="149"/>
      <c r="H7" s="149"/>
      <c r="I7" s="149"/>
    </row>
    <row r="8" spans="2:9" ht="80.099999999999994" customHeight="1" thickBot="1" x14ac:dyDescent="0.45">
      <c r="B8" s="34">
        <v>5</v>
      </c>
      <c r="C8" s="205" t="s">
        <v>103</v>
      </c>
      <c r="D8" s="205"/>
      <c r="E8" s="233">
        <v>360000</v>
      </c>
      <c r="F8" s="233"/>
      <c r="G8" s="207" t="s">
        <v>140</v>
      </c>
      <c r="H8" s="205"/>
      <c r="I8" s="205"/>
    </row>
    <row r="9" spans="2:9" ht="80.099999999999994" customHeight="1" thickTop="1" x14ac:dyDescent="0.4">
      <c r="B9" s="156" t="s">
        <v>91</v>
      </c>
      <c r="C9" s="208"/>
      <c r="D9" s="209"/>
      <c r="E9" s="232">
        <f>IF(E4="","",SUM(E4:F8))</f>
        <v>1300000</v>
      </c>
      <c r="F9" s="232"/>
      <c r="G9" s="211" t="s">
        <v>104</v>
      </c>
      <c r="H9" s="212"/>
      <c r="I9" s="212"/>
    </row>
    <row r="10" spans="2:9" ht="20.100000000000001" customHeight="1" x14ac:dyDescent="0.4">
      <c r="B10" s="35" t="s">
        <v>105</v>
      </c>
    </row>
    <row r="11" spans="2:9" ht="30" customHeight="1" x14ac:dyDescent="0.4">
      <c r="B11" s="11" t="s">
        <v>106</v>
      </c>
    </row>
    <row r="12" spans="2:9" ht="24.95" customHeight="1" x14ac:dyDescent="0.4">
      <c r="B12" s="169" t="s">
        <v>99</v>
      </c>
      <c r="C12" s="169"/>
      <c r="D12" s="169"/>
      <c r="E12" s="169"/>
      <c r="F12" s="169"/>
      <c r="G12" s="169"/>
      <c r="H12" s="169"/>
      <c r="I12" s="169"/>
    </row>
    <row r="13" spans="2:9" ht="24.95" customHeight="1" x14ac:dyDescent="0.4">
      <c r="B13" s="42" t="s">
        <v>54</v>
      </c>
      <c r="C13" s="213" t="s">
        <v>100</v>
      </c>
      <c r="D13" s="214"/>
      <c r="E13" s="213" t="s">
        <v>101</v>
      </c>
      <c r="F13" s="214"/>
      <c r="G13" s="213" t="s">
        <v>102</v>
      </c>
      <c r="H13" s="215"/>
      <c r="I13" s="214"/>
    </row>
    <row r="14" spans="2:9" ht="129.94999999999999" customHeight="1" x14ac:dyDescent="0.4">
      <c r="B14" s="41">
        <v>1</v>
      </c>
      <c r="C14" s="149"/>
      <c r="D14" s="149"/>
      <c r="E14" s="200"/>
      <c r="F14" s="200"/>
      <c r="G14" s="149"/>
      <c r="H14" s="149"/>
      <c r="I14" s="149"/>
    </row>
    <row r="15" spans="2:9" ht="129.94999999999999" customHeight="1" x14ac:dyDescent="0.4">
      <c r="B15" s="41">
        <v>2</v>
      </c>
      <c r="C15" s="149"/>
      <c r="D15" s="149"/>
      <c r="E15" s="200"/>
      <c r="F15" s="200"/>
      <c r="G15" s="149"/>
      <c r="H15" s="149"/>
      <c r="I15" s="149"/>
    </row>
    <row r="16" spans="2:9" ht="129.94999999999999" customHeight="1" x14ac:dyDescent="0.4">
      <c r="B16" s="41">
        <v>3</v>
      </c>
      <c r="C16" s="149"/>
      <c r="D16" s="149"/>
      <c r="E16" s="200"/>
      <c r="F16" s="200"/>
      <c r="G16" s="149"/>
      <c r="H16" s="149"/>
      <c r="I16" s="149"/>
    </row>
    <row r="17" spans="2:9" ht="129.94999999999999" customHeight="1" x14ac:dyDescent="0.4">
      <c r="B17" s="41">
        <v>4</v>
      </c>
      <c r="C17" s="149"/>
      <c r="D17" s="149"/>
      <c r="E17" s="200"/>
      <c r="F17" s="200"/>
      <c r="G17" s="149"/>
      <c r="H17" s="149"/>
      <c r="I17" s="149"/>
    </row>
    <row r="18" spans="2:9" ht="80.099999999999994" customHeight="1" thickBot="1" x14ac:dyDescent="0.45">
      <c r="B18" s="34">
        <v>5</v>
      </c>
      <c r="C18" s="205" t="s">
        <v>103</v>
      </c>
      <c r="D18" s="205"/>
      <c r="E18" s="206"/>
      <c r="F18" s="206"/>
      <c r="G18" s="207" t="s">
        <v>140</v>
      </c>
      <c r="H18" s="205"/>
      <c r="I18" s="205"/>
    </row>
    <row r="19" spans="2:9" ht="80.099999999999994" customHeight="1" thickTop="1" x14ac:dyDescent="0.4">
      <c r="B19" s="156" t="s">
        <v>91</v>
      </c>
      <c r="C19" s="208"/>
      <c r="D19" s="209"/>
      <c r="E19" s="210" t="str">
        <f>IF(E14="","",SUM(E14:F18))</f>
        <v/>
      </c>
      <c r="F19" s="210"/>
      <c r="G19" s="211" t="s">
        <v>104</v>
      </c>
      <c r="H19" s="212"/>
      <c r="I19" s="212"/>
    </row>
    <row r="20" spans="2:9" ht="20.100000000000001" customHeight="1" x14ac:dyDescent="0.4">
      <c r="B20" s="35" t="s">
        <v>105</v>
      </c>
    </row>
    <row r="22" spans="2:9" ht="30" customHeight="1" x14ac:dyDescent="0.4">
      <c r="B22" s="11" t="s">
        <v>107</v>
      </c>
    </row>
    <row r="23" spans="2:9" ht="24.95" customHeight="1" x14ac:dyDescent="0.4">
      <c r="B23" s="169" t="s">
        <v>99</v>
      </c>
      <c r="C23" s="169"/>
      <c r="D23" s="169"/>
      <c r="E23" s="169"/>
      <c r="F23" s="169"/>
      <c r="G23" s="169"/>
      <c r="H23" s="169"/>
      <c r="I23" s="169"/>
    </row>
    <row r="24" spans="2:9" ht="24.95" customHeight="1" x14ac:dyDescent="0.4">
      <c r="B24" s="42" t="s">
        <v>54</v>
      </c>
      <c r="C24" s="213" t="s">
        <v>100</v>
      </c>
      <c r="D24" s="214"/>
      <c r="E24" s="213" t="s">
        <v>101</v>
      </c>
      <c r="F24" s="214"/>
      <c r="G24" s="213" t="s">
        <v>102</v>
      </c>
      <c r="H24" s="215"/>
      <c r="I24" s="214"/>
    </row>
    <row r="25" spans="2:9" ht="129.94999999999999" customHeight="1" x14ac:dyDescent="0.4">
      <c r="B25" s="41">
        <v>1</v>
      </c>
      <c r="C25" s="149"/>
      <c r="D25" s="149"/>
      <c r="E25" s="200"/>
      <c r="F25" s="200"/>
      <c r="G25" s="149"/>
      <c r="H25" s="149"/>
      <c r="I25" s="149"/>
    </row>
    <row r="26" spans="2:9" ht="129.94999999999999" customHeight="1" x14ac:dyDescent="0.4">
      <c r="B26" s="41">
        <v>2</v>
      </c>
      <c r="C26" s="149"/>
      <c r="D26" s="149"/>
      <c r="E26" s="200"/>
      <c r="F26" s="200"/>
      <c r="G26" s="149"/>
      <c r="H26" s="149"/>
      <c r="I26" s="149"/>
    </row>
    <row r="27" spans="2:9" ht="129.94999999999999" customHeight="1" x14ac:dyDescent="0.4">
      <c r="B27" s="41">
        <v>3</v>
      </c>
      <c r="C27" s="149"/>
      <c r="D27" s="149"/>
      <c r="E27" s="200"/>
      <c r="F27" s="200"/>
      <c r="G27" s="149"/>
      <c r="H27" s="149"/>
      <c r="I27" s="149"/>
    </row>
    <row r="28" spans="2:9" ht="129.94999999999999" customHeight="1" x14ac:dyDescent="0.4">
      <c r="B28" s="41">
        <v>4</v>
      </c>
      <c r="C28" s="149"/>
      <c r="D28" s="149"/>
      <c r="E28" s="200"/>
      <c r="F28" s="200"/>
      <c r="G28" s="149"/>
      <c r="H28" s="149"/>
      <c r="I28" s="149"/>
    </row>
    <row r="29" spans="2:9" ht="80.099999999999994" customHeight="1" thickBot="1" x14ac:dyDescent="0.45">
      <c r="B29" s="34">
        <v>5</v>
      </c>
      <c r="C29" s="205" t="s">
        <v>103</v>
      </c>
      <c r="D29" s="205"/>
      <c r="E29" s="206"/>
      <c r="F29" s="206"/>
      <c r="G29" s="207" t="s">
        <v>140</v>
      </c>
      <c r="H29" s="205"/>
      <c r="I29" s="205"/>
    </row>
    <row r="30" spans="2:9" ht="80.099999999999994" customHeight="1" thickTop="1" x14ac:dyDescent="0.4">
      <c r="B30" s="156" t="s">
        <v>91</v>
      </c>
      <c r="C30" s="208"/>
      <c r="D30" s="209"/>
      <c r="E30" s="210" t="str">
        <f>IF(E25="","",SUM(E25:F29))</f>
        <v/>
      </c>
      <c r="F30" s="210"/>
      <c r="G30" s="211" t="s">
        <v>104</v>
      </c>
      <c r="H30" s="212"/>
      <c r="I30" s="212"/>
    </row>
    <row r="31" spans="2:9" ht="20.100000000000001" customHeight="1" x14ac:dyDescent="0.4">
      <c r="B31" s="35" t="s">
        <v>105</v>
      </c>
    </row>
    <row r="33" spans="2:9" ht="30" customHeight="1" x14ac:dyDescent="0.4">
      <c r="B33" s="11" t="s">
        <v>108</v>
      </c>
    </row>
    <row r="34" spans="2:9" ht="24.95" customHeight="1" x14ac:dyDescent="0.4">
      <c r="B34" s="169" t="s">
        <v>99</v>
      </c>
      <c r="C34" s="169"/>
      <c r="D34" s="169"/>
      <c r="E34" s="169"/>
      <c r="F34" s="169"/>
      <c r="G34" s="169"/>
      <c r="H34" s="169"/>
      <c r="I34" s="169"/>
    </row>
    <row r="35" spans="2:9" ht="24.95" customHeight="1" x14ac:dyDescent="0.4">
      <c r="B35" s="42" t="s">
        <v>54</v>
      </c>
      <c r="C35" s="213" t="s">
        <v>100</v>
      </c>
      <c r="D35" s="214"/>
      <c r="E35" s="213" t="s">
        <v>101</v>
      </c>
      <c r="F35" s="214"/>
      <c r="G35" s="213" t="s">
        <v>102</v>
      </c>
      <c r="H35" s="215"/>
      <c r="I35" s="214"/>
    </row>
    <row r="36" spans="2:9" ht="129.94999999999999" customHeight="1" x14ac:dyDescent="0.4">
      <c r="B36" s="41">
        <v>1</v>
      </c>
      <c r="C36" s="149"/>
      <c r="D36" s="149"/>
      <c r="E36" s="200"/>
      <c r="F36" s="200"/>
      <c r="G36" s="149"/>
      <c r="H36" s="149"/>
      <c r="I36" s="149"/>
    </row>
    <row r="37" spans="2:9" ht="129.94999999999999" customHeight="1" x14ac:dyDescent="0.4">
      <c r="B37" s="41">
        <v>2</v>
      </c>
      <c r="C37" s="149"/>
      <c r="D37" s="149"/>
      <c r="E37" s="200"/>
      <c r="F37" s="200"/>
      <c r="G37" s="149"/>
      <c r="H37" s="149"/>
      <c r="I37" s="149"/>
    </row>
    <row r="38" spans="2:9" ht="129.94999999999999" customHeight="1" x14ac:dyDescent="0.4">
      <c r="B38" s="41">
        <v>3</v>
      </c>
      <c r="C38" s="149"/>
      <c r="D38" s="149"/>
      <c r="E38" s="200"/>
      <c r="F38" s="200"/>
      <c r="G38" s="149"/>
      <c r="H38" s="149"/>
      <c r="I38" s="149"/>
    </row>
    <row r="39" spans="2:9" ht="129.94999999999999" customHeight="1" x14ac:dyDescent="0.4">
      <c r="B39" s="41">
        <v>4</v>
      </c>
      <c r="C39" s="149"/>
      <c r="D39" s="149"/>
      <c r="E39" s="200"/>
      <c r="F39" s="200"/>
      <c r="G39" s="149"/>
      <c r="H39" s="149"/>
      <c r="I39" s="149"/>
    </row>
    <row r="40" spans="2:9" ht="80.099999999999994" customHeight="1" thickBot="1" x14ac:dyDescent="0.45">
      <c r="B40" s="34">
        <v>5</v>
      </c>
      <c r="C40" s="205" t="s">
        <v>103</v>
      </c>
      <c r="D40" s="205"/>
      <c r="E40" s="206"/>
      <c r="F40" s="206"/>
      <c r="G40" s="207" t="s">
        <v>140</v>
      </c>
      <c r="H40" s="205"/>
      <c r="I40" s="205"/>
    </row>
    <row r="41" spans="2:9" ht="80.099999999999994" customHeight="1" thickTop="1" x14ac:dyDescent="0.4">
      <c r="B41" s="156" t="s">
        <v>91</v>
      </c>
      <c r="C41" s="208"/>
      <c r="D41" s="209"/>
      <c r="E41" s="210" t="str">
        <f>IF(E36="","",SUM(E36:F40))</f>
        <v/>
      </c>
      <c r="F41" s="210"/>
      <c r="G41" s="211" t="s">
        <v>104</v>
      </c>
      <c r="H41" s="212"/>
      <c r="I41" s="212"/>
    </row>
    <row r="42" spans="2:9" ht="20.100000000000001" customHeight="1" x14ac:dyDescent="0.4">
      <c r="B42" s="35" t="s">
        <v>105</v>
      </c>
    </row>
    <row r="44" spans="2:9" ht="30" customHeight="1" x14ac:dyDescent="0.4">
      <c r="B44" s="11" t="s">
        <v>109</v>
      </c>
    </row>
    <row r="45" spans="2:9" ht="24.95" customHeight="1" x14ac:dyDescent="0.4">
      <c r="B45" s="169" t="s">
        <v>99</v>
      </c>
      <c r="C45" s="169"/>
      <c r="D45" s="169"/>
      <c r="E45" s="169"/>
      <c r="F45" s="169"/>
      <c r="G45" s="169"/>
      <c r="H45" s="169"/>
      <c r="I45" s="169"/>
    </row>
    <row r="46" spans="2:9" ht="24.95" customHeight="1" x14ac:dyDescent="0.4">
      <c r="B46" s="42" t="s">
        <v>54</v>
      </c>
      <c r="C46" s="213" t="s">
        <v>100</v>
      </c>
      <c r="D46" s="214"/>
      <c r="E46" s="213" t="s">
        <v>101</v>
      </c>
      <c r="F46" s="214"/>
      <c r="G46" s="213" t="s">
        <v>102</v>
      </c>
      <c r="H46" s="215"/>
      <c r="I46" s="214"/>
    </row>
    <row r="47" spans="2:9" ht="129.94999999999999" customHeight="1" x14ac:dyDescent="0.4">
      <c r="B47" s="41">
        <v>1</v>
      </c>
      <c r="C47" s="149"/>
      <c r="D47" s="149"/>
      <c r="E47" s="200"/>
      <c r="F47" s="200"/>
      <c r="G47" s="149"/>
      <c r="H47" s="149"/>
      <c r="I47" s="149"/>
    </row>
    <row r="48" spans="2:9" ht="129.94999999999999" customHeight="1" x14ac:dyDescent="0.4">
      <c r="B48" s="41">
        <v>2</v>
      </c>
      <c r="C48" s="149"/>
      <c r="D48" s="149"/>
      <c r="E48" s="200"/>
      <c r="F48" s="200"/>
      <c r="G48" s="149"/>
      <c r="H48" s="149"/>
      <c r="I48" s="149"/>
    </row>
    <row r="49" spans="2:9" ht="129.94999999999999" customHeight="1" x14ac:dyDescent="0.4">
      <c r="B49" s="41">
        <v>3</v>
      </c>
      <c r="C49" s="149"/>
      <c r="D49" s="149"/>
      <c r="E49" s="200"/>
      <c r="F49" s="200"/>
      <c r="G49" s="149"/>
      <c r="H49" s="149"/>
      <c r="I49" s="149"/>
    </row>
    <row r="50" spans="2:9" ht="129.94999999999999" customHeight="1" x14ac:dyDescent="0.4">
      <c r="B50" s="41">
        <v>4</v>
      </c>
      <c r="C50" s="149"/>
      <c r="D50" s="149"/>
      <c r="E50" s="200"/>
      <c r="F50" s="200"/>
      <c r="G50" s="149"/>
      <c r="H50" s="149"/>
      <c r="I50" s="149"/>
    </row>
    <row r="51" spans="2:9" ht="80.099999999999994" customHeight="1" thickBot="1" x14ac:dyDescent="0.45">
      <c r="B51" s="34">
        <v>5</v>
      </c>
      <c r="C51" s="205" t="s">
        <v>103</v>
      </c>
      <c r="D51" s="205"/>
      <c r="E51" s="206"/>
      <c r="F51" s="206"/>
      <c r="G51" s="207" t="s">
        <v>140</v>
      </c>
      <c r="H51" s="205"/>
      <c r="I51" s="205"/>
    </row>
    <row r="52" spans="2:9" ht="80.099999999999994" customHeight="1" thickTop="1" x14ac:dyDescent="0.4">
      <c r="B52" s="156" t="s">
        <v>91</v>
      </c>
      <c r="C52" s="208"/>
      <c r="D52" s="209"/>
      <c r="E52" s="210" t="str">
        <f>IF(E47="","",SUM(E47:F51))</f>
        <v/>
      </c>
      <c r="F52" s="210"/>
      <c r="G52" s="211" t="s">
        <v>104</v>
      </c>
      <c r="H52" s="212"/>
      <c r="I52" s="212"/>
    </row>
    <row r="53" spans="2:9" ht="20.100000000000001" customHeight="1" x14ac:dyDescent="0.4">
      <c r="B53" s="35" t="s">
        <v>105</v>
      </c>
    </row>
    <row r="55" spans="2:9" ht="30" customHeight="1" x14ac:dyDescent="0.4">
      <c r="B55" s="11" t="s">
        <v>120</v>
      </c>
    </row>
    <row r="56" spans="2:9" ht="24.95" customHeight="1" x14ac:dyDescent="0.4">
      <c r="B56" s="169" t="s">
        <v>99</v>
      </c>
      <c r="C56" s="169"/>
      <c r="D56" s="169"/>
      <c r="E56" s="169"/>
      <c r="F56" s="169"/>
      <c r="G56" s="169"/>
      <c r="H56" s="169"/>
      <c r="I56" s="169"/>
    </row>
    <row r="57" spans="2:9" ht="24.95" customHeight="1" x14ac:dyDescent="0.4">
      <c r="B57" s="42" t="s">
        <v>54</v>
      </c>
      <c r="C57" s="213" t="s">
        <v>100</v>
      </c>
      <c r="D57" s="214"/>
      <c r="E57" s="213" t="s">
        <v>101</v>
      </c>
      <c r="F57" s="214"/>
      <c r="G57" s="213" t="s">
        <v>102</v>
      </c>
      <c r="H57" s="215"/>
      <c r="I57" s="214"/>
    </row>
    <row r="58" spans="2:9" ht="129.94999999999999" customHeight="1" x14ac:dyDescent="0.4">
      <c r="B58" s="41">
        <v>1</v>
      </c>
      <c r="C58" s="149"/>
      <c r="D58" s="149"/>
      <c r="E58" s="200"/>
      <c r="F58" s="200"/>
      <c r="G58" s="149"/>
      <c r="H58" s="149"/>
      <c r="I58" s="149"/>
    </row>
    <row r="59" spans="2:9" ht="129.94999999999999" customHeight="1" x14ac:dyDescent="0.4">
      <c r="B59" s="41">
        <v>2</v>
      </c>
      <c r="C59" s="149"/>
      <c r="D59" s="149"/>
      <c r="E59" s="200"/>
      <c r="F59" s="200"/>
      <c r="G59" s="149"/>
      <c r="H59" s="149"/>
      <c r="I59" s="149"/>
    </row>
    <row r="60" spans="2:9" ht="129.94999999999999" customHeight="1" x14ac:dyDescent="0.4">
      <c r="B60" s="41">
        <v>3</v>
      </c>
      <c r="C60" s="149"/>
      <c r="D60" s="149"/>
      <c r="E60" s="200"/>
      <c r="F60" s="200"/>
      <c r="G60" s="149"/>
      <c r="H60" s="149"/>
      <c r="I60" s="149"/>
    </row>
    <row r="61" spans="2:9" ht="129.94999999999999" customHeight="1" x14ac:dyDescent="0.4">
      <c r="B61" s="41">
        <v>4</v>
      </c>
      <c r="C61" s="149"/>
      <c r="D61" s="149"/>
      <c r="E61" s="200"/>
      <c r="F61" s="200"/>
      <c r="G61" s="149"/>
      <c r="H61" s="149"/>
      <c r="I61" s="149"/>
    </row>
    <row r="62" spans="2:9" ht="80.099999999999994" customHeight="1" thickBot="1" x14ac:dyDescent="0.45">
      <c r="B62" s="34">
        <v>5</v>
      </c>
      <c r="C62" s="205" t="s">
        <v>103</v>
      </c>
      <c r="D62" s="205"/>
      <c r="E62" s="206"/>
      <c r="F62" s="206"/>
      <c r="G62" s="207" t="s">
        <v>140</v>
      </c>
      <c r="H62" s="205"/>
      <c r="I62" s="205"/>
    </row>
    <row r="63" spans="2:9" ht="80.099999999999994" customHeight="1" thickTop="1" x14ac:dyDescent="0.4">
      <c r="B63" s="156" t="s">
        <v>91</v>
      </c>
      <c r="C63" s="208"/>
      <c r="D63" s="209"/>
      <c r="E63" s="210" t="str">
        <f>IF(E58="","",SUM(E58:F62))</f>
        <v/>
      </c>
      <c r="F63" s="210"/>
      <c r="G63" s="211" t="s">
        <v>104</v>
      </c>
      <c r="H63" s="212"/>
      <c r="I63" s="212"/>
    </row>
    <row r="64" spans="2:9" ht="20.100000000000001" customHeight="1" x14ac:dyDescent="0.4">
      <c r="B64" s="35" t="s">
        <v>105</v>
      </c>
    </row>
    <row r="66" spans="2:9" ht="30" customHeight="1" x14ac:dyDescent="0.4">
      <c r="B66" s="11" t="s">
        <v>124</v>
      </c>
    </row>
    <row r="67" spans="2:9" ht="24.95" customHeight="1" x14ac:dyDescent="0.4">
      <c r="B67" s="169" t="s">
        <v>99</v>
      </c>
      <c r="C67" s="169"/>
      <c r="D67" s="169"/>
      <c r="E67" s="169"/>
      <c r="F67" s="169"/>
      <c r="G67" s="169"/>
      <c r="H67" s="169"/>
      <c r="I67" s="169"/>
    </row>
    <row r="68" spans="2:9" ht="24.95" customHeight="1" x14ac:dyDescent="0.4">
      <c r="B68" s="42" t="s">
        <v>54</v>
      </c>
      <c r="C68" s="213" t="s">
        <v>100</v>
      </c>
      <c r="D68" s="214"/>
      <c r="E68" s="213" t="s">
        <v>101</v>
      </c>
      <c r="F68" s="214"/>
      <c r="G68" s="213" t="s">
        <v>102</v>
      </c>
      <c r="H68" s="215"/>
      <c r="I68" s="214"/>
    </row>
    <row r="69" spans="2:9" ht="129.94999999999999" customHeight="1" x14ac:dyDescent="0.4">
      <c r="B69" s="41">
        <v>1</v>
      </c>
      <c r="C69" s="149"/>
      <c r="D69" s="149"/>
      <c r="E69" s="200"/>
      <c r="F69" s="200"/>
      <c r="G69" s="149"/>
      <c r="H69" s="149"/>
      <c r="I69" s="149"/>
    </row>
    <row r="70" spans="2:9" ht="129.94999999999999" customHeight="1" x14ac:dyDescent="0.4">
      <c r="B70" s="41">
        <v>2</v>
      </c>
      <c r="C70" s="149"/>
      <c r="D70" s="149"/>
      <c r="E70" s="200"/>
      <c r="F70" s="200"/>
      <c r="G70" s="149"/>
      <c r="H70" s="149"/>
      <c r="I70" s="149"/>
    </row>
    <row r="71" spans="2:9" ht="129.94999999999999" customHeight="1" x14ac:dyDescent="0.4">
      <c r="B71" s="41">
        <v>3</v>
      </c>
      <c r="C71" s="149"/>
      <c r="D71" s="149"/>
      <c r="E71" s="200"/>
      <c r="F71" s="200"/>
      <c r="G71" s="149"/>
      <c r="H71" s="149"/>
      <c r="I71" s="149"/>
    </row>
    <row r="72" spans="2:9" ht="129.94999999999999" customHeight="1" x14ac:dyDescent="0.4">
      <c r="B72" s="41">
        <v>4</v>
      </c>
      <c r="C72" s="149"/>
      <c r="D72" s="149"/>
      <c r="E72" s="200"/>
      <c r="F72" s="200"/>
      <c r="G72" s="149"/>
      <c r="H72" s="149"/>
      <c r="I72" s="149"/>
    </row>
    <row r="73" spans="2:9" ht="80.099999999999994" customHeight="1" thickBot="1" x14ac:dyDescent="0.45">
      <c r="B73" s="34">
        <v>5</v>
      </c>
      <c r="C73" s="205" t="s">
        <v>103</v>
      </c>
      <c r="D73" s="205"/>
      <c r="E73" s="206"/>
      <c r="F73" s="206"/>
      <c r="G73" s="207" t="s">
        <v>140</v>
      </c>
      <c r="H73" s="205"/>
      <c r="I73" s="205"/>
    </row>
    <row r="74" spans="2:9" ht="80.099999999999994" customHeight="1" thickTop="1" x14ac:dyDescent="0.4">
      <c r="B74" s="156" t="s">
        <v>91</v>
      </c>
      <c r="C74" s="208"/>
      <c r="D74" s="209"/>
      <c r="E74" s="210" t="str">
        <f>IF(E69="","",SUM(E69:F73))</f>
        <v/>
      </c>
      <c r="F74" s="210"/>
      <c r="G74" s="211" t="s">
        <v>104</v>
      </c>
      <c r="H74" s="212"/>
      <c r="I74" s="212"/>
    </row>
    <row r="75" spans="2:9" ht="20.100000000000001" customHeight="1" x14ac:dyDescent="0.4">
      <c r="B75" s="35" t="s">
        <v>105</v>
      </c>
    </row>
    <row r="77" spans="2:9" ht="30" customHeight="1" x14ac:dyDescent="0.4">
      <c r="B77" s="11" t="s">
        <v>123</v>
      </c>
    </row>
    <row r="78" spans="2:9" ht="24.95" customHeight="1" x14ac:dyDescent="0.4">
      <c r="B78" s="169" t="s">
        <v>99</v>
      </c>
      <c r="C78" s="169"/>
      <c r="D78" s="169"/>
      <c r="E78" s="169"/>
      <c r="F78" s="169"/>
      <c r="G78" s="169"/>
      <c r="H78" s="169"/>
      <c r="I78" s="169"/>
    </row>
    <row r="79" spans="2:9" ht="24.95" customHeight="1" x14ac:dyDescent="0.4">
      <c r="B79" s="42" t="s">
        <v>54</v>
      </c>
      <c r="C79" s="213" t="s">
        <v>100</v>
      </c>
      <c r="D79" s="214"/>
      <c r="E79" s="213" t="s">
        <v>101</v>
      </c>
      <c r="F79" s="214"/>
      <c r="G79" s="213" t="s">
        <v>102</v>
      </c>
      <c r="H79" s="215"/>
      <c r="I79" s="214"/>
    </row>
    <row r="80" spans="2:9" ht="129.94999999999999" customHeight="1" x14ac:dyDescent="0.4">
      <c r="B80" s="41">
        <v>1</v>
      </c>
      <c r="C80" s="149"/>
      <c r="D80" s="149"/>
      <c r="E80" s="200"/>
      <c r="F80" s="200"/>
      <c r="G80" s="149"/>
      <c r="H80" s="149"/>
      <c r="I80" s="149"/>
    </row>
    <row r="81" spans="2:9" ht="129.94999999999999" customHeight="1" x14ac:dyDescent="0.4">
      <c r="B81" s="41">
        <v>2</v>
      </c>
      <c r="C81" s="149"/>
      <c r="D81" s="149"/>
      <c r="E81" s="200"/>
      <c r="F81" s="200"/>
      <c r="G81" s="149"/>
      <c r="H81" s="149"/>
      <c r="I81" s="149"/>
    </row>
    <row r="82" spans="2:9" ht="129.94999999999999" customHeight="1" x14ac:dyDescent="0.4">
      <c r="B82" s="41">
        <v>3</v>
      </c>
      <c r="C82" s="149"/>
      <c r="D82" s="149"/>
      <c r="E82" s="200"/>
      <c r="F82" s="200"/>
      <c r="G82" s="149"/>
      <c r="H82" s="149"/>
      <c r="I82" s="149"/>
    </row>
    <row r="83" spans="2:9" ht="129.94999999999999" customHeight="1" x14ac:dyDescent="0.4">
      <c r="B83" s="41">
        <v>4</v>
      </c>
      <c r="C83" s="149"/>
      <c r="D83" s="149"/>
      <c r="E83" s="200"/>
      <c r="F83" s="200"/>
      <c r="G83" s="149"/>
      <c r="H83" s="149"/>
      <c r="I83" s="149"/>
    </row>
    <row r="84" spans="2:9" ht="80.099999999999994" customHeight="1" thickBot="1" x14ac:dyDescent="0.45">
      <c r="B84" s="34">
        <v>5</v>
      </c>
      <c r="C84" s="205" t="s">
        <v>103</v>
      </c>
      <c r="D84" s="205"/>
      <c r="E84" s="206"/>
      <c r="F84" s="206"/>
      <c r="G84" s="207" t="s">
        <v>140</v>
      </c>
      <c r="H84" s="205"/>
      <c r="I84" s="205"/>
    </row>
    <row r="85" spans="2:9" ht="80.099999999999994" customHeight="1" thickTop="1" x14ac:dyDescent="0.4">
      <c r="B85" s="156" t="s">
        <v>91</v>
      </c>
      <c r="C85" s="208"/>
      <c r="D85" s="209"/>
      <c r="E85" s="210" t="str">
        <f>IF(E80="","",SUM(E80:F84))</f>
        <v/>
      </c>
      <c r="F85" s="210"/>
      <c r="G85" s="211" t="s">
        <v>104</v>
      </c>
      <c r="H85" s="212"/>
      <c r="I85" s="212"/>
    </row>
    <row r="86" spans="2:9" ht="20.100000000000001" customHeight="1" x14ac:dyDescent="0.4">
      <c r="B86" s="35" t="s">
        <v>105</v>
      </c>
    </row>
    <row r="88" spans="2:9" ht="30" customHeight="1" x14ac:dyDescent="0.4">
      <c r="B88" s="11" t="s">
        <v>122</v>
      </c>
    </row>
    <row r="89" spans="2:9" ht="24.95" customHeight="1" x14ac:dyDescent="0.4">
      <c r="B89" s="169" t="s">
        <v>99</v>
      </c>
      <c r="C89" s="169"/>
      <c r="D89" s="169"/>
      <c r="E89" s="169"/>
      <c r="F89" s="169"/>
      <c r="G89" s="169"/>
      <c r="H89" s="169"/>
      <c r="I89" s="169"/>
    </row>
    <row r="90" spans="2:9" ht="24.95" customHeight="1" x14ac:dyDescent="0.4">
      <c r="B90" s="42" t="s">
        <v>54</v>
      </c>
      <c r="C90" s="213" t="s">
        <v>100</v>
      </c>
      <c r="D90" s="214"/>
      <c r="E90" s="213" t="s">
        <v>101</v>
      </c>
      <c r="F90" s="214"/>
      <c r="G90" s="213" t="s">
        <v>102</v>
      </c>
      <c r="H90" s="215"/>
      <c r="I90" s="214"/>
    </row>
    <row r="91" spans="2:9" ht="129.94999999999999" customHeight="1" x14ac:dyDescent="0.4">
      <c r="B91" s="41">
        <v>1</v>
      </c>
      <c r="C91" s="149"/>
      <c r="D91" s="149"/>
      <c r="E91" s="200"/>
      <c r="F91" s="200"/>
      <c r="G91" s="149"/>
      <c r="H91" s="149"/>
      <c r="I91" s="149"/>
    </row>
    <row r="92" spans="2:9" ht="129.94999999999999" customHeight="1" x14ac:dyDescent="0.4">
      <c r="B92" s="41">
        <v>2</v>
      </c>
      <c r="C92" s="149"/>
      <c r="D92" s="149"/>
      <c r="E92" s="200"/>
      <c r="F92" s="200"/>
      <c r="G92" s="149"/>
      <c r="H92" s="149"/>
      <c r="I92" s="149"/>
    </row>
    <row r="93" spans="2:9" ht="129.94999999999999" customHeight="1" x14ac:dyDescent="0.4">
      <c r="B93" s="41">
        <v>3</v>
      </c>
      <c r="C93" s="149"/>
      <c r="D93" s="149"/>
      <c r="E93" s="200"/>
      <c r="F93" s="200"/>
      <c r="G93" s="149"/>
      <c r="H93" s="149"/>
      <c r="I93" s="149"/>
    </row>
    <row r="94" spans="2:9" ht="129.94999999999999" customHeight="1" x14ac:dyDescent="0.4">
      <c r="B94" s="41">
        <v>4</v>
      </c>
      <c r="C94" s="149"/>
      <c r="D94" s="149"/>
      <c r="E94" s="200"/>
      <c r="F94" s="200"/>
      <c r="G94" s="149"/>
      <c r="H94" s="149"/>
      <c r="I94" s="149"/>
    </row>
    <row r="95" spans="2:9" ht="80.099999999999994" customHeight="1" thickBot="1" x14ac:dyDescent="0.45">
      <c r="B95" s="34">
        <v>5</v>
      </c>
      <c r="C95" s="205" t="s">
        <v>103</v>
      </c>
      <c r="D95" s="205"/>
      <c r="E95" s="206"/>
      <c r="F95" s="206"/>
      <c r="G95" s="207" t="s">
        <v>140</v>
      </c>
      <c r="H95" s="205"/>
      <c r="I95" s="205"/>
    </row>
    <row r="96" spans="2:9" ht="80.099999999999994" customHeight="1" thickTop="1" x14ac:dyDescent="0.4">
      <c r="B96" s="156" t="s">
        <v>91</v>
      </c>
      <c r="C96" s="208"/>
      <c r="D96" s="209"/>
      <c r="E96" s="210" t="str">
        <f>IF(E91="","",SUM(E91:F95))</f>
        <v/>
      </c>
      <c r="F96" s="210"/>
      <c r="G96" s="211" t="s">
        <v>104</v>
      </c>
      <c r="H96" s="212"/>
      <c r="I96" s="212"/>
    </row>
    <row r="97" spans="2:9" ht="20.100000000000001" customHeight="1" x14ac:dyDescent="0.4">
      <c r="B97" s="35" t="s">
        <v>105</v>
      </c>
    </row>
    <row r="99" spans="2:9" ht="30" customHeight="1" x14ac:dyDescent="0.4">
      <c r="B99" s="11" t="s">
        <v>121</v>
      </c>
    </row>
    <row r="100" spans="2:9" ht="24.95" customHeight="1" x14ac:dyDescent="0.4">
      <c r="B100" s="169" t="s">
        <v>99</v>
      </c>
      <c r="C100" s="169"/>
      <c r="D100" s="169"/>
      <c r="E100" s="169"/>
      <c r="F100" s="169"/>
      <c r="G100" s="169"/>
      <c r="H100" s="169"/>
      <c r="I100" s="169"/>
    </row>
    <row r="101" spans="2:9" ht="24.95" customHeight="1" x14ac:dyDescent="0.4">
      <c r="B101" s="42" t="s">
        <v>54</v>
      </c>
      <c r="C101" s="213" t="s">
        <v>100</v>
      </c>
      <c r="D101" s="214"/>
      <c r="E101" s="213" t="s">
        <v>101</v>
      </c>
      <c r="F101" s="214"/>
      <c r="G101" s="213" t="s">
        <v>102</v>
      </c>
      <c r="H101" s="215"/>
      <c r="I101" s="214"/>
    </row>
    <row r="102" spans="2:9" ht="129.94999999999999" customHeight="1" x14ac:dyDescent="0.4">
      <c r="B102" s="41">
        <v>1</v>
      </c>
      <c r="C102" s="149"/>
      <c r="D102" s="149"/>
      <c r="E102" s="200"/>
      <c r="F102" s="200"/>
      <c r="G102" s="149"/>
      <c r="H102" s="149"/>
      <c r="I102" s="149"/>
    </row>
    <row r="103" spans="2:9" ht="129.94999999999999" customHeight="1" x14ac:dyDescent="0.4">
      <c r="B103" s="41">
        <v>2</v>
      </c>
      <c r="C103" s="149"/>
      <c r="D103" s="149"/>
      <c r="E103" s="200"/>
      <c r="F103" s="200"/>
      <c r="G103" s="149"/>
      <c r="H103" s="149"/>
      <c r="I103" s="149"/>
    </row>
    <row r="104" spans="2:9" ht="129.94999999999999" customHeight="1" x14ac:dyDescent="0.4">
      <c r="B104" s="41">
        <v>3</v>
      </c>
      <c r="C104" s="149"/>
      <c r="D104" s="149"/>
      <c r="E104" s="200"/>
      <c r="F104" s="200"/>
      <c r="G104" s="149"/>
      <c r="H104" s="149"/>
      <c r="I104" s="149"/>
    </row>
    <row r="105" spans="2:9" ht="129.94999999999999" customHeight="1" x14ac:dyDescent="0.4">
      <c r="B105" s="41">
        <v>4</v>
      </c>
      <c r="C105" s="149"/>
      <c r="D105" s="149"/>
      <c r="E105" s="200"/>
      <c r="F105" s="200"/>
      <c r="G105" s="149"/>
      <c r="H105" s="149"/>
      <c r="I105" s="149"/>
    </row>
    <row r="106" spans="2:9" ht="80.099999999999994" customHeight="1" thickBot="1" x14ac:dyDescent="0.45">
      <c r="B106" s="34">
        <v>5</v>
      </c>
      <c r="C106" s="205" t="s">
        <v>103</v>
      </c>
      <c r="D106" s="205"/>
      <c r="E106" s="206"/>
      <c r="F106" s="206"/>
      <c r="G106" s="207" t="s">
        <v>140</v>
      </c>
      <c r="H106" s="205"/>
      <c r="I106" s="205"/>
    </row>
    <row r="107" spans="2:9" ht="80.099999999999994" customHeight="1" thickTop="1" x14ac:dyDescent="0.4">
      <c r="B107" s="156" t="s">
        <v>91</v>
      </c>
      <c r="C107" s="208"/>
      <c r="D107" s="209"/>
      <c r="E107" s="210" t="str">
        <f>IF(E102="","",SUM(E102:F106))</f>
        <v/>
      </c>
      <c r="F107" s="210"/>
      <c r="G107" s="211" t="s">
        <v>104</v>
      </c>
      <c r="H107" s="212"/>
      <c r="I107" s="212"/>
    </row>
    <row r="108" spans="2:9" ht="20.100000000000001" customHeight="1" x14ac:dyDescent="0.4">
      <c r="B108" s="35" t="s">
        <v>105</v>
      </c>
    </row>
  </sheetData>
  <sheetProtection sheet="1" objects="1" scenarios="1"/>
  <mergeCells count="220">
    <mergeCell ref="B2:I2"/>
    <mergeCell ref="C3:D3"/>
    <mergeCell ref="E3:F3"/>
    <mergeCell ref="G3:I3"/>
    <mergeCell ref="C4:D4"/>
    <mergeCell ref="E4:F4"/>
    <mergeCell ref="G4:I4"/>
    <mergeCell ref="C7:D7"/>
    <mergeCell ref="E7:F7"/>
    <mergeCell ref="G7:I7"/>
    <mergeCell ref="C8:D8"/>
    <mergeCell ref="E8:F8"/>
    <mergeCell ref="G8:I8"/>
    <mergeCell ref="C5:D5"/>
    <mergeCell ref="E5:F5"/>
    <mergeCell ref="G5:I5"/>
    <mergeCell ref="C6:D6"/>
    <mergeCell ref="E6:F6"/>
    <mergeCell ref="G6:I6"/>
    <mergeCell ref="C14:D14"/>
    <mergeCell ref="E14:F14"/>
    <mergeCell ref="G14:I14"/>
    <mergeCell ref="C15:D15"/>
    <mergeCell ref="E15:F15"/>
    <mergeCell ref="G15:I15"/>
    <mergeCell ref="B9:D9"/>
    <mergeCell ref="E9:F9"/>
    <mergeCell ref="G9:I9"/>
    <mergeCell ref="B12:I12"/>
    <mergeCell ref="C13:D13"/>
    <mergeCell ref="E13:F13"/>
    <mergeCell ref="G13:I13"/>
    <mergeCell ref="C18:D18"/>
    <mergeCell ref="E18:F18"/>
    <mergeCell ref="G18:I18"/>
    <mergeCell ref="B19:D19"/>
    <mergeCell ref="E19:F19"/>
    <mergeCell ref="G19:I19"/>
    <mergeCell ref="C16:D16"/>
    <mergeCell ref="E16:F16"/>
    <mergeCell ref="G16:I16"/>
    <mergeCell ref="C17:D17"/>
    <mergeCell ref="E17:F17"/>
    <mergeCell ref="G17:I17"/>
    <mergeCell ref="C26:D26"/>
    <mergeCell ref="E26:F26"/>
    <mergeCell ref="G26:I26"/>
    <mergeCell ref="C27:D27"/>
    <mergeCell ref="E27:F27"/>
    <mergeCell ref="G27:I27"/>
    <mergeCell ref="B23:I23"/>
    <mergeCell ref="C24:D24"/>
    <mergeCell ref="E24:F24"/>
    <mergeCell ref="G24:I24"/>
    <mergeCell ref="C25:D25"/>
    <mergeCell ref="E25:F25"/>
    <mergeCell ref="G25:I25"/>
    <mergeCell ref="B30:D30"/>
    <mergeCell ref="E30:F30"/>
    <mergeCell ref="G30:I30"/>
    <mergeCell ref="B34:I34"/>
    <mergeCell ref="C35:D35"/>
    <mergeCell ref="E35:F35"/>
    <mergeCell ref="G35:I35"/>
    <mergeCell ref="C28:D28"/>
    <mergeCell ref="E28:F28"/>
    <mergeCell ref="G28:I28"/>
    <mergeCell ref="C29:D29"/>
    <mergeCell ref="E29:F29"/>
    <mergeCell ref="G29:I29"/>
    <mergeCell ref="C38:D38"/>
    <mergeCell ref="E38:F38"/>
    <mergeCell ref="G38:I38"/>
    <mergeCell ref="C39:D39"/>
    <mergeCell ref="E39:F39"/>
    <mergeCell ref="G39:I39"/>
    <mergeCell ref="C36:D36"/>
    <mergeCell ref="E36:F36"/>
    <mergeCell ref="G36:I36"/>
    <mergeCell ref="C37:D37"/>
    <mergeCell ref="E37:F37"/>
    <mergeCell ref="G37:I37"/>
    <mergeCell ref="B45:I45"/>
    <mergeCell ref="C46:D46"/>
    <mergeCell ref="E46:F46"/>
    <mergeCell ref="G46:I46"/>
    <mergeCell ref="C47:D47"/>
    <mergeCell ref="E47:F47"/>
    <mergeCell ref="G47:I47"/>
    <mergeCell ref="C40:D40"/>
    <mergeCell ref="E40:F40"/>
    <mergeCell ref="G40:I40"/>
    <mergeCell ref="B41:D41"/>
    <mergeCell ref="E41:F41"/>
    <mergeCell ref="G41:I41"/>
    <mergeCell ref="C50:D50"/>
    <mergeCell ref="E50:F50"/>
    <mergeCell ref="G50:I50"/>
    <mergeCell ref="C51:D51"/>
    <mergeCell ref="E51:F51"/>
    <mergeCell ref="G51:I51"/>
    <mergeCell ref="C48:D48"/>
    <mergeCell ref="E48:F48"/>
    <mergeCell ref="G48:I48"/>
    <mergeCell ref="C49:D49"/>
    <mergeCell ref="E49:F49"/>
    <mergeCell ref="G49:I49"/>
    <mergeCell ref="C58:D58"/>
    <mergeCell ref="E58:F58"/>
    <mergeCell ref="G58:I58"/>
    <mergeCell ref="C59:D59"/>
    <mergeCell ref="E59:F59"/>
    <mergeCell ref="G59:I59"/>
    <mergeCell ref="B52:D52"/>
    <mergeCell ref="E52:F52"/>
    <mergeCell ref="G52:I52"/>
    <mergeCell ref="B56:I56"/>
    <mergeCell ref="C57:D57"/>
    <mergeCell ref="E57:F57"/>
    <mergeCell ref="G57:I57"/>
    <mergeCell ref="C62:D62"/>
    <mergeCell ref="E62:F62"/>
    <mergeCell ref="G62:I62"/>
    <mergeCell ref="B63:D63"/>
    <mergeCell ref="E63:F63"/>
    <mergeCell ref="G63:I63"/>
    <mergeCell ref="C60:D60"/>
    <mergeCell ref="E60:F60"/>
    <mergeCell ref="G60:I60"/>
    <mergeCell ref="C61:D61"/>
    <mergeCell ref="E61:F61"/>
    <mergeCell ref="G61:I61"/>
    <mergeCell ref="C70:D70"/>
    <mergeCell ref="E70:F70"/>
    <mergeCell ref="G70:I70"/>
    <mergeCell ref="C71:D71"/>
    <mergeCell ref="E71:F71"/>
    <mergeCell ref="G71:I71"/>
    <mergeCell ref="B67:I67"/>
    <mergeCell ref="C68:D68"/>
    <mergeCell ref="E68:F68"/>
    <mergeCell ref="G68:I68"/>
    <mergeCell ref="C69:D69"/>
    <mergeCell ref="E69:F69"/>
    <mergeCell ref="G69:I69"/>
    <mergeCell ref="B74:D74"/>
    <mergeCell ref="E74:F74"/>
    <mergeCell ref="G74:I74"/>
    <mergeCell ref="B78:I78"/>
    <mergeCell ref="C79:D79"/>
    <mergeCell ref="E79:F79"/>
    <mergeCell ref="G79:I79"/>
    <mergeCell ref="C72:D72"/>
    <mergeCell ref="E72:F72"/>
    <mergeCell ref="G72:I72"/>
    <mergeCell ref="C73:D73"/>
    <mergeCell ref="E73:F73"/>
    <mergeCell ref="G73:I73"/>
    <mergeCell ref="C82:D82"/>
    <mergeCell ref="E82:F82"/>
    <mergeCell ref="G82:I82"/>
    <mergeCell ref="C83:D83"/>
    <mergeCell ref="E83:F83"/>
    <mergeCell ref="G83:I83"/>
    <mergeCell ref="C80:D80"/>
    <mergeCell ref="E80:F80"/>
    <mergeCell ref="G80:I80"/>
    <mergeCell ref="C81:D81"/>
    <mergeCell ref="E81:F81"/>
    <mergeCell ref="G81:I81"/>
    <mergeCell ref="B89:I89"/>
    <mergeCell ref="C90:D90"/>
    <mergeCell ref="E90:F90"/>
    <mergeCell ref="G90:I90"/>
    <mergeCell ref="C91:D91"/>
    <mergeCell ref="E91:F91"/>
    <mergeCell ref="G91:I91"/>
    <mergeCell ref="C84:D84"/>
    <mergeCell ref="E84:F84"/>
    <mergeCell ref="G84:I84"/>
    <mergeCell ref="B85:D85"/>
    <mergeCell ref="E85:F85"/>
    <mergeCell ref="G85:I85"/>
    <mergeCell ref="C94:D94"/>
    <mergeCell ref="E94:F94"/>
    <mergeCell ref="G94:I94"/>
    <mergeCell ref="C95:D95"/>
    <mergeCell ref="E95:F95"/>
    <mergeCell ref="G95:I95"/>
    <mergeCell ref="C92:D92"/>
    <mergeCell ref="E92:F92"/>
    <mergeCell ref="G92:I92"/>
    <mergeCell ref="C93:D93"/>
    <mergeCell ref="E93:F93"/>
    <mergeCell ref="G93:I93"/>
    <mergeCell ref="C102:D102"/>
    <mergeCell ref="E102:F102"/>
    <mergeCell ref="G102:I102"/>
    <mergeCell ref="C103:D103"/>
    <mergeCell ref="E103:F103"/>
    <mergeCell ref="G103:I103"/>
    <mergeCell ref="B96:D96"/>
    <mergeCell ref="E96:F96"/>
    <mergeCell ref="G96:I96"/>
    <mergeCell ref="B100:I100"/>
    <mergeCell ref="C101:D101"/>
    <mergeCell ref="E101:F101"/>
    <mergeCell ref="G101:I101"/>
    <mergeCell ref="C106:D106"/>
    <mergeCell ref="E106:F106"/>
    <mergeCell ref="G106:I106"/>
    <mergeCell ref="B107:D107"/>
    <mergeCell ref="E107:F107"/>
    <mergeCell ref="G107:I107"/>
    <mergeCell ref="C104:D104"/>
    <mergeCell ref="E104:F104"/>
    <mergeCell ref="G104:I104"/>
    <mergeCell ref="C105:D105"/>
    <mergeCell ref="E105:F105"/>
    <mergeCell ref="G105:I105"/>
  </mergeCells>
  <phoneticPr fontId="2"/>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ゴシック,標準"&amp;12様式第１－５号（第５条関係）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ACEF-C4E0-4F51-813E-F5862F158EC2}">
  <sheetPr codeName="Sheet15">
    <tabColor theme="6" tint="0.79998168889431442"/>
  </sheetPr>
  <dimension ref="B1:I63"/>
  <sheetViews>
    <sheetView view="pageBreakPreview" zoomScaleNormal="100" zoomScaleSheetLayoutView="100" workbookViewId="0">
      <selection activeCell="F8" sqref="F8:I8"/>
    </sheetView>
  </sheetViews>
  <sheetFormatPr defaultColWidth="9" defaultRowHeight="14.25" x14ac:dyDescent="0.4"/>
  <cols>
    <col min="1" max="1" width="1.625" style="50" customWidth="1"/>
    <col min="2" max="2" width="20.625" style="50" customWidth="1"/>
    <col min="3" max="3" width="10.625" style="50" customWidth="1"/>
    <col min="4" max="5" width="6.625" style="50" customWidth="1"/>
    <col min="6" max="6" width="9.625" style="50" customWidth="1"/>
    <col min="7" max="9" width="10.125" style="50" customWidth="1"/>
    <col min="10" max="10" width="1.625" style="50" customWidth="1"/>
    <col min="11" max="11" width="9" style="50"/>
    <col min="12" max="12" width="10.625" style="50" customWidth="1"/>
    <col min="13" max="18" width="7.625" style="50" customWidth="1"/>
    <col min="19" max="16384" width="9" style="50"/>
  </cols>
  <sheetData>
    <row r="1" spans="2:9" ht="20.100000000000001" customHeight="1" x14ac:dyDescent="0.4">
      <c r="H1" s="136" t="s">
        <v>0</v>
      </c>
      <c r="I1" s="136"/>
    </row>
    <row r="2" spans="2:9" ht="20.100000000000001" customHeight="1" x14ac:dyDescent="0.4">
      <c r="I2" s="51"/>
    </row>
    <row r="3" spans="2:9" ht="20.100000000000001" customHeight="1" x14ac:dyDescent="0.4">
      <c r="I3" s="51"/>
    </row>
    <row r="4" spans="2:9" ht="24.95" customHeight="1" x14ac:dyDescent="0.4">
      <c r="B4" s="39" t="s">
        <v>117</v>
      </c>
      <c r="I4" s="51"/>
    </row>
    <row r="5" spans="2:9" ht="20.100000000000001" customHeight="1" x14ac:dyDescent="0.4">
      <c r="C5" s="52" t="s">
        <v>147</v>
      </c>
      <c r="D5" s="52"/>
      <c r="I5" s="51"/>
    </row>
    <row r="6" spans="2:9" ht="24.95" customHeight="1" x14ac:dyDescent="0.4">
      <c r="D6" s="240" t="s">
        <v>143</v>
      </c>
      <c r="E6" s="240"/>
      <c r="F6" s="150"/>
      <c r="G6" s="150"/>
      <c r="H6" s="150"/>
      <c r="I6" s="150"/>
    </row>
    <row r="7" spans="2:9" ht="24.95" customHeight="1" x14ac:dyDescent="0.4">
      <c r="D7" s="240" t="s">
        <v>144</v>
      </c>
      <c r="E7" s="240"/>
      <c r="F7" s="150"/>
      <c r="G7" s="150"/>
      <c r="H7" s="150"/>
      <c r="I7" s="150"/>
    </row>
    <row r="8" spans="2:9" ht="24.95" customHeight="1" x14ac:dyDescent="0.4">
      <c r="D8" s="240" t="s">
        <v>145</v>
      </c>
      <c r="E8" s="240"/>
      <c r="F8" s="150"/>
      <c r="G8" s="150"/>
      <c r="H8" s="150"/>
      <c r="I8" s="150"/>
    </row>
    <row r="9" spans="2:9" ht="20.100000000000001" customHeight="1" x14ac:dyDescent="0.4">
      <c r="D9" s="53"/>
      <c r="E9" s="53"/>
      <c r="F9" s="54"/>
      <c r="G9" s="54"/>
      <c r="H9" s="54"/>
      <c r="I9" s="54"/>
    </row>
    <row r="10" spans="2:9" ht="20.100000000000001" customHeight="1" x14ac:dyDescent="0.4"/>
    <row r="11" spans="2:9" ht="20.100000000000001" customHeight="1" x14ac:dyDescent="0.4">
      <c r="B11" s="238" t="s">
        <v>148</v>
      </c>
      <c r="C11" s="238"/>
      <c r="D11" s="238"/>
      <c r="E11" s="238"/>
      <c r="F11" s="238"/>
      <c r="G11" s="238"/>
      <c r="H11" s="238"/>
      <c r="I11" s="238"/>
    </row>
    <row r="12" spans="2:9" ht="20.100000000000001" customHeight="1" x14ac:dyDescent="0.4">
      <c r="B12" s="55"/>
      <c r="C12" s="55"/>
      <c r="D12" s="55"/>
      <c r="E12" s="55"/>
      <c r="F12" s="55"/>
      <c r="G12" s="55"/>
      <c r="H12" s="55"/>
      <c r="I12" s="55"/>
    </row>
    <row r="13" spans="2:9" ht="20.100000000000001" customHeight="1" x14ac:dyDescent="0.4"/>
    <row r="14" spans="2:9" ht="20.100000000000001" customHeight="1" x14ac:dyDescent="0.4">
      <c r="B14" s="239" t="s">
        <v>162</v>
      </c>
      <c r="C14" s="239"/>
      <c r="D14" s="239"/>
      <c r="E14" s="239"/>
      <c r="F14" s="239"/>
      <c r="G14" s="239"/>
      <c r="H14" s="239"/>
      <c r="I14" s="239"/>
    </row>
    <row r="15" spans="2:9" ht="20.100000000000001" customHeight="1" x14ac:dyDescent="0.4">
      <c r="B15" s="239"/>
      <c r="C15" s="239"/>
      <c r="D15" s="239"/>
      <c r="E15" s="239"/>
      <c r="F15" s="239"/>
      <c r="G15" s="239"/>
      <c r="H15" s="239"/>
      <c r="I15" s="239"/>
    </row>
    <row r="16" spans="2:9" ht="20.100000000000001" customHeight="1" x14ac:dyDescent="0.4"/>
    <row r="17" spans="2:9" ht="20.100000000000001" customHeight="1" x14ac:dyDescent="0.4">
      <c r="B17" s="50" t="s">
        <v>149</v>
      </c>
      <c r="D17" s="54" t="s">
        <v>150</v>
      </c>
      <c r="E17" s="56"/>
      <c r="F17" s="56"/>
    </row>
    <row r="18" spans="2:9" ht="20.100000000000001" customHeight="1" x14ac:dyDescent="0.4"/>
    <row r="19" spans="2:9" ht="20.100000000000001" customHeight="1" x14ac:dyDescent="0.4">
      <c r="B19" s="50" t="s">
        <v>151</v>
      </c>
      <c r="D19" s="235"/>
      <c r="E19" s="235"/>
      <c r="F19" s="235"/>
      <c r="G19" s="50" t="s">
        <v>142</v>
      </c>
    </row>
    <row r="20" spans="2:9" ht="20.100000000000001" customHeight="1" x14ac:dyDescent="0.4"/>
    <row r="21" spans="2:9" ht="20.100000000000001" customHeight="1" x14ac:dyDescent="0.4">
      <c r="B21" s="50" t="s">
        <v>152</v>
      </c>
      <c r="D21" s="235"/>
      <c r="E21" s="235"/>
      <c r="F21" s="235"/>
      <c r="G21" s="50" t="s">
        <v>142</v>
      </c>
    </row>
    <row r="22" spans="2:9" ht="20.100000000000001" customHeight="1" x14ac:dyDescent="0.4">
      <c r="D22" s="57"/>
      <c r="E22" s="57"/>
      <c r="F22" s="57"/>
    </row>
    <row r="23" spans="2:9" ht="20.100000000000001" customHeight="1" x14ac:dyDescent="0.4">
      <c r="B23" s="50" t="s">
        <v>153</v>
      </c>
      <c r="D23" s="236"/>
      <c r="E23" s="236"/>
      <c r="F23" s="236"/>
      <c r="G23" s="236"/>
      <c r="H23" s="236"/>
      <c r="I23" s="236"/>
    </row>
    <row r="24" spans="2:9" ht="20.100000000000001" customHeight="1" x14ac:dyDescent="0.4">
      <c r="D24" s="236"/>
      <c r="E24" s="236"/>
      <c r="F24" s="236"/>
      <c r="G24" s="236"/>
      <c r="H24" s="236"/>
      <c r="I24" s="236"/>
    </row>
    <row r="25" spans="2:9" ht="20.100000000000001" customHeight="1" x14ac:dyDescent="0.4">
      <c r="D25" s="236"/>
      <c r="E25" s="236"/>
      <c r="F25" s="236"/>
      <c r="G25" s="236"/>
      <c r="H25" s="236"/>
      <c r="I25" s="236"/>
    </row>
    <row r="26" spans="2:9" ht="20.100000000000001" customHeight="1" x14ac:dyDescent="0.4">
      <c r="D26" s="236"/>
      <c r="E26" s="236"/>
      <c r="F26" s="236"/>
      <c r="G26" s="236"/>
      <c r="H26" s="236"/>
      <c r="I26" s="236"/>
    </row>
    <row r="27" spans="2:9" ht="20.100000000000001" customHeight="1" x14ac:dyDescent="0.4">
      <c r="D27" s="236"/>
      <c r="E27" s="236"/>
      <c r="F27" s="236"/>
      <c r="G27" s="236"/>
      <c r="H27" s="236"/>
      <c r="I27" s="236"/>
    </row>
    <row r="28" spans="2:9" ht="20.100000000000001" customHeight="1" x14ac:dyDescent="0.4">
      <c r="D28" s="58"/>
      <c r="E28" s="58"/>
      <c r="F28" s="58"/>
      <c r="G28" s="58"/>
      <c r="H28" s="58"/>
      <c r="I28" s="58"/>
    </row>
    <row r="29" spans="2:9" ht="20.100000000000001" customHeight="1" x14ac:dyDescent="0.4">
      <c r="B29" s="50" t="s">
        <v>154</v>
      </c>
      <c r="D29" s="58" t="s">
        <v>155</v>
      </c>
      <c r="E29" s="58"/>
      <c r="F29" s="58"/>
      <c r="G29" s="58"/>
      <c r="H29" s="58"/>
      <c r="I29" s="58"/>
    </row>
    <row r="30" spans="2:9" ht="20.100000000000001" customHeight="1" x14ac:dyDescent="0.4">
      <c r="D30" s="58"/>
      <c r="E30" s="58"/>
      <c r="F30" s="58"/>
      <c r="G30" s="58"/>
      <c r="H30" s="58"/>
      <c r="I30" s="58"/>
    </row>
    <row r="31" spans="2:9" ht="20.100000000000001" customHeight="1" x14ac:dyDescent="0.4">
      <c r="B31" s="50" t="s">
        <v>156</v>
      </c>
      <c r="D31" s="58" t="s">
        <v>155</v>
      </c>
      <c r="E31" s="58"/>
      <c r="F31" s="58"/>
      <c r="G31" s="58"/>
      <c r="H31" s="58"/>
      <c r="I31" s="58"/>
    </row>
    <row r="32" spans="2:9" ht="20.100000000000001" customHeight="1" x14ac:dyDescent="0.4">
      <c r="D32" s="57"/>
      <c r="E32" s="57"/>
      <c r="F32" s="57"/>
    </row>
    <row r="33" spans="2:9" ht="24.95" customHeight="1" x14ac:dyDescent="0.4">
      <c r="B33" s="59"/>
      <c r="C33" s="237" t="s">
        <v>21</v>
      </c>
      <c r="D33" s="237"/>
      <c r="E33" s="237"/>
      <c r="F33" s="237"/>
      <c r="G33" s="237" t="s">
        <v>22</v>
      </c>
      <c r="H33" s="237"/>
      <c r="I33" s="237"/>
    </row>
    <row r="34" spans="2:9" ht="20.100000000000001" customHeight="1" x14ac:dyDescent="0.4">
      <c r="B34" s="59" t="s">
        <v>23</v>
      </c>
      <c r="C34" s="149"/>
      <c r="D34" s="149"/>
      <c r="E34" s="149"/>
      <c r="F34" s="149"/>
      <c r="G34" s="149"/>
      <c r="H34" s="149"/>
      <c r="I34" s="149"/>
    </row>
    <row r="35" spans="2:9" ht="20.100000000000001" customHeight="1" x14ac:dyDescent="0.4">
      <c r="B35" s="59" t="s">
        <v>24</v>
      </c>
      <c r="C35" s="149"/>
      <c r="D35" s="149"/>
      <c r="E35" s="149"/>
      <c r="F35" s="149"/>
      <c r="G35" s="149"/>
      <c r="H35" s="149"/>
      <c r="I35" s="149"/>
    </row>
    <row r="36" spans="2:9" ht="20.100000000000001" customHeight="1" x14ac:dyDescent="0.4">
      <c r="B36" s="59" t="s">
        <v>25</v>
      </c>
      <c r="C36" s="144"/>
      <c r="D36" s="145"/>
      <c r="E36" s="145"/>
      <c r="F36" s="145"/>
      <c r="G36" s="145"/>
      <c r="H36" s="145"/>
      <c r="I36" s="146"/>
    </row>
    <row r="37" spans="2:9" ht="20.100000000000001" customHeight="1" x14ac:dyDescent="0.4">
      <c r="B37" s="59" t="s">
        <v>26</v>
      </c>
      <c r="C37" s="144"/>
      <c r="D37" s="145"/>
      <c r="E37" s="145"/>
      <c r="F37" s="145"/>
      <c r="G37" s="145"/>
      <c r="H37" s="145"/>
      <c r="I37" s="146"/>
    </row>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sheetData>
  <sheetProtection sheet="1" objects="1" scenarios="1"/>
  <mergeCells count="20">
    <mergeCell ref="B11:I11"/>
    <mergeCell ref="B14:I15"/>
    <mergeCell ref="D19:F19"/>
    <mergeCell ref="H1:I1"/>
    <mergeCell ref="D6:E6"/>
    <mergeCell ref="F6:I6"/>
    <mergeCell ref="D7:E7"/>
    <mergeCell ref="F7:I7"/>
    <mergeCell ref="D8:E8"/>
    <mergeCell ref="F8:I8"/>
    <mergeCell ref="C36:I36"/>
    <mergeCell ref="C37:I37"/>
    <mergeCell ref="D21:F21"/>
    <mergeCell ref="D23:I27"/>
    <mergeCell ref="C33:F33"/>
    <mergeCell ref="G33:I33"/>
    <mergeCell ref="C34:F34"/>
    <mergeCell ref="G34:I34"/>
    <mergeCell ref="C35:F35"/>
    <mergeCell ref="G35:I35"/>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ゴシック,標準"&amp;12様式第３号（第７条関係）</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FF697-BEBF-449D-9DB6-B7AE67C7CE85}">
  <sheetPr codeName="Sheet16">
    <tabColor theme="6" tint="0.79998168889431442"/>
  </sheetPr>
  <dimension ref="B1:I62"/>
  <sheetViews>
    <sheetView view="pageBreakPreview" zoomScaleNormal="100" zoomScaleSheetLayoutView="100" workbookViewId="0">
      <selection activeCell="I18" sqref="I18"/>
    </sheetView>
  </sheetViews>
  <sheetFormatPr defaultColWidth="9" defaultRowHeight="14.25" x14ac:dyDescent="0.4"/>
  <cols>
    <col min="1" max="1" width="1.625" style="50" customWidth="1"/>
    <col min="2" max="2" width="20.625" style="50" customWidth="1"/>
    <col min="3" max="3" width="10.625" style="50" customWidth="1"/>
    <col min="4" max="5" width="6.625" style="50" customWidth="1"/>
    <col min="6" max="6" width="9.625" style="50" customWidth="1"/>
    <col min="7" max="9" width="10.125" style="50" customWidth="1"/>
    <col min="10" max="10" width="1.625" style="50" customWidth="1"/>
    <col min="11" max="11" width="9" style="50"/>
    <col min="12" max="12" width="10.625" style="50" customWidth="1"/>
    <col min="13" max="18" width="7.625" style="50" customWidth="1"/>
    <col min="19" max="16384" width="9" style="50"/>
  </cols>
  <sheetData>
    <row r="1" spans="2:9" ht="20.100000000000001" customHeight="1" x14ac:dyDescent="0.4">
      <c r="H1" s="136" t="s">
        <v>0</v>
      </c>
      <c r="I1" s="136"/>
    </row>
    <row r="2" spans="2:9" ht="20.100000000000001" customHeight="1" x14ac:dyDescent="0.4">
      <c r="I2" s="51"/>
    </row>
    <row r="3" spans="2:9" ht="20.100000000000001" customHeight="1" x14ac:dyDescent="0.4">
      <c r="I3" s="51"/>
    </row>
    <row r="4" spans="2:9" ht="24.95" customHeight="1" x14ac:dyDescent="0.4">
      <c r="B4" s="39" t="s">
        <v>117</v>
      </c>
      <c r="I4" s="51"/>
    </row>
    <row r="5" spans="2:9" ht="20.100000000000001" customHeight="1" x14ac:dyDescent="0.4">
      <c r="C5" s="52" t="s">
        <v>147</v>
      </c>
      <c r="D5" s="52"/>
      <c r="I5" s="51"/>
    </row>
    <row r="6" spans="2:9" ht="24.95" customHeight="1" x14ac:dyDescent="0.4">
      <c r="D6" s="240" t="s">
        <v>143</v>
      </c>
      <c r="E6" s="240"/>
      <c r="F6" s="150"/>
      <c r="G6" s="150"/>
      <c r="H6" s="150"/>
      <c r="I6" s="150"/>
    </row>
    <row r="7" spans="2:9" ht="24.95" customHeight="1" x14ac:dyDescent="0.4">
      <c r="D7" s="240" t="s">
        <v>144</v>
      </c>
      <c r="E7" s="240"/>
      <c r="F7" s="150"/>
      <c r="G7" s="150"/>
      <c r="H7" s="150"/>
      <c r="I7" s="150"/>
    </row>
    <row r="8" spans="2:9" ht="24.95" customHeight="1" x14ac:dyDescent="0.4">
      <c r="D8" s="240" t="s">
        <v>145</v>
      </c>
      <c r="E8" s="240"/>
      <c r="F8" s="150"/>
      <c r="G8" s="150"/>
      <c r="H8" s="150"/>
      <c r="I8" s="150"/>
    </row>
    <row r="9" spans="2:9" ht="20.100000000000001" customHeight="1" x14ac:dyDescent="0.4">
      <c r="D9" s="53"/>
      <c r="E9" s="53"/>
      <c r="F9" s="54"/>
      <c r="G9" s="54"/>
      <c r="H9" s="54"/>
      <c r="I9" s="54"/>
    </row>
    <row r="10" spans="2:9" ht="20.100000000000001" customHeight="1" x14ac:dyDescent="0.4"/>
    <row r="11" spans="2:9" ht="20.100000000000001" customHeight="1" x14ac:dyDescent="0.4">
      <c r="B11" s="238" t="s">
        <v>157</v>
      </c>
      <c r="C11" s="238"/>
      <c r="D11" s="238"/>
      <c r="E11" s="238"/>
      <c r="F11" s="238"/>
      <c r="G11" s="238"/>
      <c r="H11" s="238"/>
      <c r="I11" s="238"/>
    </row>
    <row r="12" spans="2:9" ht="20.100000000000001" customHeight="1" x14ac:dyDescent="0.4">
      <c r="B12" s="55"/>
      <c r="C12" s="55"/>
      <c r="D12" s="55"/>
      <c r="E12" s="55"/>
      <c r="F12" s="55"/>
      <c r="G12" s="55"/>
      <c r="H12" s="55"/>
      <c r="I12" s="55"/>
    </row>
    <row r="13" spans="2:9" ht="20.100000000000001" customHeight="1" x14ac:dyDescent="0.4"/>
    <row r="14" spans="2:9" ht="20.100000000000001" customHeight="1" x14ac:dyDescent="0.4">
      <c r="B14" s="239" t="s">
        <v>158</v>
      </c>
      <c r="C14" s="239"/>
      <c r="D14" s="239"/>
      <c r="E14" s="239"/>
      <c r="F14" s="239"/>
      <c r="G14" s="239"/>
      <c r="H14" s="239"/>
      <c r="I14" s="239"/>
    </row>
    <row r="15" spans="2:9" ht="20.100000000000001" customHeight="1" x14ac:dyDescent="0.4">
      <c r="B15" s="239"/>
      <c r="C15" s="239"/>
      <c r="D15" s="239"/>
      <c r="E15" s="239"/>
      <c r="F15" s="239"/>
      <c r="G15" s="239"/>
      <c r="H15" s="239"/>
      <c r="I15" s="239"/>
    </row>
    <row r="16" spans="2:9" ht="20.100000000000001" customHeight="1" x14ac:dyDescent="0.4"/>
    <row r="17" spans="2:9" ht="20.100000000000001" customHeight="1" x14ac:dyDescent="0.4">
      <c r="B17" s="50" t="s">
        <v>149</v>
      </c>
      <c r="D17" s="54" t="s">
        <v>150</v>
      </c>
      <c r="E17" s="56"/>
      <c r="F17" s="56"/>
    </row>
    <row r="18" spans="2:9" ht="20.100000000000001" customHeight="1" x14ac:dyDescent="0.4"/>
    <row r="19" spans="2:9" ht="20.100000000000001" customHeight="1" x14ac:dyDescent="0.4">
      <c r="B19" s="50" t="s">
        <v>151</v>
      </c>
      <c r="D19" s="235"/>
      <c r="E19" s="235"/>
      <c r="F19" s="235"/>
      <c r="G19" s="50" t="s">
        <v>142</v>
      </c>
    </row>
    <row r="20" spans="2:9" ht="20.100000000000001" customHeight="1" x14ac:dyDescent="0.4"/>
    <row r="21" spans="2:9" ht="20.100000000000001" customHeight="1" x14ac:dyDescent="0.4">
      <c r="B21" s="50" t="s">
        <v>159</v>
      </c>
      <c r="D21" s="236"/>
      <c r="E21" s="236"/>
      <c r="F21" s="236"/>
      <c r="G21" s="236"/>
      <c r="H21" s="236"/>
      <c r="I21" s="236"/>
    </row>
    <row r="22" spans="2:9" ht="20.100000000000001" customHeight="1" x14ac:dyDescent="0.4">
      <c r="D22" s="236"/>
      <c r="E22" s="236"/>
      <c r="F22" s="236"/>
      <c r="G22" s="236"/>
      <c r="H22" s="236"/>
      <c r="I22" s="236"/>
    </row>
    <row r="23" spans="2:9" ht="20.100000000000001" customHeight="1" x14ac:dyDescent="0.4">
      <c r="D23" s="236"/>
      <c r="E23" s="236"/>
      <c r="F23" s="236"/>
      <c r="G23" s="236"/>
      <c r="H23" s="236"/>
      <c r="I23" s="236"/>
    </row>
    <row r="24" spans="2:9" ht="20.100000000000001" customHeight="1" x14ac:dyDescent="0.4">
      <c r="D24" s="236"/>
      <c r="E24" s="236"/>
      <c r="F24" s="236"/>
      <c r="G24" s="236"/>
      <c r="H24" s="236"/>
      <c r="I24" s="236"/>
    </row>
    <row r="25" spans="2:9" ht="20.100000000000001" customHeight="1" x14ac:dyDescent="0.4">
      <c r="D25" s="236"/>
      <c r="E25" s="236"/>
      <c r="F25" s="236"/>
      <c r="G25" s="236"/>
      <c r="H25" s="236"/>
      <c r="I25" s="236"/>
    </row>
    <row r="26" spans="2:9" ht="20.100000000000001" customHeight="1" x14ac:dyDescent="0.4">
      <c r="D26" s="236"/>
      <c r="E26" s="236"/>
      <c r="F26" s="236"/>
      <c r="G26" s="236"/>
      <c r="H26" s="236"/>
      <c r="I26" s="236"/>
    </row>
    <row r="27" spans="2:9" ht="20.100000000000001" customHeight="1" x14ac:dyDescent="0.4">
      <c r="D27" s="236"/>
      <c r="E27" s="236"/>
      <c r="F27" s="236"/>
      <c r="G27" s="236"/>
      <c r="H27" s="236"/>
      <c r="I27" s="236"/>
    </row>
    <row r="28" spans="2:9" ht="20.100000000000001" customHeight="1" x14ac:dyDescent="0.4">
      <c r="D28" s="236"/>
      <c r="E28" s="236"/>
      <c r="F28" s="236"/>
      <c r="G28" s="236"/>
      <c r="H28" s="236"/>
      <c r="I28" s="236"/>
    </row>
    <row r="29" spans="2:9" ht="20.100000000000001" customHeight="1" x14ac:dyDescent="0.4">
      <c r="D29" s="236"/>
      <c r="E29" s="236"/>
      <c r="F29" s="236"/>
      <c r="G29" s="236"/>
      <c r="H29" s="236"/>
      <c r="I29" s="236"/>
    </row>
    <row r="30" spans="2:9" ht="20.100000000000001" customHeight="1" x14ac:dyDescent="0.4">
      <c r="D30" s="236"/>
      <c r="E30" s="236"/>
      <c r="F30" s="236"/>
      <c r="G30" s="236"/>
      <c r="H30" s="236"/>
      <c r="I30" s="236"/>
    </row>
    <row r="31" spans="2:9" ht="20.100000000000001" customHeight="1" x14ac:dyDescent="0.4">
      <c r="D31" s="57"/>
      <c r="E31" s="57"/>
      <c r="F31" s="57"/>
    </row>
    <row r="32" spans="2:9" ht="24.95" customHeight="1" x14ac:dyDescent="0.4">
      <c r="B32" s="59"/>
      <c r="C32" s="237" t="s">
        <v>21</v>
      </c>
      <c r="D32" s="237"/>
      <c r="E32" s="237"/>
      <c r="F32" s="237"/>
      <c r="G32" s="237" t="s">
        <v>22</v>
      </c>
      <c r="H32" s="237"/>
      <c r="I32" s="237"/>
    </row>
    <row r="33" spans="2:9" ht="20.100000000000001" customHeight="1" x14ac:dyDescent="0.4">
      <c r="B33" s="59" t="s">
        <v>23</v>
      </c>
      <c r="C33" s="149"/>
      <c r="D33" s="149"/>
      <c r="E33" s="149"/>
      <c r="F33" s="149"/>
      <c r="G33" s="149"/>
      <c r="H33" s="149"/>
      <c r="I33" s="149"/>
    </row>
    <row r="34" spans="2:9" ht="20.100000000000001" customHeight="1" x14ac:dyDescent="0.4">
      <c r="B34" s="59" t="s">
        <v>24</v>
      </c>
      <c r="C34" s="149"/>
      <c r="D34" s="149"/>
      <c r="E34" s="149"/>
      <c r="F34" s="149"/>
      <c r="G34" s="149"/>
      <c r="H34" s="149"/>
      <c r="I34" s="149"/>
    </row>
    <row r="35" spans="2:9" ht="20.100000000000001" customHeight="1" x14ac:dyDescent="0.4">
      <c r="B35" s="59" t="s">
        <v>25</v>
      </c>
      <c r="C35" s="144"/>
      <c r="D35" s="145"/>
      <c r="E35" s="145"/>
      <c r="F35" s="145"/>
      <c r="G35" s="145"/>
      <c r="H35" s="145"/>
      <c r="I35" s="146"/>
    </row>
    <row r="36" spans="2:9" ht="20.100000000000001" customHeight="1" x14ac:dyDescent="0.4">
      <c r="B36" s="59" t="s">
        <v>26</v>
      </c>
      <c r="C36" s="144"/>
      <c r="D36" s="145"/>
      <c r="E36" s="145"/>
      <c r="F36" s="145"/>
      <c r="G36" s="145"/>
      <c r="H36" s="145"/>
      <c r="I36" s="146"/>
    </row>
    <row r="37" spans="2:9" ht="20.100000000000001" customHeight="1" x14ac:dyDescent="0.4"/>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sheetData>
  <sheetProtection sheet="1" objects="1" scenarios="1"/>
  <mergeCells count="19">
    <mergeCell ref="D8:E8"/>
    <mergeCell ref="F8:I8"/>
    <mergeCell ref="H1:I1"/>
    <mergeCell ref="D6:E6"/>
    <mergeCell ref="F6:I6"/>
    <mergeCell ref="D7:E7"/>
    <mergeCell ref="F7:I7"/>
    <mergeCell ref="C36:I36"/>
    <mergeCell ref="B11:I11"/>
    <mergeCell ref="B14:I15"/>
    <mergeCell ref="D19:F19"/>
    <mergeCell ref="C32:F32"/>
    <mergeCell ref="G32:I32"/>
    <mergeCell ref="D21:I30"/>
    <mergeCell ref="C33:F33"/>
    <mergeCell ref="G33:I33"/>
    <mergeCell ref="C34:F34"/>
    <mergeCell ref="G34:I34"/>
    <mergeCell ref="C35:I35"/>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ゴシック,標準"&amp;12様式第４号（第７条関係）</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1F57D-0819-4417-BB2C-0949F6EC2877}">
  <sheetPr codeName="Sheet17">
    <tabColor theme="6" tint="0.79998168889431442"/>
  </sheetPr>
  <dimension ref="B1:I63"/>
  <sheetViews>
    <sheetView view="pageBreakPreview" zoomScaleNormal="100" zoomScaleSheetLayoutView="100" workbookViewId="0">
      <selection activeCell="D6" sqref="D6:E6"/>
    </sheetView>
  </sheetViews>
  <sheetFormatPr defaultColWidth="9" defaultRowHeight="14.25" x14ac:dyDescent="0.4"/>
  <cols>
    <col min="1" max="1" width="1.625" style="50" customWidth="1"/>
    <col min="2" max="2" width="20.625" style="50" customWidth="1"/>
    <col min="3" max="3" width="10.625" style="50" customWidth="1"/>
    <col min="4" max="5" width="6.625" style="50" customWidth="1"/>
    <col min="6" max="6" width="9.625" style="50" customWidth="1"/>
    <col min="7" max="9" width="10.125" style="50" customWidth="1"/>
    <col min="10" max="10" width="1.625" style="50" customWidth="1"/>
    <col min="11" max="11" width="9" style="50"/>
    <col min="12" max="12" width="10.625" style="50" customWidth="1"/>
    <col min="13" max="18" width="7.625" style="50" customWidth="1"/>
    <col min="19" max="16384" width="9" style="50"/>
  </cols>
  <sheetData>
    <row r="1" spans="2:9" ht="20.100000000000001" customHeight="1" x14ac:dyDescent="0.4">
      <c r="H1" s="136" t="s">
        <v>0</v>
      </c>
      <c r="I1" s="136"/>
    </row>
    <row r="2" spans="2:9" ht="20.100000000000001" customHeight="1" x14ac:dyDescent="0.4">
      <c r="I2" s="51"/>
    </row>
    <row r="3" spans="2:9" ht="20.100000000000001" customHeight="1" x14ac:dyDescent="0.4">
      <c r="I3" s="51"/>
    </row>
    <row r="4" spans="2:9" ht="24.95" customHeight="1" x14ac:dyDescent="0.4">
      <c r="B4" s="39" t="s">
        <v>160</v>
      </c>
      <c r="I4" s="51"/>
    </row>
    <row r="5" spans="2:9" ht="20.100000000000001" customHeight="1" x14ac:dyDescent="0.4">
      <c r="C5" s="52" t="s">
        <v>147</v>
      </c>
      <c r="D5" s="52"/>
      <c r="I5" s="51"/>
    </row>
    <row r="6" spans="2:9" ht="24.95" customHeight="1" x14ac:dyDescent="0.4">
      <c r="D6" s="240" t="s">
        <v>143</v>
      </c>
      <c r="E6" s="240"/>
      <c r="F6" s="150"/>
      <c r="G6" s="150"/>
      <c r="H6" s="150"/>
      <c r="I6" s="150"/>
    </row>
    <row r="7" spans="2:9" ht="24.95" customHeight="1" x14ac:dyDescent="0.4">
      <c r="D7" s="240" t="s">
        <v>144</v>
      </c>
      <c r="E7" s="240"/>
      <c r="F7" s="150"/>
      <c r="G7" s="150"/>
      <c r="H7" s="150"/>
      <c r="I7" s="150"/>
    </row>
    <row r="8" spans="2:9" ht="24.95" customHeight="1" x14ac:dyDescent="0.4">
      <c r="D8" s="240" t="s">
        <v>145</v>
      </c>
      <c r="E8" s="240"/>
      <c r="F8" s="150"/>
      <c r="G8" s="150"/>
      <c r="H8" s="150"/>
      <c r="I8" s="150"/>
    </row>
    <row r="9" spans="2:9" ht="20.100000000000001" customHeight="1" x14ac:dyDescent="0.4">
      <c r="D9" s="53"/>
      <c r="E9" s="53"/>
      <c r="F9" s="54"/>
      <c r="G9" s="54"/>
      <c r="H9" s="54"/>
      <c r="I9" s="54"/>
    </row>
    <row r="10" spans="2:9" ht="20.100000000000001" customHeight="1" x14ac:dyDescent="0.4"/>
    <row r="11" spans="2:9" ht="20.100000000000001" customHeight="1" x14ac:dyDescent="0.4">
      <c r="B11" s="238" t="s">
        <v>161</v>
      </c>
      <c r="C11" s="238"/>
      <c r="D11" s="238"/>
      <c r="E11" s="238"/>
      <c r="F11" s="238"/>
      <c r="G11" s="238"/>
      <c r="H11" s="238"/>
      <c r="I11" s="238"/>
    </row>
    <row r="12" spans="2:9" ht="20.100000000000001" customHeight="1" x14ac:dyDescent="0.4">
      <c r="B12" s="55"/>
      <c r="C12" s="55"/>
      <c r="D12" s="55"/>
      <c r="E12" s="55"/>
      <c r="F12" s="55"/>
      <c r="G12" s="55"/>
      <c r="H12" s="55"/>
      <c r="I12" s="55"/>
    </row>
    <row r="13" spans="2:9" ht="20.100000000000001" customHeight="1" x14ac:dyDescent="0.4"/>
    <row r="14" spans="2:9" ht="20.100000000000001" customHeight="1" x14ac:dyDescent="0.4">
      <c r="B14" s="239" t="s">
        <v>163</v>
      </c>
      <c r="C14" s="239"/>
      <c r="D14" s="239"/>
      <c r="E14" s="239"/>
      <c r="F14" s="239"/>
      <c r="G14" s="239"/>
      <c r="H14" s="239"/>
      <c r="I14" s="239"/>
    </row>
    <row r="15" spans="2:9" ht="20.100000000000001" customHeight="1" x14ac:dyDescent="0.4">
      <c r="B15" s="239"/>
      <c r="C15" s="239"/>
      <c r="D15" s="239"/>
      <c r="E15" s="239"/>
      <c r="F15" s="239"/>
      <c r="G15" s="239"/>
      <c r="H15" s="239"/>
      <c r="I15" s="239"/>
    </row>
    <row r="16" spans="2:9" ht="20.100000000000001" customHeight="1" x14ac:dyDescent="0.4"/>
    <row r="17" spans="2:9" ht="20.100000000000001" customHeight="1" x14ac:dyDescent="0.4">
      <c r="B17" s="50" t="s">
        <v>149</v>
      </c>
      <c r="D17" s="54" t="s">
        <v>150</v>
      </c>
      <c r="E17" s="56"/>
      <c r="F17" s="56"/>
    </row>
    <row r="18" spans="2:9" ht="20.100000000000001" customHeight="1" x14ac:dyDescent="0.4"/>
    <row r="19" spans="2:9" ht="20.100000000000001" customHeight="1" x14ac:dyDescent="0.4">
      <c r="B19" s="50" t="s">
        <v>164</v>
      </c>
      <c r="D19" s="236"/>
      <c r="E19" s="236"/>
      <c r="F19" s="236"/>
      <c r="G19" s="236"/>
      <c r="H19" s="236"/>
      <c r="I19" s="236"/>
    </row>
    <row r="20" spans="2:9" ht="20.100000000000001" customHeight="1" x14ac:dyDescent="0.4">
      <c r="D20" s="236"/>
      <c r="E20" s="236"/>
      <c r="F20" s="236"/>
      <c r="G20" s="236"/>
      <c r="H20" s="236"/>
      <c r="I20" s="236"/>
    </row>
    <row r="21" spans="2:9" ht="20.100000000000001" customHeight="1" x14ac:dyDescent="0.4">
      <c r="D21" s="236"/>
      <c r="E21" s="236"/>
      <c r="F21" s="236"/>
      <c r="G21" s="236"/>
      <c r="H21" s="236"/>
      <c r="I21" s="236"/>
    </row>
    <row r="22" spans="2:9" ht="20.100000000000001" customHeight="1" x14ac:dyDescent="0.4">
      <c r="D22" s="236"/>
      <c r="E22" s="236"/>
      <c r="F22" s="236"/>
      <c r="G22" s="236"/>
      <c r="H22" s="236"/>
      <c r="I22" s="236"/>
    </row>
    <row r="23" spans="2:9" ht="20.100000000000001" customHeight="1" x14ac:dyDescent="0.4">
      <c r="D23" s="236"/>
      <c r="E23" s="236"/>
      <c r="F23" s="236"/>
      <c r="G23" s="236"/>
      <c r="H23" s="236"/>
      <c r="I23" s="236"/>
    </row>
    <row r="24" spans="2:9" ht="20.100000000000001" customHeight="1" x14ac:dyDescent="0.4">
      <c r="D24" s="236"/>
      <c r="E24" s="236"/>
      <c r="F24" s="236"/>
      <c r="G24" s="236"/>
      <c r="H24" s="236"/>
      <c r="I24" s="236"/>
    </row>
    <row r="25" spans="2:9" ht="20.100000000000001" customHeight="1" x14ac:dyDescent="0.4">
      <c r="D25" s="60"/>
      <c r="E25" s="60"/>
      <c r="F25" s="60"/>
      <c r="G25" s="60"/>
      <c r="H25" s="60"/>
      <c r="I25" s="60"/>
    </row>
    <row r="26" spans="2:9" ht="20.100000000000001" customHeight="1" x14ac:dyDescent="0.4">
      <c r="B26" s="50" t="s">
        <v>165</v>
      </c>
      <c r="D26" s="236"/>
      <c r="E26" s="236"/>
      <c r="F26" s="236"/>
      <c r="G26" s="236"/>
      <c r="H26" s="236"/>
      <c r="I26" s="236"/>
    </row>
    <row r="27" spans="2:9" ht="20.100000000000001" customHeight="1" x14ac:dyDescent="0.4">
      <c r="D27" s="236"/>
      <c r="E27" s="236"/>
      <c r="F27" s="236"/>
      <c r="G27" s="236"/>
      <c r="H27" s="236"/>
      <c r="I27" s="236"/>
    </row>
    <row r="28" spans="2:9" ht="20.100000000000001" customHeight="1" x14ac:dyDescent="0.4">
      <c r="D28" s="236"/>
      <c r="E28" s="236"/>
      <c r="F28" s="236"/>
      <c r="G28" s="236"/>
      <c r="H28" s="236"/>
      <c r="I28" s="236"/>
    </row>
    <row r="29" spans="2:9" ht="20.100000000000001" customHeight="1" x14ac:dyDescent="0.4">
      <c r="D29" s="236"/>
      <c r="E29" s="236"/>
      <c r="F29" s="236"/>
      <c r="G29" s="236"/>
      <c r="H29" s="236"/>
      <c r="I29" s="236"/>
    </row>
    <row r="30" spans="2:9" ht="20.100000000000001" customHeight="1" x14ac:dyDescent="0.4">
      <c r="D30" s="236"/>
      <c r="E30" s="236"/>
      <c r="F30" s="236"/>
      <c r="G30" s="236"/>
      <c r="H30" s="236"/>
      <c r="I30" s="236"/>
    </row>
    <row r="31" spans="2:9" ht="20.100000000000001" customHeight="1" x14ac:dyDescent="0.4">
      <c r="D31" s="236"/>
      <c r="E31" s="236"/>
      <c r="F31" s="236"/>
      <c r="G31" s="236"/>
      <c r="H31" s="236"/>
      <c r="I31" s="236"/>
    </row>
    <row r="32" spans="2:9" ht="20.100000000000001" customHeight="1" x14ac:dyDescent="0.4">
      <c r="D32" s="58"/>
      <c r="E32" s="58"/>
      <c r="F32" s="58"/>
      <c r="G32" s="58"/>
      <c r="H32" s="58"/>
      <c r="I32" s="58"/>
    </row>
    <row r="33" spans="2:9" ht="24.95" customHeight="1" x14ac:dyDescent="0.4">
      <c r="B33" s="59"/>
      <c r="C33" s="237" t="s">
        <v>21</v>
      </c>
      <c r="D33" s="237"/>
      <c r="E33" s="237"/>
      <c r="F33" s="237"/>
      <c r="G33" s="237" t="s">
        <v>22</v>
      </c>
      <c r="H33" s="237"/>
      <c r="I33" s="237"/>
    </row>
    <row r="34" spans="2:9" ht="20.100000000000001" customHeight="1" x14ac:dyDescent="0.4">
      <c r="B34" s="59" t="s">
        <v>23</v>
      </c>
      <c r="C34" s="149"/>
      <c r="D34" s="149"/>
      <c r="E34" s="149"/>
      <c r="F34" s="149"/>
      <c r="G34" s="149"/>
      <c r="H34" s="149"/>
      <c r="I34" s="149"/>
    </row>
    <row r="35" spans="2:9" ht="20.100000000000001" customHeight="1" x14ac:dyDescent="0.4">
      <c r="B35" s="59" t="s">
        <v>24</v>
      </c>
      <c r="C35" s="149"/>
      <c r="D35" s="149"/>
      <c r="E35" s="149"/>
      <c r="F35" s="149"/>
      <c r="G35" s="149"/>
      <c r="H35" s="149"/>
      <c r="I35" s="149"/>
    </row>
    <row r="36" spans="2:9" ht="20.100000000000001" customHeight="1" x14ac:dyDescent="0.4">
      <c r="B36" s="59" t="s">
        <v>25</v>
      </c>
      <c r="C36" s="144"/>
      <c r="D36" s="145"/>
      <c r="E36" s="145"/>
      <c r="F36" s="145"/>
      <c r="G36" s="145"/>
      <c r="H36" s="145"/>
      <c r="I36" s="146"/>
    </row>
    <row r="37" spans="2:9" ht="20.100000000000001" customHeight="1" x14ac:dyDescent="0.4">
      <c r="B37" s="59" t="s">
        <v>26</v>
      </c>
      <c r="C37" s="144"/>
      <c r="D37" s="145"/>
      <c r="E37" s="145"/>
      <c r="F37" s="145"/>
      <c r="G37" s="145"/>
      <c r="H37" s="145"/>
      <c r="I37" s="146"/>
    </row>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sheetData>
  <sheetProtection sheet="1" objects="1" scenarios="1"/>
  <mergeCells count="19">
    <mergeCell ref="C37:I37"/>
    <mergeCell ref="B11:I11"/>
    <mergeCell ref="B14:I15"/>
    <mergeCell ref="C33:F33"/>
    <mergeCell ref="G33:I33"/>
    <mergeCell ref="D19:I24"/>
    <mergeCell ref="D26:I31"/>
    <mergeCell ref="C34:F34"/>
    <mergeCell ref="G34:I34"/>
    <mergeCell ref="C35:F35"/>
    <mergeCell ref="G35:I35"/>
    <mergeCell ref="C36:I36"/>
    <mergeCell ref="D8:E8"/>
    <mergeCell ref="F8:I8"/>
    <mergeCell ref="H1:I1"/>
    <mergeCell ref="D6:E6"/>
    <mergeCell ref="F6:I6"/>
    <mergeCell ref="D7:E7"/>
    <mergeCell ref="F7:I7"/>
  </mergeCells>
  <phoneticPr fontId="2"/>
  <pageMargins left="0.59055118110236227" right="0.19685039370078741" top="0.59055118110236227" bottom="0.19685039370078741" header="0.31496062992125984" footer="0.31496062992125984"/>
  <pageSetup paperSize="9" scale="96" orientation="portrait" r:id="rId1"/>
  <headerFooter>
    <oddHeader xml:space="preserve">&amp;L&amp;"ＭＳ ゴシック,標準"&amp;12様式第５号（第７条関係）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DED8-49EB-426B-B3ED-51CF033292CC}">
  <sheetPr codeName="Sheet18">
    <tabColor theme="6" tint="0.79998168889431442"/>
  </sheetPr>
  <dimension ref="B1:I62"/>
  <sheetViews>
    <sheetView view="pageBreakPreview" zoomScaleNormal="100" zoomScaleSheetLayoutView="100" workbookViewId="0">
      <selection activeCell="F4" sqref="F4"/>
    </sheetView>
  </sheetViews>
  <sheetFormatPr defaultColWidth="9" defaultRowHeight="14.25" x14ac:dyDescent="0.4"/>
  <cols>
    <col min="1" max="1" width="1.625" style="50" customWidth="1"/>
    <col min="2" max="2" width="20.625" style="50" customWidth="1"/>
    <col min="3" max="3" width="10.625" style="50" customWidth="1"/>
    <col min="4" max="5" width="6.625" style="50" customWidth="1"/>
    <col min="6" max="6" width="9.625" style="50" customWidth="1"/>
    <col min="7" max="9" width="10.125" style="50" customWidth="1"/>
    <col min="10" max="10" width="1.625" style="50" customWidth="1"/>
    <col min="11" max="11" width="9" style="50"/>
    <col min="12" max="12" width="10.625" style="50" customWidth="1"/>
    <col min="13" max="18" width="7.625" style="50" customWidth="1"/>
    <col min="19" max="16384" width="9" style="50"/>
  </cols>
  <sheetData>
    <row r="1" spans="2:9" ht="20.100000000000001" customHeight="1" x14ac:dyDescent="0.4">
      <c r="H1" s="136" t="s">
        <v>0</v>
      </c>
      <c r="I1" s="136"/>
    </row>
    <row r="2" spans="2:9" ht="20.100000000000001" customHeight="1" x14ac:dyDescent="0.4">
      <c r="I2" s="51"/>
    </row>
    <row r="3" spans="2:9" ht="24.95" customHeight="1" x14ac:dyDescent="0.4">
      <c r="B3" s="39" t="s">
        <v>117</v>
      </c>
      <c r="I3" s="51"/>
    </row>
    <row r="4" spans="2:9" ht="20.100000000000001" customHeight="1" x14ac:dyDescent="0.4">
      <c r="C4" s="52" t="s">
        <v>147</v>
      </c>
      <c r="D4" s="52"/>
      <c r="I4" s="51"/>
    </row>
    <row r="5" spans="2:9" ht="24.95" customHeight="1" x14ac:dyDescent="0.4">
      <c r="D5" s="240" t="s">
        <v>143</v>
      </c>
      <c r="E5" s="240"/>
      <c r="F5" s="150"/>
      <c r="G5" s="150"/>
      <c r="H5" s="150"/>
      <c r="I5" s="150"/>
    </row>
    <row r="6" spans="2:9" ht="24.95" customHeight="1" x14ac:dyDescent="0.4">
      <c r="D6" s="240" t="s">
        <v>144</v>
      </c>
      <c r="E6" s="240"/>
      <c r="F6" s="150"/>
      <c r="G6" s="150"/>
      <c r="H6" s="150"/>
      <c r="I6" s="150"/>
    </row>
    <row r="7" spans="2:9" ht="24.95" customHeight="1" x14ac:dyDescent="0.4">
      <c r="D7" s="240" t="s">
        <v>145</v>
      </c>
      <c r="E7" s="240"/>
      <c r="F7" s="150"/>
      <c r="G7" s="150"/>
      <c r="H7" s="150"/>
      <c r="I7" s="150"/>
    </row>
    <row r="8" spans="2:9" ht="20.100000000000001" customHeight="1" x14ac:dyDescent="0.4">
      <c r="D8" s="53"/>
      <c r="E8" s="53"/>
      <c r="F8" s="54"/>
      <c r="G8" s="54"/>
      <c r="H8" s="54"/>
      <c r="I8" s="54"/>
    </row>
    <row r="9" spans="2:9" ht="20.100000000000001" customHeight="1" x14ac:dyDescent="0.4"/>
    <row r="10" spans="2:9" ht="20.100000000000001" customHeight="1" x14ac:dyDescent="0.4">
      <c r="B10" s="238" t="s">
        <v>167</v>
      </c>
      <c r="C10" s="238"/>
      <c r="D10" s="238"/>
      <c r="E10" s="238"/>
      <c r="F10" s="238"/>
      <c r="G10" s="238"/>
      <c r="H10" s="238"/>
      <c r="I10" s="238"/>
    </row>
    <row r="11" spans="2:9" ht="20.100000000000001" customHeight="1" x14ac:dyDescent="0.4">
      <c r="B11" s="55"/>
      <c r="C11" s="55"/>
      <c r="D11" s="55"/>
      <c r="E11" s="55"/>
      <c r="F11" s="55"/>
      <c r="G11" s="55"/>
      <c r="H11" s="55"/>
      <c r="I11" s="55"/>
    </row>
    <row r="12" spans="2:9" ht="20.100000000000001" customHeight="1" x14ac:dyDescent="0.4"/>
    <row r="13" spans="2:9" ht="20.100000000000001" customHeight="1" x14ac:dyDescent="0.4">
      <c r="B13" s="239" t="s">
        <v>168</v>
      </c>
      <c r="C13" s="239"/>
      <c r="D13" s="239"/>
      <c r="E13" s="239"/>
      <c r="F13" s="239"/>
      <c r="G13" s="239"/>
      <c r="H13" s="239"/>
      <c r="I13" s="239"/>
    </row>
    <row r="14" spans="2:9" ht="20.100000000000001" customHeight="1" x14ac:dyDescent="0.4">
      <c r="B14" s="239"/>
      <c r="C14" s="239"/>
      <c r="D14" s="239"/>
      <c r="E14" s="239"/>
      <c r="F14" s="239"/>
      <c r="G14" s="239"/>
      <c r="H14" s="239"/>
      <c r="I14" s="239"/>
    </row>
    <row r="15" spans="2:9" ht="20.100000000000001" customHeight="1" x14ac:dyDescent="0.4"/>
    <row r="16" spans="2:9" ht="20.100000000000001" customHeight="1" x14ac:dyDescent="0.4">
      <c r="B16" s="50" t="s">
        <v>149</v>
      </c>
      <c r="D16" s="54" t="s">
        <v>150</v>
      </c>
      <c r="E16" s="56"/>
      <c r="F16" s="56"/>
    </row>
    <row r="17" spans="2:9" ht="20.100000000000001" customHeight="1" x14ac:dyDescent="0.4"/>
    <row r="18" spans="2:9" ht="20.100000000000001" customHeight="1" x14ac:dyDescent="0.4">
      <c r="B18" s="50" t="s">
        <v>151</v>
      </c>
      <c r="D18" s="235"/>
      <c r="E18" s="235"/>
      <c r="F18" s="235"/>
      <c r="G18" s="50" t="s">
        <v>142</v>
      </c>
    </row>
    <row r="19" spans="2:9" ht="20.100000000000001" customHeight="1" x14ac:dyDescent="0.4"/>
    <row r="20" spans="2:9" ht="20.100000000000001" customHeight="1" x14ac:dyDescent="0.4">
      <c r="B20" s="50" t="s">
        <v>169</v>
      </c>
      <c r="D20" s="236"/>
      <c r="E20" s="236"/>
      <c r="F20" s="236"/>
      <c r="G20" s="236"/>
      <c r="H20" s="236"/>
      <c r="I20" s="236"/>
    </row>
    <row r="21" spans="2:9" ht="20.100000000000001" customHeight="1" x14ac:dyDescent="0.4">
      <c r="D21" s="236"/>
      <c r="E21" s="236"/>
      <c r="F21" s="236"/>
      <c r="G21" s="236"/>
      <c r="H21" s="236"/>
      <c r="I21" s="236"/>
    </row>
    <row r="22" spans="2:9" ht="20.100000000000001" customHeight="1" x14ac:dyDescent="0.4">
      <c r="D22" s="236"/>
      <c r="E22" s="236"/>
      <c r="F22" s="236"/>
      <c r="G22" s="236"/>
      <c r="H22" s="236"/>
      <c r="I22" s="236"/>
    </row>
    <row r="23" spans="2:9" ht="20.100000000000001" customHeight="1" x14ac:dyDescent="0.4">
      <c r="D23" s="236"/>
      <c r="E23" s="236"/>
      <c r="F23" s="236"/>
      <c r="G23" s="236"/>
      <c r="H23" s="236"/>
      <c r="I23" s="236"/>
    </row>
    <row r="24" spans="2:9" ht="20.100000000000001" customHeight="1" x14ac:dyDescent="0.4">
      <c r="D24" s="236"/>
      <c r="E24" s="236"/>
      <c r="F24" s="236"/>
      <c r="G24" s="236"/>
      <c r="H24" s="236"/>
      <c r="I24" s="236"/>
    </row>
    <row r="25" spans="2:9" ht="20.100000000000001" customHeight="1" x14ac:dyDescent="0.4">
      <c r="D25" s="60"/>
      <c r="E25" s="60"/>
      <c r="F25" s="60"/>
      <c r="G25" s="60"/>
      <c r="H25" s="60"/>
      <c r="I25" s="60"/>
    </row>
    <row r="26" spans="2:9" ht="20.100000000000001" customHeight="1" x14ac:dyDescent="0.4">
      <c r="B26" s="50" t="s">
        <v>170</v>
      </c>
      <c r="D26" s="236"/>
      <c r="E26" s="236"/>
      <c r="F26" s="236"/>
      <c r="G26" s="236"/>
      <c r="H26" s="236"/>
      <c r="I26" s="236"/>
    </row>
    <row r="27" spans="2:9" ht="20.100000000000001" customHeight="1" x14ac:dyDescent="0.4">
      <c r="B27" s="50" t="s">
        <v>171</v>
      </c>
      <c r="D27" s="236"/>
      <c r="E27" s="236"/>
      <c r="F27" s="236"/>
      <c r="G27" s="236"/>
      <c r="H27" s="236"/>
      <c r="I27" s="236"/>
    </row>
    <row r="28" spans="2:9" ht="20.100000000000001" customHeight="1" x14ac:dyDescent="0.4">
      <c r="D28" s="236"/>
      <c r="E28" s="236"/>
      <c r="F28" s="236"/>
      <c r="G28" s="236"/>
      <c r="H28" s="236"/>
      <c r="I28" s="236"/>
    </row>
    <row r="29" spans="2:9" ht="20.100000000000001" customHeight="1" x14ac:dyDescent="0.4">
      <c r="D29" s="236"/>
      <c r="E29" s="236"/>
      <c r="F29" s="236"/>
      <c r="G29" s="236"/>
      <c r="H29" s="236"/>
      <c r="I29" s="236"/>
    </row>
    <row r="30" spans="2:9" ht="20.100000000000001" customHeight="1" x14ac:dyDescent="0.4">
      <c r="D30" s="236"/>
      <c r="E30" s="236"/>
      <c r="F30" s="236"/>
      <c r="G30" s="236"/>
      <c r="H30" s="236"/>
      <c r="I30" s="236"/>
    </row>
    <row r="31" spans="2:9" ht="20.100000000000001" customHeight="1" x14ac:dyDescent="0.4">
      <c r="D31" s="58"/>
      <c r="E31" s="58"/>
      <c r="F31" s="58"/>
      <c r="G31" s="58"/>
      <c r="H31" s="58"/>
      <c r="I31" s="58"/>
    </row>
    <row r="32" spans="2:9" ht="24.95" customHeight="1" x14ac:dyDescent="0.4">
      <c r="B32" s="59"/>
      <c r="C32" s="237" t="s">
        <v>21</v>
      </c>
      <c r="D32" s="237"/>
      <c r="E32" s="237"/>
      <c r="F32" s="237"/>
      <c r="G32" s="237" t="s">
        <v>22</v>
      </c>
      <c r="H32" s="237"/>
      <c r="I32" s="237"/>
    </row>
    <row r="33" spans="2:9" ht="20.100000000000001" customHeight="1" x14ac:dyDescent="0.4">
      <c r="B33" s="59" t="s">
        <v>23</v>
      </c>
      <c r="C33" s="149"/>
      <c r="D33" s="149"/>
      <c r="E33" s="149"/>
      <c r="F33" s="149"/>
      <c r="G33" s="149"/>
      <c r="H33" s="149"/>
      <c r="I33" s="149"/>
    </row>
    <row r="34" spans="2:9" ht="20.100000000000001" customHeight="1" x14ac:dyDescent="0.4">
      <c r="B34" s="59" t="s">
        <v>24</v>
      </c>
      <c r="C34" s="149"/>
      <c r="D34" s="149"/>
      <c r="E34" s="149"/>
      <c r="F34" s="149"/>
      <c r="G34" s="149"/>
      <c r="H34" s="149"/>
      <c r="I34" s="149"/>
    </row>
    <row r="35" spans="2:9" ht="20.100000000000001" customHeight="1" x14ac:dyDescent="0.4">
      <c r="B35" s="59" t="s">
        <v>25</v>
      </c>
      <c r="C35" s="144"/>
      <c r="D35" s="145"/>
      <c r="E35" s="145"/>
      <c r="F35" s="145"/>
      <c r="G35" s="145"/>
      <c r="H35" s="145"/>
      <c r="I35" s="146"/>
    </row>
    <row r="36" spans="2:9" ht="20.100000000000001" customHeight="1" x14ac:dyDescent="0.4">
      <c r="B36" s="59" t="s">
        <v>26</v>
      </c>
      <c r="C36" s="144"/>
      <c r="D36" s="145"/>
      <c r="E36" s="145"/>
      <c r="F36" s="145"/>
      <c r="G36" s="145"/>
      <c r="H36" s="145"/>
      <c r="I36" s="146"/>
    </row>
    <row r="37" spans="2:9" ht="20.100000000000001" customHeight="1" x14ac:dyDescent="0.4"/>
    <row r="38" spans="2:9" ht="20.100000000000001" customHeight="1" x14ac:dyDescent="0.4"/>
    <row r="39" spans="2:9" ht="20.100000000000001" customHeight="1" x14ac:dyDescent="0.4"/>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sheetData>
  <mergeCells count="20">
    <mergeCell ref="C36:I36"/>
    <mergeCell ref="B10:I10"/>
    <mergeCell ref="B13:I14"/>
    <mergeCell ref="D20:I24"/>
    <mergeCell ref="D26:I30"/>
    <mergeCell ref="C32:F32"/>
    <mergeCell ref="G32:I32"/>
    <mergeCell ref="D18:F18"/>
    <mergeCell ref="C33:F33"/>
    <mergeCell ref="G33:I33"/>
    <mergeCell ref="C34:F34"/>
    <mergeCell ref="G34:I34"/>
    <mergeCell ref="C35:I35"/>
    <mergeCell ref="D7:E7"/>
    <mergeCell ref="F7:I7"/>
    <mergeCell ref="H1:I1"/>
    <mergeCell ref="D5:E5"/>
    <mergeCell ref="F5:I5"/>
    <mergeCell ref="D6:E6"/>
    <mergeCell ref="F6:I6"/>
  </mergeCells>
  <phoneticPr fontId="2"/>
  <pageMargins left="0.59055118110236227" right="0.19685039370078741" top="0.59055118110236227" bottom="0.19685039370078741" header="0.31496062992125984" footer="0.31496062992125984"/>
  <pageSetup paperSize="9" scale="99" orientation="portrait" r:id="rId1"/>
  <headerFooter>
    <oddHeader>&amp;L&amp;"ＭＳ ゴシック,標準"&amp;12様式第６号（第７条関係）</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F12F-AE53-4385-A4DD-B152E40A5241}">
  <sheetPr codeName="Sheet19">
    <tabColor theme="4" tint="0.79998168889431442"/>
  </sheetPr>
  <dimension ref="B1:I65"/>
  <sheetViews>
    <sheetView view="pageBreakPreview" zoomScaleNormal="100" zoomScaleSheetLayoutView="100" workbookViewId="0">
      <selection activeCell="G9" sqref="G9"/>
    </sheetView>
  </sheetViews>
  <sheetFormatPr defaultColWidth="9" defaultRowHeight="14.25" x14ac:dyDescent="0.4"/>
  <cols>
    <col min="1" max="1" width="1.625" style="50" customWidth="1"/>
    <col min="2" max="2" width="20.625" style="50" customWidth="1"/>
    <col min="3" max="3" width="10.625" style="50" customWidth="1"/>
    <col min="4" max="5" width="6.625" style="50" customWidth="1"/>
    <col min="6" max="6" width="9.625" style="50" customWidth="1"/>
    <col min="7" max="9" width="10.125" style="50" customWidth="1"/>
    <col min="10" max="10" width="1.625" style="50" customWidth="1"/>
    <col min="11" max="11" width="9" style="50"/>
    <col min="12" max="12" width="10.625" style="50" customWidth="1"/>
    <col min="13" max="18" width="7.625" style="50" customWidth="1"/>
    <col min="19" max="16384" width="9" style="50"/>
  </cols>
  <sheetData>
    <row r="1" spans="2:9" ht="20.100000000000001" customHeight="1" x14ac:dyDescent="0.4">
      <c r="H1" s="244" t="s">
        <v>0</v>
      </c>
      <c r="I1" s="244"/>
    </row>
    <row r="2" spans="2:9" ht="20.100000000000001" customHeight="1" x14ac:dyDescent="0.4">
      <c r="I2" s="51"/>
    </row>
    <row r="3" spans="2:9" ht="20.100000000000001" customHeight="1" x14ac:dyDescent="0.4">
      <c r="I3" s="51"/>
    </row>
    <row r="4" spans="2:9" ht="24.95" customHeight="1" x14ac:dyDescent="0.4">
      <c r="B4" s="39" t="s">
        <v>117</v>
      </c>
      <c r="I4" s="51"/>
    </row>
    <row r="5" spans="2:9" ht="20.100000000000001" customHeight="1" x14ac:dyDescent="0.4">
      <c r="C5" s="52" t="s">
        <v>147</v>
      </c>
      <c r="D5" s="52"/>
      <c r="I5" s="51"/>
    </row>
    <row r="6" spans="2:9" ht="24.95" customHeight="1" x14ac:dyDescent="0.4">
      <c r="D6" s="240" t="s">
        <v>143</v>
      </c>
      <c r="E6" s="240"/>
      <c r="F6" s="150"/>
      <c r="G6" s="150"/>
      <c r="H6" s="150"/>
      <c r="I6" s="150"/>
    </row>
    <row r="7" spans="2:9" ht="24.95" customHeight="1" x14ac:dyDescent="0.4">
      <c r="D7" s="240" t="s">
        <v>144</v>
      </c>
      <c r="E7" s="240"/>
      <c r="F7" s="150"/>
      <c r="G7" s="150"/>
      <c r="H7" s="150"/>
      <c r="I7" s="150"/>
    </row>
    <row r="8" spans="2:9" ht="24.95" customHeight="1" x14ac:dyDescent="0.4">
      <c r="D8" s="240" t="s">
        <v>145</v>
      </c>
      <c r="E8" s="240"/>
      <c r="F8" s="150"/>
      <c r="G8" s="150"/>
      <c r="H8" s="150"/>
      <c r="I8" s="150"/>
    </row>
    <row r="9" spans="2:9" ht="20.100000000000001" customHeight="1" x14ac:dyDescent="0.4">
      <c r="D9" s="66"/>
      <c r="E9" s="66"/>
      <c r="F9" s="54"/>
      <c r="G9" s="54"/>
      <c r="H9" s="54"/>
      <c r="I9" s="54"/>
    </row>
    <row r="10" spans="2:9" ht="20.100000000000001" customHeight="1" x14ac:dyDescent="0.4"/>
    <row r="11" spans="2:9" ht="20.100000000000001" customHeight="1" x14ac:dyDescent="0.4">
      <c r="B11" s="238" t="s">
        <v>179</v>
      </c>
      <c r="C11" s="238"/>
      <c r="D11" s="238"/>
      <c r="E11" s="238"/>
      <c r="F11" s="238"/>
      <c r="G11" s="238"/>
      <c r="H11" s="238"/>
      <c r="I11" s="238"/>
    </row>
    <row r="12" spans="2:9" ht="20.100000000000001" customHeight="1" x14ac:dyDescent="0.4">
      <c r="B12" s="65"/>
      <c r="C12" s="65"/>
      <c r="D12" s="65"/>
      <c r="E12" s="65"/>
      <c r="F12" s="65"/>
      <c r="G12" s="65"/>
      <c r="H12" s="65"/>
      <c r="I12" s="65"/>
    </row>
    <row r="13" spans="2:9" ht="20.100000000000001" customHeight="1" x14ac:dyDescent="0.4"/>
    <row r="14" spans="2:9" ht="20.100000000000001" customHeight="1" x14ac:dyDescent="0.4">
      <c r="B14" s="242" t="s">
        <v>180</v>
      </c>
      <c r="C14" s="242"/>
      <c r="D14" s="242"/>
      <c r="E14" s="242"/>
      <c r="F14" s="242"/>
      <c r="G14" s="242"/>
      <c r="H14" s="242"/>
      <c r="I14" s="242"/>
    </row>
    <row r="15" spans="2:9" ht="20.100000000000001" customHeight="1" x14ac:dyDescent="0.4"/>
    <row r="16" spans="2:9" ht="20.100000000000001" customHeight="1" x14ac:dyDescent="0.4">
      <c r="B16" s="50" t="s">
        <v>149</v>
      </c>
      <c r="D16" s="241" t="s">
        <v>150</v>
      </c>
      <c r="E16" s="241"/>
      <c r="F16" s="241"/>
      <c r="G16" s="241"/>
      <c r="H16" s="241"/>
    </row>
    <row r="17" spans="2:9" ht="15" customHeight="1" x14ac:dyDescent="0.4"/>
    <row r="18" spans="2:9" ht="20.100000000000001" customHeight="1" x14ac:dyDescent="0.4">
      <c r="B18" s="50" t="s">
        <v>181</v>
      </c>
      <c r="D18" s="51"/>
      <c r="E18" s="235"/>
      <c r="F18" s="235"/>
      <c r="G18" s="50" t="s">
        <v>142</v>
      </c>
    </row>
    <row r="19" spans="2:9" ht="15" customHeight="1" x14ac:dyDescent="0.4"/>
    <row r="20" spans="2:9" ht="20.100000000000001" customHeight="1" x14ac:dyDescent="0.4">
      <c r="B20" s="50" t="s">
        <v>182</v>
      </c>
      <c r="D20" s="51"/>
      <c r="E20" s="235"/>
      <c r="F20" s="235"/>
      <c r="G20" s="50" t="s">
        <v>142</v>
      </c>
    </row>
    <row r="21" spans="2:9" ht="15" customHeight="1" x14ac:dyDescent="0.4"/>
    <row r="22" spans="2:9" ht="20.100000000000001" customHeight="1" x14ac:dyDescent="0.4">
      <c r="B22" s="50" t="s">
        <v>183</v>
      </c>
      <c r="D22" s="51"/>
      <c r="E22" s="235"/>
      <c r="F22" s="235"/>
      <c r="G22" s="50" t="s">
        <v>142</v>
      </c>
    </row>
    <row r="23" spans="2:9" ht="15" customHeight="1" x14ac:dyDescent="0.4"/>
    <row r="24" spans="2:9" ht="20.100000000000001" customHeight="1" x14ac:dyDescent="0.4">
      <c r="B24" s="50" t="s">
        <v>184</v>
      </c>
      <c r="D24" s="243" t="s">
        <v>0</v>
      </c>
      <c r="E24" s="243"/>
      <c r="F24" s="243"/>
      <c r="G24" s="78"/>
      <c r="H24" s="78"/>
    </row>
    <row r="25" spans="2:9" ht="15" customHeight="1" x14ac:dyDescent="0.4"/>
    <row r="26" spans="2:9" ht="20.100000000000001" customHeight="1" x14ac:dyDescent="0.4">
      <c r="B26" s="50" t="s">
        <v>186</v>
      </c>
      <c r="D26" s="151" t="s">
        <v>185</v>
      </c>
      <c r="E26" s="151"/>
      <c r="F26" s="151"/>
      <c r="G26" s="151"/>
      <c r="H26" s="151"/>
    </row>
    <row r="27" spans="2:9" ht="15" customHeight="1" x14ac:dyDescent="0.4"/>
    <row r="28" spans="2:9" ht="20.100000000000001" customHeight="1" x14ac:dyDescent="0.4">
      <c r="B28" s="50" t="s">
        <v>187</v>
      </c>
      <c r="D28" s="243" t="s">
        <v>0</v>
      </c>
      <c r="E28" s="243"/>
      <c r="F28" s="243"/>
    </row>
    <row r="29" spans="2:9" s="79" customFormat="1" ht="15" customHeight="1" x14ac:dyDescent="0.4">
      <c r="B29" s="80"/>
      <c r="C29" s="81"/>
      <c r="D29" s="81"/>
      <c r="E29" s="81"/>
      <c r="F29" s="81"/>
      <c r="G29" s="81"/>
      <c r="H29" s="81"/>
      <c r="I29" s="82"/>
    </row>
    <row r="30" spans="2:9" ht="20.100000000000001" customHeight="1" x14ac:dyDescent="0.4">
      <c r="B30" s="50" t="s">
        <v>188</v>
      </c>
      <c r="D30" s="241" t="s">
        <v>155</v>
      </c>
      <c r="E30" s="241"/>
      <c r="F30" s="241"/>
      <c r="G30" s="241"/>
      <c r="H30" s="241"/>
    </row>
    <row r="31" spans="2:9" ht="15" customHeight="1" x14ac:dyDescent="0.4"/>
    <row r="32" spans="2:9" ht="20.100000000000001" customHeight="1" x14ac:dyDescent="0.4">
      <c r="B32" s="50" t="s">
        <v>189</v>
      </c>
      <c r="D32" s="241" t="s">
        <v>155</v>
      </c>
      <c r="E32" s="241"/>
      <c r="F32" s="241"/>
      <c r="G32" s="241"/>
      <c r="H32" s="241"/>
    </row>
    <row r="33" spans="2:9" ht="20.100000000000001" customHeight="1" x14ac:dyDescent="0.4"/>
    <row r="34" spans="2:9" ht="20.100000000000001" customHeight="1" x14ac:dyDescent="0.4">
      <c r="B34" s="50" t="s">
        <v>166</v>
      </c>
    </row>
    <row r="35" spans="2:9" ht="24.95" customHeight="1" x14ac:dyDescent="0.4">
      <c r="B35" s="59"/>
      <c r="C35" s="237" t="s">
        <v>21</v>
      </c>
      <c r="D35" s="237"/>
      <c r="E35" s="237"/>
      <c r="F35" s="237"/>
      <c r="G35" s="237" t="s">
        <v>22</v>
      </c>
      <c r="H35" s="237"/>
      <c r="I35" s="237"/>
    </row>
    <row r="36" spans="2:9" ht="20.100000000000001" customHeight="1" x14ac:dyDescent="0.4">
      <c r="B36" s="59" t="s">
        <v>23</v>
      </c>
      <c r="C36" s="149"/>
      <c r="D36" s="149"/>
      <c r="E36" s="149"/>
      <c r="F36" s="149"/>
      <c r="G36" s="149"/>
      <c r="H36" s="149"/>
      <c r="I36" s="149"/>
    </row>
    <row r="37" spans="2:9" ht="20.100000000000001" customHeight="1" x14ac:dyDescent="0.4">
      <c r="B37" s="59" t="s">
        <v>24</v>
      </c>
      <c r="C37" s="149"/>
      <c r="D37" s="149"/>
      <c r="E37" s="149"/>
      <c r="F37" s="149"/>
      <c r="G37" s="149"/>
      <c r="H37" s="149"/>
      <c r="I37" s="149"/>
    </row>
    <row r="38" spans="2:9" ht="20.100000000000001" customHeight="1" x14ac:dyDescent="0.4">
      <c r="B38" s="59" t="s">
        <v>25</v>
      </c>
      <c r="C38" s="144"/>
      <c r="D38" s="145"/>
      <c r="E38" s="145"/>
      <c r="F38" s="145"/>
      <c r="G38" s="145"/>
      <c r="H38" s="145"/>
      <c r="I38" s="146"/>
    </row>
    <row r="39" spans="2:9" ht="20.100000000000001" customHeight="1" x14ac:dyDescent="0.4">
      <c r="B39" s="59" t="s">
        <v>26</v>
      </c>
      <c r="C39" s="144"/>
      <c r="D39" s="145"/>
      <c r="E39" s="145"/>
      <c r="F39" s="145"/>
      <c r="G39" s="145"/>
      <c r="H39" s="145"/>
      <c r="I39" s="146"/>
    </row>
    <row r="40" spans="2:9" ht="20.100000000000001" customHeight="1" x14ac:dyDescent="0.4"/>
    <row r="41" spans="2:9" ht="20.100000000000001" customHeight="1" x14ac:dyDescent="0.4"/>
    <row r="42" spans="2:9" ht="20.100000000000001" customHeight="1" x14ac:dyDescent="0.4"/>
    <row r="43" spans="2:9" ht="20.100000000000001" customHeight="1" x14ac:dyDescent="0.4"/>
    <row r="44" spans="2:9" ht="20.100000000000001" customHeight="1" x14ac:dyDescent="0.4"/>
    <row r="45" spans="2:9" ht="20.100000000000001" customHeight="1" x14ac:dyDescent="0.4"/>
    <row r="46" spans="2:9" ht="20.100000000000001" customHeight="1" x14ac:dyDescent="0.4"/>
    <row r="47" spans="2:9" ht="20.100000000000001" customHeight="1" x14ac:dyDescent="0.4"/>
    <row r="48" spans="2:9"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sheetData>
  <sheetProtection sheet="1" objects="1" scenarios="1"/>
  <mergeCells count="26">
    <mergeCell ref="B11:I11"/>
    <mergeCell ref="D28:F28"/>
    <mergeCell ref="D16:H16"/>
    <mergeCell ref="D24:F24"/>
    <mergeCell ref="H1:I1"/>
    <mergeCell ref="D6:E6"/>
    <mergeCell ref="F6:I6"/>
    <mergeCell ref="D7:E7"/>
    <mergeCell ref="F7:I7"/>
    <mergeCell ref="D8:E8"/>
    <mergeCell ref="F8:I8"/>
    <mergeCell ref="D32:H32"/>
    <mergeCell ref="B14:I14"/>
    <mergeCell ref="C38:I38"/>
    <mergeCell ref="C39:I39"/>
    <mergeCell ref="E18:F18"/>
    <mergeCell ref="E20:F20"/>
    <mergeCell ref="E22:F22"/>
    <mergeCell ref="D26:H26"/>
    <mergeCell ref="D30:H30"/>
    <mergeCell ref="C35:F35"/>
    <mergeCell ref="G35:I35"/>
    <mergeCell ref="C36:F36"/>
    <mergeCell ref="G36:I36"/>
    <mergeCell ref="C37:F37"/>
    <mergeCell ref="G37:I37"/>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ゴシック,標準"&amp;12様式第８－１号（第９条関係）</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B2518-ED6D-4421-9C34-FB10CB1052E5}">
  <sheetPr codeName="Sheet20">
    <tabColor theme="4" tint="0.79998168889431442"/>
  </sheetPr>
  <dimension ref="B1:I39"/>
  <sheetViews>
    <sheetView view="pageBreakPreview" zoomScaleNormal="130" zoomScaleSheetLayoutView="100" workbookViewId="0">
      <selection activeCell="I13" sqref="I13"/>
    </sheetView>
  </sheetViews>
  <sheetFormatPr defaultColWidth="9" defaultRowHeight="14.25" x14ac:dyDescent="0.4"/>
  <cols>
    <col min="1" max="1" width="1.625" style="50" customWidth="1"/>
    <col min="2" max="3" width="10.625" style="50" customWidth="1"/>
    <col min="4" max="9" width="10.125" style="50" customWidth="1"/>
    <col min="10" max="10" width="1.625" style="50" customWidth="1"/>
    <col min="11" max="11" width="9" style="50"/>
    <col min="12" max="12" width="10.625" style="50" customWidth="1"/>
    <col min="13" max="18" width="7.625" style="50" customWidth="1"/>
    <col min="19" max="16384" width="9" style="50"/>
  </cols>
  <sheetData>
    <row r="1" spans="2:9" ht="30" customHeight="1" x14ac:dyDescent="0.4">
      <c r="B1" s="247" t="s">
        <v>190</v>
      </c>
      <c r="C1" s="247"/>
      <c r="D1" s="247"/>
      <c r="E1" s="247"/>
      <c r="F1" s="247"/>
      <c r="G1" s="247"/>
      <c r="H1" s="247"/>
      <c r="I1" s="247"/>
    </row>
    <row r="2" spans="2:9" ht="20.100000000000001" customHeight="1" x14ac:dyDescent="0.4">
      <c r="B2" s="86" t="s">
        <v>204</v>
      </c>
      <c r="C2" s="86"/>
    </row>
    <row r="3" spans="2:9" ht="20.100000000000001" customHeight="1" x14ac:dyDescent="0.4">
      <c r="B3" s="54" t="s">
        <v>205</v>
      </c>
      <c r="C3" s="85"/>
      <c r="D3" s="85"/>
      <c r="E3" s="85"/>
      <c r="F3" s="85"/>
      <c r="G3" s="85"/>
      <c r="H3" s="85"/>
      <c r="I3" s="85"/>
    </row>
    <row r="4" spans="2:9" ht="20.100000000000001" customHeight="1" x14ac:dyDescent="0.4">
      <c r="B4" s="54"/>
      <c r="C4" s="85"/>
      <c r="D4" s="85"/>
      <c r="E4" s="85"/>
      <c r="F4" s="85"/>
      <c r="G4" s="85"/>
      <c r="H4" s="85"/>
      <c r="I4" s="85"/>
    </row>
    <row r="5" spans="2:9" ht="20.100000000000001" customHeight="1" x14ac:dyDescent="0.4">
      <c r="B5" s="86" t="s">
        <v>206</v>
      </c>
      <c r="C5" s="86"/>
    </row>
    <row r="6" spans="2:9" ht="300" customHeight="1" x14ac:dyDescent="0.4">
      <c r="B6" s="190"/>
      <c r="C6" s="191"/>
      <c r="D6" s="191"/>
      <c r="E6" s="191"/>
      <c r="F6" s="191"/>
      <c r="G6" s="191"/>
      <c r="H6" s="191"/>
      <c r="I6" s="192"/>
    </row>
    <row r="7" spans="2:9" ht="20.100000000000001" customHeight="1" x14ac:dyDescent="0.4">
      <c r="B7" s="245" t="s">
        <v>203</v>
      </c>
      <c r="C7" s="245"/>
      <c r="D7" s="245"/>
      <c r="E7" s="245"/>
      <c r="F7" s="245"/>
      <c r="G7" s="245"/>
      <c r="H7" s="245"/>
      <c r="I7" s="245"/>
    </row>
    <row r="8" spans="2:9" ht="20.100000000000001" customHeight="1" x14ac:dyDescent="0.4">
      <c r="B8" s="246"/>
      <c r="C8" s="246"/>
      <c r="D8" s="246"/>
      <c r="E8" s="246"/>
      <c r="F8" s="246"/>
      <c r="G8" s="246"/>
      <c r="H8" s="246"/>
      <c r="I8" s="246"/>
    </row>
    <row r="9" spans="2:9" ht="20.100000000000001" customHeight="1" x14ac:dyDescent="0.4">
      <c r="B9" s="86" t="s">
        <v>251</v>
      </c>
      <c r="C9" s="86"/>
    </row>
    <row r="10" spans="2:9" ht="300" customHeight="1" x14ac:dyDescent="0.4">
      <c r="B10" s="190"/>
      <c r="C10" s="191"/>
      <c r="D10" s="191"/>
      <c r="E10" s="191"/>
      <c r="F10" s="191"/>
      <c r="G10" s="191"/>
      <c r="H10" s="191"/>
      <c r="I10" s="192"/>
    </row>
    <row r="11" spans="2:9" ht="20.100000000000001" customHeight="1" x14ac:dyDescent="0.4">
      <c r="B11" s="245" t="s">
        <v>207</v>
      </c>
      <c r="C11" s="245"/>
      <c r="D11" s="245"/>
      <c r="E11" s="245"/>
      <c r="F11" s="245"/>
      <c r="G11" s="245"/>
      <c r="H11" s="245"/>
      <c r="I11" s="245"/>
    </row>
    <row r="12" spans="2:9" ht="20.100000000000001" customHeight="1" x14ac:dyDescent="0.4">
      <c r="B12" s="246"/>
      <c r="C12" s="246"/>
      <c r="D12" s="246"/>
      <c r="E12" s="246"/>
      <c r="F12" s="246"/>
      <c r="G12" s="246"/>
      <c r="H12" s="246"/>
      <c r="I12" s="246"/>
    </row>
    <row r="13" spans="2:9" ht="20.100000000000001" customHeight="1" x14ac:dyDescent="0.4">
      <c r="B13" s="85"/>
      <c r="C13" s="85"/>
      <c r="D13" s="85"/>
      <c r="E13" s="85"/>
      <c r="F13" s="85"/>
      <c r="G13" s="85"/>
      <c r="H13" s="85"/>
      <c r="I13" s="85"/>
    </row>
    <row r="14" spans="2:9" ht="20.100000000000001" customHeight="1" x14ac:dyDescent="0.4">
      <c r="B14" s="85"/>
      <c r="C14" s="85"/>
      <c r="D14" s="85"/>
      <c r="E14" s="85"/>
      <c r="F14" s="85"/>
      <c r="G14" s="85"/>
      <c r="H14" s="85"/>
      <c r="I14" s="85"/>
    </row>
    <row r="15" spans="2:9" ht="20.100000000000001" customHeight="1" x14ac:dyDescent="0.4">
      <c r="B15" s="85"/>
      <c r="C15" s="85"/>
      <c r="D15" s="85"/>
      <c r="E15" s="85"/>
      <c r="F15" s="85"/>
      <c r="G15" s="85"/>
      <c r="H15" s="85"/>
      <c r="I15" s="85"/>
    </row>
    <row r="16" spans="2:9" ht="20.100000000000001" customHeight="1" x14ac:dyDescent="0.4">
      <c r="B16" s="85"/>
      <c r="C16" s="85"/>
      <c r="D16" s="85"/>
      <c r="E16" s="85"/>
      <c r="F16" s="85"/>
      <c r="G16" s="85"/>
      <c r="H16" s="85"/>
      <c r="I16" s="85"/>
    </row>
    <row r="17" spans="2:9" ht="20.100000000000001" customHeight="1" x14ac:dyDescent="0.4">
      <c r="B17" s="85"/>
      <c r="C17" s="85"/>
      <c r="D17" s="85"/>
      <c r="E17" s="85"/>
      <c r="F17" s="85"/>
      <c r="G17" s="85"/>
      <c r="H17" s="85"/>
      <c r="I17" s="85"/>
    </row>
    <row r="18" spans="2:9" ht="19.5" customHeight="1" x14ac:dyDescent="0.4">
      <c r="B18" s="85"/>
      <c r="C18" s="85"/>
      <c r="D18" s="85"/>
      <c r="E18" s="85"/>
      <c r="F18" s="85"/>
      <c r="G18" s="85"/>
      <c r="H18" s="85"/>
      <c r="I18" s="85"/>
    </row>
    <row r="19" spans="2:9" ht="20.100000000000001" customHeight="1" x14ac:dyDescent="0.4">
      <c r="B19" s="85"/>
      <c r="C19" s="85"/>
      <c r="D19" s="85"/>
      <c r="E19" s="85"/>
      <c r="F19" s="85"/>
      <c r="G19" s="85"/>
      <c r="H19" s="85"/>
      <c r="I19" s="85"/>
    </row>
    <row r="20" spans="2:9" ht="20.100000000000001" customHeight="1" x14ac:dyDescent="0.4">
      <c r="B20" s="85"/>
      <c r="C20" s="85"/>
      <c r="D20" s="85"/>
      <c r="E20" s="85"/>
      <c r="F20" s="85"/>
      <c r="G20" s="85"/>
      <c r="H20" s="85"/>
      <c r="I20" s="85"/>
    </row>
    <row r="21" spans="2:9" ht="19.5" customHeight="1" x14ac:dyDescent="0.4">
      <c r="B21" s="85"/>
      <c r="C21" s="85"/>
      <c r="D21" s="85"/>
      <c r="E21" s="85"/>
      <c r="F21" s="85"/>
      <c r="G21" s="85"/>
      <c r="H21" s="85"/>
      <c r="I21" s="85"/>
    </row>
    <row r="22" spans="2:9" ht="20.100000000000001" customHeight="1" x14ac:dyDescent="0.4">
      <c r="B22" s="85"/>
      <c r="C22" s="85"/>
      <c r="D22" s="85"/>
      <c r="E22" s="85"/>
      <c r="F22" s="85"/>
      <c r="G22" s="85"/>
      <c r="H22" s="85"/>
      <c r="I22" s="85"/>
    </row>
    <row r="23" spans="2:9" ht="20.100000000000001" customHeight="1" x14ac:dyDescent="0.4">
      <c r="B23" s="85"/>
      <c r="C23" s="85"/>
      <c r="D23" s="85"/>
      <c r="E23" s="85"/>
      <c r="F23" s="85"/>
      <c r="G23" s="85"/>
      <c r="H23" s="85"/>
      <c r="I23" s="85"/>
    </row>
    <row r="24" spans="2:9" ht="20.100000000000001" customHeight="1" x14ac:dyDescent="0.4">
      <c r="B24" s="85"/>
      <c r="C24" s="85"/>
      <c r="D24" s="85"/>
      <c r="E24" s="85"/>
      <c r="F24" s="85"/>
      <c r="G24" s="85"/>
      <c r="H24" s="85"/>
      <c r="I24" s="85"/>
    </row>
    <row r="25" spans="2:9" ht="20.100000000000001" customHeight="1" x14ac:dyDescent="0.4">
      <c r="B25" s="85"/>
      <c r="C25" s="85"/>
      <c r="D25" s="85"/>
      <c r="E25" s="85"/>
      <c r="F25" s="85"/>
      <c r="G25" s="85"/>
      <c r="H25" s="85"/>
      <c r="I25" s="85"/>
    </row>
    <row r="26" spans="2:9" ht="20.100000000000001" customHeight="1" x14ac:dyDescent="0.4">
      <c r="B26" s="85"/>
      <c r="C26" s="85"/>
      <c r="D26" s="85"/>
      <c r="E26" s="85"/>
      <c r="F26" s="85"/>
      <c r="G26" s="85"/>
      <c r="H26" s="85"/>
      <c r="I26" s="85"/>
    </row>
    <row r="27" spans="2:9" ht="20.100000000000001" customHeight="1" x14ac:dyDescent="0.4">
      <c r="B27" s="85"/>
      <c r="C27" s="85"/>
      <c r="D27" s="85"/>
      <c r="E27" s="85"/>
      <c r="F27" s="85"/>
      <c r="G27" s="85"/>
      <c r="H27" s="85"/>
      <c r="I27" s="85"/>
    </row>
    <row r="28" spans="2:9" ht="20.100000000000001" customHeight="1" x14ac:dyDescent="0.4">
      <c r="B28" s="85"/>
      <c r="C28" s="85"/>
      <c r="D28" s="85"/>
      <c r="E28" s="85"/>
      <c r="F28" s="85"/>
      <c r="G28" s="85"/>
      <c r="H28" s="85"/>
      <c r="I28" s="85"/>
    </row>
    <row r="29" spans="2:9" ht="20.100000000000001" customHeight="1" x14ac:dyDescent="0.4">
      <c r="B29" s="85"/>
      <c r="C29" s="85"/>
      <c r="D29" s="85"/>
      <c r="E29" s="85"/>
      <c r="F29" s="85"/>
      <c r="G29" s="85"/>
      <c r="H29" s="85"/>
      <c r="I29" s="85"/>
    </row>
    <row r="30" spans="2:9" ht="20.100000000000001" customHeight="1" x14ac:dyDescent="0.4">
      <c r="B30" s="85"/>
      <c r="C30" s="85"/>
      <c r="D30" s="85"/>
      <c r="E30" s="85"/>
      <c r="F30" s="85"/>
      <c r="G30" s="85"/>
      <c r="H30" s="85"/>
      <c r="I30" s="85"/>
    </row>
    <row r="31" spans="2:9" ht="20.100000000000001" customHeight="1" x14ac:dyDescent="0.4">
      <c r="B31" s="85"/>
      <c r="C31" s="85"/>
      <c r="D31" s="85"/>
      <c r="E31" s="85"/>
      <c r="F31" s="85"/>
      <c r="G31" s="85"/>
      <c r="H31" s="85"/>
      <c r="I31" s="85"/>
    </row>
    <row r="32" spans="2:9" ht="20.100000000000001" customHeight="1" x14ac:dyDescent="0.4">
      <c r="B32" s="85"/>
      <c r="C32" s="85"/>
      <c r="D32" s="85"/>
      <c r="E32" s="85"/>
      <c r="F32" s="85"/>
      <c r="G32" s="85"/>
      <c r="H32" s="85"/>
      <c r="I32" s="85"/>
    </row>
    <row r="33" spans="2:9" ht="20.100000000000001" customHeight="1" x14ac:dyDescent="0.4">
      <c r="B33" s="85"/>
      <c r="C33" s="85"/>
      <c r="D33" s="85"/>
      <c r="E33" s="85"/>
      <c r="F33" s="85"/>
      <c r="G33" s="85"/>
      <c r="H33" s="85"/>
      <c r="I33" s="85"/>
    </row>
    <row r="34" spans="2:9" ht="20.100000000000001" customHeight="1" x14ac:dyDescent="0.4">
      <c r="B34" s="85"/>
      <c r="C34" s="85"/>
      <c r="D34" s="85"/>
      <c r="E34" s="85"/>
      <c r="F34" s="85"/>
      <c r="G34" s="85"/>
      <c r="H34" s="85"/>
      <c r="I34" s="85"/>
    </row>
    <row r="35" spans="2:9" ht="20.100000000000001" customHeight="1" x14ac:dyDescent="0.4">
      <c r="B35" s="85"/>
      <c r="C35" s="85"/>
      <c r="D35" s="85"/>
      <c r="E35" s="85"/>
      <c r="F35" s="85"/>
      <c r="G35" s="85"/>
      <c r="H35" s="85"/>
      <c r="I35" s="85"/>
    </row>
    <row r="36" spans="2:9" ht="20.100000000000001" customHeight="1" x14ac:dyDescent="0.4">
      <c r="B36" s="85"/>
      <c r="C36" s="85"/>
      <c r="D36" s="85"/>
      <c r="E36" s="85"/>
      <c r="F36" s="85"/>
      <c r="G36" s="85"/>
      <c r="H36" s="85"/>
      <c r="I36" s="85"/>
    </row>
    <row r="37" spans="2:9" ht="20.100000000000001" customHeight="1" x14ac:dyDescent="0.4">
      <c r="B37" s="85"/>
      <c r="C37" s="85"/>
      <c r="D37" s="85"/>
      <c r="E37" s="85"/>
      <c r="F37" s="85"/>
      <c r="G37" s="85"/>
      <c r="H37" s="85"/>
      <c r="I37" s="85"/>
    </row>
    <row r="38" spans="2:9" ht="20.100000000000001" customHeight="1" x14ac:dyDescent="0.4">
      <c r="B38" s="85"/>
      <c r="C38" s="85"/>
      <c r="D38" s="85"/>
      <c r="E38" s="85"/>
      <c r="F38" s="85"/>
      <c r="G38" s="85"/>
      <c r="H38" s="85"/>
      <c r="I38" s="85"/>
    </row>
    <row r="39" spans="2:9" ht="20.100000000000001" customHeight="1" x14ac:dyDescent="0.4">
      <c r="B39" s="85"/>
      <c r="C39" s="85"/>
      <c r="D39" s="85"/>
      <c r="E39" s="85"/>
      <c r="F39" s="85"/>
      <c r="G39" s="85"/>
      <c r="H39" s="85"/>
      <c r="I39" s="85"/>
    </row>
  </sheetData>
  <sheetProtection sheet="1" objects="1" scenarios="1"/>
  <mergeCells count="5">
    <mergeCell ref="B6:I6"/>
    <mergeCell ref="B10:I10"/>
    <mergeCell ref="B7:I8"/>
    <mergeCell ref="B11:I12"/>
    <mergeCell ref="B1:I1"/>
  </mergeCells>
  <phoneticPr fontId="2"/>
  <printOptions horizontalCentered="1"/>
  <pageMargins left="0.59055118110236227" right="0.19685039370078741" top="0.59055118110236227" bottom="0.19685039370078741" header="0.31496062992125984" footer="0.31496062992125984"/>
  <pageSetup paperSize="9" scale="94" orientation="portrait" r:id="rId1"/>
  <headerFooter>
    <oddHeader>&amp;L&amp;"ＭＳ ゴシック,標準"&amp;12様式第８－２号（第９条関係）</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C923-12C1-4AF1-B9A3-177005B4C398}">
  <sheetPr codeName="Sheet21">
    <tabColor theme="4" tint="0.79998168889431442"/>
  </sheetPr>
  <dimension ref="A1:S59"/>
  <sheetViews>
    <sheetView view="pageBreakPreview" zoomScaleNormal="130" zoomScaleSheetLayoutView="100" workbookViewId="0">
      <selection activeCell="C29" sqref="C29:H29"/>
    </sheetView>
  </sheetViews>
  <sheetFormatPr defaultColWidth="9" defaultRowHeight="14.25" x14ac:dyDescent="0.4"/>
  <cols>
    <col min="1" max="1" width="1.625" style="50" customWidth="1"/>
    <col min="2" max="3" width="10.625" style="50" customWidth="1"/>
    <col min="4" max="9" width="10.125" style="50" customWidth="1"/>
    <col min="10" max="10" width="1.625" style="50" customWidth="1"/>
    <col min="11" max="11" width="9" style="50"/>
    <col min="12" max="12" width="10.625" style="50" customWidth="1"/>
    <col min="13" max="18" width="7.625" style="50" customWidth="1"/>
    <col min="19" max="16384" width="9" style="50"/>
  </cols>
  <sheetData>
    <row r="1" spans="1:19" ht="30" customHeight="1" x14ac:dyDescent="0.4">
      <c r="A1" s="84" t="s">
        <v>200</v>
      </c>
      <c r="C1" s="85"/>
      <c r="D1" s="85"/>
      <c r="E1" s="85"/>
      <c r="F1" s="85"/>
      <c r="G1" s="85"/>
      <c r="H1" s="85"/>
      <c r="I1" s="85"/>
      <c r="S1" s="50">
        <v>1</v>
      </c>
    </row>
    <row r="2" spans="1:19" ht="24.95" customHeight="1" x14ac:dyDescent="0.4">
      <c r="B2" s="85"/>
      <c r="C2" s="85"/>
      <c r="D2" s="85"/>
      <c r="E2" s="85"/>
      <c r="F2" s="85"/>
      <c r="G2" s="85"/>
      <c r="H2" s="85"/>
      <c r="I2" s="85"/>
      <c r="S2" s="50">
        <v>2</v>
      </c>
    </row>
    <row r="3" spans="1:19" ht="20.100000000000001" customHeight="1" x14ac:dyDescent="0.4">
      <c r="B3" s="86" t="s">
        <v>191</v>
      </c>
      <c r="C3" s="86"/>
      <c r="S3" s="50">
        <v>3</v>
      </c>
    </row>
    <row r="4" spans="1:19" ht="30" customHeight="1" x14ac:dyDescent="0.4">
      <c r="B4" s="87" t="s">
        <v>63</v>
      </c>
      <c r="C4" s="88" t="s">
        <v>64</v>
      </c>
      <c r="D4" s="33"/>
      <c r="E4" s="187" t="str">
        <f>IF(D4="","",VLOOKUP(D4,'1-3'!$B$9:$G$18,2,FALSE))</f>
        <v/>
      </c>
      <c r="F4" s="188"/>
      <c r="G4" s="188"/>
      <c r="H4" s="188"/>
      <c r="I4" s="189"/>
      <c r="S4" s="50">
        <v>4</v>
      </c>
    </row>
    <row r="5" spans="1:19" ht="24.95" customHeight="1" x14ac:dyDescent="0.4">
      <c r="S5" s="50">
        <v>5</v>
      </c>
    </row>
    <row r="6" spans="1:19" ht="20.100000000000001" customHeight="1" x14ac:dyDescent="0.4">
      <c r="B6" s="86" t="s">
        <v>192</v>
      </c>
      <c r="C6" s="86"/>
      <c r="S6" s="50">
        <v>6</v>
      </c>
    </row>
    <row r="7" spans="1:19" ht="30" customHeight="1" x14ac:dyDescent="0.4">
      <c r="B7" s="89" t="s">
        <v>68</v>
      </c>
      <c r="C7" s="251" t="s">
        <v>69</v>
      </c>
      <c r="D7" s="252"/>
      <c r="E7" s="252"/>
      <c r="F7" s="252"/>
      <c r="G7" s="252"/>
      <c r="H7" s="253"/>
      <c r="I7" s="90" t="s">
        <v>70</v>
      </c>
      <c r="S7" s="50">
        <v>7</v>
      </c>
    </row>
    <row r="8" spans="1:19" ht="30" customHeight="1" x14ac:dyDescent="0.4">
      <c r="B8" s="248" t="s">
        <v>72</v>
      </c>
      <c r="C8" s="149"/>
      <c r="D8" s="149"/>
      <c r="E8" s="149"/>
      <c r="F8" s="149"/>
      <c r="G8" s="149"/>
      <c r="H8" s="149"/>
      <c r="I8" s="33"/>
      <c r="S8" s="50">
        <v>8</v>
      </c>
    </row>
    <row r="9" spans="1:19" ht="30" customHeight="1" x14ac:dyDescent="0.4">
      <c r="B9" s="249"/>
      <c r="C9" s="149"/>
      <c r="D9" s="149"/>
      <c r="E9" s="149"/>
      <c r="F9" s="149"/>
      <c r="G9" s="149"/>
      <c r="H9" s="149"/>
      <c r="I9" s="33"/>
      <c r="S9" s="50">
        <v>9</v>
      </c>
    </row>
    <row r="10" spans="1:19" ht="30" customHeight="1" x14ac:dyDescent="0.4">
      <c r="B10" s="249"/>
      <c r="C10" s="149"/>
      <c r="D10" s="149"/>
      <c r="E10" s="149"/>
      <c r="F10" s="149"/>
      <c r="G10" s="149"/>
      <c r="H10" s="149"/>
      <c r="I10" s="33"/>
      <c r="S10" s="50">
        <v>10</v>
      </c>
    </row>
    <row r="11" spans="1:19" ht="30" customHeight="1" x14ac:dyDescent="0.4">
      <c r="B11" s="250"/>
      <c r="C11" s="149"/>
      <c r="D11" s="149"/>
      <c r="E11" s="149"/>
      <c r="F11" s="149"/>
      <c r="G11" s="149"/>
      <c r="H11" s="149"/>
      <c r="I11" s="33"/>
    </row>
    <row r="12" spans="1:19" ht="30" customHeight="1" x14ac:dyDescent="0.4">
      <c r="B12" s="248" t="s">
        <v>73</v>
      </c>
      <c r="C12" s="149"/>
      <c r="D12" s="149"/>
      <c r="E12" s="149"/>
      <c r="F12" s="149"/>
      <c r="G12" s="149"/>
      <c r="H12" s="149"/>
      <c r="I12" s="33"/>
    </row>
    <row r="13" spans="1:19" ht="30" customHeight="1" x14ac:dyDescent="0.4">
      <c r="B13" s="249"/>
      <c r="C13" s="149"/>
      <c r="D13" s="149"/>
      <c r="E13" s="149"/>
      <c r="F13" s="149"/>
      <c r="G13" s="149"/>
      <c r="H13" s="149"/>
      <c r="I13" s="33"/>
    </row>
    <row r="14" spans="1:19" ht="30" customHeight="1" x14ac:dyDescent="0.4">
      <c r="B14" s="249"/>
      <c r="C14" s="149"/>
      <c r="D14" s="149"/>
      <c r="E14" s="149"/>
      <c r="F14" s="149"/>
      <c r="G14" s="149"/>
      <c r="H14" s="149"/>
      <c r="I14" s="33"/>
    </row>
    <row r="15" spans="1:19" ht="30" customHeight="1" x14ac:dyDescent="0.4">
      <c r="B15" s="250"/>
      <c r="C15" s="149"/>
      <c r="D15" s="149"/>
      <c r="E15" s="149"/>
      <c r="F15" s="149"/>
      <c r="G15" s="149"/>
      <c r="H15" s="149"/>
      <c r="I15" s="33"/>
    </row>
    <row r="16" spans="1:19" ht="30" customHeight="1" x14ac:dyDescent="0.4">
      <c r="B16" s="248" t="s">
        <v>74</v>
      </c>
      <c r="C16" s="149"/>
      <c r="D16" s="149"/>
      <c r="E16" s="149"/>
      <c r="F16" s="149"/>
      <c r="G16" s="149"/>
      <c r="H16" s="149"/>
      <c r="I16" s="33"/>
    </row>
    <row r="17" spans="2:9" ht="30" customHeight="1" x14ac:dyDescent="0.4">
      <c r="B17" s="249"/>
      <c r="C17" s="149"/>
      <c r="D17" s="149"/>
      <c r="E17" s="149"/>
      <c r="F17" s="149"/>
      <c r="G17" s="149"/>
      <c r="H17" s="149"/>
      <c r="I17" s="33"/>
    </row>
    <row r="18" spans="2:9" ht="30" customHeight="1" x14ac:dyDescent="0.4">
      <c r="B18" s="249"/>
      <c r="C18" s="149"/>
      <c r="D18" s="149"/>
      <c r="E18" s="149"/>
      <c r="F18" s="149"/>
      <c r="G18" s="149"/>
      <c r="H18" s="149"/>
      <c r="I18" s="33"/>
    </row>
    <row r="19" spans="2:9" ht="30" customHeight="1" x14ac:dyDescent="0.4">
      <c r="B19" s="250"/>
      <c r="C19" s="149"/>
      <c r="D19" s="149"/>
      <c r="E19" s="149"/>
      <c r="F19" s="149"/>
      <c r="G19" s="149"/>
      <c r="H19" s="149"/>
      <c r="I19" s="33"/>
    </row>
    <row r="20" spans="2:9" ht="30" customHeight="1" x14ac:dyDescent="0.4">
      <c r="B20" s="248" t="s">
        <v>71</v>
      </c>
      <c r="C20" s="149"/>
      <c r="D20" s="149"/>
      <c r="E20" s="149"/>
      <c r="F20" s="149"/>
      <c r="G20" s="149"/>
      <c r="H20" s="149"/>
      <c r="I20" s="33"/>
    </row>
    <row r="21" spans="2:9" ht="30" customHeight="1" x14ac:dyDescent="0.4">
      <c r="B21" s="249"/>
      <c r="C21" s="149"/>
      <c r="D21" s="149"/>
      <c r="E21" s="149"/>
      <c r="F21" s="149"/>
      <c r="G21" s="149"/>
      <c r="H21" s="149"/>
      <c r="I21" s="33"/>
    </row>
    <row r="22" spans="2:9" ht="30" customHeight="1" x14ac:dyDescent="0.4">
      <c r="B22" s="249"/>
      <c r="C22" s="149"/>
      <c r="D22" s="149"/>
      <c r="E22" s="149"/>
      <c r="F22" s="149"/>
      <c r="G22" s="149"/>
      <c r="H22" s="149"/>
      <c r="I22" s="33"/>
    </row>
    <row r="23" spans="2:9" ht="30" customHeight="1" x14ac:dyDescent="0.4">
      <c r="B23" s="250"/>
      <c r="C23" s="149"/>
      <c r="D23" s="149"/>
      <c r="E23" s="149"/>
      <c r="F23" s="149"/>
      <c r="G23" s="149"/>
      <c r="H23" s="149"/>
      <c r="I23" s="33"/>
    </row>
    <row r="24" spans="2:9" ht="30" customHeight="1" x14ac:dyDescent="0.4">
      <c r="B24" s="248" t="s">
        <v>75</v>
      </c>
      <c r="C24" s="149"/>
      <c r="D24" s="149"/>
      <c r="E24" s="149"/>
      <c r="F24" s="149"/>
      <c r="G24" s="149"/>
      <c r="H24" s="149"/>
      <c r="I24" s="33"/>
    </row>
    <row r="25" spans="2:9" ht="30" customHeight="1" x14ac:dyDescent="0.4">
      <c r="B25" s="249"/>
      <c r="C25" s="149"/>
      <c r="D25" s="149"/>
      <c r="E25" s="149"/>
      <c r="F25" s="149"/>
      <c r="G25" s="149"/>
      <c r="H25" s="149"/>
      <c r="I25" s="33"/>
    </row>
    <row r="26" spans="2:9" ht="30" customHeight="1" x14ac:dyDescent="0.4">
      <c r="B26" s="249"/>
      <c r="C26" s="149"/>
      <c r="D26" s="149"/>
      <c r="E26" s="149"/>
      <c r="F26" s="149"/>
      <c r="G26" s="149"/>
      <c r="H26" s="149"/>
      <c r="I26" s="33"/>
    </row>
    <row r="27" spans="2:9" ht="30" customHeight="1" x14ac:dyDescent="0.4">
      <c r="B27" s="250"/>
      <c r="C27" s="149"/>
      <c r="D27" s="149"/>
      <c r="E27" s="149"/>
      <c r="F27" s="149"/>
      <c r="G27" s="149"/>
      <c r="H27" s="149"/>
      <c r="I27" s="33"/>
    </row>
    <row r="28" spans="2:9" ht="30" customHeight="1" x14ac:dyDescent="0.4">
      <c r="B28" s="89" t="s">
        <v>68</v>
      </c>
      <c r="C28" s="251" t="s">
        <v>69</v>
      </c>
      <c r="D28" s="252"/>
      <c r="E28" s="252"/>
      <c r="F28" s="252"/>
      <c r="G28" s="252"/>
      <c r="H28" s="253"/>
      <c r="I28" s="90" t="s">
        <v>70</v>
      </c>
    </row>
    <row r="29" spans="2:9" ht="30" customHeight="1" x14ac:dyDescent="0.4">
      <c r="B29" s="248" t="s">
        <v>76</v>
      </c>
      <c r="C29" s="149"/>
      <c r="D29" s="149"/>
      <c r="E29" s="149"/>
      <c r="F29" s="149"/>
      <c r="G29" s="149"/>
      <c r="H29" s="149"/>
      <c r="I29" s="33"/>
    </row>
    <row r="30" spans="2:9" ht="30" customHeight="1" x14ac:dyDescent="0.4">
      <c r="B30" s="249"/>
      <c r="C30" s="149"/>
      <c r="D30" s="149"/>
      <c r="E30" s="149"/>
      <c r="F30" s="149"/>
      <c r="G30" s="149"/>
      <c r="H30" s="149"/>
      <c r="I30" s="33"/>
    </row>
    <row r="31" spans="2:9" ht="30" customHeight="1" x14ac:dyDescent="0.4">
      <c r="B31" s="249"/>
      <c r="C31" s="149"/>
      <c r="D31" s="149"/>
      <c r="E31" s="149"/>
      <c r="F31" s="149"/>
      <c r="G31" s="149"/>
      <c r="H31" s="149"/>
      <c r="I31" s="33"/>
    </row>
    <row r="32" spans="2:9" ht="30" customHeight="1" x14ac:dyDescent="0.4">
      <c r="B32" s="250"/>
      <c r="C32" s="149"/>
      <c r="D32" s="149"/>
      <c r="E32" s="149"/>
      <c r="F32" s="149"/>
      <c r="G32" s="149"/>
      <c r="H32" s="149"/>
      <c r="I32" s="33"/>
    </row>
    <row r="33" spans="2:9" ht="30" customHeight="1" x14ac:dyDescent="0.4">
      <c r="B33" s="248" t="s">
        <v>77</v>
      </c>
      <c r="C33" s="149"/>
      <c r="D33" s="149"/>
      <c r="E33" s="149"/>
      <c r="F33" s="149"/>
      <c r="G33" s="149"/>
      <c r="H33" s="149"/>
      <c r="I33" s="33"/>
    </row>
    <row r="34" spans="2:9" ht="30" customHeight="1" x14ac:dyDescent="0.4">
      <c r="B34" s="249"/>
      <c r="C34" s="149"/>
      <c r="D34" s="149"/>
      <c r="E34" s="149"/>
      <c r="F34" s="149"/>
      <c r="G34" s="149"/>
      <c r="H34" s="149"/>
      <c r="I34" s="33"/>
    </row>
    <row r="35" spans="2:9" ht="30" customHeight="1" x14ac:dyDescent="0.4">
      <c r="B35" s="249"/>
      <c r="C35" s="149"/>
      <c r="D35" s="149"/>
      <c r="E35" s="149"/>
      <c r="F35" s="149"/>
      <c r="G35" s="149"/>
      <c r="H35" s="149"/>
      <c r="I35" s="33"/>
    </row>
    <row r="36" spans="2:9" ht="30" customHeight="1" x14ac:dyDescent="0.4">
      <c r="B36" s="250"/>
      <c r="C36" s="149"/>
      <c r="D36" s="149"/>
      <c r="E36" s="149"/>
      <c r="F36" s="149"/>
      <c r="G36" s="149"/>
      <c r="H36" s="149"/>
      <c r="I36" s="33"/>
    </row>
    <row r="37" spans="2:9" ht="30" customHeight="1" x14ac:dyDescent="0.4">
      <c r="B37" s="248" t="s">
        <v>78</v>
      </c>
      <c r="C37" s="149"/>
      <c r="D37" s="149"/>
      <c r="E37" s="149"/>
      <c r="F37" s="149"/>
      <c r="G37" s="149"/>
      <c r="H37" s="149"/>
      <c r="I37" s="33"/>
    </row>
    <row r="38" spans="2:9" ht="30" customHeight="1" x14ac:dyDescent="0.4">
      <c r="B38" s="249"/>
      <c r="C38" s="149"/>
      <c r="D38" s="149"/>
      <c r="E38" s="149"/>
      <c r="F38" s="149"/>
      <c r="G38" s="149"/>
      <c r="H38" s="149"/>
      <c r="I38" s="33"/>
    </row>
    <row r="39" spans="2:9" ht="30" customHeight="1" x14ac:dyDescent="0.4">
      <c r="B39" s="249"/>
      <c r="C39" s="149"/>
      <c r="D39" s="149"/>
      <c r="E39" s="149"/>
      <c r="F39" s="149"/>
      <c r="G39" s="149"/>
      <c r="H39" s="149"/>
      <c r="I39" s="33"/>
    </row>
    <row r="40" spans="2:9" ht="30" customHeight="1" x14ac:dyDescent="0.4">
      <c r="B40" s="250"/>
      <c r="C40" s="149"/>
      <c r="D40" s="149"/>
      <c r="E40" s="149"/>
      <c r="F40" s="149"/>
      <c r="G40" s="149"/>
      <c r="H40" s="149"/>
      <c r="I40" s="33"/>
    </row>
    <row r="41" spans="2:9" ht="30" customHeight="1" x14ac:dyDescent="0.4">
      <c r="B41" s="248" t="s">
        <v>79</v>
      </c>
      <c r="C41" s="149"/>
      <c r="D41" s="149"/>
      <c r="E41" s="149"/>
      <c r="F41" s="149"/>
      <c r="G41" s="149"/>
      <c r="H41" s="149"/>
      <c r="I41" s="33"/>
    </row>
    <row r="42" spans="2:9" ht="30" customHeight="1" x14ac:dyDescent="0.4">
      <c r="B42" s="249"/>
      <c r="C42" s="149"/>
      <c r="D42" s="149"/>
      <c r="E42" s="149"/>
      <c r="F42" s="149"/>
      <c r="G42" s="149"/>
      <c r="H42" s="149"/>
      <c r="I42" s="33"/>
    </row>
    <row r="43" spans="2:9" ht="30" customHeight="1" x14ac:dyDescent="0.4">
      <c r="B43" s="249"/>
      <c r="C43" s="149"/>
      <c r="D43" s="149"/>
      <c r="E43" s="149"/>
      <c r="F43" s="149"/>
      <c r="G43" s="149"/>
      <c r="H43" s="149"/>
      <c r="I43" s="33"/>
    </row>
    <row r="44" spans="2:9" ht="30" customHeight="1" x14ac:dyDescent="0.4">
      <c r="B44" s="250"/>
      <c r="C44" s="149"/>
      <c r="D44" s="149"/>
      <c r="E44" s="149"/>
      <c r="F44" s="149"/>
      <c r="G44" s="149"/>
      <c r="H44" s="149"/>
      <c r="I44" s="33"/>
    </row>
    <row r="46" spans="2:9" ht="30" customHeight="1" thickBot="1" x14ac:dyDescent="0.45">
      <c r="I46" s="91" t="s">
        <v>80</v>
      </c>
    </row>
    <row r="47" spans="2:9" ht="39.950000000000003" customHeight="1" thickBot="1" x14ac:dyDescent="0.45">
      <c r="I47" s="92">
        <f>SUM(I29:I44,I8:I27)</f>
        <v>0</v>
      </c>
    </row>
    <row r="49" spans="2:11" ht="20.100000000000001" customHeight="1" x14ac:dyDescent="0.4">
      <c r="B49" s="86" t="s">
        <v>193</v>
      </c>
      <c r="C49" s="86"/>
    </row>
    <row r="50" spans="2:11" ht="399.95" customHeight="1" x14ac:dyDescent="0.4">
      <c r="B50" s="190"/>
      <c r="C50" s="191"/>
      <c r="D50" s="191"/>
      <c r="E50" s="191"/>
      <c r="F50" s="191"/>
      <c r="G50" s="191"/>
      <c r="H50" s="191"/>
      <c r="I50" s="192"/>
    </row>
    <row r="51" spans="2:11" ht="20.100000000000001" customHeight="1" x14ac:dyDescent="0.4"/>
    <row r="52" spans="2:11" ht="20.100000000000001" customHeight="1" x14ac:dyDescent="0.4">
      <c r="B52" s="242" t="s">
        <v>194</v>
      </c>
      <c r="C52" s="242"/>
      <c r="D52" s="242"/>
      <c r="E52" s="242"/>
      <c r="F52" s="242"/>
      <c r="G52" s="242"/>
      <c r="H52" s="242"/>
      <c r="I52" s="242"/>
      <c r="K52" s="93"/>
    </row>
    <row r="53" spans="2:11" ht="20.100000000000001" customHeight="1" x14ac:dyDescent="0.4">
      <c r="B53" s="242" t="s">
        <v>201</v>
      </c>
      <c r="C53" s="242"/>
      <c r="D53" s="242"/>
      <c r="E53" s="242"/>
      <c r="F53" s="242"/>
      <c r="G53" s="242"/>
      <c r="H53" s="242"/>
      <c r="I53" s="242"/>
      <c r="K53" s="93"/>
    </row>
    <row r="54" spans="2:11" ht="20.100000000000001" customHeight="1" x14ac:dyDescent="0.4">
      <c r="B54" s="242" t="s">
        <v>195</v>
      </c>
      <c r="C54" s="242"/>
      <c r="D54" s="242"/>
      <c r="E54" s="242"/>
      <c r="F54" s="242"/>
      <c r="G54" s="242"/>
      <c r="H54" s="242"/>
      <c r="I54" s="242"/>
      <c r="K54" s="93"/>
    </row>
    <row r="55" spans="2:11" ht="30" customHeight="1" x14ac:dyDescent="0.4">
      <c r="B55" s="242" t="s">
        <v>202</v>
      </c>
      <c r="C55" s="242"/>
      <c r="D55" s="242"/>
      <c r="E55" s="242"/>
      <c r="F55" s="242"/>
      <c r="G55" s="242"/>
      <c r="H55" s="242"/>
      <c r="I55" s="242"/>
      <c r="K55" s="93"/>
    </row>
    <row r="56" spans="2:11" ht="20.100000000000001" customHeight="1" x14ac:dyDescent="0.4">
      <c r="B56" s="242" t="s">
        <v>196</v>
      </c>
      <c r="C56" s="242"/>
      <c r="D56" s="242"/>
      <c r="E56" s="242"/>
      <c r="F56" s="242"/>
      <c r="G56" s="242"/>
      <c r="H56" s="242"/>
      <c r="I56" s="242"/>
      <c r="K56" s="93"/>
    </row>
    <row r="57" spans="2:11" ht="20.100000000000001" customHeight="1" x14ac:dyDescent="0.4">
      <c r="B57" s="242" t="s">
        <v>197</v>
      </c>
      <c r="C57" s="242"/>
      <c r="D57" s="242"/>
      <c r="E57" s="242"/>
      <c r="F57" s="242"/>
      <c r="G57" s="242"/>
      <c r="H57" s="242"/>
      <c r="I57" s="242"/>
      <c r="K57" s="93"/>
    </row>
    <row r="58" spans="2:11" ht="20.100000000000001" customHeight="1" x14ac:dyDescent="0.4">
      <c r="B58" s="242" t="s">
        <v>198</v>
      </c>
      <c r="C58" s="242"/>
      <c r="D58" s="242"/>
      <c r="E58" s="242"/>
      <c r="F58" s="242"/>
      <c r="G58" s="242"/>
      <c r="H58" s="242"/>
      <c r="I58" s="242"/>
      <c r="K58" s="93"/>
    </row>
    <row r="59" spans="2:11" ht="20.100000000000001" customHeight="1" x14ac:dyDescent="0.4">
      <c r="B59" s="242" t="s">
        <v>199</v>
      </c>
      <c r="C59" s="242"/>
      <c r="D59" s="242"/>
      <c r="E59" s="242"/>
      <c r="F59" s="242"/>
      <c r="G59" s="242"/>
      <c r="H59" s="242"/>
      <c r="I59" s="242"/>
      <c r="K59" s="93"/>
    </row>
  </sheetData>
  <sheetProtection sheet="1" objects="1" scenarios="1"/>
  <mergeCells count="57">
    <mergeCell ref="E4:I4"/>
    <mergeCell ref="B50:I50"/>
    <mergeCell ref="C7:H7"/>
    <mergeCell ref="B8:B11"/>
    <mergeCell ref="C8:H8"/>
    <mergeCell ref="C9:H9"/>
    <mergeCell ref="C10:H10"/>
    <mergeCell ref="C11:H11"/>
    <mergeCell ref="B16:B19"/>
    <mergeCell ref="C16:H16"/>
    <mergeCell ref="C17:H17"/>
    <mergeCell ref="C18:H18"/>
    <mergeCell ref="C19:H19"/>
    <mergeCell ref="B12:B15"/>
    <mergeCell ref="C12:H12"/>
    <mergeCell ref="C13:H13"/>
    <mergeCell ref="C14:H14"/>
    <mergeCell ref="C15:H15"/>
    <mergeCell ref="C28:H28"/>
    <mergeCell ref="B20:B23"/>
    <mergeCell ref="C20:H20"/>
    <mergeCell ref="C21:H21"/>
    <mergeCell ref="C22:H22"/>
    <mergeCell ref="C23:H23"/>
    <mergeCell ref="B24:B27"/>
    <mergeCell ref="C24:H24"/>
    <mergeCell ref="C25:H25"/>
    <mergeCell ref="C26:H26"/>
    <mergeCell ref="C27:H27"/>
    <mergeCell ref="B29:B32"/>
    <mergeCell ref="C29:H29"/>
    <mergeCell ref="C30:H30"/>
    <mergeCell ref="C31:H31"/>
    <mergeCell ref="C32:H32"/>
    <mergeCell ref="B37:B40"/>
    <mergeCell ref="C37:H37"/>
    <mergeCell ref="C38:H38"/>
    <mergeCell ref="C39:H39"/>
    <mergeCell ref="C40:H40"/>
    <mergeCell ref="B33:B36"/>
    <mergeCell ref="C33:H33"/>
    <mergeCell ref="C34:H34"/>
    <mergeCell ref="C35:H35"/>
    <mergeCell ref="C36:H36"/>
    <mergeCell ref="B41:B44"/>
    <mergeCell ref="C41:H41"/>
    <mergeCell ref="C42:H42"/>
    <mergeCell ref="C43:H43"/>
    <mergeCell ref="C44:H44"/>
    <mergeCell ref="B59:I59"/>
    <mergeCell ref="B53:I53"/>
    <mergeCell ref="B55:I55"/>
    <mergeCell ref="B52:I52"/>
    <mergeCell ref="B54:I54"/>
    <mergeCell ref="B56:I56"/>
    <mergeCell ref="B57:I57"/>
    <mergeCell ref="B58:I58"/>
  </mergeCells>
  <phoneticPr fontId="2"/>
  <dataValidations count="1">
    <dataValidation type="list" allowBlank="1" showInputMessage="1" showErrorMessage="1" sqref="D4" xr:uid="{1E43B160-1923-43A9-B183-B065C4590DDA}">
      <formula1>$S$1:$S$48</formula1>
    </dataValidation>
  </dataValidations>
  <pageMargins left="0.59055118110236227" right="0.19685039370078741" top="0.59055118110236227" bottom="0.19685039370078741" header="0.31496062992125984" footer="0.31496062992125984"/>
  <pageSetup paperSize="9" scale="98" orientation="portrait" r:id="rId1"/>
  <headerFooter>
    <oddHeader>&amp;L&amp;"ＭＳ ゴシック,標準"&amp;12様式第８－２号（第９条関係）付属資料</oddHeader>
  </headerFooter>
  <rowBreaks count="2" manualBreakCount="2">
    <brk id="27" max="9" man="1"/>
    <brk id="48"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08A5-362E-4F5B-9ED2-3755FD3A8455}">
  <sheetPr codeName="Sheet22">
    <tabColor theme="8" tint="0.79998168889431442"/>
  </sheetPr>
  <dimension ref="B1:K23"/>
  <sheetViews>
    <sheetView view="pageBreakPreview" zoomScaleNormal="130" zoomScaleSheetLayoutView="100" workbookViewId="0">
      <selection activeCell="E5" sqref="E5:F5"/>
    </sheetView>
  </sheetViews>
  <sheetFormatPr defaultColWidth="9" defaultRowHeight="14.25" x14ac:dyDescent="0.4"/>
  <cols>
    <col min="1" max="1" width="1.625" style="50" customWidth="1"/>
    <col min="2" max="2" width="10.625" style="50" customWidth="1"/>
    <col min="3" max="6" width="7.625" style="50" customWidth="1"/>
    <col min="7" max="8" width="14.625" style="50" customWidth="1"/>
    <col min="9" max="9" width="13.625" style="50" customWidth="1"/>
    <col min="10" max="10" width="1.625" style="50" customWidth="1"/>
    <col min="11" max="11" width="9" style="50"/>
    <col min="12" max="12" width="10.625" style="50" customWidth="1"/>
    <col min="13" max="18" width="7.625" style="50" customWidth="1"/>
    <col min="19" max="16384" width="9" style="50"/>
  </cols>
  <sheetData>
    <row r="1" spans="2:11" ht="60" customHeight="1" x14ac:dyDescent="0.4">
      <c r="B1" s="247" t="s">
        <v>208</v>
      </c>
      <c r="C1" s="247"/>
      <c r="D1" s="247"/>
      <c r="E1" s="247"/>
      <c r="F1" s="247"/>
      <c r="G1" s="247"/>
      <c r="H1" s="247"/>
      <c r="I1" s="247"/>
    </row>
    <row r="2" spans="2:11" ht="20.100000000000001" customHeight="1" x14ac:dyDescent="0.4">
      <c r="B2" s="86" t="s">
        <v>86</v>
      </c>
      <c r="C2" s="86"/>
      <c r="I2" s="51" t="s">
        <v>94</v>
      </c>
    </row>
    <row r="3" spans="2:11" ht="20.100000000000001" customHeight="1" x14ac:dyDescent="0.4">
      <c r="B3" s="256" t="s">
        <v>87</v>
      </c>
      <c r="C3" s="262" t="s">
        <v>209</v>
      </c>
      <c r="D3" s="263"/>
      <c r="E3" s="262" t="s">
        <v>210</v>
      </c>
      <c r="F3" s="263"/>
      <c r="G3" s="254" t="s">
        <v>211</v>
      </c>
      <c r="H3" s="255"/>
      <c r="I3" s="256" t="s">
        <v>212</v>
      </c>
    </row>
    <row r="4" spans="2:11" ht="20.100000000000001" customHeight="1" x14ac:dyDescent="0.4">
      <c r="B4" s="257"/>
      <c r="C4" s="264"/>
      <c r="D4" s="265"/>
      <c r="E4" s="264"/>
      <c r="F4" s="265"/>
      <c r="G4" s="95" t="s">
        <v>213</v>
      </c>
      <c r="H4" s="88" t="s">
        <v>214</v>
      </c>
      <c r="I4" s="257"/>
    </row>
    <row r="5" spans="2:11" ht="50.1" customHeight="1" x14ac:dyDescent="0.4">
      <c r="B5" s="88" t="s">
        <v>88</v>
      </c>
      <c r="C5" s="258"/>
      <c r="D5" s="259"/>
      <c r="E5" s="258"/>
      <c r="F5" s="259"/>
      <c r="G5" s="99"/>
      <c r="H5" s="99"/>
      <c r="I5" s="94"/>
    </row>
    <row r="6" spans="2:11" ht="50.1" customHeight="1" x14ac:dyDescent="0.4">
      <c r="B6" s="88" t="s">
        <v>89</v>
      </c>
      <c r="C6" s="258"/>
      <c r="D6" s="259"/>
      <c r="E6" s="258"/>
      <c r="F6" s="259"/>
      <c r="G6" s="99"/>
      <c r="H6" s="99"/>
      <c r="I6" s="94"/>
    </row>
    <row r="7" spans="2:11" ht="50.1" customHeight="1" x14ac:dyDescent="0.4">
      <c r="B7" s="88" t="s">
        <v>90</v>
      </c>
      <c r="C7" s="258"/>
      <c r="D7" s="259"/>
      <c r="E7" s="258"/>
      <c r="F7" s="259"/>
      <c r="G7" s="99"/>
      <c r="H7" s="99"/>
      <c r="I7" s="94"/>
    </row>
    <row r="8" spans="2:11" ht="50.1" customHeight="1" x14ac:dyDescent="0.4">
      <c r="B8" s="88" t="s">
        <v>91</v>
      </c>
      <c r="C8" s="260">
        <f>SUM(C5:D7)</f>
        <v>0</v>
      </c>
      <c r="D8" s="261"/>
      <c r="E8" s="260">
        <f>SUM(E5:F7)</f>
        <v>0</v>
      </c>
      <c r="F8" s="261"/>
      <c r="G8" s="98">
        <f>SUM(G5:G7)</f>
        <v>0</v>
      </c>
      <c r="H8" s="98">
        <f>SUM(H5:H7)</f>
        <v>0</v>
      </c>
      <c r="I8" s="94"/>
    </row>
    <row r="9" spans="2:11" ht="60" customHeight="1" x14ac:dyDescent="0.4"/>
    <row r="10" spans="2:11" ht="20.100000000000001" customHeight="1" x14ac:dyDescent="0.4">
      <c r="B10" s="86" t="s">
        <v>97</v>
      </c>
      <c r="C10" s="86"/>
      <c r="I10" s="51" t="s">
        <v>94</v>
      </c>
    </row>
    <row r="11" spans="2:11" ht="20.100000000000001" customHeight="1" x14ac:dyDescent="0.4">
      <c r="B11" s="256" t="s">
        <v>87</v>
      </c>
      <c r="C11" s="262" t="s">
        <v>209</v>
      </c>
      <c r="D11" s="263"/>
      <c r="E11" s="262" t="s">
        <v>210</v>
      </c>
      <c r="F11" s="263"/>
      <c r="G11" s="254" t="s">
        <v>211</v>
      </c>
      <c r="H11" s="255"/>
      <c r="I11" s="256" t="s">
        <v>212</v>
      </c>
    </row>
    <row r="12" spans="2:11" ht="20.100000000000001" customHeight="1" x14ac:dyDescent="0.4">
      <c r="B12" s="257"/>
      <c r="C12" s="264"/>
      <c r="D12" s="265"/>
      <c r="E12" s="264"/>
      <c r="F12" s="265"/>
      <c r="G12" s="95" t="s">
        <v>213</v>
      </c>
      <c r="H12" s="88" t="s">
        <v>214</v>
      </c>
      <c r="I12" s="257"/>
    </row>
    <row r="13" spans="2:11" ht="99.95" customHeight="1" x14ac:dyDescent="0.4">
      <c r="B13" s="97" t="s">
        <v>215</v>
      </c>
      <c r="C13" s="258"/>
      <c r="D13" s="259"/>
      <c r="E13" s="258"/>
      <c r="F13" s="259"/>
      <c r="G13" s="99"/>
      <c r="H13" s="99"/>
      <c r="I13" s="100"/>
    </row>
    <row r="14" spans="2:11" ht="50.1" customHeight="1" x14ac:dyDescent="0.4">
      <c r="B14" s="96" t="s">
        <v>91</v>
      </c>
      <c r="C14" s="260">
        <f>SUM(C13)</f>
        <v>0</v>
      </c>
      <c r="D14" s="261"/>
      <c r="E14" s="260">
        <f t="shared" ref="E14" si="0">SUM(E13)</f>
        <v>0</v>
      </c>
      <c r="F14" s="261"/>
      <c r="G14" s="98">
        <f>SUM(G13)</f>
        <v>0</v>
      </c>
      <c r="H14" s="98">
        <f>SUM(H13)</f>
        <v>0</v>
      </c>
      <c r="I14" s="100"/>
    </row>
    <row r="16" spans="2:11" ht="20.100000000000001" customHeight="1" x14ac:dyDescent="0.4">
      <c r="B16" s="242" t="s">
        <v>194</v>
      </c>
      <c r="C16" s="242"/>
      <c r="D16" s="242"/>
      <c r="E16" s="242"/>
      <c r="F16" s="242"/>
      <c r="G16" s="242"/>
      <c r="H16" s="242"/>
      <c r="I16" s="242"/>
      <c r="K16" s="93"/>
    </row>
    <row r="17" spans="2:11" ht="20.100000000000001" customHeight="1" x14ac:dyDescent="0.4">
      <c r="B17" s="242" t="s">
        <v>201</v>
      </c>
      <c r="C17" s="242"/>
      <c r="D17" s="242"/>
      <c r="E17" s="242"/>
      <c r="F17" s="242"/>
      <c r="G17" s="242"/>
      <c r="H17" s="242"/>
      <c r="I17" s="242"/>
      <c r="K17" s="93"/>
    </row>
    <row r="18" spans="2:11" ht="20.100000000000001" customHeight="1" x14ac:dyDescent="0.4">
      <c r="B18" s="242" t="s">
        <v>195</v>
      </c>
      <c r="C18" s="242"/>
      <c r="D18" s="242"/>
      <c r="E18" s="242"/>
      <c r="F18" s="242"/>
      <c r="G18" s="242"/>
      <c r="H18" s="242"/>
      <c r="I18" s="242"/>
      <c r="K18" s="93"/>
    </row>
    <row r="19" spans="2:11" ht="30" customHeight="1" x14ac:dyDescent="0.4">
      <c r="B19" s="242" t="s">
        <v>202</v>
      </c>
      <c r="C19" s="242"/>
      <c r="D19" s="242"/>
      <c r="E19" s="242"/>
      <c r="F19" s="242"/>
      <c r="G19" s="242"/>
      <c r="H19" s="242"/>
      <c r="I19" s="242"/>
      <c r="K19" s="93"/>
    </row>
    <row r="20" spans="2:11" ht="20.100000000000001" customHeight="1" x14ac:dyDescent="0.4">
      <c r="B20" s="242" t="s">
        <v>196</v>
      </c>
      <c r="C20" s="242"/>
      <c r="D20" s="242"/>
      <c r="E20" s="242"/>
      <c r="F20" s="242"/>
      <c r="G20" s="242"/>
      <c r="H20" s="242"/>
      <c r="I20" s="242"/>
      <c r="K20" s="93"/>
    </row>
    <row r="21" spans="2:11" ht="20.100000000000001" customHeight="1" x14ac:dyDescent="0.4">
      <c r="B21" s="242" t="s">
        <v>197</v>
      </c>
      <c r="C21" s="242"/>
      <c r="D21" s="242"/>
      <c r="E21" s="242"/>
      <c r="F21" s="242"/>
      <c r="G21" s="242"/>
      <c r="H21" s="242"/>
      <c r="I21" s="242"/>
      <c r="K21" s="93"/>
    </row>
    <row r="22" spans="2:11" ht="20.100000000000001" customHeight="1" x14ac:dyDescent="0.4">
      <c r="B22" s="242" t="s">
        <v>198</v>
      </c>
      <c r="C22" s="242"/>
      <c r="D22" s="242"/>
      <c r="E22" s="242"/>
      <c r="F22" s="242"/>
      <c r="G22" s="242"/>
      <c r="H22" s="242"/>
      <c r="I22" s="242"/>
      <c r="K22" s="93"/>
    </row>
    <row r="23" spans="2:11" ht="20.100000000000001" customHeight="1" x14ac:dyDescent="0.4">
      <c r="B23" s="242" t="s">
        <v>199</v>
      </c>
      <c r="C23" s="242"/>
      <c r="D23" s="242"/>
      <c r="E23" s="242"/>
      <c r="F23" s="242"/>
      <c r="G23" s="242"/>
      <c r="H23" s="242"/>
      <c r="I23" s="242"/>
      <c r="K23" s="93"/>
    </row>
  </sheetData>
  <sheetProtection sheet="1" objects="1" scenarios="1"/>
  <mergeCells count="31">
    <mergeCell ref="B1:I1"/>
    <mergeCell ref="G3:H3"/>
    <mergeCell ref="I3:I4"/>
    <mergeCell ref="C5:D5"/>
    <mergeCell ref="C6:D6"/>
    <mergeCell ref="E5:F5"/>
    <mergeCell ref="E6:F6"/>
    <mergeCell ref="E8:F8"/>
    <mergeCell ref="C11:D12"/>
    <mergeCell ref="E11:F12"/>
    <mergeCell ref="B11:B12"/>
    <mergeCell ref="B3:B4"/>
    <mergeCell ref="C3:D4"/>
    <mergeCell ref="E3:F4"/>
    <mergeCell ref="C7:D7"/>
    <mergeCell ref="C8:D8"/>
    <mergeCell ref="E7:F7"/>
    <mergeCell ref="G11:H11"/>
    <mergeCell ref="I11:I12"/>
    <mergeCell ref="C13:D13"/>
    <mergeCell ref="E13:F13"/>
    <mergeCell ref="C14:D14"/>
    <mergeCell ref="E14:F14"/>
    <mergeCell ref="B22:I22"/>
    <mergeCell ref="B23:I23"/>
    <mergeCell ref="B16:I16"/>
    <mergeCell ref="B17:I17"/>
    <mergeCell ref="B18:I18"/>
    <mergeCell ref="B19:I19"/>
    <mergeCell ref="B20:I20"/>
    <mergeCell ref="B21:I21"/>
  </mergeCells>
  <phoneticPr fontId="2"/>
  <pageMargins left="0.59055118110236227" right="0.19685039370078741" top="0.59055118110236227" bottom="0.19685039370078741" header="0.31496062992125984" footer="0.31496062992125984"/>
  <pageSetup paperSize="9" scale="98" orientation="portrait" r:id="rId1"/>
  <headerFooter>
    <oddHeader>&amp;L&amp;"ＭＳ ゴシック,標準"&amp;12様式第８－３号（第９条関係）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9C12-C4A1-45A1-AAD5-90345C277241}">
  <sheetPr codeName="Sheet4">
    <tabColor theme="8" tint="0.79998168889431442"/>
  </sheetPr>
  <dimension ref="A1:J37"/>
  <sheetViews>
    <sheetView view="pageBreakPreview" zoomScaleNormal="130" zoomScaleSheetLayoutView="100" workbookViewId="0">
      <selection activeCell="A22" sqref="A22:J22"/>
    </sheetView>
  </sheetViews>
  <sheetFormatPr defaultColWidth="9" defaultRowHeight="14.25" x14ac:dyDescent="0.4"/>
  <cols>
    <col min="1" max="1" width="1.625" style="2" customWidth="1"/>
    <col min="2" max="2" width="5.625" style="2" customWidth="1"/>
    <col min="3" max="3" width="15.625" style="2" customWidth="1"/>
    <col min="4" max="9" width="10.125" style="2" customWidth="1"/>
    <col min="10" max="10" width="1.625" style="2" customWidth="1"/>
    <col min="11" max="11" width="9" style="2"/>
    <col min="12" max="12" width="10.625" style="2" customWidth="1"/>
    <col min="13" max="18" width="7.625" style="2" customWidth="1"/>
    <col min="19" max="16384" width="9" style="2"/>
  </cols>
  <sheetData>
    <row r="1" spans="1:10" ht="20.100000000000001" customHeight="1" x14ac:dyDescent="0.4">
      <c r="B1" s="152" t="s">
        <v>36</v>
      </c>
      <c r="C1" s="152"/>
      <c r="D1" s="152"/>
      <c r="E1" s="152"/>
      <c r="F1" s="152"/>
      <c r="G1" s="152"/>
      <c r="H1" s="152"/>
      <c r="I1" s="152"/>
    </row>
    <row r="2" spans="1:10" ht="20.100000000000001" customHeight="1" x14ac:dyDescent="0.4">
      <c r="B2" s="11" t="s">
        <v>37</v>
      </c>
      <c r="C2" s="11"/>
    </row>
    <row r="3" spans="1:10" ht="249.95" customHeight="1" x14ac:dyDescent="0.4">
      <c r="B3" s="167" t="s">
        <v>38</v>
      </c>
      <c r="C3" s="168"/>
      <c r="D3" s="170"/>
      <c r="E3" s="170"/>
      <c r="F3" s="170"/>
      <c r="G3" s="170"/>
      <c r="H3" s="170"/>
      <c r="I3" s="170"/>
    </row>
    <row r="4" spans="1:10" ht="20.100000000000001" customHeight="1" x14ac:dyDescent="0.4"/>
    <row r="5" spans="1:10" ht="20.100000000000001" customHeight="1" x14ac:dyDescent="0.4">
      <c r="B5" s="11" t="s">
        <v>39</v>
      </c>
      <c r="C5" s="11"/>
    </row>
    <row r="6" spans="1:10" ht="150" customHeight="1" x14ac:dyDescent="0.4">
      <c r="B6" s="171" t="s">
        <v>40</v>
      </c>
      <c r="C6" s="172"/>
      <c r="D6" s="170"/>
      <c r="E6" s="170"/>
      <c r="F6" s="170"/>
      <c r="G6" s="170"/>
      <c r="H6" s="170"/>
      <c r="I6" s="170"/>
    </row>
    <row r="7" spans="1:10" ht="150" customHeight="1" x14ac:dyDescent="0.4">
      <c r="B7" s="169" t="s">
        <v>41</v>
      </c>
      <c r="C7" s="27" t="s">
        <v>42</v>
      </c>
      <c r="D7" s="170"/>
      <c r="E7" s="170"/>
      <c r="F7" s="170"/>
      <c r="G7" s="170"/>
      <c r="H7" s="170"/>
      <c r="I7" s="170"/>
    </row>
    <row r="8" spans="1:10" ht="150" customHeight="1" x14ac:dyDescent="0.4">
      <c r="B8" s="169"/>
      <c r="C8" s="28" t="s">
        <v>43</v>
      </c>
      <c r="D8" s="170"/>
      <c r="E8" s="170"/>
      <c r="F8" s="170"/>
      <c r="G8" s="170"/>
      <c r="H8" s="170"/>
      <c r="I8" s="170"/>
    </row>
    <row r="9" spans="1:10" ht="20.100000000000001" customHeight="1" x14ac:dyDescent="0.4"/>
    <row r="10" spans="1:10" ht="20.100000000000001" customHeight="1" x14ac:dyDescent="0.4">
      <c r="B10" s="11" t="s">
        <v>44</v>
      </c>
      <c r="C10" s="11"/>
    </row>
    <row r="11" spans="1:10" ht="180" customHeight="1" x14ac:dyDescent="0.4">
      <c r="B11" s="167" t="s">
        <v>258</v>
      </c>
      <c r="C11" s="168"/>
      <c r="D11" s="164"/>
      <c r="E11" s="165"/>
      <c r="F11" s="165"/>
      <c r="G11" s="165"/>
      <c r="H11" s="165"/>
      <c r="I11" s="166"/>
    </row>
    <row r="12" spans="1:10" ht="180" customHeight="1" x14ac:dyDescent="0.4">
      <c r="B12" s="167" t="s">
        <v>259</v>
      </c>
      <c r="C12" s="168"/>
      <c r="D12" s="164"/>
      <c r="E12" s="165"/>
      <c r="F12" s="165"/>
      <c r="G12" s="165"/>
      <c r="H12" s="165"/>
      <c r="I12" s="166"/>
    </row>
    <row r="13" spans="1:10" ht="30" customHeight="1" x14ac:dyDescent="0.4">
      <c r="A13" s="181" t="s">
        <v>174</v>
      </c>
      <c r="B13" s="181"/>
      <c r="C13" s="181"/>
      <c r="D13" s="181"/>
      <c r="E13" s="181"/>
      <c r="F13" s="181"/>
      <c r="G13" s="181"/>
      <c r="H13" s="181"/>
      <c r="I13" s="181"/>
      <c r="J13" s="181"/>
    </row>
    <row r="14" spans="1:10" ht="20.100000000000001" customHeight="1" x14ac:dyDescent="0.4">
      <c r="B14" s="11" t="s">
        <v>45</v>
      </c>
      <c r="C14" s="11"/>
    </row>
    <row r="15" spans="1:10" ht="80.099999999999994" customHeight="1" x14ac:dyDescent="0.4">
      <c r="B15" s="173" t="s">
        <v>47</v>
      </c>
      <c r="C15" s="174"/>
      <c r="D15" s="177" t="s">
        <v>46</v>
      </c>
      <c r="E15" s="178"/>
      <c r="F15" s="178"/>
      <c r="G15" s="178"/>
      <c r="H15" s="178"/>
      <c r="I15" s="178"/>
    </row>
    <row r="16" spans="1:10" ht="249.95" customHeight="1" x14ac:dyDescent="0.4">
      <c r="B16" s="175"/>
      <c r="C16" s="176"/>
      <c r="D16" s="164"/>
      <c r="E16" s="165"/>
      <c r="F16" s="165"/>
      <c r="G16" s="165"/>
      <c r="H16" s="165"/>
      <c r="I16" s="166"/>
    </row>
    <row r="17" spans="1:10" ht="20.100000000000001" customHeight="1" x14ac:dyDescent="0.4"/>
    <row r="18" spans="1:10" ht="20.100000000000001" customHeight="1" x14ac:dyDescent="0.4">
      <c r="B18" s="11" t="s">
        <v>175</v>
      </c>
      <c r="C18" s="11"/>
    </row>
    <row r="19" spans="1:10" ht="80.099999999999994" customHeight="1" x14ac:dyDescent="0.4">
      <c r="B19" s="179" t="s">
        <v>49</v>
      </c>
      <c r="C19" s="179"/>
      <c r="D19" s="177" t="s">
        <v>48</v>
      </c>
      <c r="E19" s="178"/>
      <c r="F19" s="178"/>
      <c r="G19" s="178"/>
      <c r="H19" s="178"/>
      <c r="I19" s="178"/>
    </row>
    <row r="20" spans="1:10" ht="320.10000000000002" customHeight="1" x14ac:dyDescent="0.4">
      <c r="B20" s="179"/>
      <c r="C20" s="179"/>
      <c r="D20" s="71" t="s">
        <v>260</v>
      </c>
      <c r="E20" s="170"/>
      <c r="F20" s="170"/>
      <c r="G20" s="170"/>
      <c r="H20" s="170"/>
      <c r="I20" s="170"/>
    </row>
    <row r="21" spans="1:10" ht="320.10000000000002" customHeight="1" x14ac:dyDescent="0.4">
      <c r="B21" s="179"/>
      <c r="C21" s="179"/>
      <c r="D21" s="70" t="s">
        <v>261</v>
      </c>
      <c r="E21" s="170"/>
      <c r="F21" s="170"/>
      <c r="G21" s="170"/>
      <c r="H21" s="170"/>
      <c r="I21" s="170"/>
    </row>
    <row r="22" spans="1:10" s="69" customFormat="1" ht="30" customHeight="1" x14ac:dyDescent="0.4">
      <c r="A22" s="180" t="s">
        <v>173</v>
      </c>
      <c r="B22" s="180"/>
      <c r="C22" s="180"/>
      <c r="D22" s="180"/>
      <c r="E22" s="180"/>
      <c r="F22" s="180"/>
      <c r="G22" s="180"/>
      <c r="H22" s="180"/>
      <c r="I22" s="180"/>
      <c r="J22" s="180"/>
    </row>
    <row r="23" spans="1:10" ht="20.100000000000001" customHeight="1" x14ac:dyDescent="0.4">
      <c r="B23" s="11" t="s">
        <v>50</v>
      </c>
      <c r="C23" s="11"/>
    </row>
    <row r="24" spans="1:10" ht="80.099999999999994" customHeight="1" x14ac:dyDescent="0.4">
      <c r="B24" s="173" t="s">
        <v>51</v>
      </c>
      <c r="C24" s="174"/>
      <c r="D24" s="177" t="s">
        <v>52</v>
      </c>
      <c r="E24" s="178"/>
      <c r="F24" s="178"/>
      <c r="G24" s="178"/>
      <c r="H24" s="178"/>
      <c r="I24" s="178"/>
    </row>
    <row r="25" spans="1:10" ht="399.95" customHeight="1" x14ac:dyDescent="0.4">
      <c r="B25" s="175"/>
      <c r="C25" s="176"/>
      <c r="D25" s="164"/>
      <c r="E25" s="165"/>
      <c r="F25" s="165"/>
      <c r="G25" s="165"/>
      <c r="H25" s="165"/>
      <c r="I25" s="166"/>
    </row>
    <row r="26" spans="1:10" ht="20.100000000000001" customHeight="1" x14ac:dyDescent="0.4">
      <c r="B26" s="67"/>
      <c r="C26" s="67"/>
      <c r="D26" s="68"/>
      <c r="E26" s="68"/>
      <c r="F26" s="68"/>
      <c r="G26" s="68"/>
      <c r="H26" s="68"/>
      <c r="I26" s="68"/>
    </row>
    <row r="27" spans="1:10" ht="20.100000000000001" customHeight="1" x14ac:dyDescent="0.4"/>
    <row r="28" spans="1:10" ht="20.100000000000001" customHeight="1" x14ac:dyDescent="0.4"/>
    <row r="29" spans="1:10" ht="20.100000000000001" customHeight="1" x14ac:dyDescent="0.4"/>
    <row r="30" spans="1:10" ht="20.100000000000001" customHeight="1" x14ac:dyDescent="0.4"/>
    <row r="31" spans="1:10" ht="20.100000000000001" customHeight="1" x14ac:dyDescent="0.4"/>
    <row r="32" spans="1:10"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24">
    <mergeCell ref="A13:J13"/>
    <mergeCell ref="B15:C16"/>
    <mergeCell ref="D16:I16"/>
    <mergeCell ref="D19:I19"/>
    <mergeCell ref="D15:I15"/>
    <mergeCell ref="B24:C25"/>
    <mergeCell ref="D24:I24"/>
    <mergeCell ref="D25:I25"/>
    <mergeCell ref="B19:C21"/>
    <mergeCell ref="E20:I20"/>
    <mergeCell ref="E21:I21"/>
    <mergeCell ref="A22:J22"/>
    <mergeCell ref="D12:I12"/>
    <mergeCell ref="B12:C12"/>
    <mergeCell ref="B7:B8"/>
    <mergeCell ref="D6:I6"/>
    <mergeCell ref="B1:I1"/>
    <mergeCell ref="D3:I3"/>
    <mergeCell ref="B3:C3"/>
    <mergeCell ref="B6:C6"/>
    <mergeCell ref="D7:I7"/>
    <mergeCell ref="D8:I8"/>
    <mergeCell ref="B11:C11"/>
    <mergeCell ref="D11:I11"/>
  </mergeCells>
  <phoneticPr fontId="2"/>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ゴシック,標準"&amp;12様式第１－２号（第５条関係）</oddHeader>
  </headerFooter>
  <rowBreaks count="3" manualBreakCount="3">
    <brk id="8" max="9" man="1"/>
    <brk id="16" max="9" man="1"/>
    <brk id="22"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C9AD4-C98A-4409-A419-0515369E3BDC}">
  <sheetPr codeName="Sheet23">
    <tabColor theme="4" tint="0.79998168889431442"/>
  </sheetPr>
  <dimension ref="B1:I108"/>
  <sheetViews>
    <sheetView view="pageBreakPreview" zoomScaleNormal="130" zoomScaleSheetLayoutView="100" workbookViewId="0">
      <selection activeCell="G4" sqref="G4:I4"/>
    </sheetView>
  </sheetViews>
  <sheetFormatPr defaultColWidth="9" defaultRowHeight="14.25" x14ac:dyDescent="0.4"/>
  <cols>
    <col min="1" max="1" width="1.625" style="50" customWidth="1"/>
    <col min="2" max="2" width="5.625" style="50" customWidth="1"/>
    <col min="3" max="3" width="10.625" style="50" customWidth="1"/>
    <col min="4" max="6" width="10.125" style="50" customWidth="1"/>
    <col min="7" max="9" width="12.625" style="50" customWidth="1"/>
    <col min="10" max="10" width="1.625" style="50" customWidth="1"/>
    <col min="11" max="11" width="9" style="50"/>
    <col min="12" max="12" width="10.625" style="50" customWidth="1"/>
    <col min="13" max="18" width="7.625" style="50" customWidth="1"/>
    <col min="19" max="16384" width="9" style="50"/>
  </cols>
  <sheetData>
    <row r="1" spans="2:9" ht="30" customHeight="1" x14ac:dyDescent="0.4">
      <c r="B1" s="86" t="s">
        <v>216</v>
      </c>
    </row>
    <row r="2" spans="2:9" ht="24.95" customHeight="1" x14ac:dyDescent="0.4">
      <c r="B2" s="266" t="s">
        <v>102</v>
      </c>
      <c r="C2" s="266"/>
      <c r="D2" s="266"/>
      <c r="E2" s="266"/>
      <c r="F2" s="266"/>
      <c r="G2" s="266"/>
      <c r="H2" s="266"/>
      <c r="I2" s="266"/>
    </row>
    <row r="3" spans="2:9" ht="24.95" customHeight="1" x14ac:dyDescent="0.4">
      <c r="B3" s="88" t="s">
        <v>54</v>
      </c>
      <c r="C3" s="254" t="s">
        <v>100</v>
      </c>
      <c r="D3" s="255"/>
      <c r="E3" s="254" t="s">
        <v>101</v>
      </c>
      <c r="F3" s="255"/>
      <c r="G3" s="254" t="s">
        <v>102</v>
      </c>
      <c r="H3" s="273"/>
      <c r="I3" s="255"/>
    </row>
    <row r="4" spans="2:9" ht="129.94999999999999" customHeight="1" x14ac:dyDescent="0.4">
      <c r="B4" s="64">
        <v>1</v>
      </c>
      <c r="C4" s="149"/>
      <c r="D4" s="149"/>
      <c r="E4" s="200"/>
      <c r="F4" s="200"/>
      <c r="G4" s="149"/>
      <c r="H4" s="149"/>
      <c r="I4" s="149"/>
    </row>
    <row r="5" spans="2:9" ht="129.94999999999999" customHeight="1" x14ac:dyDescent="0.4">
      <c r="B5" s="64">
        <v>2</v>
      </c>
      <c r="C5" s="149"/>
      <c r="D5" s="149"/>
      <c r="E5" s="200"/>
      <c r="F5" s="200"/>
      <c r="G5" s="149"/>
      <c r="H5" s="149"/>
      <c r="I5" s="149"/>
    </row>
    <row r="6" spans="2:9" ht="129.94999999999999" customHeight="1" x14ac:dyDescent="0.4">
      <c r="B6" s="64">
        <v>3</v>
      </c>
      <c r="C6" s="149"/>
      <c r="D6" s="149"/>
      <c r="E6" s="200"/>
      <c r="F6" s="200"/>
      <c r="G6" s="149"/>
      <c r="H6" s="149"/>
      <c r="I6" s="149"/>
    </row>
    <row r="7" spans="2:9" ht="129.94999999999999" customHeight="1" x14ac:dyDescent="0.4">
      <c r="B7" s="64">
        <v>4</v>
      </c>
      <c r="C7" s="149"/>
      <c r="D7" s="149"/>
      <c r="E7" s="200"/>
      <c r="F7" s="200"/>
      <c r="G7" s="149"/>
      <c r="H7" s="149"/>
      <c r="I7" s="149"/>
    </row>
    <row r="8" spans="2:9" ht="80.099999999999994" customHeight="1" thickBot="1" x14ac:dyDescent="0.45">
      <c r="B8" s="101">
        <v>5</v>
      </c>
      <c r="C8" s="275" t="s">
        <v>103</v>
      </c>
      <c r="D8" s="275"/>
      <c r="E8" s="206"/>
      <c r="F8" s="206"/>
      <c r="G8" s="274" t="s">
        <v>217</v>
      </c>
      <c r="H8" s="275"/>
      <c r="I8" s="275"/>
    </row>
    <row r="9" spans="2:9" ht="80.099999999999994" customHeight="1" thickTop="1" x14ac:dyDescent="0.4">
      <c r="B9" s="270" t="s">
        <v>91</v>
      </c>
      <c r="C9" s="271"/>
      <c r="D9" s="272"/>
      <c r="E9" s="267" t="str">
        <f>IF(E4="","",SUM(E4:F8))</f>
        <v/>
      </c>
      <c r="F9" s="267"/>
      <c r="G9" s="268"/>
      <c r="H9" s="269"/>
      <c r="I9" s="269"/>
    </row>
    <row r="10" spans="2:9" ht="20.100000000000001" customHeight="1" x14ac:dyDescent="0.4">
      <c r="B10" s="102"/>
    </row>
    <row r="11" spans="2:9" ht="30" customHeight="1" x14ac:dyDescent="0.4">
      <c r="B11" s="86" t="s">
        <v>226</v>
      </c>
    </row>
    <row r="12" spans="2:9" ht="24.95" customHeight="1" x14ac:dyDescent="0.4">
      <c r="B12" s="266" t="s">
        <v>102</v>
      </c>
      <c r="C12" s="266"/>
      <c r="D12" s="266"/>
      <c r="E12" s="266"/>
      <c r="F12" s="266"/>
      <c r="G12" s="266"/>
      <c r="H12" s="266"/>
      <c r="I12" s="266"/>
    </row>
    <row r="13" spans="2:9" ht="24.95" customHeight="1" x14ac:dyDescent="0.4">
      <c r="B13" s="88" t="s">
        <v>54</v>
      </c>
      <c r="C13" s="254" t="s">
        <v>100</v>
      </c>
      <c r="D13" s="255"/>
      <c r="E13" s="254" t="s">
        <v>101</v>
      </c>
      <c r="F13" s="255"/>
      <c r="G13" s="254" t="s">
        <v>102</v>
      </c>
      <c r="H13" s="273"/>
      <c r="I13" s="255"/>
    </row>
    <row r="14" spans="2:9" ht="129.94999999999999" customHeight="1" x14ac:dyDescent="0.4">
      <c r="B14" s="64">
        <v>1</v>
      </c>
      <c r="C14" s="149"/>
      <c r="D14" s="149"/>
      <c r="E14" s="200"/>
      <c r="F14" s="200"/>
      <c r="G14" s="149"/>
      <c r="H14" s="149"/>
      <c r="I14" s="149"/>
    </row>
    <row r="15" spans="2:9" ht="129.94999999999999" customHeight="1" x14ac:dyDescent="0.4">
      <c r="B15" s="64">
        <v>2</v>
      </c>
      <c r="C15" s="149"/>
      <c r="D15" s="149"/>
      <c r="E15" s="200"/>
      <c r="F15" s="200"/>
      <c r="G15" s="149"/>
      <c r="H15" s="149"/>
      <c r="I15" s="149"/>
    </row>
    <row r="16" spans="2:9" ht="129.94999999999999" customHeight="1" x14ac:dyDescent="0.4">
      <c r="B16" s="64">
        <v>3</v>
      </c>
      <c r="C16" s="149"/>
      <c r="D16" s="149"/>
      <c r="E16" s="200"/>
      <c r="F16" s="200"/>
      <c r="G16" s="149"/>
      <c r="H16" s="149"/>
      <c r="I16" s="149"/>
    </row>
    <row r="17" spans="2:9" ht="129.94999999999999" customHeight="1" x14ac:dyDescent="0.4">
      <c r="B17" s="64">
        <v>4</v>
      </c>
      <c r="C17" s="149"/>
      <c r="D17" s="149"/>
      <c r="E17" s="200"/>
      <c r="F17" s="200"/>
      <c r="G17" s="149"/>
      <c r="H17" s="149"/>
      <c r="I17" s="149"/>
    </row>
    <row r="18" spans="2:9" ht="80.099999999999994" customHeight="1" thickBot="1" x14ac:dyDescent="0.45">
      <c r="B18" s="101">
        <v>5</v>
      </c>
      <c r="C18" s="275" t="s">
        <v>103</v>
      </c>
      <c r="D18" s="275"/>
      <c r="E18" s="206"/>
      <c r="F18" s="206"/>
      <c r="G18" s="274" t="s">
        <v>217</v>
      </c>
      <c r="H18" s="275"/>
      <c r="I18" s="275"/>
    </row>
    <row r="19" spans="2:9" ht="80.099999999999994" customHeight="1" thickTop="1" x14ac:dyDescent="0.4">
      <c r="B19" s="270" t="s">
        <v>91</v>
      </c>
      <c r="C19" s="271"/>
      <c r="D19" s="272"/>
      <c r="E19" s="267" t="str">
        <f>IF(E14="","",SUM(E14:F18))</f>
        <v/>
      </c>
      <c r="F19" s="267"/>
      <c r="G19" s="268"/>
      <c r="H19" s="269"/>
      <c r="I19" s="269"/>
    </row>
    <row r="20" spans="2:9" ht="20.100000000000001" customHeight="1" x14ac:dyDescent="0.4">
      <c r="B20" s="102"/>
    </row>
    <row r="22" spans="2:9" ht="30" customHeight="1" x14ac:dyDescent="0.4">
      <c r="B22" s="86" t="s">
        <v>225</v>
      </c>
    </row>
    <row r="23" spans="2:9" ht="24.95" customHeight="1" x14ac:dyDescent="0.4">
      <c r="B23" s="266" t="s">
        <v>102</v>
      </c>
      <c r="C23" s="266"/>
      <c r="D23" s="266"/>
      <c r="E23" s="266"/>
      <c r="F23" s="266"/>
      <c r="G23" s="266"/>
      <c r="H23" s="266"/>
      <c r="I23" s="266"/>
    </row>
    <row r="24" spans="2:9" ht="24.95" customHeight="1" x14ac:dyDescent="0.4">
      <c r="B24" s="88" t="s">
        <v>54</v>
      </c>
      <c r="C24" s="254" t="s">
        <v>100</v>
      </c>
      <c r="D24" s="255"/>
      <c r="E24" s="254" t="s">
        <v>101</v>
      </c>
      <c r="F24" s="255"/>
      <c r="G24" s="254" t="s">
        <v>102</v>
      </c>
      <c r="H24" s="273"/>
      <c r="I24" s="255"/>
    </row>
    <row r="25" spans="2:9" ht="129.94999999999999" customHeight="1" x14ac:dyDescent="0.4">
      <c r="B25" s="64">
        <v>1</v>
      </c>
      <c r="C25" s="149"/>
      <c r="D25" s="149"/>
      <c r="E25" s="200"/>
      <c r="F25" s="200"/>
      <c r="G25" s="149"/>
      <c r="H25" s="149"/>
      <c r="I25" s="149"/>
    </row>
    <row r="26" spans="2:9" ht="129.94999999999999" customHeight="1" x14ac:dyDescent="0.4">
      <c r="B26" s="64">
        <v>2</v>
      </c>
      <c r="C26" s="149"/>
      <c r="D26" s="149"/>
      <c r="E26" s="200"/>
      <c r="F26" s="200"/>
      <c r="G26" s="149"/>
      <c r="H26" s="149"/>
      <c r="I26" s="149"/>
    </row>
    <row r="27" spans="2:9" ht="129.94999999999999" customHeight="1" x14ac:dyDescent="0.4">
      <c r="B27" s="64">
        <v>3</v>
      </c>
      <c r="C27" s="149"/>
      <c r="D27" s="149"/>
      <c r="E27" s="200"/>
      <c r="F27" s="200"/>
      <c r="G27" s="149"/>
      <c r="H27" s="149"/>
      <c r="I27" s="149"/>
    </row>
    <row r="28" spans="2:9" ht="129.94999999999999" customHeight="1" x14ac:dyDescent="0.4">
      <c r="B28" s="64">
        <v>4</v>
      </c>
      <c r="C28" s="149"/>
      <c r="D28" s="149"/>
      <c r="E28" s="200"/>
      <c r="F28" s="200"/>
      <c r="G28" s="149"/>
      <c r="H28" s="149"/>
      <c r="I28" s="149"/>
    </row>
    <row r="29" spans="2:9" ht="80.099999999999994" customHeight="1" thickBot="1" x14ac:dyDescent="0.45">
      <c r="B29" s="101">
        <v>5</v>
      </c>
      <c r="C29" s="275" t="s">
        <v>103</v>
      </c>
      <c r="D29" s="275"/>
      <c r="E29" s="206"/>
      <c r="F29" s="206"/>
      <c r="G29" s="274" t="s">
        <v>217</v>
      </c>
      <c r="H29" s="275"/>
      <c r="I29" s="275"/>
    </row>
    <row r="30" spans="2:9" ht="80.099999999999994" customHeight="1" thickTop="1" x14ac:dyDescent="0.4">
      <c r="B30" s="270" t="s">
        <v>91</v>
      </c>
      <c r="C30" s="271"/>
      <c r="D30" s="272"/>
      <c r="E30" s="267" t="str">
        <f>IF(E25="","",SUM(E25:F29))</f>
        <v/>
      </c>
      <c r="F30" s="267"/>
      <c r="G30" s="268"/>
      <c r="H30" s="269"/>
      <c r="I30" s="269"/>
    </row>
    <row r="31" spans="2:9" ht="20.100000000000001" customHeight="1" x14ac:dyDescent="0.4">
      <c r="B31" s="102"/>
    </row>
    <row r="33" spans="2:9" ht="30" customHeight="1" x14ac:dyDescent="0.4">
      <c r="B33" s="86" t="s">
        <v>224</v>
      </c>
    </row>
    <row r="34" spans="2:9" ht="24.95" customHeight="1" x14ac:dyDescent="0.4">
      <c r="B34" s="266" t="s">
        <v>102</v>
      </c>
      <c r="C34" s="266"/>
      <c r="D34" s="266"/>
      <c r="E34" s="266"/>
      <c r="F34" s="266"/>
      <c r="G34" s="266"/>
      <c r="H34" s="266"/>
      <c r="I34" s="266"/>
    </row>
    <row r="35" spans="2:9" ht="24.95" customHeight="1" x14ac:dyDescent="0.4">
      <c r="B35" s="88" t="s">
        <v>54</v>
      </c>
      <c r="C35" s="254" t="s">
        <v>100</v>
      </c>
      <c r="D35" s="255"/>
      <c r="E35" s="254" t="s">
        <v>101</v>
      </c>
      <c r="F35" s="255"/>
      <c r="G35" s="254" t="s">
        <v>102</v>
      </c>
      <c r="H35" s="273"/>
      <c r="I35" s="255"/>
    </row>
    <row r="36" spans="2:9" ht="129.94999999999999" customHeight="1" x14ac:dyDescent="0.4">
      <c r="B36" s="64">
        <v>1</v>
      </c>
      <c r="C36" s="149"/>
      <c r="D36" s="149"/>
      <c r="E36" s="200"/>
      <c r="F36" s="200"/>
      <c r="G36" s="149"/>
      <c r="H36" s="149"/>
      <c r="I36" s="149"/>
    </row>
    <row r="37" spans="2:9" ht="129.94999999999999" customHeight="1" x14ac:dyDescent="0.4">
      <c r="B37" s="64">
        <v>2</v>
      </c>
      <c r="C37" s="149"/>
      <c r="D37" s="149"/>
      <c r="E37" s="200"/>
      <c r="F37" s="200"/>
      <c r="G37" s="149"/>
      <c r="H37" s="149"/>
      <c r="I37" s="149"/>
    </row>
    <row r="38" spans="2:9" ht="129.94999999999999" customHeight="1" x14ac:dyDescent="0.4">
      <c r="B38" s="64">
        <v>3</v>
      </c>
      <c r="C38" s="149"/>
      <c r="D38" s="149"/>
      <c r="E38" s="200"/>
      <c r="F38" s="200"/>
      <c r="G38" s="149"/>
      <c r="H38" s="149"/>
      <c r="I38" s="149"/>
    </row>
    <row r="39" spans="2:9" ht="129.94999999999999" customHeight="1" x14ac:dyDescent="0.4">
      <c r="B39" s="64">
        <v>4</v>
      </c>
      <c r="C39" s="149"/>
      <c r="D39" s="149"/>
      <c r="E39" s="200"/>
      <c r="F39" s="200"/>
      <c r="G39" s="149"/>
      <c r="H39" s="149"/>
      <c r="I39" s="149"/>
    </row>
    <row r="40" spans="2:9" ht="80.099999999999994" customHeight="1" thickBot="1" x14ac:dyDescent="0.45">
      <c r="B40" s="101">
        <v>5</v>
      </c>
      <c r="C40" s="275" t="s">
        <v>103</v>
      </c>
      <c r="D40" s="275"/>
      <c r="E40" s="206"/>
      <c r="F40" s="206"/>
      <c r="G40" s="274" t="s">
        <v>217</v>
      </c>
      <c r="H40" s="275"/>
      <c r="I40" s="275"/>
    </row>
    <row r="41" spans="2:9" ht="80.099999999999994" customHeight="1" thickTop="1" x14ac:dyDescent="0.4">
      <c r="B41" s="270" t="s">
        <v>91</v>
      </c>
      <c r="C41" s="271"/>
      <c r="D41" s="272"/>
      <c r="E41" s="267" t="str">
        <f>IF(E36="","",SUM(E36:F40))</f>
        <v/>
      </c>
      <c r="F41" s="267"/>
      <c r="G41" s="268"/>
      <c r="H41" s="269"/>
      <c r="I41" s="269"/>
    </row>
    <row r="42" spans="2:9" ht="20.100000000000001" customHeight="1" x14ac:dyDescent="0.4">
      <c r="B42" s="102"/>
    </row>
    <row r="44" spans="2:9" ht="30" customHeight="1" x14ac:dyDescent="0.4">
      <c r="B44" s="86" t="s">
        <v>223</v>
      </c>
    </row>
    <row r="45" spans="2:9" ht="24.95" customHeight="1" x14ac:dyDescent="0.4">
      <c r="B45" s="266" t="s">
        <v>102</v>
      </c>
      <c r="C45" s="266"/>
      <c r="D45" s="266"/>
      <c r="E45" s="266"/>
      <c r="F45" s="266"/>
      <c r="G45" s="266"/>
      <c r="H45" s="266"/>
      <c r="I45" s="266"/>
    </row>
    <row r="46" spans="2:9" ht="24.95" customHeight="1" x14ac:dyDescent="0.4">
      <c r="B46" s="88" t="s">
        <v>54</v>
      </c>
      <c r="C46" s="254" t="s">
        <v>100</v>
      </c>
      <c r="D46" s="255"/>
      <c r="E46" s="254" t="s">
        <v>101</v>
      </c>
      <c r="F46" s="255"/>
      <c r="G46" s="254" t="s">
        <v>102</v>
      </c>
      <c r="H46" s="273"/>
      <c r="I46" s="255"/>
    </row>
    <row r="47" spans="2:9" ht="129.94999999999999" customHeight="1" x14ac:dyDescent="0.4">
      <c r="B47" s="64">
        <v>1</v>
      </c>
      <c r="C47" s="149"/>
      <c r="D47" s="149"/>
      <c r="E47" s="200"/>
      <c r="F47" s="200"/>
      <c r="G47" s="149"/>
      <c r="H47" s="149"/>
      <c r="I47" s="149"/>
    </row>
    <row r="48" spans="2:9" ht="129.94999999999999" customHeight="1" x14ac:dyDescent="0.4">
      <c r="B48" s="64">
        <v>2</v>
      </c>
      <c r="C48" s="149"/>
      <c r="D48" s="149"/>
      <c r="E48" s="200"/>
      <c r="F48" s="200"/>
      <c r="G48" s="149"/>
      <c r="H48" s="149"/>
      <c r="I48" s="149"/>
    </row>
    <row r="49" spans="2:9" ht="129.94999999999999" customHeight="1" x14ac:dyDescent="0.4">
      <c r="B49" s="64">
        <v>3</v>
      </c>
      <c r="C49" s="149"/>
      <c r="D49" s="149"/>
      <c r="E49" s="200"/>
      <c r="F49" s="200"/>
      <c r="G49" s="149"/>
      <c r="H49" s="149"/>
      <c r="I49" s="149"/>
    </row>
    <row r="50" spans="2:9" ht="129.94999999999999" customHeight="1" x14ac:dyDescent="0.4">
      <c r="B50" s="64">
        <v>4</v>
      </c>
      <c r="C50" s="149"/>
      <c r="D50" s="149"/>
      <c r="E50" s="200"/>
      <c r="F50" s="200"/>
      <c r="G50" s="149"/>
      <c r="H50" s="149"/>
      <c r="I50" s="149"/>
    </row>
    <row r="51" spans="2:9" ht="80.099999999999994" customHeight="1" thickBot="1" x14ac:dyDescent="0.45">
      <c r="B51" s="101">
        <v>5</v>
      </c>
      <c r="C51" s="275" t="s">
        <v>103</v>
      </c>
      <c r="D51" s="275"/>
      <c r="E51" s="206"/>
      <c r="F51" s="206"/>
      <c r="G51" s="274" t="s">
        <v>217</v>
      </c>
      <c r="H51" s="275"/>
      <c r="I51" s="275"/>
    </row>
    <row r="52" spans="2:9" ht="80.099999999999994" customHeight="1" thickTop="1" x14ac:dyDescent="0.4">
      <c r="B52" s="270" t="s">
        <v>91</v>
      </c>
      <c r="C52" s="271"/>
      <c r="D52" s="272"/>
      <c r="E52" s="267" t="str">
        <f>IF(E47="","",SUM(E47:F51))</f>
        <v/>
      </c>
      <c r="F52" s="267"/>
      <c r="G52" s="268"/>
      <c r="H52" s="269"/>
      <c r="I52" s="269"/>
    </row>
    <row r="53" spans="2:9" ht="20.100000000000001" customHeight="1" x14ac:dyDescent="0.4">
      <c r="B53" s="102"/>
    </row>
    <row r="55" spans="2:9" ht="30" customHeight="1" x14ac:dyDescent="0.4">
      <c r="B55" s="86" t="s">
        <v>222</v>
      </c>
    </row>
    <row r="56" spans="2:9" ht="24.95" customHeight="1" x14ac:dyDescent="0.4">
      <c r="B56" s="266" t="s">
        <v>102</v>
      </c>
      <c r="C56" s="266"/>
      <c r="D56" s="266"/>
      <c r="E56" s="266"/>
      <c r="F56" s="266"/>
      <c r="G56" s="266"/>
      <c r="H56" s="266"/>
      <c r="I56" s="266"/>
    </row>
    <row r="57" spans="2:9" ht="24.95" customHeight="1" x14ac:dyDescent="0.4">
      <c r="B57" s="88" t="s">
        <v>54</v>
      </c>
      <c r="C57" s="254" t="s">
        <v>100</v>
      </c>
      <c r="D57" s="255"/>
      <c r="E57" s="254" t="s">
        <v>101</v>
      </c>
      <c r="F57" s="255"/>
      <c r="G57" s="254" t="s">
        <v>102</v>
      </c>
      <c r="H57" s="273"/>
      <c r="I57" s="255"/>
    </row>
    <row r="58" spans="2:9" ht="129.94999999999999" customHeight="1" x14ac:dyDescent="0.4">
      <c r="B58" s="64">
        <v>1</v>
      </c>
      <c r="C58" s="149"/>
      <c r="D58" s="149"/>
      <c r="E58" s="200"/>
      <c r="F58" s="200"/>
      <c r="G58" s="149"/>
      <c r="H58" s="149"/>
      <c r="I58" s="149"/>
    </row>
    <row r="59" spans="2:9" ht="129.94999999999999" customHeight="1" x14ac:dyDescent="0.4">
      <c r="B59" s="64">
        <v>2</v>
      </c>
      <c r="C59" s="149"/>
      <c r="D59" s="149"/>
      <c r="E59" s="200"/>
      <c r="F59" s="200"/>
      <c r="G59" s="149"/>
      <c r="H59" s="149"/>
      <c r="I59" s="149"/>
    </row>
    <row r="60" spans="2:9" ht="129.94999999999999" customHeight="1" x14ac:dyDescent="0.4">
      <c r="B60" s="64">
        <v>3</v>
      </c>
      <c r="C60" s="149"/>
      <c r="D60" s="149"/>
      <c r="E60" s="200"/>
      <c r="F60" s="200"/>
      <c r="G60" s="149"/>
      <c r="H60" s="149"/>
      <c r="I60" s="149"/>
    </row>
    <row r="61" spans="2:9" ht="129.94999999999999" customHeight="1" x14ac:dyDescent="0.4">
      <c r="B61" s="64">
        <v>4</v>
      </c>
      <c r="C61" s="149"/>
      <c r="D61" s="149"/>
      <c r="E61" s="200"/>
      <c r="F61" s="200"/>
      <c r="G61" s="149"/>
      <c r="H61" s="149"/>
      <c r="I61" s="149"/>
    </row>
    <row r="62" spans="2:9" ht="80.099999999999994" customHeight="1" thickBot="1" x14ac:dyDescent="0.45">
      <c r="B62" s="101">
        <v>5</v>
      </c>
      <c r="C62" s="275" t="s">
        <v>103</v>
      </c>
      <c r="D62" s="275"/>
      <c r="E62" s="206"/>
      <c r="F62" s="206"/>
      <c r="G62" s="274" t="s">
        <v>217</v>
      </c>
      <c r="H62" s="275"/>
      <c r="I62" s="275"/>
    </row>
    <row r="63" spans="2:9" ht="80.099999999999994" customHeight="1" thickTop="1" x14ac:dyDescent="0.4">
      <c r="B63" s="270" t="s">
        <v>91</v>
      </c>
      <c r="C63" s="271"/>
      <c r="D63" s="272"/>
      <c r="E63" s="267" t="str">
        <f>IF(E58="","",SUM(E58:F62))</f>
        <v/>
      </c>
      <c r="F63" s="267"/>
      <c r="G63" s="268"/>
      <c r="H63" s="269"/>
      <c r="I63" s="269"/>
    </row>
    <row r="64" spans="2:9" ht="20.100000000000001" customHeight="1" x14ac:dyDescent="0.4">
      <c r="B64" s="102"/>
    </row>
    <row r="66" spans="2:9" ht="30" customHeight="1" x14ac:dyDescent="0.4">
      <c r="B66" s="86" t="s">
        <v>221</v>
      </c>
    </row>
    <row r="67" spans="2:9" ht="24.95" customHeight="1" x14ac:dyDescent="0.4">
      <c r="B67" s="266" t="s">
        <v>102</v>
      </c>
      <c r="C67" s="266"/>
      <c r="D67" s="266"/>
      <c r="E67" s="266"/>
      <c r="F67" s="266"/>
      <c r="G67" s="266"/>
      <c r="H67" s="266"/>
      <c r="I67" s="266"/>
    </row>
    <row r="68" spans="2:9" ht="24.95" customHeight="1" x14ac:dyDescent="0.4">
      <c r="B68" s="88" t="s">
        <v>54</v>
      </c>
      <c r="C68" s="254" t="s">
        <v>100</v>
      </c>
      <c r="D68" s="255"/>
      <c r="E68" s="254" t="s">
        <v>101</v>
      </c>
      <c r="F68" s="255"/>
      <c r="G68" s="254" t="s">
        <v>102</v>
      </c>
      <c r="H68" s="273"/>
      <c r="I68" s="255"/>
    </row>
    <row r="69" spans="2:9" ht="129.94999999999999" customHeight="1" x14ac:dyDescent="0.4">
      <c r="B69" s="64">
        <v>1</v>
      </c>
      <c r="C69" s="149"/>
      <c r="D69" s="149"/>
      <c r="E69" s="200"/>
      <c r="F69" s="200"/>
      <c r="G69" s="149"/>
      <c r="H69" s="149"/>
      <c r="I69" s="149"/>
    </row>
    <row r="70" spans="2:9" ht="129.94999999999999" customHeight="1" x14ac:dyDescent="0.4">
      <c r="B70" s="64">
        <v>2</v>
      </c>
      <c r="C70" s="149"/>
      <c r="D70" s="149"/>
      <c r="E70" s="200"/>
      <c r="F70" s="200"/>
      <c r="G70" s="149"/>
      <c r="H70" s="149"/>
      <c r="I70" s="149"/>
    </row>
    <row r="71" spans="2:9" ht="129.94999999999999" customHeight="1" x14ac:dyDescent="0.4">
      <c r="B71" s="64">
        <v>3</v>
      </c>
      <c r="C71" s="149"/>
      <c r="D71" s="149"/>
      <c r="E71" s="200"/>
      <c r="F71" s="200"/>
      <c r="G71" s="149"/>
      <c r="H71" s="149"/>
      <c r="I71" s="149"/>
    </row>
    <row r="72" spans="2:9" ht="129.94999999999999" customHeight="1" x14ac:dyDescent="0.4">
      <c r="B72" s="64">
        <v>4</v>
      </c>
      <c r="C72" s="149"/>
      <c r="D72" s="149"/>
      <c r="E72" s="200"/>
      <c r="F72" s="200"/>
      <c r="G72" s="149"/>
      <c r="H72" s="149"/>
      <c r="I72" s="149"/>
    </row>
    <row r="73" spans="2:9" ht="80.099999999999994" customHeight="1" thickBot="1" x14ac:dyDescent="0.45">
      <c r="B73" s="101">
        <v>5</v>
      </c>
      <c r="C73" s="275" t="s">
        <v>103</v>
      </c>
      <c r="D73" s="275"/>
      <c r="E73" s="206"/>
      <c r="F73" s="206"/>
      <c r="G73" s="274" t="s">
        <v>217</v>
      </c>
      <c r="H73" s="275"/>
      <c r="I73" s="275"/>
    </row>
    <row r="74" spans="2:9" ht="80.099999999999994" customHeight="1" thickTop="1" x14ac:dyDescent="0.4">
      <c r="B74" s="270" t="s">
        <v>91</v>
      </c>
      <c r="C74" s="271"/>
      <c r="D74" s="272"/>
      <c r="E74" s="267" t="str">
        <f>IF(E69="","",SUM(E69:F73))</f>
        <v/>
      </c>
      <c r="F74" s="267"/>
      <c r="G74" s="268"/>
      <c r="H74" s="269"/>
      <c r="I74" s="269"/>
    </row>
    <row r="75" spans="2:9" ht="20.100000000000001" customHeight="1" x14ac:dyDescent="0.4">
      <c r="B75" s="102"/>
    </row>
    <row r="77" spans="2:9" ht="30" customHeight="1" x14ac:dyDescent="0.4">
      <c r="B77" s="86" t="s">
        <v>220</v>
      </c>
    </row>
    <row r="78" spans="2:9" ht="24.95" customHeight="1" x14ac:dyDescent="0.4">
      <c r="B78" s="266" t="s">
        <v>102</v>
      </c>
      <c r="C78" s="266"/>
      <c r="D78" s="266"/>
      <c r="E78" s="266"/>
      <c r="F78" s="266"/>
      <c r="G78" s="266"/>
      <c r="H78" s="266"/>
      <c r="I78" s="266"/>
    </row>
    <row r="79" spans="2:9" ht="24.95" customHeight="1" x14ac:dyDescent="0.4">
      <c r="B79" s="88" t="s">
        <v>54</v>
      </c>
      <c r="C79" s="254" t="s">
        <v>100</v>
      </c>
      <c r="D79" s="255"/>
      <c r="E79" s="254" t="s">
        <v>101</v>
      </c>
      <c r="F79" s="255"/>
      <c r="G79" s="254" t="s">
        <v>102</v>
      </c>
      <c r="H79" s="273"/>
      <c r="I79" s="255"/>
    </row>
    <row r="80" spans="2:9" ht="129.94999999999999" customHeight="1" x14ac:dyDescent="0.4">
      <c r="B80" s="64">
        <v>1</v>
      </c>
      <c r="C80" s="149"/>
      <c r="D80" s="149"/>
      <c r="E80" s="200"/>
      <c r="F80" s="200"/>
      <c r="G80" s="149"/>
      <c r="H80" s="149"/>
      <c r="I80" s="149"/>
    </row>
    <row r="81" spans="2:9" ht="129.94999999999999" customHeight="1" x14ac:dyDescent="0.4">
      <c r="B81" s="64">
        <v>2</v>
      </c>
      <c r="C81" s="149"/>
      <c r="D81" s="149"/>
      <c r="E81" s="200"/>
      <c r="F81" s="200"/>
      <c r="G81" s="149"/>
      <c r="H81" s="149"/>
      <c r="I81" s="149"/>
    </row>
    <row r="82" spans="2:9" ht="129.94999999999999" customHeight="1" x14ac:dyDescent="0.4">
      <c r="B82" s="64">
        <v>3</v>
      </c>
      <c r="C82" s="149"/>
      <c r="D82" s="149"/>
      <c r="E82" s="200"/>
      <c r="F82" s="200"/>
      <c r="G82" s="149"/>
      <c r="H82" s="149"/>
      <c r="I82" s="149"/>
    </row>
    <row r="83" spans="2:9" ht="129.94999999999999" customHeight="1" x14ac:dyDescent="0.4">
      <c r="B83" s="64">
        <v>4</v>
      </c>
      <c r="C83" s="149"/>
      <c r="D83" s="149"/>
      <c r="E83" s="200"/>
      <c r="F83" s="200"/>
      <c r="G83" s="149"/>
      <c r="H83" s="149"/>
      <c r="I83" s="149"/>
    </row>
    <row r="84" spans="2:9" ht="80.099999999999994" customHeight="1" thickBot="1" x14ac:dyDescent="0.45">
      <c r="B84" s="101">
        <v>5</v>
      </c>
      <c r="C84" s="275" t="s">
        <v>103</v>
      </c>
      <c r="D84" s="275"/>
      <c r="E84" s="206"/>
      <c r="F84" s="206"/>
      <c r="G84" s="274" t="s">
        <v>217</v>
      </c>
      <c r="H84" s="275"/>
      <c r="I84" s="275"/>
    </row>
    <row r="85" spans="2:9" ht="80.099999999999994" customHeight="1" thickTop="1" x14ac:dyDescent="0.4">
      <c r="B85" s="270" t="s">
        <v>91</v>
      </c>
      <c r="C85" s="271"/>
      <c r="D85" s="272"/>
      <c r="E85" s="267" t="str">
        <f>IF(E80="","",SUM(E80:F84))</f>
        <v/>
      </c>
      <c r="F85" s="267"/>
      <c r="G85" s="268"/>
      <c r="H85" s="269"/>
      <c r="I85" s="269"/>
    </row>
    <row r="86" spans="2:9" ht="20.100000000000001" customHeight="1" x14ac:dyDescent="0.4">
      <c r="B86" s="102"/>
    </row>
    <row r="88" spans="2:9" ht="30" customHeight="1" x14ac:dyDescent="0.4">
      <c r="B88" s="86" t="s">
        <v>219</v>
      </c>
    </row>
    <row r="89" spans="2:9" ht="24.95" customHeight="1" x14ac:dyDescent="0.4">
      <c r="B89" s="266" t="s">
        <v>102</v>
      </c>
      <c r="C89" s="266"/>
      <c r="D89" s="266"/>
      <c r="E89" s="266"/>
      <c r="F89" s="266"/>
      <c r="G89" s="266"/>
      <c r="H89" s="266"/>
      <c r="I89" s="266"/>
    </row>
    <row r="90" spans="2:9" ht="24.95" customHeight="1" x14ac:dyDescent="0.4">
      <c r="B90" s="88" t="s">
        <v>54</v>
      </c>
      <c r="C90" s="254" t="s">
        <v>100</v>
      </c>
      <c r="D90" s="255"/>
      <c r="E90" s="254" t="s">
        <v>101</v>
      </c>
      <c r="F90" s="255"/>
      <c r="G90" s="254" t="s">
        <v>102</v>
      </c>
      <c r="H90" s="273"/>
      <c r="I90" s="255"/>
    </row>
    <row r="91" spans="2:9" ht="129.94999999999999" customHeight="1" x14ac:dyDescent="0.4">
      <c r="B91" s="64">
        <v>1</v>
      </c>
      <c r="C91" s="149"/>
      <c r="D91" s="149"/>
      <c r="E91" s="200"/>
      <c r="F91" s="200"/>
      <c r="G91" s="149"/>
      <c r="H91" s="149"/>
      <c r="I91" s="149"/>
    </row>
    <row r="92" spans="2:9" ht="129.94999999999999" customHeight="1" x14ac:dyDescent="0.4">
      <c r="B92" s="64">
        <v>2</v>
      </c>
      <c r="C92" s="149"/>
      <c r="D92" s="149"/>
      <c r="E92" s="200"/>
      <c r="F92" s="200"/>
      <c r="G92" s="149"/>
      <c r="H92" s="149"/>
      <c r="I92" s="149"/>
    </row>
    <row r="93" spans="2:9" ht="129.94999999999999" customHeight="1" x14ac:dyDescent="0.4">
      <c r="B93" s="64">
        <v>3</v>
      </c>
      <c r="C93" s="149"/>
      <c r="D93" s="149"/>
      <c r="E93" s="200"/>
      <c r="F93" s="200"/>
      <c r="G93" s="149"/>
      <c r="H93" s="149"/>
      <c r="I93" s="149"/>
    </row>
    <row r="94" spans="2:9" ht="129.94999999999999" customHeight="1" x14ac:dyDescent="0.4">
      <c r="B94" s="64">
        <v>4</v>
      </c>
      <c r="C94" s="149"/>
      <c r="D94" s="149"/>
      <c r="E94" s="200"/>
      <c r="F94" s="200"/>
      <c r="G94" s="149"/>
      <c r="H94" s="149"/>
      <c r="I94" s="149"/>
    </row>
    <row r="95" spans="2:9" ht="80.099999999999994" customHeight="1" thickBot="1" x14ac:dyDescent="0.45">
      <c r="B95" s="101">
        <v>5</v>
      </c>
      <c r="C95" s="275" t="s">
        <v>103</v>
      </c>
      <c r="D95" s="275"/>
      <c r="E95" s="206"/>
      <c r="F95" s="206"/>
      <c r="G95" s="274" t="s">
        <v>217</v>
      </c>
      <c r="H95" s="275"/>
      <c r="I95" s="275"/>
    </row>
    <row r="96" spans="2:9" ht="80.099999999999994" customHeight="1" thickTop="1" x14ac:dyDescent="0.4">
      <c r="B96" s="270" t="s">
        <v>91</v>
      </c>
      <c r="C96" s="271"/>
      <c r="D96" s="272"/>
      <c r="E96" s="267" t="str">
        <f>IF(E91="","",SUM(E91:F95))</f>
        <v/>
      </c>
      <c r="F96" s="267"/>
      <c r="G96" s="268"/>
      <c r="H96" s="269"/>
      <c r="I96" s="269"/>
    </row>
    <row r="97" spans="2:9" ht="20.100000000000001" customHeight="1" x14ac:dyDescent="0.4">
      <c r="B97" s="102"/>
    </row>
    <row r="99" spans="2:9" ht="30" customHeight="1" x14ac:dyDescent="0.4">
      <c r="B99" s="86" t="s">
        <v>218</v>
      </c>
    </row>
    <row r="100" spans="2:9" ht="24.95" customHeight="1" x14ac:dyDescent="0.4">
      <c r="B100" s="266" t="s">
        <v>102</v>
      </c>
      <c r="C100" s="266"/>
      <c r="D100" s="266"/>
      <c r="E100" s="266"/>
      <c r="F100" s="266"/>
      <c r="G100" s="266"/>
      <c r="H100" s="266"/>
      <c r="I100" s="266"/>
    </row>
    <row r="101" spans="2:9" ht="24.95" customHeight="1" x14ac:dyDescent="0.4">
      <c r="B101" s="88" t="s">
        <v>54</v>
      </c>
      <c r="C101" s="254" t="s">
        <v>100</v>
      </c>
      <c r="D101" s="255"/>
      <c r="E101" s="254" t="s">
        <v>101</v>
      </c>
      <c r="F101" s="255"/>
      <c r="G101" s="254" t="s">
        <v>102</v>
      </c>
      <c r="H101" s="273"/>
      <c r="I101" s="255"/>
    </row>
    <row r="102" spans="2:9" ht="129.94999999999999" customHeight="1" x14ac:dyDescent="0.4">
      <c r="B102" s="64">
        <v>1</v>
      </c>
      <c r="C102" s="149"/>
      <c r="D102" s="149"/>
      <c r="E102" s="200"/>
      <c r="F102" s="200"/>
      <c r="G102" s="149"/>
      <c r="H102" s="149"/>
      <c r="I102" s="149"/>
    </row>
    <row r="103" spans="2:9" ht="129.94999999999999" customHeight="1" x14ac:dyDescent="0.4">
      <c r="B103" s="64">
        <v>2</v>
      </c>
      <c r="C103" s="149"/>
      <c r="D103" s="149"/>
      <c r="E103" s="200"/>
      <c r="F103" s="200"/>
      <c r="G103" s="149"/>
      <c r="H103" s="149"/>
      <c r="I103" s="149"/>
    </row>
    <row r="104" spans="2:9" ht="129.94999999999999" customHeight="1" x14ac:dyDescent="0.4">
      <c r="B104" s="64">
        <v>3</v>
      </c>
      <c r="C104" s="149"/>
      <c r="D104" s="149"/>
      <c r="E104" s="200"/>
      <c r="F104" s="200"/>
      <c r="G104" s="149"/>
      <c r="H104" s="149"/>
      <c r="I104" s="149"/>
    </row>
    <row r="105" spans="2:9" ht="129.94999999999999" customHeight="1" x14ac:dyDescent="0.4">
      <c r="B105" s="64">
        <v>4</v>
      </c>
      <c r="C105" s="149"/>
      <c r="D105" s="149"/>
      <c r="E105" s="200"/>
      <c r="F105" s="200"/>
      <c r="G105" s="149"/>
      <c r="H105" s="149"/>
      <c r="I105" s="149"/>
    </row>
    <row r="106" spans="2:9" ht="80.099999999999994" customHeight="1" thickBot="1" x14ac:dyDescent="0.45">
      <c r="B106" s="101">
        <v>5</v>
      </c>
      <c r="C106" s="275" t="s">
        <v>103</v>
      </c>
      <c r="D106" s="275"/>
      <c r="E106" s="206"/>
      <c r="F106" s="206"/>
      <c r="G106" s="274" t="s">
        <v>217</v>
      </c>
      <c r="H106" s="275"/>
      <c r="I106" s="275"/>
    </row>
    <row r="107" spans="2:9" ht="80.099999999999994" customHeight="1" thickTop="1" x14ac:dyDescent="0.4">
      <c r="B107" s="270" t="s">
        <v>91</v>
      </c>
      <c r="C107" s="271"/>
      <c r="D107" s="272"/>
      <c r="E107" s="267" t="str">
        <f>IF(E102="","",SUM(E102:F106))</f>
        <v/>
      </c>
      <c r="F107" s="267"/>
      <c r="G107" s="268"/>
      <c r="H107" s="269"/>
      <c r="I107" s="269"/>
    </row>
    <row r="108" spans="2:9" ht="20.100000000000001" customHeight="1" x14ac:dyDescent="0.4">
      <c r="B108" s="102"/>
    </row>
  </sheetData>
  <sheetProtection sheet="1" objects="1" scenarios="1"/>
  <mergeCells count="220">
    <mergeCell ref="C106:D106"/>
    <mergeCell ref="E106:F106"/>
    <mergeCell ref="G106:I106"/>
    <mergeCell ref="B107:D107"/>
    <mergeCell ref="E107:F107"/>
    <mergeCell ref="G107:I107"/>
    <mergeCell ref="C103:D103"/>
    <mergeCell ref="E103:F103"/>
    <mergeCell ref="G103:I103"/>
    <mergeCell ref="C104:D104"/>
    <mergeCell ref="E104:F104"/>
    <mergeCell ref="G104:I104"/>
    <mergeCell ref="C105:D105"/>
    <mergeCell ref="E105:F105"/>
    <mergeCell ref="G105:I105"/>
    <mergeCell ref="B96:D96"/>
    <mergeCell ref="E96:F96"/>
    <mergeCell ref="G96:I96"/>
    <mergeCell ref="B100:I100"/>
    <mergeCell ref="C101:D101"/>
    <mergeCell ref="E101:F101"/>
    <mergeCell ref="G101:I101"/>
    <mergeCell ref="C102:D102"/>
    <mergeCell ref="E102:F102"/>
    <mergeCell ref="G102:I102"/>
    <mergeCell ref="C93:D93"/>
    <mergeCell ref="E93:F93"/>
    <mergeCell ref="G93:I93"/>
    <mergeCell ref="C94:D94"/>
    <mergeCell ref="E94:F94"/>
    <mergeCell ref="G94:I94"/>
    <mergeCell ref="C95:D95"/>
    <mergeCell ref="E95:F95"/>
    <mergeCell ref="G95:I95"/>
    <mergeCell ref="B89:I89"/>
    <mergeCell ref="C90:D90"/>
    <mergeCell ref="E90:F90"/>
    <mergeCell ref="G90:I90"/>
    <mergeCell ref="C91:D91"/>
    <mergeCell ref="E91:F91"/>
    <mergeCell ref="G91:I91"/>
    <mergeCell ref="C92:D92"/>
    <mergeCell ref="E92:F92"/>
    <mergeCell ref="G92:I92"/>
    <mergeCell ref="C83:D83"/>
    <mergeCell ref="E83:F83"/>
    <mergeCell ref="G83:I83"/>
    <mergeCell ref="C84:D84"/>
    <mergeCell ref="E84:F84"/>
    <mergeCell ref="G84:I84"/>
    <mergeCell ref="B85:D85"/>
    <mergeCell ref="E85:F85"/>
    <mergeCell ref="G85:I85"/>
    <mergeCell ref="C80:D80"/>
    <mergeCell ref="E80:F80"/>
    <mergeCell ref="G80:I80"/>
    <mergeCell ref="C81:D81"/>
    <mergeCell ref="E81:F81"/>
    <mergeCell ref="G81:I81"/>
    <mergeCell ref="C82:D82"/>
    <mergeCell ref="E82:F82"/>
    <mergeCell ref="G82:I82"/>
    <mergeCell ref="C73:D73"/>
    <mergeCell ref="E73:F73"/>
    <mergeCell ref="G73:I73"/>
    <mergeCell ref="B74:D74"/>
    <mergeCell ref="E74:F74"/>
    <mergeCell ref="G74:I74"/>
    <mergeCell ref="B78:I78"/>
    <mergeCell ref="C79:D79"/>
    <mergeCell ref="E79:F79"/>
    <mergeCell ref="G79:I79"/>
    <mergeCell ref="C70:D70"/>
    <mergeCell ref="E70:F70"/>
    <mergeCell ref="G70:I70"/>
    <mergeCell ref="C71:D71"/>
    <mergeCell ref="E71:F71"/>
    <mergeCell ref="G71:I71"/>
    <mergeCell ref="C72:D72"/>
    <mergeCell ref="E72:F72"/>
    <mergeCell ref="G72:I72"/>
    <mergeCell ref="B63:D63"/>
    <mergeCell ref="E63:F63"/>
    <mergeCell ref="G63:I63"/>
    <mergeCell ref="B67:I67"/>
    <mergeCell ref="C68:D68"/>
    <mergeCell ref="E68:F68"/>
    <mergeCell ref="G68:I68"/>
    <mergeCell ref="C69:D69"/>
    <mergeCell ref="E69:F69"/>
    <mergeCell ref="G69:I69"/>
    <mergeCell ref="C60:D60"/>
    <mergeCell ref="E60:F60"/>
    <mergeCell ref="G60:I60"/>
    <mergeCell ref="C61:D61"/>
    <mergeCell ref="E61:F61"/>
    <mergeCell ref="G61:I61"/>
    <mergeCell ref="C62:D62"/>
    <mergeCell ref="E62:F62"/>
    <mergeCell ref="G62:I62"/>
    <mergeCell ref="B56:I56"/>
    <mergeCell ref="C57:D57"/>
    <mergeCell ref="E57:F57"/>
    <mergeCell ref="G57:I57"/>
    <mergeCell ref="C58:D58"/>
    <mergeCell ref="E58:F58"/>
    <mergeCell ref="G58:I58"/>
    <mergeCell ref="C59:D59"/>
    <mergeCell ref="E59:F59"/>
    <mergeCell ref="G59:I59"/>
    <mergeCell ref="B52:D52"/>
    <mergeCell ref="E52:F52"/>
    <mergeCell ref="G52:I52"/>
    <mergeCell ref="C50:D50"/>
    <mergeCell ref="E50:F50"/>
    <mergeCell ref="G50:I50"/>
    <mergeCell ref="C51:D51"/>
    <mergeCell ref="E51:F51"/>
    <mergeCell ref="G51:I51"/>
    <mergeCell ref="C48:D48"/>
    <mergeCell ref="E48:F48"/>
    <mergeCell ref="G48:I48"/>
    <mergeCell ref="C49:D49"/>
    <mergeCell ref="E49:F49"/>
    <mergeCell ref="G49:I49"/>
    <mergeCell ref="B45:I45"/>
    <mergeCell ref="C46:D46"/>
    <mergeCell ref="E46:F46"/>
    <mergeCell ref="G46:I46"/>
    <mergeCell ref="C47:D47"/>
    <mergeCell ref="E47:F47"/>
    <mergeCell ref="G47:I47"/>
    <mergeCell ref="C40:D40"/>
    <mergeCell ref="E40:F40"/>
    <mergeCell ref="G40:I40"/>
    <mergeCell ref="B41:D41"/>
    <mergeCell ref="E41:F41"/>
    <mergeCell ref="G41:I41"/>
    <mergeCell ref="C38:D38"/>
    <mergeCell ref="E38:F38"/>
    <mergeCell ref="G38:I38"/>
    <mergeCell ref="C39:D39"/>
    <mergeCell ref="E39:F39"/>
    <mergeCell ref="G39:I39"/>
    <mergeCell ref="C36:D36"/>
    <mergeCell ref="E36:F36"/>
    <mergeCell ref="G36:I36"/>
    <mergeCell ref="C37:D37"/>
    <mergeCell ref="E37:F37"/>
    <mergeCell ref="G37:I37"/>
    <mergeCell ref="B30:D30"/>
    <mergeCell ref="E30:F30"/>
    <mergeCell ref="G30:I30"/>
    <mergeCell ref="B34:I34"/>
    <mergeCell ref="C35:D35"/>
    <mergeCell ref="E35:F35"/>
    <mergeCell ref="G35:I35"/>
    <mergeCell ref="C28:D28"/>
    <mergeCell ref="E28:F28"/>
    <mergeCell ref="G28:I28"/>
    <mergeCell ref="C29:D29"/>
    <mergeCell ref="E29:F29"/>
    <mergeCell ref="G29:I29"/>
    <mergeCell ref="C26:D26"/>
    <mergeCell ref="E26:F26"/>
    <mergeCell ref="G26:I26"/>
    <mergeCell ref="C27:D27"/>
    <mergeCell ref="E27:F27"/>
    <mergeCell ref="G27:I27"/>
    <mergeCell ref="B23:I23"/>
    <mergeCell ref="C24:D24"/>
    <mergeCell ref="E24:F24"/>
    <mergeCell ref="G24:I24"/>
    <mergeCell ref="C25:D25"/>
    <mergeCell ref="E25:F25"/>
    <mergeCell ref="G25:I25"/>
    <mergeCell ref="C18:D18"/>
    <mergeCell ref="E18:F18"/>
    <mergeCell ref="G18:I18"/>
    <mergeCell ref="B19:D19"/>
    <mergeCell ref="E19:F19"/>
    <mergeCell ref="G19:I19"/>
    <mergeCell ref="G4:I4"/>
    <mergeCell ref="G5:I5"/>
    <mergeCell ref="C16:D16"/>
    <mergeCell ref="E16:F16"/>
    <mergeCell ref="G16:I16"/>
    <mergeCell ref="C17:D17"/>
    <mergeCell ref="E17:F17"/>
    <mergeCell ref="G17:I17"/>
    <mergeCell ref="C14:D14"/>
    <mergeCell ref="E14:F14"/>
    <mergeCell ref="G14:I14"/>
    <mergeCell ref="C15:D15"/>
    <mergeCell ref="E15:F15"/>
    <mergeCell ref="G15:I15"/>
    <mergeCell ref="B2:I2"/>
    <mergeCell ref="C3:D3"/>
    <mergeCell ref="E3:F3"/>
    <mergeCell ref="E9:F9"/>
    <mergeCell ref="G9:I9"/>
    <mergeCell ref="B9:D9"/>
    <mergeCell ref="B12:I12"/>
    <mergeCell ref="C13:D13"/>
    <mergeCell ref="E13:F13"/>
    <mergeCell ref="G13:I13"/>
    <mergeCell ref="G3:I3"/>
    <mergeCell ref="C4:D4"/>
    <mergeCell ref="E4:F4"/>
    <mergeCell ref="C5:D5"/>
    <mergeCell ref="E5:F5"/>
    <mergeCell ref="C6:D6"/>
    <mergeCell ref="E6:F6"/>
    <mergeCell ref="G8:I8"/>
    <mergeCell ref="C8:D8"/>
    <mergeCell ref="E8:F8"/>
    <mergeCell ref="G6:I6"/>
    <mergeCell ref="G7:I7"/>
    <mergeCell ref="C7:D7"/>
    <mergeCell ref="E7:F7"/>
  </mergeCells>
  <phoneticPr fontId="2"/>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ゴシック,標準"&amp;12様式第８－３号（第９条関係）</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617E-05DC-404B-8DA0-B5061D143B72}">
  <sheetPr codeName="Sheet24">
    <tabColor theme="8" tint="0.79998168889431442"/>
  </sheetPr>
  <dimension ref="B1:R41"/>
  <sheetViews>
    <sheetView view="pageBreakPreview" zoomScaleNormal="100" zoomScaleSheetLayoutView="100" workbookViewId="0">
      <selection activeCell="N7" sqref="N7"/>
    </sheetView>
  </sheetViews>
  <sheetFormatPr defaultColWidth="9" defaultRowHeight="24" x14ac:dyDescent="0.4"/>
  <cols>
    <col min="1" max="1" width="1.625" style="50" customWidth="1"/>
    <col min="2" max="2" width="20.625" style="50" customWidth="1"/>
    <col min="3" max="3" width="10.625" style="50" customWidth="1"/>
    <col min="4" max="4" width="14.625" style="50" customWidth="1"/>
    <col min="5" max="5" width="5.625" style="50" customWidth="1"/>
    <col min="6" max="6" width="17.625" style="50" customWidth="1"/>
    <col min="7" max="7" width="5.625" style="50" customWidth="1"/>
    <col min="8" max="8" width="9.625" style="50" customWidth="1"/>
    <col min="9" max="9" width="1.625" style="50" customWidth="1"/>
    <col min="10" max="10" width="9" style="50"/>
    <col min="11" max="11" width="10.625" style="50" customWidth="1"/>
    <col min="12" max="18" width="7.625" style="123" customWidth="1"/>
    <col min="19" max="16384" width="9" style="50"/>
  </cols>
  <sheetData>
    <row r="1" spans="2:8" ht="30" customHeight="1" x14ac:dyDescent="0.4">
      <c r="B1" s="291" t="s">
        <v>227</v>
      </c>
      <c r="C1" s="292"/>
      <c r="D1" s="292"/>
      <c r="E1" s="292"/>
      <c r="F1" s="292"/>
      <c r="G1" s="292"/>
      <c r="H1" s="293"/>
    </row>
    <row r="2" spans="2:8" ht="20.100000000000001" customHeight="1" x14ac:dyDescent="0.4">
      <c r="B2" s="105"/>
      <c r="C2" s="106"/>
      <c r="D2" s="106"/>
      <c r="E2" s="106"/>
      <c r="F2" s="297" t="s">
        <v>0</v>
      </c>
      <c r="G2" s="297"/>
      <c r="H2" s="298"/>
    </row>
    <row r="3" spans="2:8" ht="24.95" customHeight="1" x14ac:dyDescent="0.4">
      <c r="B3" s="120" t="s">
        <v>117</v>
      </c>
      <c r="C3" s="106"/>
      <c r="D3" s="106"/>
      <c r="E3" s="106"/>
      <c r="F3" s="106"/>
      <c r="G3" s="106"/>
      <c r="H3" s="107"/>
    </row>
    <row r="4" spans="2:8" ht="20.100000000000001" customHeight="1" x14ac:dyDescent="0.4">
      <c r="B4" s="105" t="s">
        <v>228</v>
      </c>
      <c r="C4" s="106"/>
      <c r="D4" s="106"/>
      <c r="E4" s="106"/>
      <c r="F4" s="106"/>
      <c r="G4" s="106"/>
      <c r="H4" s="107"/>
    </row>
    <row r="5" spans="2:8" ht="20.100000000000001" customHeight="1" x14ac:dyDescent="0.4">
      <c r="B5" s="105"/>
      <c r="C5" s="106"/>
      <c r="D5" s="106"/>
      <c r="E5" s="106"/>
      <c r="F5" s="106"/>
      <c r="G5" s="106"/>
      <c r="H5" s="107"/>
    </row>
    <row r="6" spans="2:8" ht="24.95" customHeight="1" x14ac:dyDescent="0.4">
      <c r="B6" s="105"/>
      <c r="C6" s="108" t="s">
        <v>229</v>
      </c>
      <c r="D6" s="109" t="s">
        <v>143</v>
      </c>
      <c r="E6" s="281"/>
      <c r="F6" s="281"/>
      <c r="G6" s="281"/>
      <c r="H6" s="282"/>
    </row>
    <row r="7" spans="2:8" ht="24.95" customHeight="1" x14ac:dyDescent="0.4">
      <c r="B7" s="105"/>
      <c r="C7" s="108"/>
      <c r="D7" s="109" t="s">
        <v>230</v>
      </c>
      <c r="E7" s="281"/>
      <c r="F7" s="281"/>
      <c r="G7" s="281"/>
      <c r="H7" s="282"/>
    </row>
    <row r="8" spans="2:8" ht="24.95" customHeight="1" x14ac:dyDescent="0.4">
      <c r="B8" s="105"/>
      <c r="C8" s="106"/>
      <c r="D8" s="109" t="s">
        <v>231</v>
      </c>
      <c r="E8" s="281"/>
      <c r="F8" s="281"/>
      <c r="G8" s="281"/>
      <c r="H8" s="282"/>
    </row>
    <row r="9" spans="2:8" ht="24.95" customHeight="1" x14ac:dyDescent="0.4">
      <c r="B9" s="105"/>
      <c r="C9" s="106"/>
      <c r="D9" s="109" t="s">
        <v>172</v>
      </c>
      <c r="E9" s="281"/>
      <c r="F9" s="281"/>
      <c r="G9" s="281"/>
      <c r="H9" s="282"/>
    </row>
    <row r="10" spans="2:8" ht="15" customHeight="1" x14ac:dyDescent="0.4">
      <c r="B10" s="105"/>
      <c r="C10" s="106"/>
      <c r="D10" s="106"/>
      <c r="E10" s="106"/>
      <c r="F10" s="106"/>
      <c r="G10" s="106"/>
      <c r="H10" s="110"/>
    </row>
    <row r="11" spans="2:8" ht="20.100000000000001" customHeight="1" x14ac:dyDescent="0.4">
      <c r="B11" s="283" t="s">
        <v>232</v>
      </c>
      <c r="C11" s="284"/>
      <c r="D11" s="284"/>
      <c r="E11" s="284"/>
      <c r="F11" s="284"/>
      <c r="G11" s="284"/>
      <c r="H11" s="285"/>
    </row>
    <row r="12" spans="2:8" ht="20.100000000000001" customHeight="1" x14ac:dyDescent="0.4">
      <c r="B12" s="105"/>
      <c r="C12" s="106"/>
      <c r="D12" s="106"/>
      <c r="E12" s="106"/>
      <c r="F12" s="106"/>
      <c r="G12" s="106"/>
      <c r="H12" s="110"/>
    </row>
    <row r="13" spans="2:8" ht="20.100000000000001" customHeight="1" x14ac:dyDescent="0.4">
      <c r="B13" s="294" t="s">
        <v>233</v>
      </c>
      <c r="C13" s="295"/>
      <c r="D13" s="296"/>
      <c r="E13" s="296"/>
      <c r="F13" s="296"/>
      <c r="G13" s="106"/>
      <c r="H13" s="110"/>
    </row>
    <row r="14" spans="2:8" ht="20.100000000000001" customHeight="1" x14ac:dyDescent="0.4">
      <c r="B14" s="105"/>
      <c r="C14" s="106"/>
      <c r="D14" s="106"/>
      <c r="E14" s="106"/>
      <c r="F14" s="106"/>
      <c r="G14" s="106"/>
      <c r="H14" s="110"/>
    </row>
    <row r="15" spans="2:8" ht="20.100000000000001" customHeight="1" x14ac:dyDescent="0.4">
      <c r="B15" s="117" t="s">
        <v>234</v>
      </c>
      <c r="C15" s="111"/>
      <c r="D15" s="111"/>
      <c r="E15" s="111"/>
      <c r="F15" s="111"/>
      <c r="G15" s="111"/>
      <c r="H15" s="112"/>
    </row>
    <row r="16" spans="2:8" ht="20.100000000000001" customHeight="1" x14ac:dyDescent="0.4">
      <c r="B16" s="105"/>
      <c r="C16" s="295" t="s">
        <v>150</v>
      </c>
      <c r="D16" s="295"/>
      <c r="E16" s="295"/>
      <c r="F16" s="295"/>
      <c r="G16" s="106"/>
      <c r="H16" s="110"/>
    </row>
    <row r="17" spans="2:18" ht="20.100000000000001" customHeight="1" x14ac:dyDescent="0.4">
      <c r="B17" s="113"/>
      <c r="C17" s="114"/>
      <c r="D17" s="114"/>
      <c r="E17" s="114"/>
      <c r="F17" s="114"/>
      <c r="G17" s="114"/>
      <c r="H17" s="115"/>
    </row>
    <row r="18" spans="2:18" ht="50.1" customHeight="1" x14ac:dyDescent="0.4">
      <c r="B18" s="124" t="s">
        <v>235</v>
      </c>
      <c r="C18" s="278" t="s">
        <v>236</v>
      </c>
      <c r="D18" s="279"/>
      <c r="E18" s="279"/>
      <c r="F18" s="279"/>
      <c r="G18" s="279"/>
      <c r="H18" s="280"/>
    </row>
    <row r="19" spans="2:18" ht="50.1" customHeight="1" x14ac:dyDescent="0.4">
      <c r="B19" s="286" t="s">
        <v>237</v>
      </c>
      <c r="C19" s="278"/>
      <c r="D19" s="279"/>
      <c r="E19" s="76" t="s">
        <v>238</v>
      </c>
      <c r="F19" s="121"/>
      <c r="G19" s="77" t="s">
        <v>239</v>
      </c>
      <c r="H19" s="289" t="s">
        <v>240</v>
      </c>
      <c r="L19" s="127" t="s">
        <v>241</v>
      </c>
    </row>
    <row r="20" spans="2:18" ht="50.1" customHeight="1" x14ac:dyDescent="0.4">
      <c r="B20" s="286"/>
      <c r="C20" s="187"/>
      <c r="D20" s="188"/>
      <c r="E20" s="188"/>
      <c r="F20" s="188"/>
      <c r="G20" s="189"/>
      <c r="H20" s="290"/>
      <c r="L20" s="122"/>
      <c r="M20" s="122"/>
      <c r="N20" s="122"/>
      <c r="O20" s="122"/>
      <c r="P20" s="122"/>
      <c r="Q20" s="122"/>
      <c r="R20" s="122"/>
    </row>
    <row r="21" spans="2:18" ht="50.1" customHeight="1" x14ac:dyDescent="0.4">
      <c r="B21" s="125" t="s">
        <v>242</v>
      </c>
      <c r="C21" s="287"/>
      <c r="D21" s="287"/>
      <c r="E21" s="287"/>
      <c r="F21" s="287"/>
      <c r="G21" s="287"/>
      <c r="H21" s="288"/>
    </row>
    <row r="22" spans="2:18" ht="50.1" customHeight="1" x14ac:dyDescent="0.4">
      <c r="B22" s="125" t="s">
        <v>254</v>
      </c>
      <c r="C22" s="279"/>
      <c r="D22" s="279"/>
      <c r="E22" s="76" t="s">
        <v>238</v>
      </c>
      <c r="F22" s="121"/>
      <c r="G22" s="76" t="s">
        <v>239</v>
      </c>
      <c r="H22" s="116"/>
    </row>
    <row r="23" spans="2:18" ht="20.100000000000001" customHeight="1" x14ac:dyDescent="0.4">
      <c r="B23" s="117" t="s">
        <v>212</v>
      </c>
      <c r="C23" s="111"/>
      <c r="D23" s="111"/>
      <c r="E23" s="111"/>
      <c r="F23" s="111"/>
      <c r="G23" s="111"/>
      <c r="H23" s="112"/>
    </row>
    <row r="24" spans="2:18" ht="20.100000000000001" customHeight="1" x14ac:dyDescent="0.4">
      <c r="B24" s="105" t="s">
        <v>245</v>
      </c>
      <c r="C24" s="276"/>
      <c r="D24" s="276"/>
      <c r="E24" s="276"/>
      <c r="F24" s="276"/>
      <c r="G24" s="276"/>
      <c r="H24" s="277"/>
    </row>
    <row r="25" spans="2:18" ht="20.100000000000001" customHeight="1" x14ac:dyDescent="0.4">
      <c r="B25" s="105" t="s">
        <v>246</v>
      </c>
      <c r="C25" s="276"/>
      <c r="D25" s="276"/>
      <c r="E25" s="276"/>
      <c r="F25" s="276"/>
      <c r="G25" s="276"/>
      <c r="H25" s="277"/>
    </row>
    <row r="26" spans="2:18" ht="20.100000000000001" customHeight="1" x14ac:dyDescent="0.4">
      <c r="B26" s="105" t="s">
        <v>247</v>
      </c>
      <c r="C26" s="276"/>
      <c r="D26" s="276"/>
      <c r="E26" s="276"/>
      <c r="F26" s="276"/>
      <c r="G26" s="276"/>
      <c r="H26" s="277"/>
    </row>
    <row r="27" spans="2:18" ht="20.100000000000001" customHeight="1" x14ac:dyDescent="0.15">
      <c r="B27" s="118" t="s">
        <v>243</v>
      </c>
      <c r="C27" s="106"/>
      <c r="D27" s="106"/>
      <c r="E27" s="106"/>
      <c r="F27" s="106"/>
      <c r="G27" s="106"/>
      <c r="H27" s="110"/>
    </row>
    <row r="28" spans="2:18" ht="20.100000000000001" customHeight="1" x14ac:dyDescent="0.15">
      <c r="B28" s="119" t="s">
        <v>244</v>
      </c>
      <c r="C28" s="114"/>
      <c r="D28" s="114"/>
      <c r="E28" s="114"/>
      <c r="F28" s="114"/>
      <c r="G28" s="114"/>
      <c r="H28" s="115"/>
    </row>
    <row r="29" spans="2:18" ht="20.100000000000001" customHeight="1" x14ac:dyDescent="0.4"/>
    <row r="30" spans="2:18" ht="20.100000000000001" customHeight="1" x14ac:dyDescent="0.4"/>
    <row r="31" spans="2:18" ht="20.100000000000001" customHeight="1" x14ac:dyDescent="0.4"/>
    <row r="32" spans="2: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sheetData>
  <sheetProtection sheet="1" scenarios="1"/>
  <mergeCells count="20">
    <mergeCell ref="B1:H1"/>
    <mergeCell ref="E7:H7"/>
    <mergeCell ref="B13:C13"/>
    <mergeCell ref="D13:F13"/>
    <mergeCell ref="C16:F16"/>
    <mergeCell ref="F2:H2"/>
    <mergeCell ref="C26:H26"/>
    <mergeCell ref="C18:H18"/>
    <mergeCell ref="C20:G20"/>
    <mergeCell ref="E6:H6"/>
    <mergeCell ref="E8:H8"/>
    <mergeCell ref="E9:H9"/>
    <mergeCell ref="B11:H11"/>
    <mergeCell ref="B19:B20"/>
    <mergeCell ref="C19:D19"/>
    <mergeCell ref="C21:H21"/>
    <mergeCell ref="C25:H25"/>
    <mergeCell ref="H19:H20"/>
    <mergeCell ref="C22:D22"/>
    <mergeCell ref="C24:H24"/>
  </mergeCells>
  <phoneticPr fontId="2"/>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ゴシック,標準"&amp;12様式第９号（第１２条関係）</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D539-F4F5-49D4-870D-12A902534D16}">
  <sheetPr codeName="Sheet5">
    <tabColor theme="8" tint="0.79998168889431442"/>
  </sheetPr>
  <dimension ref="A1:K23"/>
  <sheetViews>
    <sheetView view="pageBreakPreview" zoomScaleNormal="100" zoomScaleSheetLayoutView="100" workbookViewId="0">
      <selection sqref="A1:H1"/>
    </sheetView>
  </sheetViews>
  <sheetFormatPr defaultColWidth="9" defaultRowHeight="14.25" x14ac:dyDescent="0.4"/>
  <cols>
    <col min="1" max="1" width="1.625" style="2" customWidth="1"/>
    <col min="2" max="2" width="4.5" style="2" bestFit="1" customWidth="1"/>
    <col min="3" max="3" width="18.625" style="2" customWidth="1"/>
    <col min="4" max="4" width="10.625" style="2" customWidth="1"/>
    <col min="5" max="5" width="25.625" style="2" customWidth="1"/>
    <col min="6" max="7" width="10.625" style="2" customWidth="1"/>
    <col min="8" max="8" width="1.625" style="2" customWidth="1"/>
    <col min="9" max="9" width="9" style="2"/>
    <col min="10" max="10" width="11.625" style="2" bestFit="1" customWidth="1"/>
    <col min="11" max="11" width="10.5" style="2" customWidth="1"/>
    <col min="12" max="15" width="7.625" style="2" customWidth="1"/>
    <col min="16" max="16384" width="9" style="2"/>
  </cols>
  <sheetData>
    <row r="1" spans="1:11" ht="96.75" customHeight="1" x14ac:dyDescent="0.4">
      <c r="A1" s="182" t="s">
        <v>53</v>
      </c>
      <c r="B1" s="182"/>
      <c r="C1" s="182"/>
      <c r="D1" s="182"/>
      <c r="E1" s="182"/>
      <c r="F1" s="182"/>
      <c r="G1" s="182"/>
      <c r="H1" s="182"/>
    </row>
    <row r="2" spans="1:11" ht="24.95" customHeight="1" x14ac:dyDescent="0.4">
      <c r="B2" s="26"/>
      <c r="C2" s="12"/>
      <c r="D2" s="12"/>
      <c r="E2" s="12"/>
      <c r="F2" s="12"/>
      <c r="G2" s="12"/>
      <c r="H2" s="12"/>
    </row>
    <row r="3" spans="1:11" ht="24.95" customHeight="1" x14ac:dyDescent="0.4">
      <c r="B3" s="26"/>
      <c r="C3" s="12"/>
      <c r="D3" s="12"/>
      <c r="E3" s="12"/>
      <c r="F3" s="12"/>
      <c r="G3" s="12"/>
      <c r="H3" s="12"/>
    </row>
    <row r="4" spans="1:11" ht="24.95" customHeight="1" x14ac:dyDescent="0.4">
      <c r="B4" s="26"/>
      <c r="C4" s="12"/>
      <c r="D4" s="12"/>
      <c r="E4" s="12"/>
      <c r="F4" s="12"/>
      <c r="G4" s="12"/>
      <c r="H4" s="12"/>
    </row>
    <row r="5" spans="1:11" ht="24.95" customHeight="1" x14ac:dyDescent="0.4">
      <c r="B5" s="26"/>
      <c r="C5" s="12"/>
      <c r="D5" s="12"/>
      <c r="E5" s="12"/>
      <c r="F5" s="12"/>
      <c r="G5" s="12"/>
      <c r="H5" s="12"/>
    </row>
    <row r="6" spans="1:11" ht="24.95" customHeight="1" x14ac:dyDescent="0.4">
      <c r="B6" s="26"/>
      <c r="C6" s="12"/>
      <c r="D6" s="12"/>
      <c r="E6" s="12"/>
      <c r="F6" s="12"/>
      <c r="G6" s="12"/>
      <c r="H6" s="12"/>
      <c r="I6" s="2" t="s">
        <v>177</v>
      </c>
    </row>
    <row r="7" spans="1:11" ht="24.95" customHeight="1" x14ac:dyDescent="0.4">
      <c r="B7" s="26"/>
      <c r="C7" s="12"/>
      <c r="D7" s="12"/>
      <c r="E7" s="12"/>
      <c r="F7" s="12"/>
      <c r="G7" s="12"/>
      <c r="H7" s="12"/>
      <c r="I7" s="72">
        <v>45748</v>
      </c>
      <c r="J7" s="72"/>
    </row>
    <row r="8" spans="1:11" ht="50.1" customHeight="1" x14ac:dyDescent="0.4">
      <c r="B8" s="29" t="s">
        <v>54</v>
      </c>
      <c r="C8" s="29" t="s">
        <v>55</v>
      </c>
      <c r="D8" s="29" t="s">
        <v>56</v>
      </c>
      <c r="E8" s="29" t="s">
        <v>65</v>
      </c>
      <c r="F8" s="30" t="s">
        <v>59</v>
      </c>
      <c r="G8" s="29" t="s">
        <v>58</v>
      </c>
      <c r="I8" s="73" t="s">
        <v>176</v>
      </c>
      <c r="J8" s="74" t="s">
        <v>178</v>
      </c>
    </row>
    <row r="9" spans="1:11" ht="30" customHeight="1" x14ac:dyDescent="0.4">
      <c r="B9" s="5">
        <v>1</v>
      </c>
      <c r="C9" s="126"/>
      <c r="D9" s="46"/>
      <c r="E9" s="126"/>
      <c r="F9" s="46"/>
      <c r="G9" s="46"/>
      <c r="I9" s="63" t="str">
        <f>IF(D9="","",DATEDIF(D9,I7,"Y"))</f>
        <v/>
      </c>
      <c r="J9" s="63" t="str">
        <f>IF(G9="","",DATEDIF(G9,I7,"Y"))</f>
        <v/>
      </c>
      <c r="K9" s="75" t="str">
        <f>IF(J9="","",J9+1)</f>
        <v/>
      </c>
    </row>
    <row r="10" spans="1:11" ht="30" customHeight="1" x14ac:dyDescent="0.4">
      <c r="B10" s="5">
        <f>B9+1</f>
        <v>2</v>
      </c>
      <c r="C10" s="126"/>
      <c r="D10" s="46"/>
      <c r="E10" s="126"/>
      <c r="F10" s="46"/>
      <c r="G10" s="46"/>
      <c r="I10" s="63" t="str">
        <f t="shared" ref="I10:I18" si="0">IF(D10="","",DATEDIF(D10,I8,"Y"))</f>
        <v/>
      </c>
      <c r="J10" s="63" t="str">
        <f t="shared" ref="J10:J18" si="1">IF(G10="","",DATEDIF(G10,I8,"Y"))</f>
        <v/>
      </c>
      <c r="K10" s="75" t="str">
        <f t="shared" ref="K10:K18" si="2">IF(J10="","",J10+1)</f>
        <v/>
      </c>
    </row>
    <row r="11" spans="1:11" ht="30" customHeight="1" x14ac:dyDescent="0.4">
      <c r="B11" s="36">
        <f>B10+1</f>
        <v>3</v>
      </c>
      <c r="C11" s="126"/>
      <c r="D11" s="46"/>
      <c r="E11" s="126"/>
      <c r="F11" s="46"/>
      <c r="G11" s="46"/>
      <c r="I11" s="63" t="str">
        <f t="shared" si="0"/>
        <v/>
      </c>
      <c r="J11" s="63" t="str">
        <f t="shared" si="1"/>
        <v/>
      </c>
      <c r="K11" s="75" t="str">
        <f t="shared" si="2"/>
        <v/>
      </c>
    </row>
    <row r="12" spans="1:11" ht="30" customHeight="1" x14ac:dyDescent="0.4">
      <c r="B12" s="36">
        <f t="shared" ref="B12:B18" si="3">B11+1</f>
        <v>4</v>
      </c>
      <c r="C12" s="126"/>
      <c r="D12" s="46"/>
      <c r="E12" s="126"/>
      <c r="F12" s="46"/>
      <c r="G12" s="46"/>
      <c r="I12" s="63" t="str">
        <f t="shared" si="0"/>
        <v/>
      </c>
      <c r="J12" s="63" t="str">
        <f t="shared" si="1"/>
        <v/>
      </c>
      <c r="K12" s="75" t="str">
        <f t="shared" si="2"/>
        <v/>
      </c>
    </row>
    <row r="13" spans="1:11" ht="30" customHeight="1" x14ac:dyDescent="0.4">
      <c r="B13" s="5">
        <f t="shared" si="3"/>
        <v>5</v>
      </c>
      <c r="C13" s="126"/>
      <c r="D13" s="46"/>
      <c r="E13" s="126"/>
      <c r="F13" s="46"/>
      <c r="G13" s="46"/>
      <c r="I13" s="63" t="str">
        <f t="shared" si="0"/>
        <v/>
      </c>
      <c r="J13" s="63" t="str">
        <f t="shared" si="1"/>
        <v/>
      </c>
      <c r="K13" s="75" t="str">
        <f t="shared" si="2"/>
        <v/>
      </c>
    </row>
    <row r="14" spans="1:11" ht="30" customHeight="1" x14ac:dyDescent="0.4">
      <c r="B14" s="5">
        <f t="shared" si="3"/>
        <v>6</v>
      </c>
      <c r="C14" s="126"/>
      <c r="D14" s="46"/>
      <c r="E14" s="126"/>
      <c r="F14" s="46"/>
      <c r="G14" s="46"/>
      <c r="I14" s="63" t="str">
        <f t="shared" si="0"/>
        <v/>
      </c>
      <c r="J14" s="63" t="str">
        <f t="shared" si="1"/>
        <v/>
      </c>
      <c r="K14" s="75" t="str">
        <f t="shared" si="2"/>
        <v/>
      </c>
    </row>
    <row r="15" spans="1:11" ht="30" customHeight="1" x14ac:dyDescent="0.4">
      <c r="B15" s="36">
        <f t="shared" si="3"/>
        <v>7</v>
      </c>
      <c r="C15" s="126"/>
      <c r="D15" s="46"/>
      <c r="E15" s="126"/>
      <c r="F15" s="46"/>
      <c r="G15" s="46"/>
      <c r="I15" s="63" t="str">
        <f t="shared" si="0"/>
        <v/>
      </c>
      <c r="J15" s="63" t="str">
        <f t="shared" si="1"/>
        <v/>
      </c>
      <c r="K15" s="75" t="str">
        <f t="shared" si="2"/>
        <v/>
      </c>
    </row>
    <row r="16" spans="1:11" ht="30" customHeight="1" x14ac:dyDescent="0.4">
      <c r="B16" s="36">
        <f t="shared" si="3"/>
        <v>8</v>
      </c>
      <c r="C16" s="126"/>
      <c r="D16" s="46"/>
      <c r="E16" s="126"/>
      <c r="F16" s="46"/>
      <c r="G16" s="46"/>
      <c r="I16" s="63" t="str">
        <f t="shared" si="0"/>
        <v/>
      </c>
      <c r="J16" s="63" t="str">
        <f t="shared" si="1"/>
        <v/>
      </c>
      <c r="K16" s="75" t="str">
        <f t="shared" si="2"/>
        <v/>
      </c>
    </row>
    <row r="17" spans="1:11" ht="30" customHeight="1" x14ac:dyDescent="0.4">
      <c r="B17" s="36">
        <f t="shared" si="3"/>
        <v>9</v>
      </c>
      <c r="C17" s="126"/>
      <c r="D17" s="46"/>
      <c r="E17" s="126"/>
      <c r="F17" s="46"/>
      <c r="G17" s="46"/>
      <c r="I17" s="63" t="str">
        <f t="shared" si="0"/>
        <v/>
      </c>
      <c r="J17" s="63" t="str">
        <f t="shared" si="1"/>
        <v/>
      </c>
      <c r="K17" s="75" t="str">
        <f t="shared" si="2"/>
        <v/>
      </c>
    </row>
    <row r="18" spans="1:11" ht="30" customHeight="1" x14ac:dyDescent="0.4">
      <c r="B18" s="5">
        <f t="shared" si="3"/>
        <v>10</v>
      </c>
      <c r="C18" s="126"/>
      <c r="D18" s="46"/>
      <c r="E18" s="126"/>
      <c r="F18" s="46"/>
      <c r="G18" s="46"/>
      <c r="I18" s="63" t="str">
        <f t="shared" si="0"/>
        <v/>
      </c>
      <c r="J18" s="63" t="str">
        <f t="shared" si="1"/>
        <v/>
      </c>
      <c r="K18" s="75" t="str">
        <f t="shared" si="2"/>
        <v/>
      </c>
    </row>
    <row r="19" spans="1:11" ht="30" customHeight="1" x14ac:dyDescent="0.4"/>
    <row r="20" spans="1:11" ht="30" customHeight="1" x14ac:dyDescent="0.4">
      <c r="A20" s="142" t="s">
        <v>60</v>
      </c>
      <c r="B20" s="142"/>
      <c r="C20" s="142"/>
      <c r="D20" s="142"/>
      <c r="E20" s="142"/>
      <c r="F20" s="142"/>
      <c r="G20" s="142"/>
      <c r="H20" s="142"/>
    </row>
    <row r="21" spans="1:11" ht="30" customHeight="1" x14ac:dyDescent="0.4">
      <c r="A21" s="142"/>
      <c r="B21" s="142"/>
      <c r="C21" s="142"/>
      <c r="D21" s="142"/>
      <c r="E21" s="142"/>
      <c r="F21" s="142"/>
      <c r="G21" s="142"/>
      <c r="H21" s="142"/>
    </row>
    <row r="22" spans="1:11" ht="30" customHeight="1" x14ac:dyDescent="0.4">
      <c r="A22" s="142"/>
      <c r="B22" s="142"/>
      <c r="C22" s="142"/>
      <c r="D22" s="142"/>
      <c r="E22" s="142"/>
      <c r="F22" s="142"/>
      <c r="G22" s="142"/>
      <c r="H22" s="142"/>
    </row>
    <row r="23" spans="1:11" ht="30" customHeight="1" x14ac:dyDescent="0.4">
      <c r="A23" s="142"/>
      <c r="B23" s="142"/>
      <c r="C23" s="142"/>
      <c r="D23" s="142"/>
      <c r="E23" s="142"/>
      <c r="F23" s="142"/>
      <c r="G23" s="142"/>
      <c r="H23" s="142"/>
    </row>
  </sheetData>
  <mergeCells count="2">
    <mergeCell ref="A20:H23"/>
    <mergeCell ref="A1:H1"/>
  </mergeCells>
  <phoneticPr fontId="2"/>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ゴシック,標準"&amp;12様式第１－３号（第５条関係）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4A047-27E3-4C9A-95C8-67EC67C9D871}">
  <sheetPr codeName="Sheet6">
    <tabColor theme="8" tint="0.79998168889431442"/>
  </sheetPr>
  <dimension ref="B1:S63"/>
  <sheetViews>
    <sheetView view="pageBreakPreview" zoomScale="85" zoomScaleNormal="130" zoomScaleSheetLayoutView="85" workbookViewId="0">
      <selection activeCell="B11" sqref="B11:I11"/>
    </sheetView>
  </sheetViews>
  <sheetFormatPr defaultColWidth="9" defaultRowHeight="14.25" x14ac:dyDescent="0.4"/>
  <cols>
    <col min="1" max="1" width="1.625" style="2" customWidth="1"/>
    <col min="2" max="3" width="10.625" style="2" customWidth="1"/>
    <col min="4" max="9" width="10.125" style="2" customWidth="1"/>
    <col min="10" max="10" width="1.625" style="2" customWidth="1"/>
    <col min="11" max="11" width="9" style="2"/>
    <col min="12" max="12" width="10.625" style="2" customWidth="1"/>
    <col min="13" max="18" width="7.625" style="2" customWidth="1"/>
    <col min="19" max="16384" width="9" style="2"/>
  </cols>
  <sheetData>
    <row r="1" spans="2:19" x14ac:dyDescent="0.4">
      <c r="S1" s="2">
        <v>1</v>
      </c>
    </row>
    <row r="2" spans="2:19" ht="60" customHeight="1" x14ac:dyDescent="0.4">
      <c r="B2" s="152" t="s">
        <v>61</v>
      </c>
      <c r="C2" s="152"/>
      <c r="D2" s="152"/>
      <c r="E2" s="152"/>
      <c r="F2" s="152"/>
      <c r="G2" s="152"/>
      <c r="H2" s="152"/>
      <c r="I2" s="152"/>
      <c r="S2" s="2">
        <v>2</v>
      </c>
    </row>
    <row r="3" spans="2:19" ht="20.100000000000001" customHeight="1" x14ac:dyDescent="0.4">
      <c r="B3" s="11" t="s">
        <v>62</v>
      </c>
      <c r="C3" s="11"/>
      <c r="S3" s="2">
        <v>3</v>
      </c>
    </row>
    <row r="4" spans="2:19" ht="30" customHeight="1" x14ac:dyDescent="0.4">
      <c r="B4" s="184" t="s">
        <v>63</v>
      </c>
      <c r="C4" s="31" t="s">
        <v>64</v>
      </c>
      <c r="D4" s="33"/>
      <c r="E4" s="187" t="str">
        <f>IF(D4="","",VLOOKUP(D4,'1-3'!$B$9:$G$18,2,FALSE))</f>
        <v/>
      </c>
      <c r="F4" s="188"/>
      <c r="G4" s="188"/>
      <c r="H4" s="188"/>
      <c r="I4" s="189"/>
      <c r="S4" s="2">
        <v>4</v>
      </c>
    </row>
    <row r="5" spans="2:19" ht="30" customHeight="1" x14ac:dyDescent="0.4">
      <c r="B5" s="184"/>
      <c r="C5" s="31" t="s">
        <v>56</v>
      </c>
      <c r="D5" s="185" t="str">
        <f>IF(D4="","",VLOOKUP(D4,'1-3'!$B$9:$G$18,3,FALSE))</f>
        <v/>
      </c>
      <c r="E5" s="185"/>
      <c r="F5" s="185"/>
      <c r="G5" s="185"/>
      <c r="H5" s="185"/>
      <c r="I5" s="185"/>
      <c r="S5" s="2">
        <v>5</v>
      </c>
    </row>
    <row r="6" spans="2:19" ht="30" customHeight="1" x14ac:dyDescent="0.4">
      <c r="B6" s="184"/>
      <c r="C6" s="31" t="s">
        <v>65</v>
      </c>
      <c r="D6" s="186" t="str">
        <f>IF(D4="","",VLOOKUP(D4,'1-3'!$B$9:$G$18,4,FALSE))</f>
        <v/>
      </c>
      <c r="E6" s="186"/>
      <c r="F6" s="186"/>
      <c r="G6" s="186"/>
      <c r="H6" s="186"/>
      <c r="I6" s="186"/>
      <c r="S6" s="2">
        <v>6</v>
      </c>
    </row>
    <row r="7" spans="2:19" ht="30" customHeight="1" x14ac:dyDescent="0.4">
      <c r="B7" s="184"/>
      <c r="C7" s="28" t="s">
        <v>57</v>
      </c>
      <c r="D7" s="183" t="str">
        <f>IF(D4="","",VLOOKUP(D4,'1-3'!$B$9:$G$18,5,FALSE))</f>
        <v/>
      </c>
      <c r="E7" s="183"/>
      <c r="F7" s="183"/>
      <c r="G7" s="183"/>
      <c r="H7" s="183"/>
      <c r="I7" s="183"/>
      <c r="S7" s="2">
        <v>7</v>
      </c>
    </row>
    <row r="8" spans="2:19" ht="30" customHeight="1" x14ac:dyDescent="0.4">
      <c r="B8" s="184"/>
      <c r="C8" s="28" t="s">
        <v>58</v>
      </c>
      <c r="D8" s="183" t="str">
        <f>IF(D4="","",VLOOKUP(D4,'1-3'!$B$9:$G$18,6,FALSE))</f>
        <v/>
      </c>
      <c r="E8" s="183"/>
      <c r="F8" s="183"/>
      <c r="G8" s="183"/>
      <c r="H8" s="183"/>
      <c r="I8" s="183"/>
      <c r="S8" s="2">
        <v>8</v>
      </c>
    </row>
    <row r="9" spans="2:19" ht="20.100000000000001" customHeight="1" x14ac:dyDescent="0.4">
      <c r="S9" s="2">
        <v>9</v>
      </c>
    </row>
    <row r="10" spans="2:19" ht="20.100000000000001" customHeight="1" x14ac:dyDescent="0.4">
      <c r="B10" s="11" t="s">
        <v>66</v>
      </c>
      <c r="C10" s="11"/>
      <c r="S10" s="2">
        <v>10</v>
      </c>
    </row>
    <row r="11" spans="2:19" ht="200.1" customHeight="1" x14ac:dyDescent="0.4">
      <c r="B11" s="190"/>
      <c r="C11" s="191"/>
      <c r="D11" s="191"/>
      <c r="E11" s="191"/>
      <c r="F11" s="191"/>
      <c r="G11" s="191"/>
      <c r="H11" s="191"/>
      <c r="I11" s="192"/>
    </row>
    <row r="12" spans="2:19" ht="20.100000000000001" customHeight="1" x14ac:dyDescent="0.4"/>
    <row r="13" spans="2:19" ht="20.100000000000001" customHeight="1" x14ac:dyDescent="0.4">
      <c r="B13" s="11" t="s">
        <v>248</v>
      </c>
      <c r="C13" s="11"/>
    </row>
    <row r="14" spans="2:19" ht="270" customHeight="1" x14ac:dyDescent="0.4">
      <c r="B14" s="190"/>
      <c r="C14" s="191"/>
      <c r="D14" s="191"/>
      <c r="E14" s="191"/>
      <c r="F14" s="191"/>
      <c r="G14" s="191"/>
      <c r="H14" s="191"/>
      <c r="I14" s="192"/>
    </row>
    <row r="15" spans="2:19" ht="20.100000000000001" customHeight="1" x14ac:dyDescent="0.4"/>
    <row r="16" spans="2:19" ht="20.100000000000001" customHeight="1" x14ac:dyDescent="0.4">
      <c r="B16" s="11" t="s">
        <v>67</v>
      </c>
      <c r="C16" s="11"/>
    </row>
    <row r="17" spans="2:9" ht="30" customHeight="1" x14ac:dyDescent="0.4">
      <c r="B17" s="61" t="s">
        <v>68</v>
      </c>
      <c r="C17" s="193" t="s">
        <v>69</v>
      </c>
      <c r="D17" s="194"/>
      <c r="E17" s="194"/>
      <c r="F17" s="194"/>
      <c r="G17" s="194"/>
      <c r="H17" s="195"/>
      <c r="I17" s="62" t="s">
        <v>70</v>
      </c>
    </row>
    <row r="18" spans="2:9" ht="30" customHeight="1" x14ac:dyDescent="0.4">
      <c r="B18" s="196" t="s">
        <v>72</v>
      </c>
      <c r="C18" s="149"/>
      <c r="D18" s="149"/>
      <c r="E18" s="149"/>
      <c r="F18" s="149"/>
      <c r="G18" s="149"/>
      <c r="H18" s="149"/>
      <c r="I18" s="33"/>
    </row>
    <row r="19" spans="2:9" ht="30" customHeight="1" x14ac:dyDescent="0.4">
      <c r="B19" s="197"/>
      <c r="C19" s="149"/>
      <c r="D19" s="149"/>
      <c r="E19" s="149"/>
      <c r="F19" s="149"/>
      <c r="G19" s="149"/>
      <c r="H19" s="149"/>
      <c r="I19" s="33"/>
    </row>
    <row r="20" spans="2:9" ht="30" customHeight="1" x14ac:dyDescent="0.4">
      <c r="B20" s="197"/>
      <c r="C20" s="149"/>
      <c r="D20" s="149"/>
      <c r="E20" s="149"/>
      <c r="F20" s="149"/>
      <c r="G20" s="149"/>
      <c r="H20" s="149"/>
      <c r="I20" s="33"/>
    </row>
    <row r="21" spans="2:9" ht="30" customHeight="1" x14ac:dyDescent="0.4">
      <c r="B21" s="154"/>
      <c r="C21" s="149"/>
      <c r="D21" s="149"/>
      <c r="E21" s="149"/>
      <c r="F21" s="149"/>
      <c r="G21" s="149"/>
      <c r="H21" s="149"/>
      <c r="I21" s="33"/>
    </row>
    <row r="22" spans="2:9" ht="30" customHeight="1" x14ac:dyDescent="0.4">
      <c r="B22" s="196" t="s">
        <v>73</v>
      </c>
      <c r="C22" s="149"/>
      <c r="D22" s="149"/>
      <c r="E22" s="149"/>
      <c r="F22" s="149"/>
      <c r="G22" s="149"/>
      <c r="H22" s="149"/>
      <c r="I22" s="33"/>
    </row>
    <row r="23" spans="2:9" ht="30" customHeight="1" x14ac:dyDescent="0.4">
      <c r="B23" s="197"/>
      <c r="C23" s="149"/>
      <c r="D23" s="149"/>
      <c r="E23" s="149"/>
      <c r="F23" s="149"/>
      <c r="G23" s="149"/>
      <c r="H23" s="149"/>
      <c r="I23" s="33"/>
    </row>
    <row r="24" spans="2:9" ht="30" customHeight="1" x14ac:dyDescent="0.4">
      <c r="B24" s="197"/>
      <c r="C24" s="149"/>
      <c r="D24" s="149"/>
      <c r="E24" s="149"/>
      <c r="F24" s="149"/>
      <c r="G24" s="149"/>
      <c r="H24" s="149"/>
      <c r="I24" s="33"/>
    </row>
    <row r="25" spans="2:9" ht="30" customHeight="1" x14ac:dyDescent="0.4">
      <c r="B25" s="154"/>
      <c r="C25" s="149"/>
      <c r="D25" s="149"/>
      <c r="E25" s="149"/>
      <c r="F25" s="149"/>
      <c r="G25" s="149"/>
      <c r="H25" s="149"/>
      <c r="I25" s="33"/>
    </row>
    <row r="26" spans="2:9" ht="30" customHeight="1" x14ac:dyDescent="0.4">
      <c r="B26" s="196" t="s">
        <v>74</v>
      </c>
      <c r="C26" s="149"/>
      <c r="D26" s="149"/>
      <c r="E26" s="149"/>
      <c r="F26" s="149"/>
      <c r="G26" s="149"/>
      <c r="H26" s="149"/>
      <c r="I26" s="33"/>
    </row>
    <row r="27" spans="2:9" ht="30" customHeight="1" x14ac:dyDescent="0.4">
      <c r="B27" s="197"/>
      <c r="C27" s="149"/>
      <c r="D27" s="149"/>
      <c r="E27" s="149"/>
      <c r="F27" s="149"/>
      <c r="G27" s="149"/>
      <c r="H27" s="149"/>
      <c r="I27" s="33"/>
    </row>
    <row r="28" spans="2:9" ht="30" customHeight="1" x14ac:dyDescent="0.4">
      <c r="B28" s="197"/>
      <c r="C28" s="149"/>
      <c r="D28" s="149"/>
      <c r="E28" s="149"/>
      <c r="F28" s="149"/>
      <c r="G28" s="149"/>
      <c r="H28" s="149"/>
      <c r="I28" s="33"/>
    </row>
    <row r="29" spans="2:9" ht="30" customHeight="1" x14ac:dyDescent="0.4">
      <c r="B29" s="154"/>
      <c r="C29" s="149"/>
      <c r="D29" s="149"/>
      <c r="E29" s="149"/>
      <c r="F29" s="149"/>
      <c r="G29" s="149"/>
      <c r="H29" s="149"/>
      <c r="I29" s="33"/>
    </row>
    <row r="30" spans="2:9" ht="30" customHeight="1" x14ac:dyDescent="0.4">
      <c r="B30" s="196" t="s">
        <v>71</v>
      </c>
      <c r="C30" s="149"/>
      <c r="D30" s="149"/>
      <c r="E30" s="149"/>
      <c r="F30" s="149"/>
      <c r="G30" s="149"/>
      <c r="H30" s="149"/>
      <c r="I30" s="33"/>
    </row>
    <row r="31" spans="2:9" ht="30" customHeight="1" x14ac:dyDescent="0.4">
      <c r="B31" s="197"/>
      <c r="C31" s="149"/>
      <c r="D31" s="149"/>
      <c r="E31" s="149"/>
      <c r="F31" s="149"/>
      <c r="G31" s="149"/>
      <c r="H31" s="149"/>
      <c r="I31" s="33"/>
    </row>
    <row r="32" spans="2:9" ht="30" customHeight="1" x14ac:dyDescent="0.4">
      <c r="B32" s="197"/>
      <c r="C32" s="149"/>
      <c r="D32" s="149"/>
      <c r="E32" s="149"/>
      <c r="F32" s="149"/>
      <c r="G32" s="149"/>
      <c r="H32" s="149"/>
      <c r="I32" s="33"/>
    </row>
    <row r="33" spans="2:9" ht="30" customHeight="1" x14ac:dyDescent="0.4">
      <c r="B33" s="154"/>
      <c r="C33" s="149"/>
      <c r="D33" s="149"/>
      <c r="E33" s="149"/>
      <c r="F33" s="149"/>
      <c r="G33" s="149"/>
      <c r="H33" s="149"/>
      <c r="I33" s="33"/>
    </row>
    <row r="34" spans="2:9" ht="30" customHeight="1" x14ac:dyDescent="0.4">
      <c r="B34" s="196" t="s">
        <v>75</v>
      </c>
      <c r="C34" s="149"/>
      <c r="D34" s="149"/>
      <c r="E34" s="149"/>
      <c r="F34" s="149"/>
      <c r="G34" s="149"/>
      <c r="H34" s="149"/>
      <c r="I34" s="33"/>
    </row>
    <row r="35" spans="2:9" ht="30" customHeight="1" x14ac:dyDescent="0.4">
      <c r="B35" s="197"/>
      <c r="C35" s="149"/>
      <c r="D35" s="149"/>
      <c r="E35" s="149"/>
      <c r="F35" s="149"/>
      <c r="G35" s="149"/>
      <c r="H35" s="149"/>
      <c r="I35" s="33"/>
    </row>
    <row r="36" spans="2:9" ht="30" customHeight="1" x14ac:dyDescent="0.4">
      <c r="B36" s="197"/>
      <c r="C36" s="149"/>
      <c r="D36" s="149"/>
      <c r="E36" s="149"/>
      <c r="F36" s="149"/>
      <c r="G36" s="149"/>
      <c r="H36" s="149"/>
      <c r="I36" s="33"/>
    </row>
    <row r="37" spans="2:9" ht="30" customHeight="1" x14ac:dyDescent="0.4">
      <c r="B37" s="154"/>
      <c r="C37" s="149"/>
      <c r="D37" s="149"/>
      <c r="E37" s="149"/>
      <c r="F37" s="149"/>
      <c r="G37" s="149"/>
      <c r="H37" s="149"/>
      <c r="I37" s="33"/>
    </row>
    <row r="38" spans="2:9" ht="30" customHeight="1" x14ac:dyDescent="0.4">
      <c r="B38" s="196" t="s">
        <v>76</v>
      </c>
      <c r="C38" s="149"/>
      <c r="D38" s="149"/>
      <c r="E38" s="149"/>
      <c r="F38" s="149"/>
      <c r="G38" s="149"/>
      <c r="H38" s="149"/>
      <c r="I38" s="33"/>
    </row>
    <row r="39" spans="2:9" ht="30" customHeight="1" x14ac:dyDescent="0.4">
      <c r="B39" s="197"/>
      <c r="C39" s="149"/>
      <c r="D39" s="149"/>
      <c r="E39" s="149"/>
      <c r="F39" s="149"/>
      <c r="G39" s="149"/>
      <c r="H39" s="149"/>
      <c r="I39" s="33"/>
    </row>
    <row r="40" spans="2:9" ht="30" customHeight="1" x14ac:dyDescent="0.4">
      <c r="B40" s="197"/>
      <c r="C40" s="149"/>
      <c r="D40" s="149"/>
      <c r="E40" s="149"/>
      <c r="F40" s="149"/>
      <c r="G40" s="149"/>
      <c r="H40" s="149"/>
      <c r="I40" s="33"/>
    </row>
    <row r="41" spans="2:9" ht="30" customHeight="1" x14ac:dyDescent="0.4">
      <c r="B41" s="154"/>
      <c r="C41" s="149"/>
      <c r="D41" s="149"/>
      <c r="E41" s="149"/>
      <c r="F41" s="149"/>
      <c r="G41" s="149"/>
      <c r="H41" s="149"/>
      <c r="I41" s="33"/>
    </row>
    <row r="42" spans="2:9" ht="30" customHeight="1" x14ac:dyDescent="0.4">
      <c r="B42" s="61" t="s">
        <v>68</v>
      </c>
      <c r="C42" s="193" t="s">
        <v>69</v>
      </c>
      <c r="D42" s="194"/>
      <c r="E42" s="194"/>
      <c r="F42" s="194"/>
      <c r="G42" s="194"/>
      <c r="H42" s="195"/>
      <c r="I42" s="62" t="s">
        <v>70</v>
      </c>
    </row>
    <row r="43" spans="2:9" ht="30" customHeight="1" x14ac:dyDescent="0.4">
      <c r="B43" s="196" t="s">
        <v>77</v>
      </c>
      <c r="C43" s="149"/>
      <c r="D43" s="149"/>
      <c r="E43" s="149"/>
      <c r="F43" s="149"/>
      <c r="G43" s="149"/>
      <c r="H43" s="149"/>
      <c r="I43" s="33"/>
    </row>
    <row r="44" spans="2:9" ht="30" customHeight="1" x14ac:dyDescent="0.4">
      <c r="B44" s="197"/>
      <c r="C44" s="149"/>
      <c r="D44" s="149"/>
      <c r="E44" s="149"/>
      <c r="F44" s="149"/>
      <c r="G44" s="149"/>
      <c r="H44" s="149"/>
      <c r="I44" s="33"/>
    </row>
    <row r="45" spans="2:9" ht="30" customHeight="1" x14ac:dyDescent="0.4">
      <c r="B45" s="197"/>
      <c r="C45" s="149"/>
      <c r="D45" s="149"/>
      <c r="E45" s="149"/>
      <c r="F45" s="149"/>
      <c r="G45" s="149"/>
      <c r="H45" s="149"/>
      <c r="I45" s="33"/>
    </row>
    <row r="46" spans="2:9" ht="30" customHeight="1" x14ac:dyDescent="0.4">
      <c r="B46" s="154"/>
      <c r="C46" s="149"/>
      <c r="D46" s="149"/>
      <c r="E46" s="149"/>
      <c r="F46" s="149"/>
      <c r="G46" s="149"/>
      <c r="H46" s="149"/>
      <c r="I46" s="33"/>
    </row>
    <row r="47" spans="2:9" ht="30" customHeight="1" x14ac:dyDescent="0.4">
      <c r="B47" s="196" t="s">
        <v>78</v>
      </c>
      <c r="C47" s="149"/>
      <c r="D47" s="149"/>
      <c r="E47" s="149"/>
      <c r="F47" s="149"/>
      <c r="G47" s="149"/>
      <c r="H47" s="149"/>
      <c r="I47" s="33"/>
    </row>
    <row r="48" spans="2:9" ht="30" customHeight="1" x14ac:dyDescent="0.4">
      <c r="B48" s="197"/>
      <c r="C48" s="149"/>
      <c r="D48" s="149"/>
      <c r="E48" s="149"/>
      <c r="F48" s="149"/>
      <c r="G48" s="149"/>
      <c r="H48" s="149"/>
      <c r="I48" s="33"/>
    </row>
    <row r="49" spans="2:9" ht="30" customHeight="1" x14ac:dyDescent="0.4">
      <c r="B49" s="197"/>
      <c r="C49" s="149"/>
      <c r="D49" s="149"/>
      <c r="E49" s="149"/>
      <c r="F49" s="149"/>
      <c r="G49" s="149"/>
      <c r="H49" s="149"/>
      <c r="I49" s="33"/>
    </row>
    <row r="50" spans="2:9" ht="30" customHeight="1" x14ac:dyDescent="0.4">
      <c r="B50" s="154"/>
      <c r="C50" s="149"/>
      <c r="D50" s="149"/>
      <c r="E50" s="149"/>
      <c r="F50" s="149"/>
      <c r="G50" s="149"/>
      <c r="H50" s="149"/>
      <c r="I50" s="33"/>
    </row>
    <row r="51" spans="2:9" ht="30" customHeight="1" x14ac:dyDescent="0.4">
      <c r="B51" s="196" t="s">
        <v>79</v>
      </c>
      <c r="C51" s="149"/>
      <c r="D51" s="149"/>
      <c r="E51" s="149"/>
      <c r="F51" s="149"/>
      <c r="G51" s="149"/>
      <c r="H51" s="149"/>
      <c r="I51" s="33"/>
    </row>
    <row r="52" spans="2:9" ht="30" customHeight="1" x14ac:dyDescent="0.4">
      <c r="B52" s="197"/>
      <c r="C52" s="149"/>
      <c r="D52" s="149"/>
      <c r="E52" s="149"/>
      <c r="F52" s="149"/>
      <c r="G52" s="149"/>
      <c r="H52" s="149"/>
      <c r="I52" s="33"/>
    </row>
    <row r="53" spans="2:9" ht="30" customHeight="1" x14ac:dyDescent="0.4">
      <c r="B53" s="197"/>
      <c r="C53" s="149"/>
      <c r="D53" s="149"/>
      <c r="E53" s="149"/>
      <c r="F53" s="149"/>
      <c r="G53" s="149"/>
      <c r="H53" s="149"/>
      <c r="I53" s="33"/>
    </row>
    <row r="54" spans="2:9" ht="30" customHeight="1" x14ac:dyDescent="0.4">
      <c r="B54" s="154"/>
      <c r="C54" s="149"/>
      <c r="D54" s="149"/>
      <c r="E54" s="149"/>
      <c r="F54" s="149"/>
      <c r="G54" s="149"/>
      <c r="H54" s="149"/>
      <c r="I54" s="33"/>
    </row>
    <row r="56" spans="2:9" ht="30" customHeight="1" thickBot="1" x14ac:dyDescent="0.45">
      <c r="I56" s="23" t="s">
        <v>80</v>
      </c>
    </row>
    <row r="57" spans="2:9" ht="39.950000000000003" customHeight="1" thickBot="1" x14ac:dyDescent="0.45">
      <c r="I57" s="32">
        <f>SUM(I43:I54,I18:I41)</f>
        <v>0</v>
      </c>
    </row>
    <row r="59" spans="2:9" x14ac:dyDescent="0.4">
      <c r="B59" s="2" t="s">
        <v>81</v>
      </c>
    </row>
    <row r="61" spans="2:9" ht="20.100000000000001" customHeight="1" x14ac:dyDescent="0.4">
      <c r="B61" s="11" t="s">
        <v>82</v>
      </c>
      <c r="C61" s="11"/>
    </row>
    <row r="62" spans="2:9" ht="20.100000000000001" customHeight="1" x14ac:dyDescent="0.4">
      <c r="F62" s="198" t="s">
        <v>83</v>
      </c>
      <c r="G62" s="198"/>
      <c r="H62" s="198"/>
      <c r="I62" s="198"/>
    </row>
    <row r="63" spans="2:9" ht="20.100000000000001" customHeight="1" x14ac:dyDescent="0.4">
      <c r="F63" s="198" t="s">
        <v>84</v>
      </c>
      <c r="G63" s="198"/>
      <c r="H63" s="198"/>
      <c r="I63" s="198"/>
    </row>
  </sheetData>
  <sheetProtection sheet="1" objects="1" scenarios="1"/>
  <mergeCells count="58">
    <mergeCell ref="F62:I62"/>
    <mergeCell ref="F63:I63"/>
    <mergeCell ref="B47:B50"/>
    <mergeCell ref="C47:H47"/>
    <mergeCell ref="C48:H48"/>
    <mergeCell ref="C49:H49"/>
    <mergeCell ref="C50:H50"/>
    <mergeCell ref="B51:B54"/>
    <mergeCell ref="C51:H51"/>
    <mergeCell ref="C52:H52"/>
    <mergeCell ref="C53:H53"/>
    <mergeCell ref="C54:H54"/>
    <mergeCell ref="C42:H42"/>
    <mergeCell ref="B43:B46"/>
    <mergeCell ref="C43:H43"/>
    <mergeCell ref="C44:H44"/>
    <mergeCell ref="C45:H45"/>
    <mergeCell ref="C46:H46"/>
    <mergeCell ref="B34:B37"/>
    <mergeCell ref="C34:H34"/>
    <mergeCell ref="C35:H35"/>
    <mergeCell ref="C36:H36"/>
    <mergeCell ref="C37:H37"/>
    <mergeCell ref="B38:B41"/>
    <mergeCell ref="C38:H38"/>
    <mergeCell ref="C39:H39"/>
    <mergeCell ref="C40:H40"/>
    <mergeCell ref="C41:H41"/>
    <mergeCell ref="B26:B29"/>
    <mergeCell ref="C26:H26"/>
    <mergeCell ref="C27:H27"/>
    <mergeCell ref="C28:H28"/>
    <mergeCell ref="C29:H29"/>
    <mergeCell ref="B30:B33"/>
    <mergeCell ref="C30:H30"/>
    <mergeCell ref="C31:H31"/>
    <mergeCell ref="C32:H32"/>
    <mergeCell ref="C33:H33"/>
    <mergeCell ref="C21:H21"/>
    <mergeCell ref="B18:B21"/>
    <mergeCell ref="B22:B25"/>
    <mergeCell ref="C22:H22"/>
    <mergeCell ref="C23:H23"/>
    <mergeCell ref="C24:H24"/>
    <mergeCell ref="C25:H25"/>
    <mergeCell ref="C18:H18"/>
    <mergeCell ref="B11:I11"/>
    <mergeCell ref="B14:I14"/>
    <mergeCell ref="C17:H17"/>
    <mergeCell ref="C19:H19"/>
    <mergeCell ref="C20:H20"/>
    <mergeCell ref="B2:I2"/>
    <mergeCell ref="D8:I8"/>
    <mergeCell ref="B4:B8"/>
    <mergeCell ref="D5:I5"/>
    <mergeCell ref="D6:I6"/>
    <mergeCell ref="E4:I4"/>
    <mergeCell ref="D7:I7"/>
  </mergeCells>
  <phoneticPr fontId="2"/>
  <dataValidations count="1">
    <dataValidation type="list" allowBlank="1" showInputMessage="1" showErrorMessage="1" sqref="D4" xr:uid="{B575A77F-259F-4397-8174-154AFE9696CA}">
      <formula1>$S$1:$S$11</formula1>
    </dataValidation>
  </dataValidations>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ゴシック,標準"&amp;12様式第１－４号（第５条関係）</oddHeader>
  </headerFooter>
  <rowBreaks count="2" manualBreakCount="2">
    <brk id="14" max="9" man="1"/>
    <brk id="4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197E7-EB6B-4F99-B607-C61CF34D1CAB}">
  <sheetPr codeName="Sheet7">
    <tabColor theme="8" tint="0.79998168889431442"/>
  </sheetPr>
  <dimension ref="B1:I13"/>
  <sheetViews>
    <sheetView view="pageBreakPreview" zoomScaleNormal="130" zoomScaleSheetLayoutView="100" workbookViewId="0">
      <selection activeCell="H13" sqref="H13:I13"/>
    </sheetView>
  </sheetViews>
  <sheetFormatPr defaultColWidth="9" defaultRowHeight="14.25" x14ac:dyDescent="0.4"/>
  <cols>
    <col min="1" max="1" width="1.625" style="2" customWidth="1"/>
    <col min="2" max="3" width="10.625" style="2" customWidth="1"/>
    <col min="4" max="9" width="10.125" style="2" customWidth="1"/>
    <col min="10" max="10" width="1.625" style="2" customWidth="1"/>
    <col min="11" max="11" width="9" style="2"/>
    <col min="12" max="12" width="10.625" style="2" customWidth="1"/>
    <col min="13" max="18" width="7.625" style="2" customWidth="1"/>
    <col min="19" max="16384" width="9" style="2"/>
  </cols>
  <sheetData>
    <row r="1" spans="2:9" ht="60" customHeight="1" x14ac:dyDescent="0.4">
      <c r="B1" s="152" t="s">
        <v>85</v>
      </c>
      <c r="C1" s="152"/>
      <c r="D1" s="152"/>
      <c r="E1" s="152"/>
      <c r="F1" s="152"/>
      <c r="G1" s="152"/>
      <c r="H1" s="152"/>
      <c r="I1" s="152"/>
    </row>
    <row r="2" spans="2:9" ht="30" customHeight="1" x14ac:dyDescent="0.4">
      <c r="B2" s="12"/>
      <c r="C2" s="12"/>
      <c r="D2" s="12"/>
      <c r="E2" s="12"/>
      <c r="F2" s="12"/>
      <c r="G2" s="12"/>
      <c r="H2" s="12"/>
      <c r="I2" s="12"/>
    </row>
    <row r="3" spans="2:9" ht="20.100000000000001" customHeight="1" x14ac:dyDescent="0.4">
      <c r="B3" s="11" t="s">
        <v>86</v>
      </c>
      <c r="C3" s="11"/>
      <c r="I3" s="3" t="s">
        <v>94</v>
      </c>
    </row>
    <row r="4" spans="2:9" ht="24.95" customHeight="1" x14ac:dyDescent="0.4">
      <c r="B4" s="169" t="s">
        <v>87</v>
      </c>
      <c r="C4" s="169"/>
      <c r="D4" s="169" t="s">
        <v>92</v>
      </c>
      <c r="E4" s="169"/>
      <c r="F4" s="169"/>
      <c r="G4" s="169" t="s">
        <v>93</v>
      </c>
      <c r="H4" s="169"/>
      <c r="I4" s="169"/>
    </row>
    <row r="5" spans="2:9" ht="50.1" customHeight="1" x14ac:dyDescent="0.4">
      <c r="B5" s="169" t="s">
        <v>88</v>
      </c>
      <c r="C5" s="169"/>
      <c r="D5" s="199" t="str">
        <f>H13</f>
        <v/>
      </c>
      <c r="E5" s="199"/>
      <c r="F5" s="199"/>
      <c r="G5" s="149"/>
      <c r="H5" s="149"/>
      <c r="I5" s="149"/>
    </row>
    <row r="6" spans="2:9" ht="50.1" customHeight="1" x14ac:dyDescent="0.4">
      <c r="B6" s="169" t="s">
        <v>89</v>
      </c>
      <c r="C6" s="169"/>
      <c r="D6" s="199" t="str">
        <f>IF(D8="","",D8-D5-D7)</f>
        <v/>
      </c>
      <c r="E6" s="199"/>
      <c r="F6" s="199"/>
      <c r="G6" s="149"/>
      <c r="H6" s="149"/>
      <c r="I6" s="149"/>
    </row>
    <row r="7" spans="2:9" ht="50.1" customHeight="1" x14ac:dyDescent="0.4">
      <c r="B7" s="169" t="s">
        <v>90</v>
      </c>
      <c r="C7" s="169"/>
      <c r="D7" s="200"/>
      <c r="E7" s="200"/>
      <c r="F7" s="200"/>
      <c r="G7" s="149"/>
      <c r="H7" s="149"/>
      <c r="I7" s="149"/>
    </row>
    <row r="8" spans="2:9" ht="50.1" customHeight="1" x14ac:dyDescent="0.4">
      <c r="B8" s="169" t="s">
        <v>91</v>
      </c>
      <c r="C8" s="169"/>
      <c r="D8" s="199" t="str">
        <f>D13</f>
        <v/>
      </c>
      <c r="E8" s="199"/>
      <c r="F8" s="199"/>
      <c r="G8" s="149"/>
      <c r="H8" s="149"/>
      <c r="I8" s="149"/>
    </row>
    <row r="9" spans="2:9" ht="99.95" customHeight="1" x14ac:dyDescent="0.4"/>
    <row r="10" spans="2:9" ht="20.100000000000001" customHeight="1" x14ac:dyDescent="0.4">
      <c r="B10" s="11" t="s">
        <v>97</v>
      </c>
      <c r="C10" s="11"/>
      <c r="I10" s="3" t="s">
        <v>94</v>
      </c>
    </row>
    <row r="11" spans="2:9" ht="50.1" customHeight="1" x14ac:dyDescent="0.4">
      <c r="B11" s="169" t="s">
        <v>69</v>
      </c>
      <c r="C11" s="169"/>
      <c r="D11" s="171" t="s">
        <v>96</v>
      </c>
      <c r="E11" s="172"/>
      <c r="F11" s="171" t="s">
        <v>253</v>
      </c>
      <c r="G11" s="172"/>
      <c r="H11" s="171" t="s">
        <v>262</v>
      </c>
      <c r="I11" s="172"/>
    </row>
    <row r="12" spans="2:9" ht="99.95" customHeight="1" x14ac:dyDescent="0.4">
      <c r="B12" s="169" t="s">
        <v>95</v>
      </c>
      <c r="C12" s="169"/>
      <c r="D12" s="201"/>
      <c r="E12" s="202"/>
      <c r="F12" s="201"/>
      <c r="G12" s="202"/>
      <c r="H12" s="203" t="str">
        <f>IF(F12="","",ROUNDDOWN(F12*1/2,-3))</f>
        <v/>
      </c>
      <c r="I12" s="204"/>
    </row>
    <row r="13" spans="2:9" ht="50.1" customHeight="1" x14ac:dyDescent="0.4">
      <c r="B13" s="169" t="s">
        <v>91</v>
      </c>
      <c r="C13" s="169"/>
      <c r="D13" s="203" t="str">
        <f>IF(D12="","",SUM(D12))</f>
        <v/>
      </c>
      <c r="E13" s="204"/>
      <c r="F13" s="203" t="str">
        <f t="shared" ref="F13" si="0">IF(F12="","",SUM(F12))</f>
        <v/>
      </c>
      <c r="G13" s="204"/>
      <c r="H13" s="203" t="str">
        <f t="shared" ref="H13" si="1">IF(H12="","",SUM(H12))</f>
        <v/>
      </c>
      <c r="I13" s="204"/>
    </row>
  </sheetData>
  <mergeCells count="28">
    <mergeCell ref="B13:C13"/>
    <mergeCell ref="B12:C12"/>
    <mergeCell ref="D11:E11"/>
    <mergeCell ref="F11:G11"/>
    <mergeCell ref="H11:I11"/>
    <mergeCell ref="B11:C11"/>
    <mergeCell ref="D12:E12"/>
    <mergeCell ref="F12:G12"/>
    <mergeCell ref="H12:I12"/>
    <mergeCell ref="D13:E13"/>
    <mergeCell ref="F13:G13"/>
    <mergeCell ref="H13:I13"/>
    <mergeCell ref="B8:C8"/>
    <mergeCell ref="D7:F7"/>
    <mergeCell ref="G7:I7"/>
    <mergeCell ref="D8:F8"/>
    <mergeCell ref="G8:I8"/>
    <mergeCell ref="B1:I1"/>
    <mergeCell ref="B4:C4"/>
    <mergeCell ref="B5:C5"/>
    <mergeCell ref="B6:C6"/>
    <mergeCell ref="B7:C7"/>
    <mergeCell ref="D4:F4"/>
    <mergeCell ref="G4:I4"/>
    <mergeCell ref="D5:F5"/>
    <mergeCell ref="G5:I5"/>
    <mergeCell ref="D6:F6"/>
    <mergeCell ref="G6:I6"/>
  </mergeCells>
  <phoneticPr fontId="2"/>
  <conditionalFormatting sqref="D7:F7 D12:G12">
    <cfRule type="containsBlanks" dxfId="1" priority="1">
      <formula>LEN(TRIM(D7))=0</formula>
    </cfRule>
  </conditionalFormatting>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ゴシック,標準"&amp;12様式第１－５号（第５条関係）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EF51-C50B-4EDA-A3EC-A1F63AAA1AD4}">
  <sheetPr codeName="Sheet25">
    <tabColor theme="8" tint="0.79998168889431442"/>
  </sheetPr>
  <dimension ref="B1:I108"/>
  <sheetViews>
    <sheetView view="pageBreakPreview" zoomScaleNormal="130" zoomScaleSheetLayoutView="100" workbookViewId="0">
      <selection activeCell="G4" sqref="G4:I4"/>
    </sheetView>
  </sheetViews>
  <sheetFormatPr defaultColWidth="9" defaultRowHeight="14.25" x14ac:dyDescent="0.4"/>
  <cols>
    <col min="1" max="1" width="1.625" style="2" customWidth="1"/>
    <col min="2" max="2" width="5.625" style="2" customWidth="1"/>
    <col min="3" max="3" width="10.625" style="2" customWidth="1"/>
    <col min="4" max="6" width="10.125" style="2" customWidth="1"/>
    <col min="7" max="9" width="12.625" style="2" customWidth="1"/>
    <col min="10" max="10" width="1.625" style="2" customWidth="1"/>
    <col min="11" max="11" width="9" style="2"/>
    <col min="12" max="12" width="10.625" style="2" customWidth="1"/>
    <col min="13" max="18" width="7.625" style="2" customWidth="1"/>
    <col min="19" max="16384" width="9" style="2"/>
  </cols>
  <sheetData>
    <row r="1" spans="2:9" ht="30" customHeight="1" x14ac:dyDescent="0.4">
      <c r="B1" s="11" t="s">
        <v>98</v>
      </c>
    </row>
    <row r="2" spans="2:9" ht="24.95" customHeight="1" x14ac:dyDescent="0.4">
      <c r="B2" s="169" t="s">
        <v>99</v>
      </c>
      <c r="C2" s="169"/>
      <c r="D2" s="169"/>
      <c r="E2" s="169"/>
      <c r="F2" s="169"/>
      <c r="G2" s="169"/>
      <c r="H2" s="169"/>
      <c r="I2" s="169"/>
    </row>
    <row r="3" spans="2:9" ht="24.95" customHeight="1" x14ac:dyDescent="0.4">
      <c r="B3" s="104" t="s">
        <v>54</v>
      </c>
      <c r="C3" s="213" t="s">
        <v>100</v>
      </c>
      <c r="D3" s="214"/>
      <c r="E3" s="213" t="s">
        <v>101</v>
      </c>
      <c r="F3" s="214"/>
      <c r="G3" s="213" t="s">
        <v>102</v>
      </c>
      <c r="H3" s="215"/>
      <c r="I3" s="214"/>
    </row>
    <row r="4" spans="2:9" ht="129.94999999999999" customHeight="1" x14ac:dyDescent="0.4">
      <c r="B4" s="103">
        <v>1</v>
      </c>
      <c r="C4" s="149"/>
      <c r="D4" s="149"/>
      <c r="E4" s="200"/>
      <c r="F4" s="200"/>
      <c r="G4" s="149"/>
      <c r="H4" s="149"/>
      <c r="I4" s="149"/>
    </row>
    <row r="5" spans="2:9" ht="129.94999999999999" customHeight="1" x14ac:dyDescent="0.4">
      <c r="B5" s="103">
        <v>2</v>
      </c>
      <c r="C5" s="149"/>
      <c r="D5" s="149"/>
      <c r="E5" s="200"/>
      <c r="F5" s="200"/>
      <c r="G5" s="149"/>
      <c r="H5" s="149"/>
      <c r="I5" s="149"/>
    </row>
    <row r="6" spans="2:9" ht="129.94999999999999" customHeight="1" x14ac:dyDescent="0.4">
      <c r="B6" s="103">
        <v>3</v>
      </c>
      <c r="C6" s="149"/>
      <c r="D6" s="149"/>
      <c r="E6" s="200"/>
      <c r="F6" s="200"/>
      <c r="G6" s="149"/>
      <c r="H6" s="149"/>
      <c r="I6" s="149"/>
    </row>
    <row r="7" spans="2:9" ht="129.94999999999999" customHeight="1" x14ac:dyDescent="0.4">
      <c r="B7" s="103">
        <v>4</v>
      </c>
      <c r="C7" s="149"/>
      <c r="D7" s="149"/>
      <c r="E7" s="200"/>
      <c r="F7" s="200"/>
      <c r="G7" s="149"/>
      <c r="H7" s="149"/>
      <c r="I7" s="149"/>
    </row>
    <row r="8" spans="2:9" ht="80.099999999999994" customHeight="1" thickBot="1" x14ac:dyDescent="0.45">
      <c r="B8" s="34">
        <v>5</v>
      </c>
      <c r="C8" s="205" t="s">
        <v>103</v>
      </c>
      <c r="D8" s="205"/>
      <c r="E8" s="206"/>
      <c r="F8" s="206"/>
      <c r="G8" s="207" t="s">
        <v>140</v>
      </c>
      <c r="H8" s="205"/>
      <c r="I8" s="205"/>
    </row>
    <row r="9" spans="2:9" ht="80.099999999999994" customHeight="1" thickTop="1" x14ac:dyDescent="0.4">
      <c r="B9" s="156" t="s">
        <v>91</v>
      </c>
      <c r="C9" s="208"/>
      <c r="D9" s="209"/>
      <c r="E9" s="210" t="str">
        <f>IF(E4="","",SUM(E4:F8))</f>
        <v/>
      </c>
      <c r="F9" s="210"/>
      <c r="G9" s="211" t="s">
        <v>104</v>
      </c>
      <c r="H9" s="212"/>
      <c r="I9" s="212"/>
    </row>
    <row r="10" spans="2:9" ht="20.100000000000001" customHeight="1" x14ac:dyDescent="0.4">
      <c r="B10" s="35" t="s">
        <v>105</v>
      </c>
    </row>
    <row r="11" spans="2:9" ht="30" customHeight="1" x14ac:dyDescent="0.4">
      <c r="B11" s="11" t="s">
        <v>106</v>
      </c>
    </row>
    <row r="12" spans="2:9" ht="24.95" customHeight="1" x14ac:dyDescent="0.4">
      <c r="B12" s="169" t="s">
        <v>99</v>
      </c>
      <c r="C12" s="169"/>
      <c r="D12" s="169"/>
      <c r="E12" s="169"/>
      <c r="F12" s="169"/>
      <c r="G12" s="169"/>
      <c r="H12" s="169"/>
      <c r="I12" s="169"/>
    </row>
    <row r="13" spans="2:9" ht="24.95" customHeight="1" x14ac:dyDescent="0.4">
      <c r="B13" s="104" t="s">
        <v>54</v>
      </c>
      <c r="C13" s="213" t="s">
        <v>100</v>
      </c>
      <c r="D13" s="214"/>
      <c r="E13" s="213" t="s">
        <v>101</v>
      </c>
      <c r="F13" s="214"/>
      <c r="G13" s="213" t="s">
        <v>102</v>
      </c>
      <c r="H13" s="215"/>
      <c r="I13" s="214"/>
    </row>
    <row r="14" spans="2:9" ht="129.94999999999999" customHeight="1" x14ac:dyDescent="0.4">
      <c r="B14" s="103">
        <v>1</v>
      </c>
      <c r="C14" s="149"/>
      <c r="D14" s="149"/>
      <c r="E14" s="200"/>
      <c r="F14" s="200"/>
      <c r="G14" s="149"/>
      <c r="H14" s="149"/>
      <c r="I14" s="149"/>
    </row>
    <row r="15" spans="2:9" ht="129.94999999999999" customHeight="1" x14ac:dyDescent="0.4">
      <c r="B15" s="103">
        <v>2</v>
      </c>
      <c r="C15" s="149"/>
      <c r="D15" s="149"/>
      <c r="E15" s="200"/>
      <c r="F15" s="200"/>
      <c r="G15" s="149"/>
      <c r="H15" s="149"/>
      <c r="I15" s="149"/>
    </row>
    <row r="16" spans="2:9" ht="129.94999999999999" customHeight="1" x14ac:dyDescent="0.4">
      <c r="B16" s="103">
        <v>3</v>
      </c>
      <c r="C16" s="149"/>
      <c r="D16" s="149"/>
      <c r="E16" s="200"/>
      <c r="F16" s="200"/>
      <c r="G16" s="149"/>
      <c r="H16" s="149"/>
      <c r="I16" s="149"/>
    </row>
    <row r="17" spans="2:9" ht="129.94999999999999" customHeight="1" x14ac:dyDescent="0.4">
      <c r="B17" s="103">
        <v>4</v>
      </c>
      <c r="C17" s="149"/>
      <c r="D17" s="149"/>
      <c r="E17" s="200"/>
      <c r="F17" s="200"/>
      <c r="G17" s="149"/>
      <c r="H17" s="149"/>
      <c r="I17" s="149"/>
    </row>
    <row r="18" spans="2:9" ht="80.099999999999994" customHeight="1" thickBot="1" x14ac:dyDescent="0.45">
      <c r="B18" s="34">
        <v>5</v>
      </c>
      <c r="C18" s="205" t="s">
        <v>103</v>
      </c>
      <c r="D18" s="205"/>
      <c r="E18" s="206"/>
      <c r="F18" s="206"/>
      <c r="G18" s="207" t="s">
        <v>140</v>
      </c>
      <c r="H18" s="205"/>
      <c r="I18" s="205"/>
    </row>
    <row r="19" spans="2:9" ht="80.099999999999994" customHeight="1" thickTop="1" x14ac:dyDescent="0.4">
      <c r="B19" s="156" t="s">
        <v>91</v>
      </c>
      <c r="C19" s="208"/>
      <c r="D19" s="209"/>
      <c r="E19" s="210" t="str">
        <f>IF(E14="","",SUM(E14:F18))</f>
        <v/>
      </c>
      <c r="F19" s="210"/>
      <c r="G19" s="211" t="s">
        <v>104</v>
      </c>
      <c r="H19" s="212"/>
      <c r="I19" s="212"/>
    </row>
    <row r="20" spans="2:9" ht="20.100000000000001" customHeight="1" x14ac:dyDescent="0.4">
      <c r="B20" s="35" t="s">
        <v>105</v>
      </c>
    </row>
    <row r="22" spans="2:9" ht="30" customHeight="1" x14ac:dyDescent="0.4">
      <c r="B22" s="11" t="s">
        <v>107</v>
      </c>
    </row>
    <row r="23" spans="2:9" ht="24.95" customHeight="1" x14ac:dyDescent="0.4">
      <c r="B23" s="169" t="s">
        <v>99</v>
      </c>
      <c r="C23" s="169"/>
      <c r="D23" s="169"/>
      <c r="E23" s="169"/>
      <c r="F23" s="169"/>
      <c r="G23" s="169"/>
      <c r="H23" s="169"/>
      <c r="I23" s="169"/>
    </row>
    <row r="24" spans="2:9" ht="24.95" customHeight="1" x14ac:dyDescent="0.4">
      <c r="B24" s="104" t="s">
        <v>54</v>
      </c>
      <c r="C24" s="213" t="s">
        <v>100</v>
      </c>
      <c r="D24" s="214"/>
      <c r="E24" s="213" t="s">
        <v>101</v>
      </c>
      <c r="F24" s="214"/>
      <c r="G24" s="213" t="s">
        <v>102</v>
      </c>
      <c r="H24" s="215"/>
      <c r="I24" s="214"/>
    </row>
    <row r="25" spans="2:9" ht="129.94999999999999" customHeight="1" x14ac:dyDescent="0.4">
      <c r="B25" s="103">
        <v>1</v>
      </c>
      <c r="C25" s="149"/>
      <c r="D25" s="149"/>
      <c r="E25" s="200"/>
      <c r="F25" s="200"/>
      <c r="G25" s="149"/>
      <c r="H25" s="149"/>
      <c r="I25" s="149"/>
    </row>
    <row r="26" spans="2:9" ht="129.94999999999999" customHeight="1" x14ac:dyDescent="0.4">
      <c r="B26" s="103">
        <v>2</v>
      </c>
      <c r="C26" s="149"/>
      <c r="D26" s="149"/>
      <c r="E26" s="200"/>
      <c r="F26" s="200"/>
      <c r="G26" s="149"/>
      <c r="H26" s="149"/>
      <c r="I26" s="149"/>
    </row>
    <row r="27" spans="2:9" ht="129.94999999999999" customHeight="1" x14ac:dyDescent="0.4">
      <c r="B27" s="103">
        <v>3</v>
      </c>
      <c r="C27" s="149"/>
      <c r="D27" s="149"/>
      <c r="E27" s="200"/>
      <c r="F27" s="200"/>
      <c r="G27" s="149"/>
      <c r="H27" s="149"/>
      <c r="I27" s="149"/>
    </row>
    <row r="28" spans="2:9" ht="129.94999999999999" customHeight="1" x14ac:dyDescent="0.4">
      <c r="B28" s="103">
        <v>4</v>
      </c>
      <c r="C28" s="149"/>
      <c r="D28" s="149"/>
      <c r="E28" s="200"/>
      <c r="F28" s="200"/>
      <c r="G28" s="149"/>
      <c r="H28" s="149"/>
      <c r="I28" s="149"/>
    </row>
    <row r="29" spans="2:9" ht="80.099999999999994" customHeight="1" thickBot="1" x14ac:dyDescent="0.45">
      <c r="B29" s="34">
        <v>5</v>
      </c>
      <c r="C29" s="205" t="s">
        <v>103</v>
      </c>
      <c r="D29" s="205"/>
      <c r="E29" s="206"/>
      <c r="F29" s="206"/>
      <c r="G29" s="207" t="s">
        <v>140</v>
      </c>
      <c r="H29" s="205"/>
      <c r="I29" s="205"/>
    </row>
    <row r="30" spans="2:9" ht="80.099999999999994" customHeight="1" thickTop="1" x14ac:dyDescent="0.4">
      <c r="B30" s="156" t="s">
        <v>91</v>
      </c>
      <c r="C30" s="208"/>
      <c r="D30" s="209"/>
      <c r="E30" s="210" t="str">
        <f>IF(E25="","",SUM(E25:F29))</f>
        <v/>
      </c>
      <c r="F30" s="210"/>
      <c r="G30" s="211" t="s">
        <v>104</v>
      </c>
      <c r="H30" s="212"/>
      <c r="I30" s="212"/>
    </row>
    <row r="31" spans="2:9" ht="20.100000000000001" customHeight="1" x14ac:dyDescent="0.4">
      <c r="B31" s="35" t="s">
        <v>105</v>
      </c>
    </row>
    <row r="33" spans="2:9" ht="30" customHeight="1" x14ac:dyDescent="0.4">
      <c r="B33" s="11" t="s">
        <v>108</v>
      </c>
    </row>
    <row r="34" spans="2:9" ht="24.95" customHeight="1" x14ac:dyDescent="0.4">
      <c r="B34" s="169" t="s">
        <v>99</v>
      </c>
      <c r="C34" s="169"/>
      <c r="D34" s="169"/>
      <c r="E34" s="169"/>
      <c r="F34" s="169"/>
      <c r="G34" s="169"/>
      <c r="H34" s="169"/>
      <c r="I34" s="169"/>
    </row>
    <row r="35" spans="2:9" ht="24.95" customHeight="1" x14ac:dyDescent="0.4">
      <c r="B35" s="104" t="s">
        <v>54</v>
      </c>
      <c r="C35" s="213" t="s">
        <v>100</v>
      </c>
      <c r="D35" s="214"/>
      <c r="E35" s="213" t="s">
        <v>101</v>
      </c>
      <c r="F35" s="214"/>
      <c r="G35" s="213" t="s">
        <v>102</v>
      </c>
      <c r="H35" s="215"/>
      <c r="I35" s="214"/>
    </row>
    <row r="36" spans="2:9" ht="129.94999999999999" customHeight="1" x14ac:dyDescent="0.4">
      <c r="B36" s="103">
        <v>1</v>
      </c>
      <c r="C36" s="149"/>
      <c r="D36" s="149"/>
      <c r="E36" s="200"/>
      <c r="F36" s="200"/>
      <c r="G36" s="149"/>
      <c r="H36" s="149"/>
      <c r="I36" s="149"/>
    </row>
    <row r="37" spans="2:9" ht="129.94999999999999" customHeight="1" x14ac:dyDescent="0.4">
      <c r="B37" s="103">
        <v>2</v>
      </c>
      <c r="C37" s="149"/>
      <c r="D37" s="149"/>
      <c r="E37" s="200"/>
      <c r="F37" s="200"/>
      <c r="G37" s="149"/>
      <c r="H37" s="149"/>
      <c r="I37" s="149"/>
    </row>
    <row r="38" spans="2:9" ht="129.94999999999999" customHeight="1" x14ac:dyDescent="0.4">
      <c r="B38" s="103">
        <v>3</v>
      </c>
      <c r="C38" s="149"/>
      <c r="D38" s="149"/>
      <c r="E38" s="200"/>
      <c r="F38" s="200"/>
      <c r="G38" s="149"/>
      <c r="H38" s="149"/>
      <c r="I38" s="149"/>
    </row>
    <row r="39" spans="2:9" ht="129.94999999999999" customHeight="1" x14ac:dyDescent="0.4">
      <c r="B39" s="103">
        <v>4</v>
      </c>
      <c r="C39" s="149"/>
      <c r="D39" s="149"/>
      <c r="E39" s="200"/>
      <c r="F39" s="200"/>
      <c r="G39" s="149"/>
      <c r="H39" s="149"/>
      <c r="I39" s="149"/>
    </row>
    <row r="40" spans="2:9" ht="80.099999999999994" customHeight="1" thickBot="1" x14ac:dyDescent="0.45">
      <c r="B40" s="34">
        <v>5</v>
      </c>
      <c r="C40" s="205" t="s">
        <v>103</v>
      </c>
      <c r="D40" s="205"/>
      <c r="E40" s="206"/>
      <c r="F40" s="206"/>
      <c r="G40" s="207" t="s">
        <v>140</v>
      </c>
      <c r="H40" s="205"/>
      <c r="I40" s="205"/>
    </row>
    <row r="41" spans="2:9" ht="80.099999999999994" customHeight="1" thickTop="1" x14ac:dyDescent="0.4">
      <c r="B41" s="156" t="s">
        <v>91</v>
      </c>
      <c r="C41" s="208"/>
      <c r="D41" s="209"/>
      <c r="E41" s="210" t="str">
        <f>IF(E36="","",SUM(E36:F40))</f>
        <v/>
      </c>
      <c r="F41" s="210"/>
      <c r="G41" s="211" t="s">
        <v>104</v>
      </c>
      <c r="H41" s="212"/>
      <c r="I41" s="212"/>
    </row>
    <row r="42" spans="2:9" ht="20.100000000000001" customHeight="1" x14ac:dyDescent="0.4">
      <c r="B42" s="35" t="s">
        <v>105</v>
      </c>
    </row>
    <row r="44" spans="2:9" ht="30" customHeight="1" x14ac:dyDescent="0.4">
      <c r="B44" s="11" t="s">
        <v>109</v>
      </c>
    </row>
    <row r="45" spans="2:9" ht="24.95" customHeight="1" x14ac:dyDescent="0.4">
      <c r="B45" s="169" t="s">
        <v>99</v>
      </c>
      <c r="C45" s="169"/>
      <c r="D45" s="169"/>
      <c r="E45" s="169"/>
      <c r="F45" s="169"/>
      <c r="G45" s="169"/>
      <c r="H45" s="169"/>
      <c r="I45" s="169"/>
    </row>
    <row r="46" spans="2:9" ht="24.95" customHeight="1" x14ac:dyDescent="0.4">
      <c r="B46" s="104" t="s">
        <v>54</v>
      </c>
      <c r="C46" s="213" t="s">
        <v>100</v>
      </c>
      <c r="D46" s="214"/>
      <c r="E46" s="213" t="s">
        <v>101</v>
      </c>
      <c r="F46" s="214"/>
      <c r="G46" s="213" t="s">
        <v>102</v>
      </c>
      <c r="H46" s="215"/>
      <c r="I46" s="214"/>
    </row>
    <row r="47" spans="2:9" ht="129.94999999999999" customHeight="1" x14ac:dyDescent="0.4">
      <c r="B47" s="103">
        <v>1</v>
      </c>
      <c r="C47" s="149"/>
      <c r="D47" s="149"/>
      <c r="E47" s="200"/>
      <c r="F47" s="200"/>
      <c r="G47" s="149"/>
      <c r="H47" s="149"/>
      <c r="I47" s="149"/>
    </row>
    <row r="48" spans="2:9" ht="129.94999999999999" customHeight="1" x14ac:dyDescent="0.4">
      <c r="B48" s="103">
        <v>2</v>
      </c>
      <c r="C48" s="149"/>
      <c r="D48" s="149"/>
      <c r="E48" s="200"/>
      <c r="F48" s="200"/>
      <c r="G48" s="149"/>
      <c r="H48" s="149"/>
      <c r="I48" s="149"/>
    </row>
    <row r="49" spans="2:9" ht="129.94999999999999" customHeight="1" x14ac:dyDescent="0.4">
      <c r="B49" s="103">
        <v>3</v>
      </c>
      <c r="C49" s="149"/>
      <c r="D49" s="149"/>
      <c r="E49" s="200"/>
      <c r="F49" s="200"/>
      <c r="G49" s="149"/>
      <c r="H49" s="149"/>
      <c r="I49" s="149"/>
    </row>
    <row r="50" spans="2:9" ht="129.94999999999999" customHeight="1" x14ac:dyDescent="0.4">
      <c r="B50" s="103">
        <v>4</v>
      </c>
      <c r="C50" s="149"/>
      <c r="D50" s="149"/>
      <c r="E50" s="200"/>
      <c r="F50" s="200"/>
      <c r="G50" s="149"/>
      <c r="H50" s="149"/>
      <c r="I50" s="149"/>
    </row>
    <row r="51" spans="2:9" ht="80.099999999999994" customHeight="1" thickBot="1" x14ac:dyDescent="0.45">
      <c r="B51" s="34">
        <v>5</v>
      </c>
      <c r="C51" s="205" t="s">
        <v>103</v>
      </c>
      <c r="D51" s="205"/>
      <c r="E51" s="206"/>
      <c r="F51" s="206"/>
      <c r="G51" s="207" t="s">
        <v>140</v>
      </c>
      <c r="H51" s="205"/>
      <c r="I51" s="205"/>
    </row>
    <row r="52" spans="2:9" ht="80.099999999999994" customHeight="1" thickTop="1" x14ac:dyDescent="0.4">
      <c r="B52" s="156" t="s">
        <v>91</v>
      </c>
      <c r="C52" s="208"/>
      <c r="D52" s="209"/>
      <c r="E52" s="210" t="str">
        <f>IF(E47="","",SUM(E47:F51))</f>
        <v/>
      </c>
      <c r="F52" s="210"/>
      <c r="G52" s="211" t="s">
        <v>104</v>
      </c>
      <c r="H52" s="212"/>
      <c r="I52" s="212"/>
    </row>
    <row r="53" spans="2:9" ht="20.100000000000001" customHeight="1" x14ac:dyDescent="0.4">
      <c r="B53" s="35" t="s">
        <v>105</v>
      </c>
    </row>
    <row r="55" spans="2:9" ht="30" customHeight="1" x14ac:dyDescent="0.4">
      <c r="B55" s="11" t="s">
        <v>120</v>
      </c>
    </row>
    <row r="56" spans="2:9" ht="24.95" customHeight="1" x14ac:dyDescent="0.4">
      <c r="B56" s="169" t="s">
        <v>99</v>
      </c>
      <c r="C56" s="169"/>
      <c r="D56" s="169"/>
      <c r="E56" s="169"/>
      <c r="F56" s="169"/>
      <c r="G56" s="169"/>
      <c r="H56" s="169"/>
      <c r="I56" s="169"/>
    </row>
    <row r="57" spans="2:9" ht="24.95" customHeight="1" x14ac:dyDescent="0.4">
      <c r="B57" s="104" t="s">
        <v>54</v>
      </c>
      <c r="C57" s="213" t="s">
        <v>100</v>
      </c>
      <c r="D57" s="214"/>
      <c r="E57" s="213" t="s">
        <v>101</v>
      </c>
      <c r="F57" s="214"/>
      <c r="G57" s="213" t="s">
        <v>102</v>
      </c>
      <c r="H57" s="215"/>
      <c r="I57" s="214"/>
    </row>
    <row r="58" spans="2:9" ht="129.94999999999999" customHeight="1" x14ac:dyDescent="0.4">
      <c r="B58" s="103">
        <v>1</v>
      </c>
      <c r="C58" s="149"/>
      <c r="D58" s="149"/>
      <c r="E58" s="200"/>
      <c r="F58" s="200"/>
      <c r="G58" s="149"/>
      <c r="H58" s="149"/>
      <c r="I58" s="149"/>
    </row>
    <row r="59" spans="2:9" ht="129.94999999999999" customHeight="1" x14ac:dyDescent="0.4">
      <c r="B59" s="103">
        <v>2</v>
      </c>
      <c r="C59" s="149"/>
      <c r="D59" s="149"/>
      <c r="E59" s="200"/>
      <c r="F59" s="200"/>
      <c r="G59" s="149"/>
      <c r="H59" s="149"/>
      <c r="I59" s="149"/>
    </row>
    <row r="60" spans="2:9" ht="129.94999999999999" customHeight="1" x14ac:dyDescent="0.4">
      <c r="B60" s="103">
        <v>3</v>
      </c>
      <c r="C60" s="149"/>
      <c r="D60" s="149"/>
      <c r="E60" s="200"/>
      <c r="F60" s="200"/>
      <c r="G60" s="149"/>
      <c r="H60" s="149"/>
      <c r="I60" s="149"/>
    </row>
    <row r="61" spans="2:9" ht="129.94999999999999" customHeight="1" x14ac:dyDescent="0.4">
      <c r="B61" s="103">
        <v>4</v>
      </c>
      <c r="C61" s="149"/>
      <c r="D61" s="149"/>
      <c r="E61" s="200"/>
      <c r="F61" s="200"/>
      <c r="G61" s="149"/>
      <c r="H61" s="149"/>
      <c r="I61" s="149"/>
    </row>
    <row r="62" spans="2:9" ht="80.099999999999994" customHeight="1" thickBot="1" x14ac:dyDescent="0.45">
      <c r="B62" s="34">
        <v>5</v>
      </c>
      <c r="C62" s="205" t="s">
        <v>103</v>
      </c>
      <c r="D62" s="205"/>
      <c r="E62" s="206"/>
      <c r="F62" s="206"/>
      <c r="G62" s="207" t="s">
        <v>140</v>
      </c>
      <c r="H62" s="205"/>
      <c r="I62" s="205"/>
    </row>
    <row r="63" spans="2:9" ht="80.099999999999994" customHeight="1" thickTop="1" x14ac:dyDescent="0.4">
      <c r="B63" s="156" t="s">
        <v>91</v>
      </c>
      <c r="C63" s="208"/>
      <c r="D63" s="209"/>
      <c r="E63" s="210" t="str">
        <f>IF(E58="","",SUM(E58:F62))</f>
        <v/>
      </c>
      <c r="F63" s="210"/>
      <c r="G63" s="211" t="s">
        <v>104</v>
      </c>
      <c r="H63" s="212"/>
      <c r="I63" s="212"/>
    </row>
    <row r="64" spans="2:9" ht="20.100000000000001" customHeight="1" x14ac:dyDescent="0.4">
      <c r="B64" s="35" t="s">
        <v>105</v>
      </c>
    </row>
    <row r="66" spans="2:9" ht="30" customHeight="1" x14ac:dyDescent="0.4">
      <c r="B66" s="11" t="s">
        <v>124</v>
      </c>
    </row>
    <row r="67" spans="2:9" ht="24.95" customHeight="1" x14ac:dyDescent="0.4">
      <c r="B67" s="169" t="s">
        <v>99</v>
      </c>
      <c r="C67" s="169"/>
      <c r="D67" s="169"/>
      <c r="E67" s="169"/>
      <c r="F67" s="169"/>
      <c r="G67" s="169"/>
      <c r="H67" s="169"/>
      <c r="I67" s="169"/>
    </row>
    <row r="68" spans="2:9" ht="24.95" customHeight="1" x14ac:dyDescent="0.4">
      <c r="B68" s="104" t="s">
        <v>54</v>
      </c>
      <c r="C68" s="213" t="s">
        <v>100</v>
      </c>
      <c r="D68" s="214"/>
      <c r="E68" s="213" t="s">
        <v>101</v>
      </c>
      <c r="F68" s="214"/>
      <c r="G68" s="213" t="s">
        <v>102</v>
      </c>
      <c r="H68" s="215"/>
      <c r="I68" s="214"/>
    </row>
    <row r="69" spans="2:9" ht="129.94999999999999" customHeight="1" x14ac:dyDescent="0.4">
      <c r="B69" s="103">
        <v>1</v>
      </c>
      <c r="C69" s="149"/>
      <c r="D69" s="149"/>
      <c r="E69" s="200"/>
      <c r="F69" s="200"/>
      <c r="G69" s="149"/>
      <c r="H69" s="149"/>
      <c r="I69" s="149"/>
    </row>
    <row r="70" spans="2:9" ht="129.94999999999999" customHeight="1" x14ac:dyDescent="0.4">
      <c r="B70" s="103">
        <v>2</v>
      </c>
      <c r="C70" s="149"/>
      <c r="D70" s="149"/>
      <c r="E70" s="200"/>
      <c r="F70" s="200"/>
      <c r="G70" s="149"/>
      <c r="H70" s="149"/>
      <c r="I70" s="149"/>
    </row>
    <row r="71" spans="2:9" ht="129.94999999999999" customHeight="1" x14ac:dyDescent="0.4">
      <c r="B71" s="103">
        <v>3</v>
      </c>
      <c r="C71" s="149"/>
      <c r="D71" s="149"/>
      <c r="E71" s="200"/>
      <c r="F71" s="200"/>
      <c r="G71" s="149"/>
      <c r="H71" s="149"/>
      <c r="I71" s="149"/>
    </row>
    <row r="72" spans="2:9" ht="129.94999999999999" customHeight="1" x14ac:dyDescent="0.4">
      <c r="B72" s="103">
        <v>4</v>
      </c>
      <c r="C72" s="149"/>
      <c r="D72" s="149"/>
      <c r="E72" s="200"/>
      <c r="F72" s="200"/>
      <c r="G72" s="149"/>
      <c r="H72" s="149"/>
      <c r="I72" s="149"/>
    </row>
    <row r="73" spans="2:9" ht="80.099999999999994" customHeight="1" thickBot="1" x14ac:dyDescent="0.45">
      <c r="B73" s="34">
        <v>5</v>
      </c>
      <c r="C73" s="205" t="s">
        <v>103</v>
      </c>
      <c r="D73" s="205"/>
      <c r="E73" s="206"/>
      <c r="F73" s="206"/>
      <c r="G73" s="207" t="s">
        <v>140</v>
      </c>
      <c r="H73" s="205"/>
      <c r="I73" s="205"/>
    </row>
    <row r="74" spans="2:9" ht="80.099999999999994" customHeight="1" thickTop="1" x14ac:dyDescent="0.4">
      <c r="B74" s="156" t="s">
        <v>91</v>
      </c>
      <c r="C74" s="208"/>
      <c r="D74" s="209"/>
      <c r="E74" s="210" t="str">
        <f>IF(E69="","",SUM(E69:F73))</f>
        <v/>
      </c>
      <c r="F74" s="210"/>
      <c r="G74" s="211" t="s">
        <v>104</v>
      </c>
      <c r="H74" s="212"/>
      <c r="I74" s="212"/>
    </row>
    <row r="75" spans="2:9" ht="20.100000000000001" customHeight="1" x14ac:dyDescent="0.4">
      <c r="B75" s="35" t="s">
        <v>105</v>
      </c>
    </row>
    <row r="77" spans="2:9" ht="30" customHeight="1" x14ac:dyDescent="0.4">
      <c r="B77" s="11" t="s">
        <v>123</v>
      </c>
    </row>
    <row r="78" spans="2:9" ht="24.95" customHeight="1" x14ac:dyDescent="0.4">
      <c r="B78" s="169" t="s">
        <v>99</v>
      </c>
      <c r="C78" s="169"/>
      <c r="D78" s="169"/>
      <c r="E78" s="169"/>
      <c r="F78" s="169"/>
      <c r="G78" s="169"/>
      <c r="H78" s="169"/>
      <c r="I78" s="169"/>
    </row>
    <row r="79" spans="2:9" ht="24.95" customHeight="1" x14ac:dyDescent="0.4">
      <c r="B79" s="104" t="s">
        <v>54</v>
      </c>
      <c r="C79" s="213" t="s">
        <v>100</v>
      </c>
      <c r="D79" s="214"/>
      <c r="E79" s="213" t="s">
        <v>101</v>
      </c>
      <c r="F79" s="214"/>
      <c r="G79" s="213" t="s">
        <v>102</v>
      </c>
      <c r="H79" s="215"/>
      <c r="I79" s="214"/>
    </row>
    <row r="80" spans="2:9" ht="129.94999999999999" customHeight="1" x14ac:dyDescent="0.4">
      <c r="B80" s="103">
        <v>1</v>
      </c>
      <c r="C80" s="149"/>
      <c r="D80" s="149"/>
      <c r="E80" s="200"/>
      <c r="F80" s="200"/>
      <c r="G80" s="149"/>
      <c r="H80" s="149"/>
      <c r="I80" s="149"/>
    </row>
    <row r="81" spans="2:9" ht="129.94999999999999" customHeight="1" x14ac:dyDescent="0.4">
      <c r="B81" s="103">
        <v>2</v>
      </c>
      <c r="C81" s="149"/>
      <c r="D81" s="149"/>
      <c r="E81" s="200"/>
      <c r="F81" s="200"/>
      <c r="G81" s="149"/>
      <c r="H81" s="149"/>
      <c r="I81" s="149"/>
    </row>
    <row r="82" spans="2:9" ht="129.94999999999999" customHeight="1" x14ac:dyDescent="0.4">
      <c r="B82" s="103">
        <v>3</v>
      </c>
      <c r="C82" s="149"/>
      <c r="D82" s="149"/>
      <c r="E82" s="200"/>
      <c r="F82" s="200"/>
      <c r="G82" s="149"/>
      <c r="H82" s="149"/>
      <c r="I82" s="149"/>
    </row>
    <row r="83" spans="2:9" ht="129.94999999999999" customHeight="1" x14ac:dyDescent="0.4">
      <c r="B83" s="103">
        <v>4</v>
      </c>
      <c r="C83" s="149"/>
      <c r="D83" s="149"/>
      <c r="E83" s="200"/>
      <c r="F83" s="200"/>
      <c r="G83" s="149"/>
      <c r="H83" s="149"/>
      <c r="I83" s="149"/>
    </row>
    <row r="84" spans="2:9" ht="80.099999999999994" customHeight="1" thickBot="1" x14ac:dyDescent="0.45">
      <c r="B84" s="34">
        <v>5</v>
      </c>
      <c r="C84" s="205" t="s">
        <v>103</v>
      </c>
      <c r="D84" s="205"/>
      <c r="E84" s="206"/>
      <c r="F84" s="206"/>
      <c r="G84" s="207" t="s">
        <v>140</v>
      </c>
      <c r="H84" s="205"/>
      <c r="I84" s="205"/>
    </row>
    <row r="85" spans="2:9" ht="80.099999999999994" customHeight="1" thickTop="1" x14ac:dyDescent="0.4">
      <c r="B85" s="156" t="s">
        <v>91</v>
      </c>
      <c r="C85" s="208"/>
      <c r="D85" s="209"/>
      <c r="E85" s="210" t="str">
        <f>IF(E80="","",SUM(E80:F84))</f>
        <v/>
      </c>
      <c r="F85" s="210"/>
      <c r="G85" s="211" t="s">
        <v>104</v>
      </c>
      <c r="H85" s="212"/>
      <c r="I85" s="212"/>
    </row>
    <row r="86" spans="2:9" ht="20.100000000000001" customHeight="1" x14ac:dyDescent="0.4">
      <c r="B86" s="35" t="s">
        <v>105</v>
      </c>
    </row>
    <row r="88" spans="2:9" ht="30" customHeight="1" x14ac:dyDescent="0.4">
      <c r="B88" s="11" t="s">
        <v>122</v>
      </c>
    </row>
    <row r="89" spans="2:9" ht="24.95" customHeight="1" x14ac:dyDescent="0.4">
      <c r="B89" s="169" t="s">
        <v>99</v>
      </c>
      <c r="C89" s="169"/>
      <c r="D89" s="169"/>
      <c r="E89" s="169"/>
      <c r="F89" s="169"/>
      <c r="G89" s="169"/>
      <c r="H89" s="169"/>
      <c r="I89" s="169"/>
    </row>
    <row r="90" spans="2:9" ht="24.95" customHeight="1" x14ac:dyDescent="0.4">
      <c r="B90" s="104" t="s">
        <v>54</v>
      </c>
      <c r="C90" s="213" t="s">
        <v>100</v>
      </c>
      <c r="D90" s="214"/>
      <c r="E90" s="213" t="s">
        <v>101</v>
      </c>
      <c r="F90" s="214"/>
      <c r="G90" s="213" t="s">
        <v>102</v>
      </c>
      <c r="H90" s="215"/>
      <c r="I90" s="214"/>
    </row>
    <row r="91" spans="2:9" ht="129.94999999999999" customHeight="1" x14ac:dyDescent="0.4">
      <c r="B91" s="103">
        <v>1</v>
      </c>
      <c r="C91" s="149"/>
      <c r="D91" s="149"/>
      <c r="E91" s="200"/>
      <c r="F91" s="200"/>
      <c r="G91" s="149"/>
      <c r="H91" s="149"/>
      <c r="I91" s="149"/>
    </row>
    <row r="92" spans="2:9" ht="129.94999999999999" customHeight="1" x14ac:dyDescent="0.4">
      <c r="B92" s="103">
        <v>2</v>
      </c>
      <c r="C92" s="149"/>
      <c r="D92" s="149"/>
      <c r="E92" s="200"/>
      <c r="F92" s="200"/>
      <c r="G92" s="149"/>
      <c r="H92" s="149"/>
      <c r="I92" s="149"/>
    </row>
    <row r="93" spans="2:9" ht="129.94999999999999" customHeight="1" x14ac:dyDescent="0.4">
      <c r="B93" s="103">
        <v>3</v>
      </c>
      <c r="C93" s="149"/>
      <c r="D93" s="149"/>
      <c r="E93" s="200"/>
      <c r="F93" s="200"/>
      <c r="G93" s="149"/>
      <c r="H93" s="149"/>
      <c r="I93" s="149"/>
    </row>
    <row r="94" spans="2:9" ht="129.94999999999999" customHeight="1" x14ac:dyDescent="0.4">
      <c r="B94" s="103">
        <v>4</v>
      </c>
      <c r="C94" s="149"/>
      <c r="D94" s="149"/>
      <c r="E94" s="200"/>
      <c r="F94" s="200"/>
      <c r="G94" s="149"/>
      <c r="H94" s="149"/>
      <c r="I94" s="149"/>
    </row>
    <row r="95" spans="2:9" ht="80.099999999999994" customHeight="1" thickBot="1" x14ac:dyDescent="0.45">
      <c r="B95" s="34">
        <v>5</v>
      </c>
      <c r="C95" s="205" t="s">
        <v>103</v>
      </c>
      <c r="D95" s="205"/>
      <c r="E95" s="206"/>
      <c r="F95" s="206"/>
      <c r="G95" s="207" t="s">
        <v>140</v>
      </c>
      <c r="H95" s="205"/>
      <c r="I95" s="205"/>
    </row>
    <row r="96" spans="2:9" ht="80.099999999999994" customHeight="1" thickTop="1" x14ac:dyDescent="0.4">
      <c r="B96" s="156" t="s">
        <v>91</v>
      </c>
      <c r="C96" s="208"/>
      <c r="D96" s="209"/>
      <c r="E96" s="210" t="str">
        <f>IF(E91="","",SUM(E91:F95))</f>
        <v/>
      </c>
      <c r="F96" s="210"/>
      <c r="G96" s="211" t="s">
        <v>104</v>
      </c>
      <c r="H96" s="212"/>
      <c r="I96" s="212"/>
    </row>
    <row r="97" spans="2:9" ht="20.100000000000001" customHeight="1" x14ac:dyDescent="0.4">
      <c r="B97" s="35" t="s">
        <v>105</v>
      </c>
    </row>
    <row r="99" spans="2:9" ht="30" customHeight="1" x14ac:dyDescent="0.4">
      <c r="B99" s="11" t="s">
        <v>121</v>
      </c>
    </row>
    <row r="100" spans="2:9" ht="24.95" customHeight="1" x14ac:dyDescent="0.4">
      <c r="B100" s="169" t="s">
        <v>99</v>
      </c>
      <c r="C100" s="169"/>
      <c r="D100" s="169"/>
      <c r="E100" s="169"/>
      <c r="F100" s="169"/>
      <c r="G100" s="169"/>
      <c r="H100" s="169"/>
      <c r="I100" s="169"/>
    </row>
    <row r="101" spans="2:9" ht="24.95" customHeight="1" x14ac:dyDescent="0.4">
      <c r="B101" s="104" t="s">
        <v>54</v>
      </c>
      <c r="C101" s="213" t="s">
        <v>100</v>
      </c>
      <c r="D101" s="214"/>
      <c r="E101" s="213" t="s">
        <v>101</v>
      </c>
      <c r="F101" s="214"/>
      <c r="G101" s="213" t="s">
        <v>102</v>
      </c>
      <c r="H101" s="215"/>
      <c r="I101" s="214"/>
    </row>
    <row r="102" spans="2:9" ht="129.94999999999999" customHeight="1" x14ac:dyDescent="0.4">
      <c r="B102" s="103">
        <v>1</v>
      </c>
      <c r="C102" s="149"/>
      <c r="D102" s="149"/>
      <c r="E102" s="200"/>
      <c r="F102" s="200"/>
      <c r="G102" s="149"/>
      <c r="H102" s="149"/>
      <c r="I102" s="149"/>
    </row>
    <row r="103" spans="2:9" ht="129.94999999999999" customHeight="1" x14ac:dyDescent="0.4">
      <c r="B103" s="103">
        <v>2</v>
      </c>
      <c r="C103" s="149"/>
      <c r="D103" s="149"/>
      <c r="E103" s="200"/>
      <c r="F103" s="200"/>
      <c r="G103" s="149"/>
      <c r="H103" s="149"/>
      <c r="I103" s="149"/>
    </row>
    <row r="104" spans="2:9" ht="129.94999999999999" customHeight="1" x14ac:dyDescent="0.4">
      <c r="B104" s="103">
        <v>3</v>
      </c>
      <c r="C104" s="149"/>
      <c r="D104" s="149"/>
      <c r="E104" s="200"/>
      <c r="F104" s="200"/>
      <c r="G104" s="149"/>
      <c r="H104" s="149"/>
      <c r="I104" s="149"/>
    </row>
    <row r="105" spans="2:9" ht="129.94999999999999" customHeight="1" x14ac:dyDescent="0.4">
      <c r="B105" s="103">
        <v>4</v>
      </c>
      <c r="C105" s="149"/>
      <c r="D105" s="149"/>
      <c r="E105" s="200"/>
      <c r="F105" s="200"/>
      <c r="G105" s="149"/>
      <c r="H105" s="149"/>
      <c r="I105" s="149"/>
    </row>
    <row r="106" spans="2:9" ht="80.099999999999994" customHeight="1" thickBot="1" x14ac:dyDescent="0.45">
      <c r="B106" s="34">
        <v>5</v>
      </c>
      <c r="C106" s="205" t="s">
        <v>103</v>
      </c>
      <c r="D106" s="205"/>
      <c r="E106" s="206"/>
      <c r="F106" s="206"/>
      <c r="G106" s="207" t="s">
        <v>140</v>
      </c>
      <c r="H106" s="205"/>
      <c r="I106" s="205"/>
    </row>
    <row r="107" spans="2:9" ht="80.099999999999994" customHeight="1" thickTop="1" x14ac:dyDescent="0.4">
      <c r="B107" s="156" t="s">
        <v>91</v>
      </c>
      <c r="C107" s="208"/>
      <c r="D107" s="209"/>
      <c r="E107" s="210" t="str">
        <f>IF(E102="","",SUM(E102:F106))</f>
        <v/>
      </c>
      <c r="F107" s="210"/>
      <c r="G107" s="211" t="s">
        <v>104</v>
      </c>
      <c r="H107" s="212"/>
      <c r="I107" s="212"/>
    </row>
    <row r="108" spans="2:9" ht="20.100000000000001" customHeight="1" x14ac:dyDescent="0.4">
      <c r="B108" s="35" t="s">
        <v>105</v>
      </c>
    </row>
  </sheetData>
  <sheetProtection sheet="1" objects="1" scenarios="1"/>
  <mergeCells count="220">
    <mergeCell ref="B2:I2"/>
    <mergeCell ref="C3:D3"/>
    <mergeCell ref="E3:F3"/>
    <mergeCell ref="G3:I3"/>
    <mergeCell ref="C4:D4"/>
    <mergeCell ref="E4:F4"/>
    <mergeCell ref="G4:I4"/>
    <mergeCell ref="C7:D7"/>
    <mergeCell ref="E7:F7"/>
    <mergeCell ref="G7:I7"/>
    <mergeCell ref="C8:D8"/>
    <mergeCell ref="E8:F8"/>
    <mergeCell ref="G8:I8"/>
    <mergeCell ref="C5:D5"/>
    <mergeCell ref="E5:F5"/>
    <mergeCell ref="G5:I5"/>
    <mergeCell ref="C6:D6"/>
    <mergeCell ref="E6:F6"/>
    <mergeCell ref="G6:I6"/>
    <mergeCell ref="C14:D14"/>
    <mergeCell ref="E14:F14"/>
    <mergeCell ref="G14:I14"/>
    <mergeCell ref="C15:D15"/>
    <mergeCell ref="E15:F15"/>
    <mergeCell ref="G15:I15"/>
    <mergeCell ref="B9:D9"/>
    <mergeCell ref="E9:F9"/>
    <mergeCell ref="G9:I9"/>
    <mergeCell ref="B12:I12"/>
    <mergeCell ref="C13:D13"/>
    <mergeCell ref="E13:F13"/>
    <mergeCell ref="G13:I13"/>
    <mergeCell ref="C18:D18"/>
    <mergeCell ref="E18:F18"/>
    <mergeCell ref="G18:I18"/>
    <mergeCell ref="B19:D19"/>
    <mergeCell ref="E19:F19"/>
    <mergeCell ref="G19:I19"/>
    <mergeCell ref="C16:D16"/>
    <mergeCell ref="E16:F16"/>
    <mergeCell ref="G16:I16"/>
    <mergeCell ref="C17:D17"/>
    <mergeCell ref="E17:F17"/>
    <mergeCell ref="G17:I17"/>
    <mergeCell ref="C26:D26"/>
    <mergeCell ref="E26:F26"/>
    <mergeCell ref="G26:I26"/>
    <mergeCell ref="C27:D27"/>
    <mergeCell ref="E27:F27"/>
    <mergeCell ref="G27:I27"/>
    <mergeCell ref="B23:I23"/>
    <mergeCell ref="C24:D24"/>
    <mergeCell ref="E24:F24"/>
    <mergeCell ref="G24:I24"/>
    <mergeCell ref="C25:D25"/>
    <mergeCell ref="E25:F25"/>
    <mergeCell ref="G25:I25"/>
    <mergeCell ref="B30:D30"/>
    <mergeCell ref="E30:F30"/>
    <mergeCell ref="G30:I30"/>
    <mergeCell ref="B34:I34"/>
    <mergeCell ref="C35:D35"/>
    <mergeCell ref="E35:F35"/>
    <mergeCell ref="G35:I35"/>
    <mergeCell ref="C28:D28"/>
    <mergeCell ref="E28:F28"/>
    <mergeCell ref="G28:I28"/>
    <mergeCell ref="C29:D29"/>
    <mergeCell ref="E29:F29"/>
    <mergeCell ref="G29:I29"/>
    <mergeCell ref="C38:D38"/>
    <mergeCell ref="E38:F38"/>
    <mergeCell ref="G38:I38"/>
    <mergeCell ref="C39:D39"/>
    <mergeCell ref="E39:F39"/>
    <mergeCell ref="G39:I39"/>
    <mergeCell ref="C36:D36"/>
    <mergeCell ref="E36:F36"/>
    <mergeCell ref="G36:I36"/>
    <mergeCell ref="C37:D37"/>
    <mergeCell ref="E37:F37"/>
    <mergeCell ref="G37:I37"/>
    <mergeCell ref="B45:I45"/>
    <mergeCell ref="C46:D46"/>
    <mergeCell ref="E46:F46"/>
    <mergeCell ref="G46:I46"/>
    <mergeCell ref="C47:D47"/>
    <mergeCell ref="E47:F47"/>
    <mergeCell ref="G47:I47"/>
    <mergeCell ref="C40:D40"/>
    <mergeCell ref="E40:F40"/>
    <mergeCell ref="G40:I40"/>
    <mergeCell ref="B41:D41"/>
    <mergeCell ref="E41:F41"/>
    <mergeCell ref="G41:I41"/>
    <mergeCell ref="C50:D50"/>
    <mergeCell ref="E50:F50"/>
    <mergeCell ref="G50:I50"/>
    <mergeCell ref="C51:D51"/>
    <mergeCell ref="E51:F51"/>
    <mergeCell ref="G51:I51"/>
    <mergeCell ref="C48:D48"/>
    <mergeCell ref="E48:F48"/>
    <mergeCell ref="G48:I48"/>
    <mergeCell ref="C49:D49"/>
    <mergeCell ref="E49:F49"/>
    <mergeCell ref="G49:I49"/>
    <mergeCell ref="C58:D58"/>
    <mergeCell ref="E58:F58"/>
    <mergeCell ref="G58:I58"/>
    <mergeCell ref="C59:D59"/>
    <mergeCell ref="E59:F59"/>
    <mergeCell ref="G59:I59"/>
    <mergeCell ref="B52:D52"/>
    <mergeCell ref="E52:F52"/>
    <mergeCell ref="G52:I52"/>
    <mergeCell ref="B56:I56"/>
    <mergeCell ref="C57:D57"/>
    <mergeCell ref="E57:F57"/>
    <mergeCell ref="G57:I57"/>
    <mergeCell ref="C62:D62"/>
    <mergeCell ref="E62:F62"/>
    <mergeCell ref="G62:I62"/>
    <mergeCell ref="B63:D63"/>
    <mergeCell ref="E63:F63"/>
    <mergeCell ref="G63:I63"/>
    <mergeCell ref="C60:D60"/>
    <mergeCell ref="E60:F60"/>
    <mergeCell ref="G60:I60"/>
    <mergeCell ref="C61:D61"/>
    <mergeCell ref="E61:F61"/>
    <mergeCell ref="G61:I61"/>
    <mergeCell ref="C70:D70"/>
    <mergeCell ref="E70:F70"/>
    <mergeCell ref="G70:I70"/>
    <mergeCell ref="C71:D71"/>
    <mergeCell ref="E71:F71"/>
    <mergeCell ref="G71:I71"/>
    <mergeCell ref="B67:I67"/>
    <mergeCell ref="C68:D68"/>
    <mergeCell ref="E68:F68"/>
    <mergeCell ref="G68:I68"/>
    <mergeCell ref="C69:D69"/>
    <mergeCell ref="E69:F69"/>
    <mergeCell ref="G69:I69"/>
    <mergeCell ref="B74:D74"/>
    <mergeCell ref="E74:F74"/>
    <mergeCell ref="G74:I74"/>
    <mergeCell ref="B78:I78"/>
    <mergeCell ref="C79:D79"/>
    <mergeCell ref="E79:F79"/>
    <mergeCell ref="G79:I79"/>
    <mergeCell ref="C72:D72"/>
    <mergeCell ref="E72:F72"/>
    <mergeCell ref="G72:I72"/>
    <mergeCell ref="C73:D73"/>
    <mergeCell ref="E73:F73"/>
    <mergeCell ref="G73:I73"/>
    <mergeCell ref="C82:D82"/>
    <mergeCell ref="E82:F82"/>
    <mergeCell ref="G82:I82"/>
    <mergeCell ref="C83:D83"/>
    <mergeCell ref="E83:F83"/>
    <mergeCell ref="G83:I83"/>
    <mergeCell ref="C80:D80"/>
    <mergeCell ref="E80:F80"/>
    <mergeCell ref="G80:I80"/>
    <mergeCell ref="C81:D81"/>
    <mergeCell ref="E81:F81"/>
    <mergeCell ref="G81:I81"/>
    <mergeCell ref="B89:I89"/>
    <mergeCell ref="C90:D90"/>
    <mergeCell ref="E90:F90"/>
    <mergeCell ref="G90:I90"/>
    <mergeCell ref="C91:D91"/>
    <mergeCell ref="E91:F91"/>
    <mergeCell ref="G91:I91"/>
    <mergeCell ref="C84:D84"/>
    <mergeCell ref="E84:F84"/>
    <mergeCell ref="G84:I84"/>
    <mergeCell ref="B85:D85"/>
    <mergeCell ref="E85:F85"/>
    <mergeCell ref="G85:I85"/>
    <mergeCell ref="C94:D94"/>
    <mergeCell ref="E94:F94"/>
    <mergeCell ref="G94:I94"/>
    <mergeCell ref="C95:D95"/>
    <mergeCell ref="E95:F95"/>
    <mergeCell ref="G95:I95"/>
    <mergeCell ref="C92:D92"/>
    <mergeCell ref="E92:F92"/>
    <mergeCell ref="G92:I92"/>
    <mergeCell ref="C93:D93"/>
    <mergeCell ref="E93:F93"/>
    <mergeCell ref="G93:I93"/>
    <mergeCell ref="C102:D102"/>
    <mergeCell ref="E102:F102"/>
    <mergeCell ref="G102:I102"/>
    <mergeCell ref="C103:D103"/>
    <mergeCell ref="E103:F103"/>
    <mergeCell ref="G103:I103"/>
    <mergeCell ref="B96:D96"/>
    <mergeCell ref="E96:F96"/>
    <mergeCell ref="G96:I96"/>
    <mergeCell ref="B100:I100"/>
    <mergeCell ref="C101:D101"/>
    <mergeCell ref="E101:F101"/>
    <mergeCell ref="G101:I101"/>
    <mergeCell ref="C106:D106"/>
    <mergeCell ref="E106:F106"/>
    <mergeCell ref="G106:I106"/>
    <mergeCell ref="B107:D107"/>
    <mergeCell ref="E107:F107"/>
    <mergeCell ref="G107:I107"/>
    <mergeCell ref="C104:D104"/>
    <mergeCell ref="E104:F104"/>
    <mergeCell ref="G104:I104"/>
    <mergeCell ref="C105:D105"/>
    <mergeCell ref="E105:F105"/>
    <mergeCell ref="G105:I105"/>
  </mergeCells>
  <phoneticPr fontId="2"/>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ゴシック,標準"&amp;12様式第１－５号（第５条関係）</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DF33-994A-42C3-8959-F2040942E274}">
  <sheetPr codeName="Sheet8">
    <tabColor theme="8" tint="0.79998168889431442"/>
  </sheetPr>
  <dimension ref="B1:H35"/>
  <sheetViews>
    <sheetView view="pageBreakPreview" zoomScaleNormal="100" zoomScaleSheetLayoutView="100" workbookViewId="0">
      <selection activeCell="G8" sqref="G8"/>
    </sheetView>
  </sheetViews>
  <sheetFormatPr defaultColWidth="9" defaultRowHeight="14.25" x14ac:dyDescent="0.4"/>
  <cols>
    <col min="1" max="1" width="1.625" style="2" customWidth="1"/>
    <col min="2" max="3" width="5.625" style="2" customWidth="1"/>
    <col min="4" max="8" width="14.625" style="2" customWidth="1"/>
    <col min="9" max="9" width="1.625" style="2" customWidth="1"/>
    <col min="10" max="16384" width="9" style="2"/>
  </cols>
  <sheetData>
    <row r="1" spans="2:8" ht="20.100000000000001" customHeight="1" x14ac:dyDescent="0.4"/>
    <row r="2" spans="2:8" ht="39.950000000000003" customHeight="1" x14ac:dyDescent="0.4"/>
    <row r="3" spans="2:8" ht="50.1" customHeight="1" x14ac:dyDescent="0.4">
      <c r="B3" s="152" t="s">
        <v>110</v>
      </c>
      <c r="C3" s="152"/>
      <c r="D3" s="152"/>
      <c r="E3" s="152"/>
      <c r="F3" s="152"/>
      <c r="G3" s="152"/>
      <c r="H3" s="152"/>
    </row>
    <row r="4" spans="2:8" ht="39.950000000000003" customHeight="1" x14ac:dyDescent="0.4"/>
    <row r="5" spans="2:8" ht="20.100000000000001" customHeight="1" x14ac:dyDescent="0.4">
      <c r="B5" s="2" t="s">
        <v>252</v>
      </c>
    </row>
    <row r="6" spans="2:8" ht="20.100000000000001" customHeight="1" x14ac:dyDescent="0.4">
      <c r="B6" s="2" t="s">
        <v>256</v>
      </c>
    </row>
    <row r="7" spans="2:8" ht="24" customHeight="1" x14ac:dyDescent="0.4"/>
    <row r="8" spans="2:8" ht="24" customHeight="1" x14ac:dyDescent="0.4">
      <c r="B8" s="37">
        <v>1</v>
      </c>
      <c r="C8" s="39"/>
      <c r="D8" s="2" t="s">
        <v>249</v>
      </c>
    </row>
    <row r="9" spans="2:8" ht="24" customHeight="1" x14ac:dyDescent="0.4">
      <c r="B9" s="37"/>
      <c r="C9" s="39"/>
    </row>
    <row r="10" spans="2:8" ht="24" customHeight="1" x14ac:dyDescent="0.4">
      <c r="B10" s="38">
        <v>2</v>
      </c>
      <c r="C10" s="39"/>
      <c r="D10" s="216" t="s">
        <v>111</v>
      </c>
      <c r="E10" s="216"/>
      <c r="F10" s="216"/>
      <c r="G10" s="216"/>
      <c r="H10" s="216"/>
    </row>
    <row r="11" spans="2:8" ht="24" customHeight="1" x14ac:dyDescent="0.4">
      <c r="B11" s="37"/>
      <c r="C11" s="39"/>
      <c r="D11" s="216"/>
      <c r="E11" s="216"/>
      <c r="F11" s="216"/>
      <c r="G11" s="216"/>
      <c r="H11" s="216"/>
    </row>
    <row r="12" spans="2:8" ht="24" customHeight="1" x14ac:dyDescent="0.4">
      <c r="B12" s="37"/>
      <c r="C12" s="39"/>
      <c r="D12" s="216" t="s">
        <v>112</v>
      </c>
      <c r="E12" s="216"/>
      <c r="F12" s="216"/>
      <c r="G12" s="216"/>
      <c r="H12" s="216"/>
    </row>
    <row r="13" spans="2:8" ht="24" customHeight="1" x14ac:dyDescent="0.4">
      <c r="B13" s="37"/>
      <c r="C13" s="39"/>
      <c r="D13" s="216"/>
      <c r="E13" s="216"/>
      <c r="F13" s="216"/>
      <c r="G13" s="216"/>
      <c r="H13" s="216"/>
    </row>
    <row r="14" spans="2:8" ht="24" customHeight="1" x14ac:dyDescent="0.4">
      <c r="B14" s="37"/>
      <c r="C14" s="39"/>
      <c r="D14" s="216" t="s">
        <v>113</v>
      </c>
      <c r="E14" s="216"/>
      <c r="F14" s="216"/>
      <c r="G14" s="216"/>
      <c r="H14" s="216"/>
    </row>
    <row r="15" spans="2:8" ht="24" customHeight="1" x14ac:dyDescent="0.4">
      <c r="B15" s="37"/>
      <c r="C15" s="39"/>
      <c r="D15" s="216"/>
      <c r="E15" s="216"/>
      <c r="F15" s="216"/>
      <c r="G15" s="216"/>
      <c r="H15" s="216"/>
    </row>
    <row r="16" spans="2:8" ht="24" customHeight="1" x14ac:dyDescent="0.4">
      <c r="B16" s="37"/>
      <c r="C16" s="39"/>
      <c r="D16" s="216" t="s">
        <v>114</v>
      </c>
      <c r="E16" s="216"/>
      <c r="F16" s="216"/>
      <c r="G16" s="216"/>
      <c r="H16" s="216"/>
    </row>
    <row r="17" spans="2:8" ht="12" customHeight="1" x14ac:dyDescent="0.4">
      <c r="B17" s="37"/>
      <c r="C17" s="39"/>
      <c r="D17" s="216"/>
      <c r="E17" s="216"/>
      <c r="F17" s="216"/>
      <c r="G17" s="216"/>
      <c r="H17" s="216"/>
    </row>
    <row r="18" spans="2:8" ht="24" customHeight="1" x14ac:dyDescent="0.4">
      <c r="B18" s="37"/>
      <c r="C18" s="39"/>
      <c r="D18" s="216" t="s">
        <v>115</v>
      </c>
      <c r="E18" s="216"/>
      <c r="F18" s="216"/>
      <c r="G18" s="216"/>
      <c r="H18" s="216"/>
    </row>
    <row r="19" spans="2:8" ht="12" customHeight="1" x14ac:dyDescent="0.4">
      <c r="B19" s="37"/>
      <c r="C19" s="39"/>
      <c r="D19" s="216"/>
      <c r="E19" s="216"/>
      <c r="F19" s="216"/>
      <c r="G19" s="216"/>
      <c r="H19" s="216"/>
    </row>
    <row r="20" spans="2:8" ht="24" customHeight="1" x14ac:dyDescent="0.4">
      <c r="B20" s="37">
        <v>3</v>
      </c>
      <c r="C20" s="39"/>
      <c r="D20" s="2" t="s">
        <v>250</v>
      </c>
    </row>
    <row r="21" spans="2:8" ht="24" customHeight="1" x14ac:dyDescent="0.4">
      <c r="B21" s="37"/>
      <c r="C21" s="39"/>
    </row>
    <row r="22" spans="2:8" ht="24" customHeight="1" x14ac:dyDescent="0.4">
      <c r="B22" s="38">
        <v>4</v>
      </c>
      <c r="C22" s="39"/>
      <c r="D22" s="216" t="s">
        <v>116</v>
      </c>
      <c r="E22" s="216"/>
      <c r="F22" s="216"/>
      <c r="G22" s="216"/>
      <c r="H22" s="216"/>
    </row>
    <row r="23" spans="2:8" ht="24" customHeight="1" x14ac:dyDescent="0.4">
      <c r="B23" s="37"/>
      <c r="D23" s="216"/>
      <c r="E23" s="216"/>
      <c r="F23" s="216"/>
      <c r="G23" s="216"/>
      <c r="H23" s="216"/>
    </row>
    <row r="24" spans="2:8" ht="24" customHeight="1" x14ac:dyDescent="0.4">
      <c r="B24" s="37"/>
    </row>
    <row r="25" spans="2:8" ht="24" customHeight="1" x14ac:dyDescent="0.4">
      <c r="B25" s="37"/>
    </row>
    <row r="26" spans="2:8" ht="24" customHeight="1" x14ac:dyDescent="0.4">
      <c r="B26" s="37"/>
      <c r="H26" s="83" t="s">
        <v>0</v>
      </c>
    </row>
    <row r="27" spans="2:8" ht="24" customHeight="1" x14ac:dyDescent="0.4">
      <c r="B27" s="25" t="s">
        <v>117</v>
      </c>
    </row>
    <row r="28" spans="2:8" ht="24" customHeight="1" x14ac:dyDescent="0.4">
      <c r="B28" s="37"/>
      <c r="E28" s="16" t="s">
        <v>143</v>
      </c>
      <c r="F28" s="150"/>
      <c r="G28" s="150"/>
      <c r="H28" s="150"/>
    </row>
    <row r="29" spans="2:8" ht="24" customHeight="1" x14ac:dyDescent="0.4">
      <c r="E29" s="16" t="s">
        <v>144</v>
      </c>
      <c r="F29" s="150"/>
      <c r="G29" s="150"/>
      <c r="H29" s="150"/>
    </row>
    <row r="30" spans="2:8" ht="24" customHeight="1" x14ac:dyDescent="0.4">
      <c r="E30" s="16" t="s">
        <v>146</v>
      </c>
      <c r="F30" s="150"/>
      <c r="G30" s="150"/>
      <c r="H30" s="150"/>
    </row>
    <row r="31" spans="2:8" ht="24" customHeight="1" x14ac:dyDescent="0.4"/>
    <row r="32" spans="2:8" ht="24" customHeight="1" x14ac:dyDescent="0.4"/>
    <row r="33" ht="24" customHeight="1" x14ac:dyDescent="0.4"/>
    <row r="34" ht="24" customHeight="1" x14ac:dyDescent="0.4"/>
    <row r="35" ht="24" customHeight="1" x14ac:dyDescent="0.4"/>
  </sheetData>
  <sheetProtection sheet="1" objects="1" scenarios="1"/>
  <mergeCells count="10">
    <mergeCell ref="F30:H30"/>
    <mergeCell ref="B3:H3"/>
    <mergeCell ref="D10:H11"/>
    <mergeCell ref="D12:H13"/>
    <mergeCell ref="D14:H15"/>
    <mergeCell ref="D16:H17"/>
    <mergeCell ref="D18:H19"/>
    <mergeCell ref="D22:H23"/>
    <mergeCell ref="F28:H28"/>
    <mergeCell ref="F29:H29"/>
  </mergeCells>
  <phoneticPr fontId="2"/>
  <pageMargins left="0.59055118110236227" right="0.19685039370078741" top="0.39370078740157483" bottom="0.19685039370078741" header="0.31496062992125984" footer="0.31496062992125984"/>
  <pageSetup paperSize="9" scale="98" orientation="portrait" r:id="rId1"/>
  <headerFooter>
    <oddHeader>&amp;L&amp;"ＭＳ ゴシック,標準"&amp;12様式第１－６号（第５条関係）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24" r:id="rId4" name="Check Box 8">
              <controlPr defaultSize="0" autoFill="0" autoLine="0" autoPict="0">
                <anchor moveWithCells="1">
                  <from>
                    <xdr:col>2</xdr:col>
                    <xdr:colOff>104775</xdr:colOff>
                    <xdr:row>7</xdr:row>
                    <xdr:rowOff>28575</xdr:rowOff>
                  </from>
                  <to>
                    <xdr:col>2</xdr:col>
                    <xdr:colOff>333375</xdr:colOff>
                    <xdr:row>7</xdr:row>
                    <xdr:rowOff>285750</xdr:rowOff>
                  </to>
                </anchor>
              </controlPr>
            </control>
          </mc:Choice>
        </mc:AlternateContent>
        <mc:AlternateContent xmlns:mc="http://schemas.openxmlformats.org/markup-compatibility/2006">
          <mc:Choice Requires="x14">
            <control shapeId="9225" r:id="rId5" name="Check Box 9">
              <controlPr defaultSize="0" autoFill="0" autoLine="0" autoPict="0">
                <anchor moveWithCells="1">
                  <from>
                    <xdr:col>2</xdr:col>
                    <xdr:colOff>104775</xdr:colOff>
                    <xdr:row>9</xdr:row>
                    <xdr:rowOff>9525</xdr:rowOff>
                  </from>
                  <to>
                    <xdr:col>2</xdr:col>
                    <xdr:colOff>333375</xdr:colOff>
                    <xdr:row>9</xdr:row>
                    <xdr:rowOff>200025</xdr:rowOff>
                  </to>
                </anchor>
              </controlPr>
            </control>
          </mc:Choice>
        </mc:AlternateContent>
        <mc:AlternateContent xmlns:mc="http://schemas.openxmlformats.org/markup-compatibility/2006">
          <mc:Choice Requires="x14">
            <control shapeId="9228" r:id="rId6" name="Check Box 12">
              <controlPr defaultSize="0" autoFill="0" autoLine="0" autoPict="0">
                <anchor moveWithCells="1">
                  <from>
                    <xdr:col>2</xdr:col>
                    <xdr:colOff>104775</xdr:colOff>
                    <xdr:row>11</xdr:row>
                    <xdr:rowOff>9525</xdr:rowOff>
                  </from>
                  <to>
                    <xdr:col>2</xdr:col>
                    <xdr:colOff>333375</xdr:colOff>
                    <xdr:row>11</xdr:row>
                    <xdr:rowOff>200025</xdr:rowOff>
                  </to>
                </anchor>
              </controlPr>
            </control>
          </mc:Choice>
        </mc:AlternateContent>
        <mc:AlternateContent xmlns:mc="http://schemas.openxmlformats.org/markup-compatibility/2006">
          <mc:Choice Requires="x14">
            <control shapeId="9229" r:id="rId7" name="Check Box 13">
              <controlPr defaultSize="0" autoFill="0" autoLine="0" autoPict="0">
                <anchor moveWithCells="1">
                  <from>
                    <xdr:col>2</xdr:col>
                    <xdr:colOff>104775</xdr:colOff>
                    <xdr:row>13</xdr:row>
                    <xdr:rowOff>9525</xdr:rowOff>
                  </from>
                  <to>
                    <xdr:col>2</xdr:col>
                    <xdr:colOff>333375</xdr:colOff>
                    <xdr:row>13</xdr:row>
                    <xdr:rowOff>200025</xdr:rowOff>
                  </to>
                </anchor>
              </controlPr>
            </control>
          </mc:Choice>
        </mc:AlternateContent>
        <mc:AlternateContent xmlns:mc="http://schemas.openxmlformats.org/markup-compatibility/2006">
          <mc:Choice Requires="x14">
            <control shapeId="9230" r:id="rId8" name="Check Box 14">
              <controlPr defaultSize="0" autoFill="0" autoLine="0" autoPict="0">
                <anchor moveWithCells="1">
                  <from>
                    <xdr:col>2</xdr:col>
                    <xdr:colOff>104775</xdr:colOff>
                    <xdr:row>15</xdr:row>
                    <xdr:rowOff>9525</xdr:rowOff>
                  </from>
                  <to>
                    <xdr:col>2</xdr:col>
                    <xdr:colOff>333375</xdr:colOff>
                    <xdr:row>15</xdr:row>
                    <xdr:rowOff>200025</xdr:rowOff>
                  </to>
                </anchor>
              </controlPr>
            </control>
          </mc:Choice>
        </mc:AlternateContent>
        <mc:AlternateContent xmlns:mc="http://schemas.openxmlformats.org/markup-compatibility/2006">
          <mc:Choice Requires="x14">
            <control shapeId="9231" r:id="rId9" name="Check Box 15">
              <controlPr defaultSize="0" autoFill="0" autoLine="0" autoPict="0">
                <anchor moveWithCells="1">
                  <from>
                    <xdr:col>2</xdr:col>
                    <xdr:colOff>104775</xdr:colOff>
                    <xdr:row>17</xdr:row>
                    <xdr:rowOff>9525</xdr:rowOff>
                  </from>
                  <to>
                    <xdr:col>2</xdr:col>
                    <xdr:colOff>333375</xdr:colOff>
                    <xdr:row>17</xdr:row>
                    <xdr:rowOff>200025</xdr:rowOff>
                  </to>
                </anchor>
              </controlPr>
            </control>
          </mc:Choice>
        </mc:AlternateContent>
        <mc:AlternateContent xmlns:mc="http://schemas.openxmlformats.org/markup-compatibility/2006">
          <mc:Choice Requires="x14">
            <control shapeId="9232" r:id="rId10" name="Check Box 16">
              <controlPr defaultSize="0" autoFill="0" autoLine="0" autoPict="0">
                <anchor moveWithCells="1">
                  <from>
                    <xdr:col>2</xdr:col>
                    <xdr:colOff>104775</xdr:colOff>
                    <xdr:row>19</xdr:row>
                    <xdr:rowOff>28575</xdr:rowOff>
                  </from>
                  <to>
                    <xdr:col>2</xdr:col>
                    <xdr:colOff>333375</xdr:colOff>
                    <xdr:row>19</xdr:row>
                    <xdr:rowOff>285750</xdr:rowOff>
                  </to>
                </anchor>
              </controlPr>
            </control>
          </mc:Choice>
        </mc:AlternateContent>
        <mc:AlternateContent xmlns:mc="http://schemas.openxmlformats.org/markup-compatibility/2006">
          <mc:Choice Requires="x14">
            <control shapeId="9233" r:id="rId11" name="Check Box 17">
              <controlPr defaultSize="0" autoFill="0" autoLine="0" autoPict="0">
                <anchor moveWithCells="1">
                  <from>
                    <xdr:col>2</xdr:col>
                    <xdr:colOff>104775</xdr:colOff>
                    <xdr:row>21</xdr:row>
                    <xdr:rowOff>9525</xdr:rowOff>
                  </from>
                  <to>
                    <xdr:col>2</xdr:col>
                    <xdr:colOff>333375</xdr:colOff>
                    <xdr:row>21</xdr:row>
                    <xdr:rowOff>200025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2A37D-4362-4992-B259-9DC8B72593C3}">
  <sheetPr codeName="Sheet10">
    <tabColor theme="5" tint="0.79998168889431442"/>
  </sheetPr>
  <dimension ref="A1:K23"/>
  <sheetViews>
    <sheetView view="pageBreakPreview" zoomScaleNormal="100" zoomScaleSheetLayoutView="100" workbookViewId="0">
      <selection activeCell="K10" sqref="K10"/>
    </sheetView>
  </sheetViews>
  <sheetFormatPr defaultColWidth="9" defaultRowHeight="14.25" x14ac:dyDescent="0.4"/>
  <cols>
    <col min="1" max="1" width="1.625" style="2" customWidth="1"/>
    <col min="2" max="2" width="4.5" style="2" bestFit="1" customWidth="1"/>
    <col min="3" max="3" width="18.625" style="2" customWidth="1"/>
    <col min="4" max="4" width="10.625" style="2" customWidth="1"/>
    <col min="5" max="5" width="25.625" style="2" customWidth="1"/>
    <col min="6" max="7" width="10.625" style="2" customWidth="1"/>
    <col min="8" max="8" width="1.625" style="2" customWidth="1"/>
    <col min="9" max="9" width="9" style="2"/>
    <col min="10" max="10" width="10.625" style="2" customWidth="1"/>
    <col min="11" max="11" width="10.5" style="2" bestFit="1" customWidth="1"/>
    <col min="12" max="16" width="7.625" style="2" customWidth="1"/>
    <col min="17" max="16384" width="9" style="2"/>
  </cols>
  <sheetData>
    <row r="1" spans="1:11" ht="96.75" customHeight="1" x14ac:dyDescent="0.4">
      <c r="A1" s="182" t="s">
        <v>53</v>
      </c>
      <c r="B1" s="182"/>
      <c r="C1" s="182"/>
      <c r="D1" s="182"/>
      <c r="E1" s="182"/>
      <c r="F1" s="182"/>
      <c r="G1" s="182"/>
      <c r="H1" s="182"/>
    </row>
    <row r="2" spans="1:11" ht="24.95" customHeight="1" x14ac:dyDescent="0.4">
      <c r="B2" s="43"/>
      <c r="C2" s="40"/>
      <c r="D2" s="40"/>
      <c r="E2" s="40"/>
      <c r="F2" s="40"/>
      <c r="G2" s="40"/>
      <c r="H2" s="40"/>
    </row>
    <row r="3" spans="1:11" ht="24.95" customHeight="1" x14ac:dyDescent="0.4">
      <c r="B3" s="43"/>
      <c r="C3" s="40"/>
      <c r="D3" s="40"/>
      <c r="E3" s="40"/>
      <c r="F3" s="40"/>
      <c r="G3" s="40"/>
      <c r="H3" s="40"/>
    </row>
    <row r="4" spans="1:11" ht="24.95" customHeight="1" x14ac:dyDescent="0.4">
      <c r="B4" s="43"/>
      <c r="C4" s="40"/>
      <c r="D4" s="40"/>
      <c r="E4" s="40"/>
      <c r="F4" s="40"/>
      <c r="G4" s="40"/>
      <c r="H4" s="40"/>
    </row>
    <row r="5" spans="1:11" ht="24.95" customHeight="1" x14ac:dyDescent="0.4">
      <c r="B5" s="43"/>
      <c r="C5" s="40"/>
      <c r="D5" s="40"/>
      <c r="E5" s="40"/>
      <c r="F5" s="40"/>
      <c r="G5" s="40"/>
      <c r="H5" s="40"/>
    </row>
    <row r="6" spans="1:11" ht="24.95" customHeight="1" x14ac:dyDescent="0.4">
      <c r="B6" s="43"/>
      <c r="C6" s="40"/>
      <c r="D6" s="40"/>
      <c r="E6" s="40"/>
      <c r="F6" s="40"/>
      <c r="G6" s="40"/>
      <c r="H6" s="40"/>
      <c r="I6" s="2" t="s">
        <v>177</v>
      </c>
    </row>
    <row r="7" spans="1:11" ht="24.95" customHeight="1" x14ac:dyDescent="0.4">
      <c r="B7" s="43"/>
      <c r="C7" s="40"/>
      <c r="D7" s="40"/>
      <c r="E7" s="40"/>
      <c r="F7" s="40"/>
      <c r="G7" s="40"/>
      <c r="H7" s="40"/>
      <c r="I7" s="72">
        <v>46113</v>
      </c>
      <c r="J7" s="72"/>
    </row>
    <row r="8" spans="1:11" ht="50.1" customHeight="1" x14ac:dyDescent="0.4">
      <c r="B8" s="42" t="s">
        <v>54</v>
      </c>
      <c r="C8" s="42" t="s">
        <v>55</v>
      </c>
      <c r="D8" s="42" t="s">
        <v>56</v>
      </c>
      <c r="E8" s="42" t="s">
        <v>65</v>
      </c>
      <c r="F8" s="30" t="s">
        <v>59</v>
      </c>
      <c r="G8" s="42" t="s">
        <v>58</v>
      </c>
      <c r="I8" s="73" t="s">
        <v>176</v>
      </c>
      <c r="J8" s="74" t="s">
        <v>178</v>
      </c>
    </row>
    <row r="9" spans="1:11" ht="30" customHeight="1" x14ac:dyDescent="0.4">
      <c r="B9" s="41">
        <v>1</v>
      </c>
      <c r="C9" s="47" t="s">
        <v>125</v>
      </c>
      <c r="D9" s="49">
        <v>36212</v>
      </c>
      <c r="E9" s="47" t="s">
        <v>126</v>
      </c>
      <c r="F9" s="49">
        <v>44286</v>
      </c>
      <c r="G9" s="49">
        <v>44287</v>
      </c>
      <c r="I9" s="63">
        <f>IF(D9="","",DATEDIF(D9,I7,"Y"))</f>
        <v>27</v>
      </c>
      <c r="J9" s="63">
        <f>IF(G9="","",DATEDIF(G9,I7,"Y"))</f>
        <v>5</v>
      </c>
      <c r="K9" s="75">
        <f>IF(J9="","",J9+1)</f>
        <v>6</v>
      </c>
    </row>
    <row r="10" spans="1:11" ht="30" customHeight="1" x14ac:dyDescent="0.4">
      <c r="B10" s="41">
        <f>B9+1</f>
        <v>2</v>
      </c>
      <c r="C10" s="33"/>
      <c r="D10" s="46"/>
      <c r="E10" s="33"/>
      <c r="F10" s="46"/>
      <c r="G10" s="46"/>
      <c r="I10" s="63" t="str">
        <f t="shared" ref="I10:I18" si="0">IF(D10="","",DATEDIF(D10,I8,"Y"))</f>
        <v/>
      </c>
      <c r="J10" s="63" t="str">
        <f t="shared" ref="J10:J18" si="1">IF(G10="","",DATEDIF(G10,I8,"Y"))</f>
        <v/>
      </c>
      <c r="K10" s="75" t="str">
        <f t="shared" ref="K10:K18" si="2">IF(J10="","",J10+1)</f>
        <v/>
      </c>
    </row>
    <row r="11" spans="1:11" ht="30" customHeight="1" x14ac:dyDescent="0.4">
      <c r="B11" s="41">
        <f>B10+1</f>
        <v>3</v>
      </c>
      <c r="C11" s="33"/>
      <c r="D11" s="46"/>
      <c r="E11" s="33"/>
      <c r="F11" s="46"/>
      <c r="G11" s="46"/>
      <c r="I11" s="63" t="str">
        <f t="shared" si="0"/>
        <v/>
      </c>
      <c r="J11" s="63" t="str">
        <f t="shared" si="1"/>
        <v/>
      </c>
      <c r="K11" s="75" t="str">
        <f t="shared" si="2"/>
        <v/>
      </c>
    </row>
    <row r="12" spans="1:11" ht="30" customHeight="1" x14ac:dyDescent="0.4">
      <c r="B12" s="41">
        <f t="shared" ref="B12:B18" si="3">B11+1</f>
        <v>4</v>
      </c>
      <c r="C12" s="33"/>
      <c r="D12" s="46"/>
      <c r="E12" s="33"/>
      <c r="F12" s="46"/>
      <c r="G12" s="46"/>
      <c r="I12" s="63" t="str">
        <f t="shared" si="0"/>
        <v/>
      </c>
      <c r="J12" s="63" t="str">
        <f t="shared" si="1"/>
        <v/>
      </c>
      <c r="K12" s="75" t="str">
        <f t="shared" si="2"/>
        <v/>
      </c>
    </row>
    <row r="13" spans="1:11" ht="30" customHeight="1" x14ac:dyDescent="0.4">
      <c r="B13" s="41">
        <f t="shared" si="3"/>
        <v>5</v>
      </c>
      <c r="C13" s="33"/>
      <c r="D13" s="46"/>
      <c r="E13" s="33"/>
      <c r="F13" s="46"/>
      <c r="G13" s="46"/>
      <c r="I13" s="63" t="str">
        <f t="shared" si="0"/>
        <v/>
      </c>
      <c r="J13" s="63" t="str">
        <f t="shared" si="1"/>
        <v/>
      </c>
      <c r="K13" s="75" t="str">
        <f t="shared" si="2"/>
        <v/>
      </c>
    </row>
    <row r="14" spans="1:11" ht="30" customHeight="1" x14ac:dyDescent="0.4">
      <c r="B14" s="41">
        <f t="shared" si="3"/>
        <v>6</v>
      </c>
      <c r="C14" s="33"/>
      <c r="D14" s="46"/>
      <c r="E14" s="33"/>
      <c r="F14" s="46"/>
      <c r="G14" s="46"/>
      <c r="I14" s="63" t="str">
        <f t="shared" si="0"/>
        <v/>
      </c>
      <c r="J14" s="63" t="str">
        <f t="shared" si="1"/>
        <v/>
      </c>
      <c r="K14" s="75" t="str">
        <f t="shared" si="2"/>
        <v/>
      </c>
    </row>
    <row r="15" spans="1:11" ht="30" customHeight="1" x14ac:dyDescent="0.4">
      <c r="B15" s="41">
        <f t="shared" si="3"/>
        <v>7</v>
      </c>
      <c r="C15" s="33"/>
      <c r="D15" s="46"/>
      <c r="E15" s="33"/>
      <c r="F15" s="46"/>
      <c r="G15" s="46"/>
      <c r="I15" s="63" t="str">
        <f t="shared" si="0"/>
        <v/>
      </c>
      <c r="J15" s="63" t="str">
        <f t="shared" si="1"/>
        <v/>
      </c>
      <c r="K15" s="75" t="str">
        <f t="shared" si="2"/>
        <v/>
      </c>
    </row>
    <row r="16" spans="1:11" ht="30" customHeight="1" x14ac:dyDescent="0.4">
      <c r="B16" s="41">
        <f t="shared" si="3"/>
        <v>8</v>
      </c>
      <c r="C16" s="33"/>
      <c r="D16" s="46"/>
      <c r="E16" s="33"/>
      <c r="F16" s="46"/>
      <c r="G16" s="46"/>
      <c r="I16" s="63" t="str">
        <f t="shared" si="0"/>
        <v/>
      </c>
      <c r="J16" s="63" t="str">
        <f t="shared" si="1"/>
        <v/>
      </c>
      <c r="K16" s="75" t="str">
        <f t="shared" si="2"/>
        <v/>
      </c>
    </row>
    <row r="17" spans="1:11" ht="30" customHeight="1" x14ac:dyDescent="0.4">
      <c r="B17" s="41">
        <f t="shared" si="3"/>
        <v>9</v>
      </c>
      <c r="C17" s="33"/>
      <c r="D17" s="46"/>
      <c r="E17" s="33"/>
      <c r="F17" s="46"/>
      <c r="G17" s="46"/>
      <c r="I17" s="63" t="str">
        <f t="shared" si="0"/>
        <v/>
      </c>
      <c r="J17" s="63" t="str">
        <f t="shared" si="1"/>
        <v/>
      </c>
      <c r="K17" s="75" t="str">
        <f t="shared" si="2"/>
        <v/>
      </c>
    </row>
    <row r="18" spans="1:11" ht="30" customHeight="1" x14ac:dyDescent="0.4">
      <c r="B18" s="41">
        <f t="shared" si="3"/>
        <v>10</v>
      </c>
      <c r="C18" s="33"/>
      <c r="D18" s="46"/>
      <c r="E18" s="33"/>
      <c r="F18" s="46"/>
      <c r="G18" s="46"/>
      <c r="I18" s="63" t="str">
        <f t="shared" si="0"/>
        <v/>
      </c>
      <c r="J18" s="63" t="str">
        <f t="shared" si="1"/>
        <v/>
      </c>
      <c r="K18" s="75" t="str">
        <f t="shared" si="2"/>
        <v/>
      </c>
    </row>
    <row r="19" spans="1:11" ht="30" customHeight="1" x14ac:dyDescent="0.4"/>
    <row r="20" spans="1:11" ht="30" customHeight="1" x14ac:dyDescent="0.4">
      <c r="A20" s="142" t="s">
        <v>60</v>
      </c>
      <c r="B20" s="142"/>
      <c r="C20" s="142"/>
      <c r="D20" s="142"/>
      <c r="E20" s="142"/>
      <c r="F20" s="142"/>
      <c r="G20" s="142"/>
      <c r="H20" s="142"/>
    </row>
    <row r="21" spans="1:11" ht="30" customHeight="1" x14ac:dyDescent="0.4">
      <c r="A21" s="142"/>
      <c r="B21" s="142"/>
      <c r="C21" s="142"/>
      <c r="D21" s="142"/>
      <c r="E21" s="142"/>
      <c r="F21" s="142"/>
      <c r="G21" s="142"/>
      <c r="H21" s="142"/>
    </row>
    <row r="22" spans="1:11" ht="30" customHeight="1" x14ac:dyDescent="0.4">
      <c r="A22" s="142"/>
      <c r="B22" s="142"/>
      <c r="C22" s="142"/>
      <c r="D22" s="142"/>
      <c r="E22" s="142"/>
      <c r="F22" s="142"/>
      <c r="G22" s="142"/>
      <c r="H22" s="142"/>
    </row>
    <row r="23" spans="1:11" ht="30" customHeight="1" x14ac:dyDescent="0.4">
      <c r="A23" s="142"/>
      <c r="B23" s="142"/>
      <c r="C23" s="142"/>
      <c r="D23" s="142"/>
      <c r="E23" s="142"/>
      <c r="F23" s="142"/>
      <c r="G23" s="142"/>
      <c r="H23" s="142"/>
    </row>
  </sheetData>
  <mergeCells count="2">
    <mergeCell ref="A1:H1"/>
    <mergeCell ref="A20:H23"/>
  </mergeCells>
  <phoneticPr fontId="2"/>
  <pageMargins left="0.59055118110236227" right="0.19685039370078741" top="0.59055118110236227" bottom="0.19685039370078741" header="0.31496062992125984" footer="0.31496062992125984"/>
  <pageSetup paperSize="9" scale="97" orientation="portrait" r:id="rId1"/>
  <headerFooter>
    <oddHeader>&amp;L&amp;"ＭＳ ゴシック,標準"&amp;12様式第１－３号（第５条関係）</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FF2B-83C4-4F3A-B86F-DC707AC80A6C}">
  <sheetPr codeName="Sheet11">
    <tabColor theme="5" tint="0.79998168889431442"/>
  </sheetPr>
  <dimension ref="B1:S63"/>
  <sheetViews>
    <sheetView view="pageBreakPreview" topLeftCell="A46" zoomScaleNormal="130" zoomScaleSheetLayoutView="100" workbookViewId="0">
      <selection activeCell="F62" sqref="F62:I62"/>
    </sheetView>
  </sheetViews>
  <sheetFormatPr defaultColWidth="9" defaultRowHeight="14.25" x14ac:dyDescent="0.4"/>
  <cols>
    <col min="1" max="1" width="1.625" style="2" customWidth="1"/>
    <col min="2" max="3" width="10.625" style="2" customWidth="1"/>
    <col min="4" max="9" width="10.125" style="2" customWidth="1"/>
    <col min="10" max="10" width="1.625" style="2" customWidth="1"/>
    <col min="11" max="11" width="9" style="2"/>
    <col min="12" max="12" width="10.625" style="2" customWidth="1"/>
    <col min="13" max="18" width="7.625" style="2" customWidth="1"/>
    <col min="19" max="16384" width="9" style="2"/>
  </cols>
  <sheetData>
    <row r="1" spans="2:19" x14ac:dyDescent="0.4">
      <c r="S1" s="2">
        <v>1</v>
      </c>
    </row>
    <row r="2" spans="2:19" ht="60" customHeight="1" x14ac:dyDescent="0.4">
      <c r="B2" s="152" t="s">
        <v>61</v>
      </c>
      <c r="C2" s="152"/>
      <c r="D2" s="152"/>
      <c r="E2" s="152"/>
      <c r="F2" s="152"/>
      <c r="G2" s="152"/>
      <c r="H2" s="152"/>
      <c r="I2" s="152"/>
      <c r="S2" s="2">
        <v>2</v>
      </c>
    </row>
    <row r="3" spans="2:19" ht="20.100000000000001" customHeight="1" x14ac:dyDescent="0.4">
      <c r="B3" s="11" t="s">
        <v>62</v>
      </c>
      <c r="C3" s="11"/>
      <c r="S3" s="2">
        <v>3</v>
      </c>
    </row>
    <row r="4" spans="2:19" ht="30" customHeight="1" x14ac:dyDescent="0.4">
      <c r="B4" s="184" t="s">
        <v>63</v>
      </c>
      <c r="C4" s="31" t="s">
        <v>64</v>
      </c>
      <c r="D4" s="47">
        <v>1</v>
      </c>
      <c r="E4" s="221" t="str">
        <f>IF(D4="","",VLOOKUP(D4,'1-3(例)'!$B$9:$G$18,2,FALSE))</f>
        <v>秋田　花子</v>
      </c>
      <c r="F4" s="222"/>
      <c r="G4" s="222"/>
      <c r="H4" s="222"/>
      <c r="I4" s="223"/>
      <c r="S4" s="2">
        <v>4</v>
      </c>
    </row>
    <row r="5" spans="2:19" ht="30" customHeight="1" x14ac:dyDescent="0.4">
      <c r="B5" s="184"/>
      <c r="C5" s="31" t="s">
        <v>56</v>
      </c>
      <c r="D5" s="224">
        <f>IF(D4="","",VLOOKUP(D4,'1-3(例)'!$B$9:$G$18,3,FALSE))</f>
        <v>36212</v>
      </c>
      <c r="E5" s="224"/>
      <c r="F5" s="224"/>
      <c r="G5" s="224"/>
      <c r="H5" s="224"/>
      <c r="I5" s="224"/>
      <c r="S5" s="2">
        <v>5</v>
      </c>
    </row>
    <row r="6" spans="2:19" ht="30" customHeight="1" x14ac:dyDescent="0.4">
      <c r="B6" s="184"/>
      <c r="C6" s="31" t="s">
        <v>65</v>
      </c>
      <c r="D6" s="225" t="str">
        <f>IF(D4="","",VLOOKUP(D4,'1-3(例)'!$B$9:$G$18,4,FALSE))</f>
        <v>○○大学▲▲学部</v>
      </c>
      <c r="E6" s="225"/>
      <c r="F6" s="225"/>
      <c r="G6" s="225"/>
      <c r="H6" s="225"/>
      <c r="I6" s="225"/>
      <c r="S6" s="2">
        <v>6</v>
      </c>
    </row>
    <row r="7" spans="2:19" ht="30" customHeight="1" x14ac:dyDescent="0.4">
      <c r="B7" s="184"/>
      <c r="C7" s="31" t="s">
        <v>65</v>
      </c>
      <c r="D7" s="224">
        <f>IF(D4="","",VLOOKUP(D4,'1-3(例)'!$B$9:$G$18,5,FALSE))</f>
        <v>44286</v>
      </c>
      <c r="E7" s="224"/>
      <c r="F7" s="224"/>
      <c r="G7" s="224"/>
      <c r="H7" s="224"/>
      <c r="I7" s="224"/>
      <c r="S7" s="2">
        <v>6</v>
      </c>
    </row>
    <row r="8" spans="2:19" ht="30" customHeight="1" x14ac:dyDescent="0.4">
      <c r="B8" s="184"/>
      <c r="C8" s="28" t="s">
        <v>57</v>
      </c>
      <c r="D8" s="224">
        <f>IF(D4="","",VLOOKUP(D4,'1-3(例)'!$B$9:$G$18,6,FALSE))</f>
        <v>44287</v>
      </c>
      <c r="E8" s="224"/>
      <c r="F8" s="224"/>
      <c r="G8" s="224"/>
      <c r="H8" s="224"/>
      <c r="I8" s="224"/>
      <c r="S8" s="2">
        <v>7</v>
      </c>
    </row>
    <row r="9" spans="2:19" ht="20.100000000000001" customHeight="1" x14ac:dyDescent="0.4">
      <c r="S9" s="2">
        <v>8</v>
      </c>
    </row>
    <row r="10" spans="2:19" ht="20.100000000000001" customHeight="1" x14ac:dyDescent="0.4">
      <c r="B10" s="11" t="s">
        <v>66</v>
      </c>
      <c r="C10" s="11"/>
      <c r="S10" s="2">
        <v>9</v>
      </c>
    </row>
    <row r="11" spans="2:19" ht="200.1" customHeight="1" x14ac:dyDescent="0.4">
      <c r="B11" s="190"/>
      <c r="C11" s="191"/>
      <c r="D11" s="191"/>
      <c r="E11" s="191"/>
      <c r="F11" s="191"/>
      <c r="G11" s="191"/>
      <c r="H11" s="191"/>
      <c r="I11" s="192"/>
      <c r="S11" s="2">
        <v>10</v>
      </c>
    </row>
    <row r="12" spans="2:19" ht="20.100000000000001" customHeight="1" x14ac:dyDescent="0.4"/>
    <row r="13" spans="2:19" ht="20.100000000000001" customHeight="1" x14ac:dyDescent="0.4">
      <c r="B13" s="11" t="s">
        <v>248</v>
      </c>
      <c r="C13" s="11"/>
    </row>
    <row r="14" spans="2:19" ht="270" customHeight="1" x14ac:dyDescent="0.4">
      <c r="B14" s="190"/>
      <c r="C14" s="191"/>
      <c r="D14" s="191"/>
      <c r="E14" s="191"/>
      <c r="F14" s="191"/>
      <c r="G14" s="191"/>
      <c r="H14" s="191"/>
      <c r="I14" s="192"/>
    </row>
    <row r="15" spans="2:19" ht="20.100000000000001" customHeight="1" x14ac:dyDescent="0.4"/>
    <row r="16" spans="2:19" ht="20.100000000000001" customHeight="1" x14ac:dyDescent="0.4">
      <c r="B16" s="11" t="s">
        <v>67</v>
      </c>
      <c r="C16" s="11"/>
    </row>
    <row r="17" spans="2:9" ht="30" customHeight="1" x14ac:dyDescent="0.4">
      <c r="B17" s="41" t="s">
        <v>68</v>
      </c>
      <c r="C17" s="128" t="s">
        <v>69</v>
      </c>
      <c r="D17" s="219"/>
      <c r="E17" s="219"/>
      <c r="F17" s="219"/>
      <c r="G17" s="219"/>
      <c r="H17" s="220"/>
      <c r="I17" s="7" t="s">
        <v>70</v>
      </c>
    </row>
    <row r="18" spans="2:9" ht="30" customHeight="1" x14ac:dyDescent="0.4">
      <c r="B18" s="196" t="s">
        <v>72</v>
      </c>
      <c r="C18" s="149"/>
      <c r="D18" s="149"/>
      <c r="E18" s="149"/>
      <c r="F18" s="149"/>
      <c r="G18" s="149"/>
      <c r="H18" s="149"/>
      <c r="I18" s="33"/>
    </row>
    <row r="19" spans="2:9" ht="30" customHeight="1" x14ac:dyDescent="0.4">
      <c r="B19" s="197"/>
      <c r="C19" s="149"/>
      <c r="D19" s="149"/>
      <c r="E19" s="149"/>
      <c r="F19" s="149"/>
      <c r="G19" s="149"/>
      <c r="H19" s="149"/>
      <c r="I19" s="33"/>
    </row>
    <row r="20" spans="2:9" ht="30" customHeight="1" x14ac:dyDescent="0.4">
      <c r="B20" s="197"/>
      <c r="C20" s="149"/>
      <c r="D20" s="149"/>
      <c r="E20" s="149"/>
      <c r="F20" s="149"/>
      <c r="G20" s="149"/>
      <c r="H20" s="149"/>
      <c r="I20" s="33"/>
    </row>
    <row r="21" spans="2:9" ht="30" customHeight="1" x14ac:dyDescent="0.4">
      <c r="B21" s="154"/>
      <c r="C21" s="149"/>
      <c r="D21" s="149"/>
      <c r="E21" s="149"/>
      <c r="F21" s="149"/>
      <c r="G21" s="149"/>
      <c r="H21" s="149"/>
      <c r="I21" s="33"/>
    </row>
    <row r="22" spans="2:9" ht="30" customHeight="1" x14ac:dyDescent="0.4">
      <c r="B22" s="196" t="s">
        <v>73</v>
      </c>
      <c r="C22" s="149"/>
      <c r="D22" s="149"/>
      <c r="E22" s="149"/>
      <c r="F22" s="149"/>
      <c r="G22" s="149"/>
      <c r="H22" s="149"/>
      <c r="I22" s="33"/>
    </row>
    <row r="23" spans="2:9" ht="30" customHeight="1" x14ac:dyDescent="0.4">
      <c r="B23" s="197"/>
      <c r="C23" s="149"/>
      <c r="D23" s="149"/>
      <c r="E23" s="149"/>
      <c r="F23" s="149"/>
      <c r="G23" s="149"/>
      <c r="H23" s="149"/>
      <c r="I23" s="33"/>
    </row>
    <row r="24" spans="2:9" ht="30" customHeight="1" x14ac:dyDescent="0.4">
      <c r="B24" s="197"/>
      <c r="C24" s="149"/>
      <c r="D24" s="149"/>
      <c r="E24" s="149"/>
      <c r="F24" s="149"/>
      <c r="G24" s="149"/>
      <c r="H24" s="149"/>
      <c r="I24" s="33"/>
    </row>
    <row r="25" spans="2:9" ht="30" customHeight="1" x14ac:dyDescent="0.4">
      <c r="B25" s="154"/>
      <c r="C25" s="149"/>
      <c r="D25" s="149"/>
      <c r="E25" s="149"/>
      <c r="F25" s="149"/>
      <c r="G25" s="149"/>
      <c r="H25" s="149"/>
      <c r="I25" s="33"/>
    </row>
    <row r="26" spans="2:9" ht="30" customHeight="1" x14ac:dyDescent="0.4">
      <c r="B26" s="196" t="s">
        <v>74</v>
      </c>
      <c r="C26" s="149"/>
      <c r="D26" s="149"/>
      <c r="E26" s="149"/>
      <c r="F26" s="149"/>
      <c r="G26" s="149"/>
      <c r="H26" s="149"/>
      <c r="I26" s="33"/>
    </row>
    <row r="27" spans="2:9" ht="30" customHeight="1" x14ac:dyDescent="0.4">
      <c r="B27" s="197"/>
      <c r="C27" s="149"/>
      <c r="D27" s="149"/>
      <c r="E27" s="149"/>
      <c r="F27" s="149"/>
      <c r="G27" s="149"/>
      <c r="H27" s="149"/>
      <c r="I27" s="33"/>
    </row>
    <row r="28" spans="2:9" ht="30" customHeight="1" x14ac:dyDescent="0.4">
      <c r="B28" s="197"/>
      <c r="C28" s="149"/>
      <c r="D28" s="149"/>
      <c r="E28" s="149"/>
      <c r="F28" s="149"/>
      <c r="G28" s="149"/>
      <c r="H28" s="149"/>
      <c r="I28" s="33"/>
    </row>
    <row r="29" spans="2:9" ht="30" customHeight="1" x14ac:dyDescent="0.4">
      <c r="B29" s="154"/>
      <c r="C29" s="149"/>
      <c r="D29" s="149"/>
      <c r="E29" s="149"/>
      <c r="F29" s="149"/>
      <c r="G29" s="149"/>
      <c r="H29" s="149"/>
      <c r="I29" s="33"/>
    </row>
    <row r="30" spans="2:9" ht="30" customHeight="1" x14ac:dyDescent="0.4">
      <c r="B30" s="196" t="s">
        <v>71</v>
      </c>
      <c r="C30" s="149"/>
      <c r="D30" s="149"/>
      <c r="E30" s="149"/>
      <c r="F30" s="149"/>
      <c r="G30" s="149"/>
      <c r="H30" s="149"/>
      <c r="I30" s="33"/>
    </row>
    <row r="31" spans="2:9" ht="30" customHeight="1" x14ac:dyDescent="0.4">
      <c r="B31" s="197"/>
      <c r="C31" s="149"/>
      <c r="D31" s="149"/>
      <c r="E31" s="149"/>
      <c r="F31" s="149"/>
      <c r="G31" s="149"/>
      <c r="H31" s="149"/>
      <c r="I31" s="33"/>
    </row>
    <row r="32" spans="2:9" ht="30" customHeight="1" x14ac:dyDescent="0.4">
      <c r="B32" s="197"/>
      <c r="C32" s="149"/>
      <c r="D32" s="149"/>
      <c r="E32" s="149"/>
      <c r="F32" s="149"/>
      <c r="G32" s="149"/>
      <c r="H32" s="149"/>
      <c r="I32" s="33"/>
    </row>
    <row r="33" spans="2:9" ht="30" customHeight="1" x14ac:dyDescent="0.4">
      <c r="B33" s="154"/>
      <c r="C33" s="149"/>
      <c r="D33" s="149"/>
      <c r="E33" s="149"/>
      <c r="F33" s="149"/>
      <c r="G33" s="149"/>
      <c r="H33" s="149"/>
      <c r="I33" s="33"/>
    </row>
    <row r="34" spans="2:9" ht="30" customHeight="1" x14ac:dyDescent="0.4">
      <c r="B34" s="196" t="s">
        <v>75</v>
      </c>
      <c r="C34" s="218" t="s">
        <v>127</v>
      </c>
      <c r="D34" s="218"/>
      <c r="E34" s="218"/>
      <c r="F34" s="218"/>
      <c r="G34" s="218"/>
      <c r="H34" s="218"/>
      <c r="I34" s="47">
        <v>5</v>
      </c>
    </row>
    <row r="35" spans="2:9" ht="30" customHeight="1" x14ac:dyDescent="0.4">
      <c r="B35" s="197"/>
      <c r="C35" s="218" t="s">
        <v>128</v>
      </c>
      <c r="D35" s="218"/>
      <c r="E35" s="218"/>
      <c r="F35" s="218"/>
      <c r="G35" s="218"/>
      <c r="H35" s="218"/>
      <c r="I35" s="47">
        <v>4</v>
      </c>
    </row>
    <row r="36" spans="2:9" ht="30" customHeight="1" x14ac:dyDescent="0.4">
      <c r="B36" s="197"/>
      <c r="C36" s="149"/>
      <c r="D36" s="149"/>
      <c r="E36" s="149"/>
      <c r="F36" s="149"/>
      <c r="G36" s="149"/>
      <c r="H36" s="149"/>
      <c r="I36" s="33"/>
    </row>
    <row r="37" spans="2:9" ht="30" customHeight="1" x14ac:dyDescent="0.4">
      <c r="B37" s="154"/>
      <c r="C37" s="149"/>
      <c r="D37" s="149"/>
      <c r="E37" s="149"/>
      <c r="F37" s="149"/>
      <c r="G37" s="149"/>
      <c r="H37" s="149"/>
      <c r="I37" s="33"/>
    </row>
    <row r="38" spans="2:9" ht="30" customHeight="1" x14ac:dyDescent="0.4">
      <c r="B38" s="196" t="s">
        <v>76</v>
      </c>
      <c r="C38" s="218" t="s">
        <v>129</v>
      </c>
      <c r="D38" s="218"/>
      <c r="E38" s="218"/>
      <c r="F38" s="218"/>
      <c r="G38" s="218"/>
      <c r="H38" s="218"/>
      <c r="I38" s="47">
        <v>6</v>
      </c>
    </row>
    <row r="39" spans="2:9" ht="30" customHeight="1" x14ac:dyDescent="0.4">
      <c r="B39" s="197"/>
      <c r="C39" s="218" t="s">
        <v>130</v>
      </c>
      <c r="D39" s="218"/>
      <c r="E39" s="218"/>
      <c r="F39" s="218"/>
      <c r="G39" s="218"/>
      <c r="H39" s="218"/>
      <c r="I39" s="47">
        <v>8</v>
      </c>
    </row>
    <row r="40" spans="2:9" ht="30" customHeight="1" x14ac:dyDescent="0.4">
      <c r="B40" s="197"/>
      <c r="C40" s="149"/>
      <c r="D40" s="149"/>
      <c r="E40" s="149"/>
      <c r="F40" s="149"/>
      <c r="G40" s="149"/>
      <c r="H40" s="149"/>
      <c r="I40" s="33"/>
    </row>
    <row r="41" spans="2:9" ht="30" customHeight="1" x14ac:dyDescent="0.4">
      <c r="B41" s="154"/>
      <c r="C41" s="149"/>
      <c r="D41" s="149"/>
      <c r="E41" s="149"/>
      <c r="F41" s="149"/>
      <c r="G41" s="149"/>
      <c r="H41" s="149"/>
      <c r="I41" s="33"/>
    </row>
    <row r="42" spans="2:9" ht="30" customHeight="1" x14ac:dyDescent="0.4">
      <c r="B42" s="41" t="s">
        <v>68</v>
      </c>
      <c r="C42" s="128" t="s">
        <v>69</v>
      </c>
      <c r="D42" s="219"/>
      <c r="E42" s="219"/>
      <c r="F42" s="219"/>
      <c r="G42" s="219"/>
      <c r="H42" s="220"/>
      <c r="I42" s="7" t="s">
        <v>70</v>
      </c>
    </row>
    <row r="43" spans="2:9" ht="30" customHeight="1" x14ac:dyDescent="0.4">
      <c r="B43" s="196" t="s">
        <v>77</v>
      </c>
      <c r="C43" s="218" t="s">
        <v>131</v>
      </c>
      <c r="D43" s="218"/>
      <c r="E43" s="218"/>
      <c r="F43" s="218"/>
      <c r="G43" s="218"/>
      <c r="H43" s="218"/>
      <c r="I43" s="47">
        <v>8</v>
      </c>
    </row>
    <row r="44" spans="2:9" ht="30" customHeight="1" x14ac:dyDescent="0.4">
      <c r="B44" s="197"/>
      <c r="C44" s="149"/>
      <c r="D44" s="149"/>
      <c r="E44" s="149"/>
      <c r="F44" s="149"/>
      <c r="G44" s="149"/>
      <c r="H44" s="149"/>
      <c r="I44" s="33"/>
    </row>
    <row r="45" spans="2:9" ht="30" customHeight="1" x14ac:dyDescent="0.4">
      <c r="B45" s="197"/>
      <c r="C45" s="149"/>
      <c r="D45" s="149"/>
      <c r="E45" s="149"/>
      <c r="F45" s="149"/>
      <c r="G45" s="149"/>
      <c r="H45" s="149"/>
      <c r="I45" s="33"/>
    </row>
    <row r="46" spans="2:9" ht="30" customHeight="1" x14ac:dyDescent="0.4">
      <c r="B46" s="154"/>
      <c r="C46" s="149"/>
      <c r="D46" s="149"/>
      <c r="E46" s="149"/>
      <c r="F46" s="149"/>
      <c r="G46" s="149"/>
      <c r="H46" s="149"/>
      <c r="I46" s="33"/>
    </row>
    <row r="47" spans="2:9" ht="30" customHeight="1" x14ac:dyDescent="0.4">
      <c r="B47" s="196" t="s">
        <v>78</v>
      </c>
      <c r="C47" s="218" t="s">
        <v>132</v>
      </c>
      <c r="D47" s="218"/>
      <c r="E47" s="218"/>
      <c r="F47" s="218"/>
      <c r="G47" s="218"/>
      <c r="H47" s="218"/>
      <c r="I47" s="47">
        <v>1</v>
      </c>
    </row>
    <row r="48" spans="2:9" ht="30" customHeight="1" x14ac:dyDescent="0.4">
      <c r="B48" s="197"/>
      <c r="C48" s="218" t="s">
        <v>133</v>
      </c>
      <c r="D48" s="218"/>
      <c r="E48" s="218"/>
      <c r="F48" s="218"/>
      <c r="G48" s="218"/>
      <c r="H48" s="218"/>
      <c r="I48" s="47">
        <v>4</v>
      </c>
    </row>
    <row r="49" spans="2:9" ht="30" customHeight="1" x14ac:dyDescent="0.4">
      <c r="B49" s="197"/>
      <c r="C49" s="149"/>
      <c r="D49" s="149"/>
      <c r="E49" s="149"/>
      <c r="F49" s="149"/>
      <c r="G49" s="149"/>
      <c r="H49" s="149"/>
      <c r="I49" s="33"/>
    </row>
    <row r="50" spans="2:9" ht="30" customHeight="1" x14ac:dyDescent="0.4">
      <c r="B50" s="154"/>
      <c r="C50" s="149"/>
      <c r="D50" s="149"/>
      <c r="E50" s="149"/>
      <c r="F50" s="149"/>
      <c r="G50" s="149"/>
      <c r="H50" s="149"/>
      <c r="I50" s="33"/>
    </row>
    <row r="51" spans="2:9" ht="30" customHeight="1" x14ac:dyDescent="0.4">
      <c r="B51" s="196" t="s">
        <v>79</v>
      </c>
      <c r="C51" s="149"/>
      <c r="D51" s="149"/>
      <c r="E51" s="149"/>
      <c r="F51" s="149"/>
      <c r="G51" s="149"/>
      <c r="H51" s="149"/>
      <c r="I51" s="33"/>
    </row>
    <row r="52" spans="2:9" ht="30" customHeight="1" x14ac:dyDescent="0.4">
      <c r="B52" s="197"/>
      <c r="C52" s="149"/>
      <c r="D52" s="149"/>
      <c r="E52" s="149"/>
      <c r="F52" s="149"/>
      <c r="G52" s="149"/>
      <c r="H52" s="149"/>
      <c r="I52" s="33"/>
    </row>
    <row r="53" spans="2:9" ht="30" customHeight="1" x14ac:dyDescent="0.4">
      <c r="B53" s="197"/>
      <c r="C53" s="149"/>
      <c r="D53" s="149"/>
      <c r="E53" s="149"/>
      <c r="F53" s="149"/>
      <c r="G53" s="149"/>
      <c r="H53" s="149"/>
      <c r="I53" s="33"/>
    </row>
    <row r="54" spans="2:9" ht="30" customHeight="1" x14ac:dyDescent="0.4">
      <c r="B54" s="154"/>
      <c r="C54" s="149"/>
      <c r="D54" s="149"/>
      <c r="E54" s="149"/>
      <c r="F54" s="149"/>
      <c r="G54" s="149"/>
      <c r="H54" s="149"/>
      <c r="I54" s="33"/>
    </row>
    <row r="56" spans="2:9" ht="30" customHeight="1" thickBot="1" x14ac:dyDescent="0.45">
      <c r="I56" s="23" t="s">
        <v>80</v>
      </c>
    </row>
    <row r="57" spans="2:9" ht="39.950000000000003" customHeight="1" thickBot="1" x14ac:dyDescent="0.45">
      <c r="I57" s="48">
        <f>SUM(I43:I54,I18:I41)</f>
        <v>36</v>
      </c>
    </row>
    <row r="59" spans="2:9" x14ac:dyDescent="0.4">
      <c r="B59" s="2" t="s">
        <v>81</v>
      </c>
    </row>
    <row r="61" spans="2:9" ht="20.100000000000001" customHeight="1" x14ac:dyDescent="0.4">
      <c r="B61" s="11" t="s">
        <v>82</v>
      </c>
      <c r="C61" s="11"/>
    </row>
    <row r="62" spans="2:9" ht="20.100000000000001" customHeight="1" x14ac:dyDescent="0.4">
      <c r="F62" s="217" t="s">
        <v>264</v>
      </c>
      <c r="G62" s="217"/>
      <c r="H62" s="217"/>
      <c r="I62" s="217"/>
    </row>
    <row r="63" spans="2:9" ht="20.100000000000001" customHeight="1" x14ac:dyDescent="0.4">
      <c r="F63" s="217" t="s">
        <v>265</v>
      </c>
      <c r="G63" s="217"/>
      <c r="H63" s="217"/>
      <c r="I63" s="217"/>
    </row>
  </sheetData>
  <sheetProtection sheet="1" objects="1" scenarios="1"/>
  <mergeCells count="58">
    <mergeCell ref="B2:I2"/>
    <mergeCell ref="B4:B8"/>
    <mergeCell ref="E4:I4"/>
    <mergeCell ref="D5:I5"/>
    <mergeCell ref="D6:I6"/>
    <mergeCell ref="D8:I8"/>
    <mergeCell ref="D7:I7"/>
    <mergeCell ref="B11:I11"/>
    <mergeCell ref="B14:I14"/>
    <mergeCell ref="C17:H17"/>
    <mergeCell ref="B18:B21"/>
    <mergeCell ref="C18:H18"/>
    <mergeCell ref="C19:H19"/>
    <mergeCell ref="C20:H20"/>
    <mergeCell ref="C21:H21"/>
    <mergeCell ref="B26:B29"/>
    <mergeCell ref="C26:H26"/>
    <mergeCell ref="C27:H27"/>
    <mergeCell ref="C28:H28"/>
    <mergeCell ref="C29:H29"/>
    <mergeCell ref="B22:B25"/>
    <mergeCell ref="C22:H22"/>
    <mergeCell ref="C23:H23"/>
    <mergeCell ref="C24:H24"/>
    <mergeCell ref="C25:H25"/>
    <mergeCell ref="C42:H42"/>
    <mergeCell ref="B30:B33"/>
    <mergeCell ref="C30:H30"/>
    <mergeCell ref="C31:H31"/>
    <mergeCell ref="C32:H32"/>
    <mergeCell ref="C33:H33"/>
    <mergeCell ref="B34:B37"/>
    <mergeCell ref="C34:H34"/>
    <mergeCell ref="C35:H35"/>
    <mergeCell ref="C36:H36"/>
    <mergeCell ref="C37:H37"/>
    <mergeCell ref="B38:B41"/>
    <mergeCell ref="C38:H38"/>
    <mergeCell ref="C39:H39"/>
    <mergeCell ref="C40:H40"/>
    <mergeCell ref="C41:H41"/>
    <mergeCell ref="B47:B50"/>
    <mergeCell ref="C47:H47"/>
    <mergeCell ref="C48:H48"/>
    <mergeCell ref="C49:H49"/>
    <mergeCell ref="C50:H50"/>
    <mergeCell ref="B43:B46"/>
    <mergeCell ref="C43:H43"/>
    <mergeCell ref="C44:H44"/>
    <mergeCell ref="C45:H45"/>
    <mergeCell ref="C46:H46"/>
    <mergeCell ref="F63:I63"/>
    <mergeCell ref="B51:B54"/>
    <mergeCell ref="C51:H51"/>
    <mergeCell ref="C52:H52"/>
    <mergeCell ref="C53:H53"/>
    <mergeCell ref="C54:H54"/>
    <mergeCell ref="F62:I62"/>
  </mergeCells>
  <phoneticPr fontId="2"/>
  <dataValidations count="1">
    <dataValidation type="list" allowBlank="1" showInputMessage="1" showErrorMessage="1" sqref="D4" xr:uid="{A0316176-9C5F-4EC6-A5BE-8E87BA1D0EBD}">
      <formula1>$S$1:$S$11</formula1>
    </dataValidation>
  </dataValidations>
  <pageMargins left="0.59055118110236227" right="0.19685039370078741" top="0.59055118110236227" bottom="0.19685039370078741" header="0.31496062992125984" footer="0.31496062992125984"/>
  <pageSetup paperSize="9" scale="96" orientation="portrait" r:id="rId1"/>
  <headerFooter>
    <oddHeader>&amp;L&amp;"ＭＳ ゴシック,標準"&amp;12様式第１－４号（第５条関係）</oddHeader>
  </headerFooter>
  <rowBreaks count="1" manualBreakCount="1">
    <brk id="1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1-1</vt:lpstr>
      <vt:lpstr>1-2</vt:lpstr>
      <vt:lpstr>1-3</vt:lpstr>
      <vt:lpstr>1-4</vt:lpstr>
      <vt:lpstr>1-5</vt:lpstr>
      <vt:lpstr>1-5内訳</vt:lpstr>
      <vt:lpstr>1-6</vt:lpstr>
      <vt:lpstr>1-3(例)</vt:lpstr>
      <vt:lpstr>1-４(例)</vt:lpstr>
      <vt:lpstr>1-5(例)</vt:lpstr>
      <vt:lpstr>1-5内訳(例)</vt:lpstr>
      <vt:lpstr>３</vt:lpstr>
      <vt:lpstr>４</vt:lpstr>
      <vt:lpstr>５</vt:lpstr>
      <vt:lpstr>６</vt:lpstr>
      <vt:lpstr>8-1</vt:lpstr>
      <vt:lpstr>8-2</vt:lpstr>
      <vt:lpstr>8-2従業員ごと</vt:lpstr>
      <vt:lpstr>8-3</vt:lpstr>
      <vt:lpstr>8-3内訳</vt:lpstr>
      <vt:lpstr>9</vt:lpstr>
      <vt:lpstr>'1-1'!Print_Area</vt:lpstr>
      <vt:lpstr>'1-2'!Print_Area</vt:lpstr>
      <vt:lpstr>'1-3'!Print_Area</vt:lpstr>
      <vt:lpstr>'1-3(例)'!Print_Area</vt:lpstr>
      <vt:lpstr>'1-4'!Print_Area</vt:lpstr>
      <vt:lpstr>'1-４(例)'!Print_Area</vt:lpstr>
      <vt:lpstr>'1-5'!Print_Area</vt:lpstr>
      <vt:lpstr>'1-5(例)'!Print_Area</vt:lpstr>
      <vt:lpstr>'1-5内訳'!Print_Area</vt:lpstr>
      <vt:lpstr>'1-5内訳(例)'!Print_Area</vt:lpstr>
      <vt:lpstr>'1-6'!Print_Area</vt:lpstr>
      <vt:lpstr>'３'!Print_Area</vt:lpstr>
      <vt:lpstr>'４'!Print_Area</vt:lpstr>
      <vt:lpstr>'５'!Print_Area</vt:lpstr>
      <vt:lpstr>'６'!Print_Area</vt:lpstr>
      <vt:lpstr>'8-1'!Print_Area</vt:lpstr>
      <vt:lpstr>'8-2'!Print_Area</vt:lpstr>
      <vt:lpstr>'8-2従業員ごと'!Print_Area</vt:lpstr>
      <vt:lpstr>'8-3'!Print_Area</vt:lpstr>
      <vt:lpstr>'8-3内訳'!Print_Area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優斗</dc:creator>
  <cp:lastModifiedBy>伊藤　有也</cp:lastModifiedBy>
  <cp:lastPrinted>2026-04-07T04:28:19Z</cp:lastPrinted>
  <dcterms:created xsi:type="dcterms:W3CDTF">2024-12-23T01:28:43Z</dcterms:created>
  <dcterms:modified xsi:type="dcterms:W3CDTF">2026-04-09T09:13:03Z</dcterms:modified>
</cp:coreProperties>
</file>