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10.20.9.1\share\02　木材利用推進班\C-05-73-004■あきた材県内住宅販路強化事業（R7）\02_実施要領\01_当初 (R7.4.1～)\03_協定締結要領\"/>
    </mc:Choice>
  </mc:AlternateContent>
  <xr:revisionPtr revIDLastSave="0" documentId="13_ncr:1_{7A6022B9-4D15-4E77-9E07-FBC165D10B8F}" xr6:coauthVersionLast="47" xr6:coauthVersionMax="47" xr10:uidLastSave="{00000000-0000-0000-0000-000000000000}"/>
  <bookViews>
    <workbookView xWindow="14295" yWindow="0" windowWidth="14625" windowHeight="15600" tabRatio="766" xr2:uid="{00000000-000D-0000-FFFF-FFFF00000000}"/>
  </bookViews>
  <sheets>
    <sheet name="はじめに" sheetId="28" r:id="rId1"/>
    <sheet name="第1号-1" sheetId="17" r:id="rId2"/>
    <sheet name="第1号-2" sheetId="18" r:id="rId3"/>
    <sheet name="第2号" sheetId="19" r:id="rId4"/>
    <sheet name="第3号-1" sheetId="20" r:id="rId5"/>
    <sheet name="第3号-2" sheetId="21" r:id="rId6"/>
    <sheet name="第3号-3" sheetId="22" r:id="rId7"/>
    <sheet name="第3号-4" sheetId="23" r:id="rId8"/>
    <sheet name="第3号-5" sheetId="24" r:id="rId9"/>
    <sheet name="第3号-6" sheetId="25" r:id="rId10"/>
    <sheet name="第4号" sheetId="26" r:id="rId11"/>
    <sheet name="第5号" sheetId="27" r:id="rId12"/>
    <sheet name="第6号" sheetId="29" r:id="rId13"/>
  </sheets>
  <definedNames>
    <definedName name="_xlnm.Print_Area" localSheetId="0">はじめに!$B$2:$M$57</definedName>
    <definedName name="_xlnm.Print_Area" localSheetId="1">'第1号-1'!$A$1:$AB$30</definedName>
    <definedName name="_xlnm.Print_Area" localSheetId="2">'第1号-2'!$A$1:$I$49</definedName>
    <definedName name="_xlnm.Print_Area" localSheetId="3">第2号!$A$1:$AB$19</definedName>
    <definedName name="_xlnm.Print_Area" localSheetId="4">'第3号-1'!$A$1:$AB$33</definedName>
    <definedName name="_xlnm.Print_Area" localSheetId="5">'第3号-2'!$A$1:$AK$35</definedName>
    <definedName name="_xlnm.Print_Area" localSheetId="6">'第3号-3'!$A$1:$AK$47</definedName>
    <definedName name="_xlnm.Print_Area" localSheetId="7">'第3号-4'!$A$1:$F$33</definedName>
    <definedName name="_xlnm.Print_Area" localSheetId="8">'第3号-5'!$A$1:$L$36</definedName>
    <definedName name="_xlnm.Print_Area" localSheetId="9">'第3号-6'!$A$1:$AK$40</definedName>
    <definedName name="_xlnm.Print_Area" localSheetId="10">第4号!$A$1:$AA$63</definedName>
    <definedName name="_xlnm.Print_Area" localSheetId="11">第5号!$A$1:$F$42</definedName>
    <definedName name="_xlnm.Print_Area" localSheetId="12">第6号!$A$1:$AB$30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0" i="29" l="1"/>
  <c r="P9" i="29"/>
  <c r="P8" i="29"/>
  <c r="G6" i="24" l="1"/>
  <c r="G7" i="24"/>
  <c r="G8" i="24"/>
  <c r="G9" i="24"/>
  <c r="G10" i="24"/>
  <c r="G11" i="24"/>
  <c r="G12" i="24"/>
  <c r="G13" i="24"/>
  <c r="G14" i="24"/>
  <c r="G15" i="24"/>
  <c r="G16" i="24"/>
  <c r="G17" i="24"/>
  <c r="G18" i="24"/>
  <c r="G19" i="24"/>
  <c r="G20" i="24"/>
  <c r="G21" i="24"/>
  <c r="G22" i="24"/>
  <c r="G23" i="24"/>
  <c r="G24" i="24"/>
  <c r="G25" i="24"/>
  <c r="G26" i="24"/>
  <c r="G27" i="24"/>
  <c r="G28" i="24"/>
  <c r="G29" i="24"/>
  <c r="G30" i="24"/>
  <c r="G31" i="24"/>
  <c r="G32" i="24"/>
  <c r="G33" i="24"/>
  <c r="G34" i="24"/>
  <c r="G35" i="24"/>
  <c r="D36" i="24"/>
  <c r="L20" i="22" s="1"/>
  <c r="I36" i="24"/>
  <c r="L24" i="22" s="1"/>
  <c r="H36" i="24"/>
  <c r="E43" i="18"/>
  <c r="D43" i="18"/>
  <c r="C43" i="18"/>
  <c r="I42" i="18"/>
  <c r="C49" i="18" s="1"/>
  <c r="H42" i="18"/>
  <c r="G42" i="18"/>
  <c r="F42" i="18"/>
  <c r="E42" i="18"/>
  <c r="D42" i="18"/>
  <c r="C42" i="18"/>
  <c r="I41" i="18"/>
  <c r="I40" i="18"/>
  <c r="I39" i="18"/>
  <c r="I38" i="18"/>
  <c r="I37" i="18"/>
  <c r="C48" i="18" s="1"/>
  <c r="H37" i="18"/>
  <c r="H43" i="18" s="1"/>
  <c r="G37" i="18"/>
  <c r="F37" i="18"/>
  <c r="E37" i="18"/>
  <c r="D37" i="18"/>
  <c r="C37" i="18"/>
  <c r="I36" i="18"/>
  <c r="I35" i="18"/>
  <c r="I34" i="18"/>
  <c r="I33" i="18"/>
  <c r="I32" i="18"/>
  <c r="C47" i="18" s="1"/>
  <c r="H32" i="18"/>
  <c r="G32" i="18"/>
  <c r="G43" i="18" s="1"/>
  <c r="F32" i="18"/>
  <c r="E32" i="18"/>
  <c r="D32" i="18"/>
  <c r="C32" i="18"/>
  <c r="I31" i="18"/>
  <c r="I30" i="18"/>
  <c r="I29" i="18"/>
  <c r="I28" i="18"/>
  <c r="I27" i="18"/>
  <c r="C46" i="18" s="1"/>
  <c r="H27" i="18"/>
  <c r="G27" i="18"/>
  <c r="F27" i="18"/>
  <c r="F43" i="18" s="1"/>
  <c r="E27" i="18"/>
  <c r="D27" i="18"/>
  <c r="C27" i="18"/>
  <c r="I26" i="18"/>
  <c r="I25" i="18"/>
  <c r="I24" i="18"/>
  <c r="I23" i="18"/>
  <c r="F18" i="18"/>
  <c r="E18" i="18"/>
  <c r="D18" i="18"/>
  <c r="C18" i="18"/>
  <c r="F17" i="18"/>
  <c r="F16" i="18"/>
  <c r="E11" i="18"/>
  <c r="D11" i="18"/>
  <c r="C11" i="18"/>
  <c r="F10" i="18"/>
  <c r="F9" i="18"/>
  <c r="F11" i="18" s="1"/>
  <c r="K36" i="24"/>
  <c r="J36" i="24"/>
  <c r="F11" i="27"/>
  <c r="E11" i="27"/>
  <c r="D11" i="27"/>
  <c r="C11" i="27"/>
  <c r="C6" i="19"/>
  <c r="C41" i="27"/>
  <c r="C40" i="27"/>
  <c r="C39" i="27"/>
  <c r="I43" i="18" l="1"/>
  <c r="A11" i="23"/>
  <c r="A12" i="23"/>
  <c r="A13" i="23"/>
  <c r="A14" i="23"/>
  <c r="A15" i="23"/>
  <c r="A16" i="23"/>
  <c r="A17" i="23"/>
  <c r="A18" i="23"/>
  <c r="A19" i="23"/>
  <c r="A20" i="23"/>
  <c r="A21" i="23"/>
  <c r="A22" i="23"/>
  <c r="A23" i="23"/>
  <c r="A24" i="23"/>
  <c r="A25" i="23"/>
  <c r="A26" i="23"/>
  <c r="A27" i="23"/>
  <c r="A28" i="23"/>
  <c r="A29" i="23"/>
  <c r="A30" i="23"/>
  <c r="A31" i="23"/>
  <c r="A34" i="24" s="1"/>
  <c r="A32" i="23"/>
  <c r="A4" i="23"/>
  <c r="A7" i="24" s="1"/>
  <c r="A5" i="23"/>
  <c r="A8" i="24" s="1"/>
  <c r="A6" i="23"/>
  <c r="A7" i="23"/>
  <c r="A8" i="23"/>
  <c r="A9" i="23"/>
  <c r="A10" i="23"/>
  <c r="A3" i="23"/>
  <c r="A6" i="24" s="1"/>
  <c r="A9" i="24"/>
  <c r="A10" i="24"/>
  <c r="A11" i="24"/>
  <c r="A12" i="24"/>
  <c r="A13" i="24"/>
  <c r="A14" i="24"/>
  <c r="A15" i="24"/>
  <c r="A16" i="24"/>
  <c r="A17" i="24"/>
  <c r="A18" i="24"/>
  <c r="A19" i="24"/>
  <c r="A20" i="24"/>
  <c r="A21" i="24"/>
  <c r="A22" i="24"/>
  <c r="A23" i="24"/>
  <c r="A24" i="24"/>
  <c r="A25" i="24"/>
  <c r="A26" i="24"/>
  <c r="A27" i="24"/>
  <c r="A28" i="24"/>
  <c r="A29" i="24"/>
  <c r="A30" i="24"/>
  <c r="A31" i="24"/>
  <c r="A32" i="24"/>
  <c r="A33" i="24"/>
  <c r="A35" i="24"/>
  <c r="C4" i="27"/>
  <c r="E35" i="27"/>
  <c r="D35" i="27"/>
  <c r="C35" i="27"/>
  <c r="F34" i="27"/>
  <c r="F33" i="27"/>
  <c r="F32" i="27"/>
  <c r="F31" i="27"/>
  <c r="E30" i="27"/>
  <c r="D30" i="27"/>
  <c r="C30" i="27"/>
  <c r="F29" i="27"/>
  <c r="F28" i="27"/>
  <c r="F27" i="27"/>
  <c r="F26" i="27"/>
  <c r="F30" i="27" s="1"/>
  <c r="E25" i="27"/>
  <c r="D25" i="27"/>
  <c r="C25" i="27"/>
  <c r="F24" i="27"/>
  <c r="F23" i="27"/>
  <c r="F22" i="27"/>
  <c r="F21" i="27"/>
  <c r="E20" i="27"/>
  <c r="D20" i="27"/>
  <c r="C20" i="27"/>
  <c r="F19" i="27"/>
  <c r="F18" i="27"/>
  <c r="F17" i="27"/>
  <c r="F16" i="27"/>
  <c r="F10" i="27"/>
  <c r="F9" i="27"/>
  <c r="F4" i="18"/>
  <c r="N63" i="26"/>
  <c r="N62" i="26"/>
  <c r="N61" i="26"/>
  <c r="N60" i="26"/>
  <c r="B7" i="26" s="1"/>
  <c r="H2" i="25"/>
  <c r="R7" i="24"/>
  <c r="R8" i="24"/>
  <c r="R9" i="24"/>
  <c r="R10" i="24"/>
  <c r="R11" i="24"/>
  <c r="R12" i="24"/>
  <c r="R13" i="24"/>
  <c r="R14" i="24"/>
  <c r="R15" i="24"/>
  <c r="R16" i="24"/>
  <c r="R17" i="24"/>
  <c r="R18" i="24"/>
  <c r="R19" i="24"/>
  <c r="R20" i="24"/>
  <c r="R21" i="24"/>
  <c r="R22" i="24"/>
  <c r="R23" i="24"/>
  <c r="R24" i="24"/>
  <c r="R25" i="24"/>
  <c r="R26" i="24"/>
  <c r="R27" i="24"/>
  <c r="R28" i="24"/>
  <c r="R29" i="24"/>
  <c r="R30" i="24"/>
  <c r="R31" i="24"/>
  <c r="R32" i="24"/>
  <c r="R33" i="24"/>
  <c r="R34" i="24"/>
  <c r="R35" i="24"/>
  <c r="Q36" i="24"/>
  <c r="L41" i="22" s="1"/>
  <c r="P36" i="24"/>
  <c r="L40" i="22" s="1"/>
  <c r="O36" i="24"/>
  <c r="L39" i="22" s="1"/>
  <c r="N36" i="24"/>
  <c r="L38" i="22" s="1"/>
  <c r="R6" i="24"/>
  <c r="M9" i="25"/>
  <c r="L23" i="22"/>
  <c r="F36" i="24"/>
  <c r="E36" i="24"/>
  <c r="E39" i="24" s="1"/>
  <c r="C36" i="24"/>
  <c r="B33" i="23"/>
  <c r="B36" i="24" s="1"/>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6" i="24"/>
  <c r="M31" i="21"/>
  <c r="M32" i="21"/>
  <c r="M33" i="21"/>
  <c r="M34" i="21"/>
  <c r="M30" i="21"/>
  <c r="M29" i="21"/>
  <c r="M28" i="21"/>
  <c r="J17" i="21"/>
  <c r="M25" i="21"/>
  <c r="M24" i="21"/>
  <c r="M23" i="21"/>
  <c r="M22" i="21"/>
  <c r="P10" i="20"/>
  <c r="P9" i="20"/>
  <c r="P8" i="20"/>
  <c r="C5" i="19"/>
  <c r="P11" i="19"/>
  <c r="P10" i="19"/>
  <c r="P9" i="19"/>
  <c r="C6" i="17"/>
  <c r="C5" i="17"/>
  <c r="C4" i="17"/>
  <c r="G36" i="24" l="1"/>
  <c r="G39" i="24" s="1"/>
  <c r="G42" i="24" s="1"/>
  <c r="L19" i="22"/>
  <c r="L42" i="22"/>
  <c r="F35" i="27"/>
  <c r="C42" i="27" s="1"/>
  <c r="B3" i="26"/>
  <c r="L27" i="22"/>
  <c r="K42" i="24"/>
  <c r="M8" i="25"/>
  <c r="L28" i="22"/>
  <c r="K45" i="24"/>
  <c r="K39" i="24"/>
  <c r="L21" i="22"/>
  <c r="R36" i="24"/>
  <c r="C36" i="27"/>
  <c r="E36" i="27"/>
  <c r="F25" i="27"/>
  <c r="F20" i="27"/>
  <c r="D36" i="27"/>
  <c r="L22" i="22" l="1"/>
  <c r="F36" i="27"/>
  <c r="L17" i="22" l="1"/>
</calcChain>
</file>

<file path=xl/sharedStrings.xml><?xml version="1.0" encoding="utf-8"?>
<sst xmlns="http://schemas.openxmlformats.org/spreadsheetml/2006/main" count="516" uniqueCount="308">
  <si>
    <t>下　地　材</t>
    <rPh sb="0" eb="1">
      <t>シタ</t>
    </rPh>
    <rPh sb="2" eb="3">
      <t>チ</t>
    </rPh>
    <rPh sb="4" eb="5">
      <t>ザイ</t>
    </rPh>
    <phoneticPr fontId="1"/>
  </si>
  <si>
    <t>（目的）</t>
    <rPh sb="1" eb="3">
      <t>モクテキ</t>
    </rPh>
    <phoneticPr fontId="1"/>
  </si>
  <si>
    <t>％</t>
  </si>
  <si>
    <t>〃</t>
  </si>
  <si>
    <t>（その他）</t>
    <rPh sb="3" eb="4">
      <t>タ</t>
    </rPh>
    <rPh sb="4" eb="5">
      <t>キカン</t>
    </rPh>
    <phoneticPr fontId="1"/>
  </si>
  <si>
    <t>㎥</t>
  </si>
  <si>
    <t>県産材製品の使用割合</t>
    <rPh sb="6" eb="8">
      <t>シヨウ</t>
    </rPh>
    <rPh sb="8" eb="10">
      <t>ワリアイ</t>
    </rPh>
    <phoneticPr fontId="1"/>
  </si>
  <si>
    <t>（乙の責務）</t>
    <rPh sb="1" eb="2">
      <t>オツ</t>
    </rPh>
    <rPh sb="3" eb="5">
      <t>セキム</t>
    </rPh>
    <phoneticPr fontId="1"/>
  </si>
  <si>
    <t>計</t>
    <rPh sb="0" eb="1">
      <t>ケイ</t>
    </rPh>
    <phoneticPr fontId="1"/>
  </si>
  <si>
    <t>（協定期間）</t>
    <rPh sb="1" eb="3">
      <t>キョウテイ</t>
    </rPh>
    <rPh sb="3" eb="5">
      <t>キカン</t>
    </rPh>
    <phoneticPr fontId="1"/>
  </si>
  <si>
    <t>（甲の責務）</t>
    <rPh sb="1" eb="2">
      <t>コウ</t>
    </rPh>
    <rPh sb="3" eb="5">
      <t>セキム</t>
    </rPh>
    <phoneticPr fontId="1"/>
  </si>
  <si>
    <t>記載内容
チェック</t>
    <rPh sb="0" eb="2">
      <t>キサイ</t>
    </rPh>
    <rPh sb="2" eb="4">
      <t>ナイヨウ</t>
    </rPh>
    <phoneticPr fontId="1"/>
  </si>
  <si>
    <t>（実績報告）</t>
    <rPh sb="1" eb="3">
      <t>ジッセキ</t>
    </rPh>
    <rPh sb="3" eb="5">
      <t>ホウコク</t>
    </rPh>
    <rPh sb="5" eb="6">
      <t>キカン</t>
    </rPh>
    <phoneticPr fontId="1"/>
  </si>
  <si>
    <t>甲</t>
    <rPh sb="0" eb="1">
      <t>コウ</t>
    </rPh>
    <phoneticPr fontId="1"/>
  </si>
  <si>
    <t>乙</t>
    <rPh sb="0" eb="1">
      <t>オツ</t>
    </rPh>
    <phoneticPr fontId="1"/>
  </si>
  <si>
    <t>②</t>
  </si>
  <si>
    <t>備考</t>
    <rPh sb="0" eb="2">
      <t>ビコウ</t>
    </rPh>
    <phoneticPr fontId="1"/>
  </si>
  <si>
    <t>使用の有無</t>
    <rPh sb="0" eb="2">
      <t>シヨウ</t>
    </rPh>
    <rPh sb="3" eb="5">
      <t>ウム</t>
    </rPh>
    <phoneticPr fontId="1"/>
  </si>
  <si>
    <t>県産材製品の利用計画</t>
    <rPh sb="6" eb="8">
      <t>リヨウ</t>
    </rPh>
    <phoneticPr fontId="1"/>
  </si>
  <si>
    <t>認証材等</t>
    <rPh sb="0" eb="2">
      <t>ニンショウ</t>
    </rPh>
    <rPh sb="2" eb="4">
      <t>ザイトウ</t>
    </rPh>
    <phoneticPr fontId="1"/>
  </si>
  <si>
    <t>秋田県知事</t>
    <rPh sb="0" eb="3">
      <t>アキタケン</t>
    </rPh>
    <rPh sb="3" eb="5">
      <t>チジ</t>
    </rPh>
    <phoneticPr fontId="1"/>
  </si>
  <si>
    <t>①</t>
  </si>
  <si>
    <t>使用していない</t>
    <rPh sb="0" eb="2">
      <t>シヨウ</t>
    </rPh>
    <phoneticPr fontId="1"/>
  </si>
  <si>
    <t>③</t>
  </si>
  <si>
    <t>標準仕様の
設定</t>
    <rPh sb="0" eb="2">
      <t>ヒョウジュン</t>
    </rPh>
    <rPh sb="2" eb="4">
      <t>シヨウ</t>
    </rPh>
    <rPh sb="6" eb="8">
      <t>セッテイ</t>
    </rPh>
    <phoneticPr fontId="1"/>
  </si>
  <si>
    <t>１　事業を実施しようとする者の概要</t>
    <rPh sb="2" eb="4">
      <t>ジギョウ</t>
    </rPh>
    <rPh sb="5" eb="7">
      <t>ジッシ</t>
    </rPh>
    <rPh sb="13" eb="14">
      <t>モノ</t>
    </rPh>
    <rPh sb="15" eb="17">
      <t>ガイヨウ</t>
    </rPh>
    <phoneticPr fontId="1"/>
  </si>
  <si>
    <t>事業者名</t>
    <rPh sb="0" eb="3">
      <t>ジギョウシャ</t>
    </rPh>
    <rPh sb="3" eb="4">
      <t>メイ</t>
    </rPh>
    <phoneticPr fontId="1"/>
  </si>
  <si>
    <t>用材調達の
共同化</t>
    <rPh sb="0" eb="2">
      <t>ヨウザイ</t>
    </rPh>
    <rPh sb="2" eb="4">
      <t>チョウタツ</t>
    </rPh>
    <rPh sb="6" eb="9">
      <t>キョウドウカ</t>
    </rPh>
    <phoneticPr fontId="1"/>
  </si>
  <si>
    <t>県産材製品の利用に関する共通ルール</t>
  </si>
  <si>
    <t>代表者職氏名</t>
    <rPh sb="0" eb="3">
      <t>ダイヒョウシャ</t>
    </rPh>
    <rPh sb="3" eb="4">
      <t>ショク</t>
    </rPh>
    <rPh sb="5" eb="6">
      <t>メイ</t>
    </rPh>
    <phoneticPr fontId="1"/>
  </si>
  <si>
    <t>．</t>
  </si>
  <si>
    <t>行っている</t>
    <rPh sb="0" eb="1">
      <t>オコナ</t>
    </rPh>
    <phoneticPr fontId="1"/>
  </si>
  <si>
    <t>秋田県秋田市山王四丁目１番１号</t>
    <rPh sb="0" eb="3">
      <t>アキタケン</t>
    </rPh>
    <rPh sb="3" eb="6">
      <t>アキタシ</t>
    </rPh>
    <rPh sb="6" eb="8">
      <t>サンノウ</t>
    </rPh>
    <rPh sb="8" eb="9">
      <t>ヨン</t>
    </rPh>
    <rPh sb="9" eb="10">
      <t>チョウ</t>
    </rPh>
    <rPh sb="10" eb="11">
      <t>メ</t>
    </rPh>
    <rPh sb="12" eb="13">
      <t>バン</t>
    </rPh>
    <rPh sb="14" eb="15">
      <t>ゴウ</t>
    </rPh>
    <phoneticPr fontId="1"/>
  </si>
  <si>
    <t>元請の新築住宅戸数</t>
    <rPh sb="0" eb="2">
      <t>モトウ</t>
    </rPh>
    <rPh sb="3" eb="5">
      <t>シンチク</t>
    </rPh>
    <rPh sb="5" eb="7">
      <t>ジュウタク</t>
    </rPh>
    <rPh sb="7" eb="9">
      <t>コスウ</t>
    </rPh>
    <phoneticPr fontId="1"/>
  </si>
  <si>
    <t>○</t>
  </si>
  <si>
    <t>戸</t>
    <rPh sb="0" eb="1">
      <t>ト</t>
    </rPh>
    <phoneticPr fontId="1"/>
  </si>
  <si>
    <t>合法木材証明制度</t>
    <rPh sb="0" eb="2">
      <t>ゴウホウ</t>
    </rPh>
    <rPh sb="2" eb="4">
      <t>モクザイ</t>
    </rPh>
    <rPh sb="4" eb="6">
      <t>ショウメイ</t>
    </rPh>
    <rPh sb="6" eb="8">
      <t>セイド</t>
    </rPh>
    <phoneticPr fontId="1"/>
  </si>
  <si>
    <t>番号</t>
    <rPh sb="0" eb="1">
      <t>バン</t>
    </rPh>
    <rPh sb="1" eb="2">
      <t>ゴウ</t>
    </rPh>
    <phoneticPr fontId="1"/>
  </si>
  <si>
    <t>郵便番号</t>
    <rPh sb="0" eb="2">
      <t>ユウビン</t>
    </rPh>
    <rPh sb="2" eb="4">
      <t>バンゴウ</t>
    </rPh>
    <phoneticPr fontId="1"/>
  </si>
  <si>
    <t>所在地</t>
    <rPh sb="0" eb="3">
      <t>ショザイチ</t>
    </rPh>
    <phoneticPr fontId="1"/>
  </si>
  <si>
    <t>電話番号</t>
    <rPh sb="0" eb="2">
      <t>デンワ</t>
    </rPh>
    <rPh sb="2" eb="4">
      <t>バンゴウ</t>
    </rPh>
    <phoneticPr fontId="1"/>
  </si>
  <si>
    <t>認証なし</t>
    <rPh sb="0" eb="2">
      <t>ニンショウ</t>
    </rPh>
    <phoneticPr fontId="1"/>
  </si>
  <si>
    <t>県産材製品の需給予測</t>
    <rPh sb="0" eb="2">
      <t>ケンサン</t>
    </rPh>
    <rPh sb="2" eb="3">
      <t>ザイ</t>
    </rPh>
    <rPh sb="3" eb="5">
      <t>セイヒン</t>
    </rPh>
    <rPh sb="6" eb="8">
      <t>ジュキュウ</t>
    </rPh>
    <rPh sb="8" eb="10">
      <t>ヨソク</t>
    </rPh>
    <phoneticPr fontId="1"/>
  </si>
  <si>
    <t>標準的な県産材製品の使用部位</t>
    <rPh sb="0" eb="3">
      <t>ヒョウジュンテキ</t>
    </rPh>
    <rPh sb="10" eb="12">
      <t>シヨウ</t>
    </rPh>
    <rPh sb="12" eb="14">
      <t>ブイ</t>
    </rPh>
    <phoneticPr fontId="1"/>
  </si>
  <si>
    <t>使用部位等の区分</t>
    <rPh sb="0" eb="2">
      <t>シヨウ</t>
    </rPh>
    <rPh sb="2" eb="4">
      <t>ブイ</t>
    </rPh>
    <rPh sb="4" eb="5">
      <t>トウ</t>
    </rPh>
    <rPh sb="6" eb="8">
      <t>クブン</t>
    </rPh>
    <phoneticPr fontId="1"/>
  </si>
  <si>
    <t>ＪＡＳ材</t>
    <rPh sb="3" eb="4">
      <t>ザイ</t>
    </rPh>
    <phoneticPr fontId="1"/>
  </si>
  <si>
    <t>乾燥秋田スギ認証材</t>
    <rPh sb="0" eb="2">
      <t>カンソウ</t>
    </rPh>
    <rPh sb="2" eb="4">
      <t>アキタ</t>
    </rPh>
    <rPh sb="6" eb="8">
      <t>ニンショウ</t>
    </rPh>
    <rPh sb="8" eb="9">
      <t>ザイ</t>
    </rPh>
    <phoneticPr fontId="1"/>
  </si>
  <si>
    <t>その他認証材</t>
    <rPh sb="2" eb="3">
      <t>タ</t>
    </rPh>
    <rPh sb="3" eb="5">
      <t>ニンショウ</t>
    </rPh>
    <rPh sb="5" eb="6">
      <t>ザイ</t>
    </rPh>
    <phoneticPr fontId="1"/>
  </si>
  <si>
    <t>主要構造材</t>
    <rPh sb="0" eb="2">
      <t>シュヨウ</t>
    </rPh>
    <rPh sb="2" eb="5">
      <t>コウゾウザイ</t>
    </rPh>
    <phoneticPr fontId="1"/>
  </si>
  <si>
    <t>土台</t>
    <rPh sb="0" eb="2">
      <t>ドダイ</t>
    </rPh>
    <phoneticPr fontId="1"/>
  </si>
  <si>
    <t>使用している</t>
    <rPh sb="0" eb="2">
      <t>シヨウ</t>
    </rPh>
    <phoneticPr fontId="1"/>
  </si>
  <si>
    <t>柱</t>
    <rPh sb="0" eb="1">
      <t>ハシラ</t>
    </rPh>
    <phoneticPr fontId="1"/>
  </si>
  <si>
    <t>梁・桁等の横架材</t>
    <rPh sb="0" eb="1">
      <t>ハリ</t>
    </rPh>
    <rPh sb="2" eb="3">
      <t>ケタ</t>
    </rPh>
    <rPh sb="3" eb="4">
      <t>トウ</t>
    </rPh>
    <rPh sb="5" eb="8">
      <t>オウカザイ</t>
    </rPh>
    <phoneticPr fontId="1"/>
  </si>
  <si>
    <t>内　装　材</t>
    <rPh sb="0" eb="1">
      <t>ウチ</t>
    </rPh>
    <rPh sb="2" eb="3">
      <t>ソウ</t>
    </rPh>
    <rPh sb="4" eb="5">
      <t>ザイ</t>
    </rPh>
    <phoneticPr fontId="1"/>
  </si>
  <si>
    <t>そ　の　他</t>
    <rPh sb="4" eb="5">
      <t>タ</t>
    </rPh>
    <phoneticPr fontId="1"/>
  </si>
  <si>
    <t>用材の寸法
規格化</t>
    <rPh sb="0" eb="2">
      <t>ヨウザイ</t>
    </rPh>
    <rPh sb="3" eb="5">
      <t>スンポウ</t>
    </rPh>
    <rPh sb="6" eb="9">
      <t>キカクカ</t>
    </rPh>
    <phoneticPr fontId="1"/>
  </si>
  <si>
    <t>行っていない</t>
    <rPh sb="0" eb="1">
      <t>オコナ</t>
    </rPh>
    <phoneticPr fontId="1"/>
  </si>
  <si>
    <t>内容：</t>
    <rPh sb="0" eb="2">
      <t>ナイヨウ</t>
    </rPh>
    <phoneticPr fontId="1"/>
  </si>
  <si>
    <t>内装材</t>
  </si>
  <si>
    <t>構造材</t>
  </si>
  <si>
    <t>下地材</t>
  </si>
  <si>
    <t>その他</t>
  </si>
  <si>
    <t>④</t>
    <phoneticPr fontId="1"/>
  </si>
  <si>
    <t>⑤</t>
    <phoneticPr fontId="1"/>
  </si>
  <si>
    <t>⑥</t>
    <phoneticPr fontId="1"/>
  </si>
  <si>
    <t>⑦</t>
    <phoneticPr fontId="1"/>
  </si>
  <si>
    <t>⑧</t>
    <phoneticPr fontId="1"/>
  </si>
  <si>
    <t>２　甲は、乙による県産材住宅建築の取組を広く紹介するよう努めるものとする。</t>
    <rPh sb="9" eb="12">
      <t>ケンサンザイ</t>
    </rPh>
    <phoneticPr fontId="1"/>
  </si>
  <si>
    <t>２　乙は、県産材住宅における県産材製品利用計画の履行に努めるものとする。</t>
    <rPh sb="5" eb="8">
      <t>ケンサンザイ</t>
    </rPh>
    <phoneticPr fontId="1"/>
  </si>
  <si>
    <t>令和　　年　　月　　日</t>
    <rPh sb="0" eb="2">
      <t>レイワ</t>
    </rPh>
    <rPh sb="4" eb="5">
      <t>ネン</t>
    </rPh>
    <rPh sb="7" eb="8">
      <t>ガツ</t>
    </rPh>
    <rPh sb="10" eb="11">
      <t>ニチ</t>
    </rPh>
    <phoneticPr fontId="1"/>
  </si>
  <si>
    <t>社</t>
    <rPh sb="0" eb="1">
      <t>シャ</t>
    </rPh>
    <phoneticPr fontId="1"/>
  </si>
  <si>
    <t>(チェック1)</t>
    <phoneticPr fontId="1"/>
  </si>
  <si>
    <t>(チェック2)</t>
    <phoneticPr fontId="1"/>
  </si>
  <si>
    <t>通常枠は「将来の構造材等での県産材利用率」が75％以上であること。</t>
    <rPh sb="0" eb="3">
      <t>ツウジョウワク</t>
    </rPh>
    <rPh sb="25" eb="27">
      <t>イジョウ</t>
    </rPh>
    <phoneticPr fontId="1"/>
  </si>
  <si>
    <t>(チェック3)</t>
    <phoneticPr fontId="1"/>
  </si>
  <si>
    <t>通常枠は「現在の構造材等での県産材利用率」が75％以上の場合、将来が低下していないこと。</t>
    <rPh sb="0" eb="3">
      <t>ツウジョウワク</t>
    </rPh>
    <rPh sb="5" eb="7">
      <t>ゲンザイ</t>
    </rPh>
    <rPh sb="25" eb="27">
      <t>イジョウ</t>
    </rPh>
    <rPh sb="28" eb="30">
      <t>バアイ</t>
    </rPh>
    <rPh sb="31" eb="33">
      <t>ショウライ</t>
    </rPh>
    <rPh sb="34" eb="36">
      <t>テイカ</t>
    </rPh>
    <phoneticPr fontId="1"/>
  </si>
  <si>
    <t>(チェック4)</t>
    <phoneticPr fontId="1"/>
  </si>
  <si>
    <t>チャレンジ枠は「将来の構造材等での県産材利用率」が50％以上であること。</t>
    <rPh sb="5" eb="6">
      <t>ワク</t>
    </rPh>
    <rPh sb="8" eb="10">
      <t>ショウライ</t>
    </rPh>
    <rPh sb="28" eb="30">
      <t>イジョウ</t>
    </rPh>
    <phoneticPr fontId="1"/>
  </si>
  <si>
    <t>チェック2</t>
    <phoneticPr fontId="1"/>
  </si>
  <si>
    <t>チェック3</t>
    <phoneticPr fontId="1"/>
  </si>
  <si>
    <t>※通常枠のみ</t>
    <rPh sb="1" eb="4">
      <t>ツウジョウワク</t>
    </rPh>
    <phoneticPr fontId="1"/>
  </si>
  <si>
    <t>チェック4</t>
    <phoneticPr fontId="1"/>
  </si>
  <si>
    <t>※チャレンジ枠のみ</t>
    <rPh sb="6" eb="7">
      <t>ワク</t>
    </rPh>
    <phoneticPr fontId="1"/>
  </si>
  <si>
    <t>　県産材の使用率を向上させることで、地元の木材産業の活性化と地産地消を目指すため。</t>
    <rPh sb="1" eb="4">
      <t>ケンサンザイ</t>
    </rPh>
    <rPh sb="5" eb="8">
      <t>シヨウリツ</t>
    </rPh>
    <rPh sb="9" eb="11">
      <t>コウジョウ</t>
    </rPh>
    <rPh sb="18" eb="20">
      <t>ジモト</t>
    </rPh>
    <rPh sb="21" eb="25">
      <t>モクザイサンギョウ</t>
    </rPh>
    <rPh sb="26" eb="29">
      <t>カッセイカ</t>
    </rPh>
    <rPh sb="30" eb="34">
      <t>チサンチショウ</t>
    </rPh>
    <rPh sb="35" eb="37">
      <t>メザ</t>
    </rPh>
    <phoneticPr fontId="1"/>
  </si>
  <si>
    <t>　新築住宅の構造材等各部位において県産材利用を拡大する。</t>
    <rPh sb="1" eb="3">
      <t>シンチク</t>
    </rPh>
    <rPh sb="3" eb="5">
      <t>ジュウタク</t>
    </rPh>
    <rPh sb="6" eb="9">
      <t>コウゾウザイ</t>
    </rPh>
    <rPh sb="9" eb="10">
      <t>トウ</t>
    </rPh>
    <rPh sb="10" eb="12">
      <t>ブイ</t>
    </rPh>
    <rPh sb="17" eb="18">
      <t>ケン</t>
    </rPh>
    <rPh sb="18" eb="20">
      <t>サンザイ</t>
    </rPh>
    <rPh sb="19" eb="21">
      <t>リヨウ</t>
    </rPh>
    <rPh sb="22" eb="24">
      <t>カクダイ</t>
    </rPh>
    <phoneticPr fontId="1"/>
  </si>
  <si>
    <t>○○部長　○○ ○○</t>
    <rPh sb="2" eb="4">
      <t>ブチョウ</t>
    </rPh>
    <phoneticPr fontId="1"/>
  </si>
  <si>
    <t>１　グループに加入したい理由</t>
    <rPh sb="7" eb="9">
      <t>カニュウ</t>
    </rPh>
    <rPh sb="12" eb="14">
      <t>リユウ</t>
    </rPh>
    <phoneticPr fontId="1"/>
  </si>
  <si>
    <t>３　添付資料</t>
    <rPh sb="2" eb="4">
      <t>テンプ</t>
    </rPh>
    <rPh sb="4" eb="6">
      <t>シリョウ</t>
    </rPh>
    <phoneticPr fontId="1"/>
  </si>
  <si>
    <t>② 建設業法、建築士法等の許可を受けていることが確認できる書類</t>
    <rPh sb="2" eb="4">
      <t>ケンセツ</t>
    </rPh>
    <rPh sb="4" eb="6">
      <t>ギョウホウ</t>
    </rPh>
    <rPh sb="7" eb="9">
      <t>ケンチク</t>
    </rPh>
    <rPh sb="9" eb="10">
      <t>シ</t>
    </rPh>
    <rPh sb="10" eb="11">
      <t>ホウ</t>
    </rPh>
    <rPh sb="11" eb="12">
      <t>トウ</t>
    </rPh>
    <rPh sb="13" eb="15">
      <t>キョカ</t>
    </rPh>
    <rPh sb="16" eb="17">
      <t>ウ</t>
    </rPh>
    <rPh sb="24" eb="26">
      <t>カクニン</t>
    </rPh>
    <rPh sb="29" eb="31">
      <t>ショルイ</t>
    </rPh>
    <phoneticPr fontId="1"/>
  </si>
  <si>
    <t>県産材製品利用計画書</t>
    <rPh sb="0" eb="1">
      <t>ケン</t>
    </rPh>
    <rPh sb="2" eb="3">
      <t>ザイ</t>
    </rPh>
    <rPh sb="3" eb="5">
      <t>セイヒン</t>
    </rPh>
    <rPh sb="5" eb="7">
      <t>リヨウ</t>
    </rPh>
    <rPh sb="7" eb="9">
      <t>ケイカク</t>
    </rPh>
    <rPh sb="9" eb="10">
      <t>ショ</t>
    </rPh>
    <phoneticPr fontId="1"/>
  </si>
  <si>
    <t>工務店等名称</t>
    <rPh sb="0" eb="3">
      <t>コウムテン</t>
    </rPh>
    <rPh sb="3" eb="4">
      <t>トウ</t>
    </rPh>
    <rPh sb="4" eb="6">
      <t>メイショウ</t>
    </rPh>
    <phoneticPr fontId="1"/>
  </si>
  <si>
    <t>１ 住宅建築の実績</t>
    <rPh sb="2" eb="4">
      <t>ジュウタク</t>
    </rPh>
    <rPh sb="4" eb="6">
      <t>ケンチク</t>
    </rPh>
    <rPh sb="7" eb="9">
      <t>ジッセキ</t>
    </rPh>
    <phoneticPr fontId="1"/>
  </si>
  <si>
    <t>（単位：戸）</t>
    <rPh sb="1" eb="3">
      <t>タンイ</t>
    </rPh>
    <rPh sb="4" eb="5">
      <t>コ</t>
    </rPh>
    <phoneticPr fontId="1"/>
  </si>
  <si>
    <t>区分</t>
    <rPh sb="0" eb="2">
      <t>クブン</t>
    </rPh>
    <phoneticPr fontId="1"/>
  </si>
  <si>
    <t>実績</t>
    <rPh sb="0" eb="2">
      <t>ジッセキ</t>
    </rPh>
    <phoneticPr fontId="1"/>
  </si>
  <si>
    <t>令和4年度</t>
    <rPh sb="0" eb="2">
      <t>レイワ</t>
    </rPh>
    <rPh sb="3" eb="5">
      <t>ネンド</t>
    </rPh>
    <phoneticPr fontId="1"/>
  </si>
  <si>
    <t>令和5年度</t>
    <rPh sb="0" eb="2">
      <t>レイワ</t>
    </rPh>
    <rPh sb="3" eb="5">
      <t>ネンド</t>
    </rPh>
    <phoneticPr fontId="1"/>
  </si>
  <si>
    <t>全新築戸数(a)</t>
  </si>
  <si>
    <t>県産材新築住宅戸数(b)</t>
    <rPh sb="0" eb="2">
      <t>ケンサン</t>
    </rPh>
    <rPh sb="2" eb="3">
      <t>ザイ</t>
    </rPh>
    <rPh sb="3" eb="5">
      <t>シンチク</t>
    </rPh>
    <rPh sb="5" eb="7">
      <t>ジュウタク</t>
    </rPh>
    <rPh sb="7" eb="9">
      <t>コスウ</t>
    </rPh>
    <phoneticPr fontId="1"/>
  </si>
  <si>
    <t>県産材利用住宅率(b/a)</t>
    <rPh sb="0" eb="3">
      <t>ケンサンザイ</t>
    </rPh>
    <rPh sb="3" eb="5">
      <t>リヨウ</t>
    </rPh>
    <rPh sb="5" eb="7">
      <t>ジュウタク</t>
    </rPh>
    <rPh sb="7" eb="8">
      <t>リツ</t>
    </rPh>
    <phoneticPr fontId="1"/>
  </si>
  <si>
    <t>２ 住宅建築の計画</t>
    <rPh sb="2" eb="4">
      <t>ジュウタク</t>
    </rPh>
    <rPh sb="4" eb="6">
      <t>ケンチク</t>
    </rPh>
    <rPh sb="7" eb="9">
      <t>ケイカク</t>
    </rPh>
    <phoneticPr fontId="1"/>
  </si>
  <si>
    <t>計画</t>
  </si>
  <si>
    <t>令和6年度</t>
    <rPh sb="0" eb="2">
      <t>レイワ</t>
    </rPh>
    <rPh sb="3" eb="5">
      <t>ネンド</t>
    </rPh>
    <phoneticPr fontId="1"/>
  </si>
  <si>
    <t>令和7年度</t>
    <rPh sb="3" eb="5">
      <t>ネンド</t>
    </rPh>
    <phoneticPr fontId="1"/>
  </si>
  <si>
    <t>令和8年度</t>
    <rPh sb="3" eb="5">
      <t>ネンド</t>
    </rPh>
    <phoneticPr fontId="1"/>
  </si>
  <si>
    <t>合計</t>
    <rPh sb="0" eb="1">
      <t>ゴウ</t>
    </rPh>
    <rPh sb="1" eb="2">
      <t>ケイ</t>
    </rPh>
    <phoneticPr fontId="1"/>
  </si>
  <si>
    <t>（単位:㎥）</t>
    <rPh sb="1" eb="3">
      <t>タンイ</t>
    </rPh>
    <phoneticPr fontId="1"/>
  </si>
  <si>
    <t>実績</t>
    <rPh sb="0" eb="1">
      <t>ジツ</t>
    </rPh>
    <rPh sb="1" eb="2">
      <t>イサオ</t>
    </rPh>
    <phoneticPr fontId="1"/>
  </si>
  <si>
    <t>部材等</t>
    <rPh sb="0" eb="2">
      <t>ブザイ</t>
    </rPh>
    <rPh sb="2" eb="3">
      <t>トウ</t>
    </rPh>
    <phoneticPr fontId="1"/>
  </si>
  <si>
    <t>内容</t>
    <rPh sb="0" eb="2">
      <t>ナイヨウ</t>
    </rPh>
    <phoneticPr fontId="1"/>
  </si>
  <si>
    <t>構造材</t>
    <rPh sb="0" eb="3">
      <t>コウゾウザイ</t>
    </rPh>
    <phoneticPr fontId="1"/>
  </si>
  <si>
    <t>小計</t>
    <rPh sb="0" eb="2">
      <t>ショウケイ</t>
    </rPh>
    <phoneticPr fontId="1"/>
  </si>
  <si>
    <t>下地材</t>
    <rPh sb="0" eb="3">
      <t>シタジザイ</t>
    </rPh>
    <phoneticPr fontId="1"/>
  </si>
  <si>
    <t>内装材</t>
    <rPh sb="0" eb="3">
      <t>ナイソウザイ</t>
    </rPh>
    <phoneticPr fontId="1"/>
  </si>
  <si>
    <t>その他</t>
    <rPh sb="2" eb="3">
      <t>タ</t>
    </rPh>
    <phoneticPr fontId="1"/>
  </si>
  <si>
    <t>４ 協定期間内(３か年)の県産材製品の利用量の平均</t>
    <rPh sb="2" eb="4">
      <t>キョウテイ</t>
    </rPh>
    <rPh sb="4" eb="7">
      <t>キカンナイ</t>
    </rPh>
    <rPh sb="10" eb="11">
      <t>ネン</t>
    </rPh>
    <rPh sb="13" eb="16">
      <t>ケンサンザイ</t>
    </rPh>
    <rPh sb="16" eb="18">
      <t>セイヒン</t>
    </rPh>
    <rPh sb="19" eb="21">
      <t>リヨウ</t>
    </rPh>
    <rPh sb="21" eb="22">
      <t>リョウ</t>
    </rPh>
    <rPh sb="23" eb="25">
      <t>ヘイキン</t>
    </rPh>
    <phoneticPr fontId="1"/>
  </si>
  <si>
    <t>３ 住宅での県産材製品利用の計画及び実績</t>
    <rPh sb="2" eb="4">
      <t>ジュウタク</t>
    </rPh>
    <rPh sb="6" eb="8">
      <t>ケンサン</t>
    </rPh>
    <rPh sb="8" eb="9">
      <t>ザイ</t>
    </rPh>
    <rPh sb="9" eb="11">
      <t>セイヒン</t>
    </rPh>
    <rPh sb="11" eb="13">
      <t>リヨウ</t>
    </rPh>
    <rPh sb="14" eb="16">
      <t>ケイカク</t>
    </rPh>
    <rPh sb="16" eb="17">
      <t>オヨ</t>
    </rPh>
    <rPh sb="18" eb="20">
      <t>ジッセキ</t>
    </rPh>
    <phoneticPr fontId="1"/>
  </si>
  <si>
    <t>グループ加入許可書</t>
    <rPh sb="4" eb="6">
      <t>カニュウ</t>
    </rPh>
    <rPh sb="6" eb="8">
      <t>キョカ</t>
    </rPh>
    <rPh sb="8" eb="9">
      <t>ショ</t>
    </rPh>
    <phoneticPr fontId="1"/>
  </si>
  <si>
    <t>適当と認められますので、当グループへの加入を許可します。</t>
    <rPh sb="0" eb="2">
      <t>テキトウ</t>
    </rPh>
    <rPh sb="3" eb="4">
      <t>ミト</t>
    </rPh>
    <rPh sb="12" eb="13">
      <t>トウ</t>
    </rPh>
    <rPh sb="19" eb="21">
      <t>カニュウ</t>
    </rPh>
    <rPh sb="22" eb="24">
      <t>キョカ</t>
    </rPh>
    <phoneticPr fontId="1"/>
  </si>
  <si>
    <t>１　協定を締結したい理由</t>
    <rPh sb="2" eb="4">
      <t>キョウテイ</t>
    </rPh>
    <rPh sb="5" eb="7">
      <t>テイケツ</t>
    </rPh>
    <rPh sb="10" eb="12">
      <t>リユウ</t>
    </rPh>
    <phoneticPr fontId="1"/>
  </si>
  <si>
    <t>所属</t>
    <rPh sb="0" eb="2">
      <t>ショゾク</t>
    </rPh>
    <phoneticPr fontId="1"/>
  </si>
  <si>
    <t>所在地</t>
    <phoneticPr fontId="21"/>
  </si>
  <si>
    <t>(事務局)</t>
    <rPh sb="1" eb="4">
      <t>ジムキョク</t>
    </rPh>
    <phoneticPr fontId="1"/>
  </si>
  <si>
    <t>ＦＡＸ</t>
    <phoneticPr fontId="1"/>
  </si>
  <si>
    <t>名称</t>
    <rPh sb="0" eb="2">
      <t>メイショウ</t>
    </rPh>
    <phoneticPr fontId="1"/>
  </si>
  <si>
    <t>グループ等構成員数</t>
    <rPh sb="4" eb="5">
      <t>ナド</t>
    </rPh>
    <rPh sb="5" eb="8">
      <t>コウセイイン</t>
    </rPh>
    <rPh sb="8" eb="9">
      <t>カズ</t>
    </rPh>
    <phoneticPr fontId="1"/>
  </si>
  <si>
    <t>:</t>
  </si>
  <si>
    <t>秋田らしい「木づかい」の提案</t>
    <rPh sb="0" eb="2">
      <t>アキタ</t>
    </rPh>
    <rPh sb="6" eb="7">
      <t>キ</t>
    </rPh>
    <rPh sb="12" eb="14">
      <t>テイアン</t>
    </rPh>
    <phoneticPr fontId="1"/>
  </si>
  <si>
    <t>グループ等で取り組む項目（基準等）</t>
    <rPh sb="4" eb="5">
      <t>トウ</t>
    </rPh>
    <rPh sb="6" eb="7">
      <t>ト</t>
    </rPh>
    <rPh sb="8" eb="9">
      <t>ク</t>
    </rPh>
    <rPh sb="10" eb="12">
      <t>コウモク</t>
    </rPh>
    <phoneticPr fontId="1"/>
  </si>
  <si>
    <t>【様式第４号－１－Ⅳ】</t>
  </si>
  <si>
    <t>④</t>
  </si>
  <si>
    <t>⑤</t>
  </si>
  <si>
    <t>⑥</t>
  </si>
  <si>
    <t>（３か年平均）</t>
    <phoneticPr fontId="1"/>
  </si>
  <si>
    <t>※</t>
    <phoneticPr fontId="1"/>
  </si>
  <si>
    <t>工務店等名称</t>
    <rPh sb="0" eb="4">
      <t>コウムテントウ</t>
    </rPh>
    <rPh sb="4" eb="6">
      <t>メイショウ</t>
    </rPh>
    <phoneticPr fontId="1"/>
  </si>
  <si>
    <t>工務店等名称</t>
    <rPh sb="0" eb="6">
      <t>コウムテントウメイショウ</t>
    </rPh>
    <phoneticPr fontId="1"/>
  </si>
  <si>
    <t>グループ等の名称</t>
    <rPh sb="4" eb="5">
      <t>トウ</t>
    </rPh>
    <rPh sb="6" eb="8">
      <t>メイショウ</t>
    </rPh>
    <phoneticPr fontId="1"/>
  </si>
  <si>
    <t>県産材製品の利用に関するグループ等の取り組み</t>
    <rPh sb="0" eb="3">
      <t>ケンサンザイ</t>
    </rPh>
    <rPh sb="3" eb="5">
      <t>セイヒン</t>
    </rPh>
    <rPh sb="6" eb="8">
      <t>リヨウ</t>
    </rPh>
    <rPh sb="9" eb="10">
      <t>カン</t>
    </rPh>
    <rPh sb="16" eb="17">
      <t>トウ</t>
    </rPh>
    <rPh sb="18" eb="19">
      <t>ト</t>
    </rPh>
    <rPh sb="20" eb="21">
      <t>ク</t>
    </rPh>
    <phoneticPr fontId="1"/>
  </si>
  <si>
    <t>秋田らしい
「木づかい」
の提案</t>
    <rPh sb="0" eb="2">
      <t>アキタ</t>
    </rPh>
    <rPh sb="7" eb="8">
      <t>キ</t>
    </rPh>
    <rPh sb="14" eb="16">
      <t>テイアン</t>
    </rPh>
    <phoneticPr fontId="1"/>
  </si>
  <si>
    <t>取組事項</t>
    <rPh sb="0" eb="2">
      <t>トリクミ</t>
    </rPh>
    <rPh sb="2" eb="4">
      <t>ジコウ</t>
    </rPh>
    <phoneticPr fontId="1"/>
  </si>
  <si>
    <t>グループ等で取り組む項目（基準等）</t>
    <rPh sb="4" eb="5">
      <t>ナド</t>
    </rPh>
    <rPh sb="6" eb="7">
      <t>ト</t>
    </rPh>
    <rPh sb="8" eb="9">
      <t>ク</t>
    </rPh>
    <rPh sb="10" eb="12">
      <t>コウモク</t>
    </rPh>
    <rPh sb="13" eb="15">
      <t>キジュン</t>
    </rPh>
    <rPh sb="15" eb="16">
      <t>トウ</t>
    </rPh>
    <phoneticPr fontId="1"/>
  </si>
  <si>
    <t>県産材製品の流れ（フロー図）などグループの取組に関する補足説明</t>
    <rPh sb="0" eb="2">
      <t>ケンサン</t>
    </rPh>
    <rPh sb="2" eb="3">
      <t>ザイ</t>
    </rPh>
    <rPh sb="3" eb="5">
      <t>セイヒン</t>
    </rPh>
    <rPh sb="6" eb="7">
      <t>ナガ</t>
    </rPh>
    <rPh sb="12" eb="13">
      <t>ズ</t>
    </rPh>
    <rPh sb="21" eb="23">
      <t>トリクミ</t>
    </rPh>
    <rPh sb="24" eb="25">
      <t>カン</t>
    </rPh>
    <rPh sb="27" eb="29">
      <t>ホソク</t>
    </rPh>
    <rPh sb="29" eb="31">
      <t>セツメイ</t>
    </rPh>
    <phoneticPr fontId="1"/>
  </si>
  <si>
    <t>県産材製品の利用強化に関する協定書</t>
    <rPh sb="0" eb="3">
      <t>ケンサンザイ</t>
    </rPh>
    <rPh sb="3" eb="5">
      <t>セイヒン</t>
    </rPh>
    <rPh sb="6" eb="8">
      <t>リヨウ</t>
    </rPh>
    <rPh sb="8" eb="10">
      <t>キョウカ</t>
    </rPh>
    <rPh sb="11" eb="12">
      <t>カン</t>
    </rPh>
    <rPh sb="14" eb="16">
      <t>キョウテイ</t>
    </rPh>
    <rPh sb="16" eb="17">
      <t>ショ</t>
    </rPh>
    <phoneticPr fontId="1"/>
  </si>
  <si>
    <t>第１条　甲及び乙は、県産材住宅の建築を促進し、県産木材製品の利用拡大により、木材</t>
    <rPh sb="0" eb="1">
      <t>ダイ</t>
    </rPh>
    <rPh sb="2" eb="3">
      <t>ジョウ</t>
    </rPh>
    <phoneticPr fontId="1"/>
  </si>
  <si>
    <t>　産業の活性化並びに森林資源の循環利用により、県内の森林の有する多面的機能の維持</t>
    <rPh sb="2" eb="3">
      <t>ギョウ</t>
    </rPh>
    <rPh sb="4" eb="7">
      <t>カッセイカ</t>
    </rPh>
    <rPh sb="7" eb="8">
      <t>ナラ</t>
    </rPh>
    <rPh sb="10" eb="12">
      <t>シンリン</t>
    </rPh>
    <rPh sb="12" eb="14">
      <t>シゲン</t>
    </rPh>
    <rPh sb="15" eb="17">
      <t>ジュンカン</t>
    </rPh>
    <rPh sb="17" eb="19">
      <t>リヨウ</t>
    </rPh>
    <rPh sb="23" eb="25">
      <t>ケンナイ</t>
    </rPh>
    <rPh sb="26" eb="28">
      <t>シンリン</t>
    </rPh>
    <rPh sb="29" eb="30">
      <t>ユウ</t>
    </rPh>
    <rPh sb="32" eb="33">
      <t>タ</t>
    </rPh>
    <rPh sb="33" eb="34">
      <t>メン</t>
    </rPh>
    <rPh sb="34" eb="35">
      <t>テキ</t>
    </rPh>
    <rPh sb="35" eb="37">
      <t>キノウ</t>
    </rPh>
    <phoneticPr fontId="1"/>
  </si>
  <si>
    <t>　連携して取り組むものとする。</t>
    <phoneticPr fontId="1"/>
  </si>
  <si>
    <t>第２条　甲は、県産材住宅の建築に必要な県産材製品の調達支援に努めるものとする。</t>
    <rPh sb="0" eb="1">
      <t>ダイ</t>
    </rPh>
    <rPh sb="2" eb="3">
      <t>ジョウ</t>
    </rPh>
    <phoneticPr fontId="1"/>
  </si>
  <si>
    <t>第３条　乙は、県産材住宅の建築を促進するため、利用する部材について、県産材製品を</t>
    <rPh sb="0" eb="1">
      <t>ダイ</t>
    </rPh>
    <rPh sb="2" eb="3">
      <t>ジョウ</t>
    </rPh>
    <phoneticPr fontId="1"/>
  </si>
  <si>
    <t>用いるよう努めるものとする。</t>
    <rPh sb="0" eb="1">
      <t>モチ</t>
    </rPh>
    <rPh sb="5" eb="6">
      <t>ツト</t>
    </rPh>
    <phoneticPr fontId="1"/>
  </si>
  <si>
    <t>のとする。</t>
    <phoneticPr fontId="1"/>
  </si>
  <si>
    <t>第４条　この協定の有効期間は、締結の日から令和９年３月３１日までとする。</t>
    <rPh sb="0" eb="1">
      <t>ダイ</t>
    </rPh>
    <rPh sb="2" eb="3">
      <t>ジョウ</t>
    </rPh>
    <phoneticPr fontId="1"/>
  </si>
  <si>
    <t>第５条　乙は、毎年度４月１５日までに、前年度の県産材製品利用実績を甲に報告するも</t>
    <rPh sb="0" eb="1">
      <t>ダイ</t>
    </rPh>
    <rPh sb="2" eb="3">
      <t>ジョウ</t>
    </rPh>
    <phoneticPr fontId="1"/>
  </si>
  <si>
    <t>第６条　甲又は乙は、この協定の内容を適切に履行していない場合は、相手方に速やかに</t>
    <rPh sb="0" eb="1">
      <t>ダイ</t>
    </rPh>
    <rPh sb="2" eb="3">
      <t>ジョウ</t>
    </rPh>
    <phoneticPr fontId="1"/>
  </si>
  <si>
    <t>通知するものとする。</t>
    <rPh sb="1" eb="2">
      <t>チ</t>
    </rPh>
    <phoneticPr fontId="1"/>
  </si>
  <si>
    <t>第７条　この協定について、疑義の生じた事項及び協定に定めのない事項については、甲</t>
    <rPh sb="0" eb="1">
      <t>ダイ</t>
    </rPh>
    <rPh sb="2" eb="3">
      <t>ジョウ</t>
    </rPh>
    <phoneticPr fontId="1"/>
  </si>
  <si>
    <t>及び乙が協議して定めるものとする。</t>
    <rPh sb="2" eb="3">
      <t>オツ</t>
    </rPh>
    <rPh sb="4" eb="6">
      <t>キョウギ</t>
    </rPh>
    <rPh sb="8" eb="9">
      <t>サダ</t>
    </rPh>
    <phoneticPr fontId="1"/>
  </si>
  <si>
    <t>　この協定の締結を証するため、本書２通を作成し、甲乙それぞれ署名の上、各自その１</t>
    <rPh sb="3" eb="5">
      <t>キョウテイ</t>
    </rPh>
    <rPh sb="6" eb="8">
      <t>テイケツ</t>
    </rPh>
    <rPh sb="9" eb="10">
      <t>ショウ</t>
    </rPh>
    <rPh sb="15" eb="17">
      <t>ホンショ</t>
    </rPh>
    <rPh sb="18" eb="19">
      <t>ツウ</t>
    </rPh>
    <rPh sb="20" eb="22">
      <t>サクセイ</t>
    </rPh>
    <rPh sb="24" eb="25">
      <t>コウ</t>
    </rPh>
    <rPh sb="25" eb="26">
      <t>オツ</t>
    </rPh>
    <rPh sb="30" eb="32">
      <t>ショメイ</t>
    </rPh>
    <rPh sb="33" eb="34">
      <t>ウエ</t>
    </rPh>
    <rPh sb="35" eb="37">
      <t>カクジ</t>
    </rPh>
    <phoneticPr fontId="1"/>
  </si>
  <si>
    <t>通を保有するものとする。</t>
    <rPh sb="2" eb="4">
      <t>ホユウ</t>
    </rPh>
    <phoneticPr fontId="1"/>
  </si>
  <si>
    <t>　令和　　年　　月　　日</t>
    <rPh sb="1" eb="3">
      <t>レイワ</t>
    </rPh>
    <rPh sb="5" eb="6">
      <t>ネン</t>
    </rPh>
    <rPh sb="8" eb="9">
      <t>ガツ</t>
    </rPh>
    <rPh sb="11" eb="12">
      <t>ニチ</t>
    </rPh>
    <phoneticPr fontId="1"/>
  </si>
  <si>
    <t>工務店グループ等名称</t>
    <rPh sb="0" eb="3">
      <t>コウムテン</t>
    </rPh>
    <rPh sb="7" eb="8">
      <t>トウ</t>
    </rPh>
    <rPh sb="8" eb="10">
      <t>メイショウ</t>
    </rPh>
    <phoneticPr fontId="21"/>
  </si>
  <si>
    <t>県産材製品利用実績書</t>
    <rPh sb="0" eb="1">
      <t>ケン</t>
    </rPh>
    <rPh sb="2" eb="3">
      <t>ザイ</t>
    </rPh>
    <rPh sb="3" eb="5">
      <t>セイヒン</t>
    </rPh>
    <rPh sb="5" eb="7">
      <t>リヨウ</t>
    </rPh>
    <rPh sb="7" eb="9">
      <t>ジッセキ</t>
    </rPh>
    <rPh sb="9" eb="10">
      <t>ショ</t>
    </rPh>
    <phoneticPr fontId="1"/>
  </si>
  <si>
    <t>２ 住宅での県産材製品利用の実績</t>
    <rPh sb="2" eb="4">
      <t>ジュウタク</t>
    </rPh>
    <rPh sb="6" eb="8">
      <t>ケンサン</t>
    </rPh>
    <rPh sb="8" eb="9">
      <t>ザイ</t>
    </rPh>
    <rPh sb="9" eb="11">
      <t>セイヒン</t>
    </rPh>
    <rPh sb="11" eb="13">
      <t>リヨウ</t>
    </rPh>
    <rPh sb="14" eb="16">
      <t>ジッセキ</t>
    </rPh>
    <phoneticPr fontId="1"/>
  </si>
  <si>
    <t>３ 協定期間内(３か年)の県産材製品の利用量の平均</t>
    <rPh sb="2" eb="4">
      <t>キョウテイ</t>
    </rPh>
    <rPh sb="4" eb="7">
      <t>キカンナイ</t>
    </rPh>
    <rPh sb="10" eb="11">
      <t>ネン</t>
    </rPh>
    <rPh sb="13" eb="16">
      <t>ケンサンザイ</t>
    </rPh>
    <rPh sb="16" eb="18">
      <t>セイヒン</t>
    </rPh>
    <rPh sb="19" eb="21">
      <t>リヨウ</t>
    </rPh>
    <rPh sb="21" eb="22">
      <t>リョウ</t>
    </rPh>
    <rPh sb="23" eb="25">
      <t>ヘイキン</t>
    </rPh>
    <phoneticPr fontId="1"/>
  </si>
  <si>
    <r>
      <t>１　</t>
    </r>
    <r>
      <rPr>
        <b/>
        <sz val="11"/>
        <rFont val="ＭＳ ゴシック"/>
        <family val="3"/>
        <charset val="128"/>
      </rPr>
      <t>工務店</t>
    </r>
    <r>
      <rPr>
        <b/>
        <sz val="11"/>
        <rFont val="ＭＳ ゴシック"/>
        <family val="3"/>
      </rPr>
      <t>グループ等について</t>
    </r>
    <rPh sb="2" eb="5">
      <t>コウムテン</t>
    </rPh>
    <rPh sb="9" eb="10">
      <t>トウ</t>
    </rPh>
    <phoneticPr fontId="1"/>
  </si>
  <si>
    <r>
      <t>代表者</t>
    </r>
    <r>
      <rPr>
        <sz val="11"/>
        <rFont val="ＭＳ ゴシック"/>
        <family val="3"/>
        <charset val="128"/>
      </rPr>
      <t>職氏</t>
    </r>
    <r>
      <rPr>
        <sz val="11"/>
        <rFont val="ＭＳ ゴシック"/>
        <family val="3"/>
      </rPr>
      <t>名</t>
    </r>
    <rPh sb="2" eb="3">
      <t>シャ</t>
    </rPh>
    <rPh sb="3" eb="5">
      <t>ショクシ</t>
    </rPh>
    <rPh sb="5" eb="6">
      <t>メイ</t>
    </rPh>
    <phoneticPr fontId="1"/>
  </si>
  <si>
    <r>
      <t>２　</t>
    </r>
    <r>
      <rPr>
        <b/>
        <sz val="11"/>
        <rFont val="ＭＳ ゴシック"/>
        <family val="3"/>
        <charset val="128"/>
      </rPr>
      <t>工務店</t>
    </r>
    <r>
      <rPr>
        <b/>
        <sz val="11"/>
        <rFont val="ＭＳ ゴシック"/>
        <family val="3"/>
      </rPr>
      <t>グループ等の事務局</t>
    </r>
    <rPh sb="2" eb="5">
      <t>コウムテン</t>
    </rPh>
    <rPh sb="9" eb="10">
      <t>トウ</t>
    </rPh>
    <rPh sb="11" eb="14">
      <t>ジムキョク</t>
    </rPh>
    <phoneticPr fontId="1"/>
  </si>
  <si>
    <r>
      <t>担当者</t>
    </r>
    <r>
      <rPr>
        <sz val="11"/>
        <rFont val="ＭＳ ゴシック"/>
        <family val="3"/>
        <charset val="128"/>
      </rPr>
      <t>職氏</t>
    </r>
    <r>
      <rPr>
        <sz val="11"/>
        <rFont val="ＭＳ ゴシック"/>
        <family val="3"/>
      </rPr>
      <t>名</t>
    </r>
    <rPh sb="0" eb="3">
      <t>タントウシャ</t>
    </rPh>
    <rPh sb="3" eb="5">
      <t>ショクシ</t>
    </rPh>
    <rPh sb="5" eb="6">
      <t>メイ</t>
    </rPh>
    <phoneticPr fontId="1"/>
  </si>
  <si>
    <r>
      <t>３　</t>
    </r>
    <r>
      <rPr>
        <b/>
        <sz val="11"/>
        <rFont val="ＭＳ ゴシック"/>
        <family val="3"/>
        <charset val="128"/>
      </rPr>
      <t>工務店</t>
    </r>
    <r>
      <rPr>
        <b/>
        <sz val="11"/>
        <rFont val="ＭＳ ゴシック"/>
        <family val="3"/>
      </rPr>
      <t>グループ等の住宅建設の概要について</t>
    </r>
    <rPh sb="2" eb="5">
      <t>コウムテン</t>
    </rPh>
    <rPh sb="9" eb="10">
      <t>トウ</t>
    </rPh>
    <rPh sb="11" eb="13">
      <t>ジュウタク</t>
    </rPh>
    <rPh sb="13" eb="15">
      <t>ケンセツ</t>
    </rPh>
    <rPh sb="16" eb="18">
      <t>ガイヨウ</t>
    </rPh>
    <phoneticPr fontId="1"/>
  </si>
  <si>
    <r>
      <t>４　</t>
    </r>
    <r>
      <rPr>
        <b/>
        <sz val="11"/>
        <rFont val="ＭＳ ゴシック"/>
        <family val="3"/>
        <charset val="128"/>
      </rPr>
      <t>工務店</t>
    </r>
    <r>
      <rPr>
        <b/>
        <sz val="11"/>
        <rFont val="ＭＳ ゴシック"/>
        <family val="3"/>
      </rPr>
      <t>グループ等での県産材利用について</t>
    </r>
    <rPh sb="2" eb="5">
      <t>コウムテン</t>
    </rPh>
    <rPh sb="9" eb="10">
      <t>トウ</t>
    </rPh>
    <rPh sb="12" eb="15">
      <t>ケンサンザイ</t>
    </rPh>
    <rPh sb="15" eb="17">
      <t>リヨウ</t>
    </rPh>
    <phoneticPr fontId="1"/>
  </si>
  <si>
    <r>
      <t>５</t>
    </r>
    <r>
      <rPr>
        <b/>
        <sz val="11"/>
        <rFont val="ＭＳ ゴシック"/>
        <family val="3"/>
      </rPr>
      <t>　その他（特記事項）</t>
    </r>
    <rPh sb="4" eb="5">
      <t>タ</t>
    </rPh>
    <rPh sb="6" eb="8">
      <t>トッキ</t>
    </rPh>
    <rPh sb="8" eb="10">
      <t>ジコウ</t>
    </rPh>
    <phoneticPr fontId="1"/>
  </si>
  <si>
    <t>代表工務店等名称</t>
    <rPh sb="0" eb="2">
      <t>ダイヒョウ</t>
    </rPh>
    <rPh sb="2" eb="6">
      <t>コウムテントウ</t>
    </rPh>
    <rPh sb="6" eb="8">
      <t>メイショウ</t>
    </rPh>
    <phoneticPr fontId="21"/>
  </si>
  <si>
    <t>代表者職氏名</t>
    <rPh sb="0" eb="3">
      <t>ダイヒョウシャ</t>
    </rPh>
    <rPh sb="3" eb="6">
      <t>ショクシメイ</t>
    </rPh>
    <phoneticPr fontId="21"/>
  </si>
  <si>
    <t>000-000-0000</t>
  </si>
  <si>
    <t>000-000-0000</t>
    <phoneticPr fontId="21"/>
  </si>
  <si>
    <t>○○市○○字○○1-1</t>
  </si>
  <si>
    <t>株式会社 ○○工務店</t>
  </si>
  <si>
    <t>工務店等所在地</t>
    <rPh sb="0" eb="3">
      <t>コウムテン</t>
    </rPh>
    <rPh sb="3" eb="4">
      <t>トウ</t>
    </rPh>
    <rPh sb="4" eb="7">
      <t>ショザイチ</t>
    </rPh>
    <phoneticPr fontId="21"/>
  </si>
  <si>
    <t>工務店等名称</t>
    <rPh sb="0" eb="3">
      <t>コウムテン</t>
    </rPh>
    <rPh sb="3" eb="4">
      <t>トウ</t>
    </rPh>
    <rPh sb="4" eb="6">
      <t>メイショウ</t>
    </rPh>
    <phoneticPr fontId="21"/>
  </si>
  <si>
    <t>代表者職氏名</t>
    <rPh sb="2" eb="3">
      <t>シャ</t>
    </rPh>
    <rPh sb="3" eb="4">
      <t>ショク</t>
    </rPh>
    <rPh sb="4" eb="6">
      <t>シメイ</t>
    </rPh>
    <phoneticPr fontId="21"/>
  </si>
  <si>
    <t>代表者職氏名</t>
    <rPh sb="2" eb="3">
      <t>シャ</t>
    </rPh>
    <rPh sb="3" eb="4">
      <t>ショク</t>
    </rPh>
    <rPh sb="4" eb="6">
      <t>シメイ</t>
    </rPh>
    <rPh sb="5" eb="6">
      <t>メイ</t>
    </rPh>
    <phoneticPr fontId="1"/>
  </si>
  <si>
    <r>
      <t>工務店</t>
    </r>
    <r>
      <rPr>
        <b/>
        <sz val="12"/>
        <rFont val="ＭＳ ゴシック"/>
        <family val="3"/>
      </rPr>
      <t>グループ等
の名称</t>
    </r>
    <rPh sb="0" eb="3">
      <t>コウムテン</t>
    </rPh>
    <phoneticPr fontId="1"/>
  </si>
  <si>
    <r>
      <t>(代表</t>
    </r>
    <r>
      <rPr>
        <sz val="11"/>
        <rFont val="ＭＳ ゴシック"/>
        <family val="3"/>
        <charset val="128"/>
      </rPr>
      <t>工務店等</t>
    </r>
    <r>
      <rPr>
        <sz val="11"/>
        <rFont val="ＭＳ ゴシック"/>
        <family val="3"/>
      </rPr>
      <t>)</t>
    </r>
    <rPh sb="1" eb="3">
      <t>ダイヒョウ</t>
    </rPh>
    <rPh sb="3" eb="6">
      <t>コウムテン</t>
    </rPh>
    <rPh sb="6" eb="7">
      <t>トウ</t>
    </rPh>
    <phoneticPr fontId="1"/>
  </si>
  <si>
    <r>
      <t>担当者</t>
    </r>
    <r>
      <rPr>
        <sz val="11"/>
        <rFont val="ＭＳ ゴシック"/>
        <family val="3"/>
        <charset val="128"/>
      </rPr>
      <t>職氏</t>
    </r>
    <r>
      <rPr>
        <sz val="11"/>
        <rFont val="ＭＳ ゴシック"/>
        <family val="3"/>
      </rPr>
      <t>名</t>
    </r>
    <rPh sb="0" eb="3">
      <t>タントウシャ</t>
    </rPh>
    <rPh sb="3" eb="4">
      <t>ショク</t>
    </rPh>
    <rPh sb="4" eb="6">
      <t>シメイ</t>
    </rPh>
    <rPh sb="5" eb="6">
      <t>メイ</t>
    </rPh>
    <phoneticPr fontId="1"/>
  </si>
  <si>
    <r>
      <t>２　</t>
    </r>
    <r>
      <rPr>
        <b/>
        <sz val="12"/>
        <rFont val="ＭＳ ゴシック"/>
        <family val="3"/>
        <charset val="128"/>
      </rPr>
      <t>工務店グループ等構成員名簿</t>
    </r>
    <rPh sb="2" eb="5">
      <t>コウムテン</t>
    </rPh>
    <rPh sb="9" eb="10">
      <t>トウ</t>
    </rPh>
    <rPh sb="10" eb="13">
      <t>コウセイイン</t>
    </rPh>
    <rPh sb="13" eb="15">
      <t>メイボ</t>
    </rPh>
    <phoneticPr fontId="1"/>
  </si>
  <si>
    <r>
      <t>３　</t>
    </r>
    <r>
      <rPr>
        <b/>
        <sz val="12"/>
        <rFont val="ＭＳ ゴシック"/>
        <family val="3"/>
        <charset val="128"/>
      </rPr>
      <t>工務店グループ等構成員の概要</t>
    </r>
    <rPh sb="2" eb="5">
      <t>コウムテン</t>
    </rPh>
    <rPh sb="9" eb="10">
      <t>トウ</t>
    </rPh>
    <rPh sb="10" eb="13">
      <t>コウセイイン</t>
    </rPh>
    <rPh sb="14" eb="16">
      <t>ガイヨウ</t>
    </rPh>
    <phoneticPr fontId="1"/>
  </si>
  <si>
    <t>000-0000</t>
  </si>
  <si>
    <t>xxx@xxx.co.jp</t>
  </si>
  <si>
    <t>代表工務店等所在地</t>
    <rPh sb="0" eb="2">
      <t>ダイヒョウ</t>
    </rPh>
    <rPh sb="2" eb="6">
      <t>コウムテントウ</t>
    </rPh>
    <rPh sb="6" eb="9">
      <t>ショザイチ</t>
    </rPh>
    <phoneticPr fontId="21"/>
  </si>
  <si>
    <t>-</t>
    <phoneticPr fontId="21"/>
  </si>
  <si>
    <t>４　県産木材製品の利用の取り組み</t>
    <rPh sb="2" eb="4">
      <t>ケンサン</t>
    </rPh>
    <rPh sb="4" eb="6">
      <t>モクザイ</t>
    </rPh>
    <rPh sb="6" eb="8">
      <t>セイヒン</t>
    </rPh>
    <rPh sb="9" eb="11">
      <t>リヨウ</t>
    </rPh>
    <rPh sb="12" eb="13">
      <t>ト</t>
    </rPh>
    <rPh sb="14" eb="15">
      <t>ク</t>
    </rPh>
    <phoneticPr fontId="1"/>
  </si>
  <si>
    <t>はじめに</t>
    <phoneticPr fontId="21"/>
  </si>
  <si>
    <t>(全て水色セル(＝入力不要)になっているワークシートもありますが、内容を確認してください)</t>
    <rPh sb="1" eb="2">
      <t>スベ</t>
    </rPh>
    <rPh sb="3" eb="5">
      <t>ミズイロ</t>
    </rPh>
    <rPh sb="9" eb="11">
      <t>ニュウリョク</t>
    </rPh>
    <rPh sb="11" eb="13">
      <t>フヨウ</t>
    </rPh>
    <rPh sb="33" eb="35">
      <t>ナイヨウ</t>
    </rPh>
    <rPh sb="36" eb="38">
      <t>カクニン</t>
    </rPh>
    <phoneticPr fontId="21"/>
  </si>
  <si>
    <t>〒010-8570　秋田市山王四丁目1-1</t>
    <rPh sb="10" eb="13">
      <t>アキタシ</t>
    </rPh>
    <rPh sb="13" eb="15">
      <t>サンノウ</t>
    </rPh>
    <rPh sb="15" eb="18">
      <t>ヨンチョウメ</t>
    </rPh>
    <phoneticPr fontId="21"/>
  </si>
  <si>
    <t>秋田県農林水産部 林業木材産業課 木材利用推進チーム</t>
    <rPh sb="0" eb="3">
      <t>アキタケン</t>
    </rPh>
    <rPh sb="3" eb="5">
      <t>ノウリン</t>
    </rPh>
    <rPh sb="5" eb="7">
      <t>スイサン</t>
    </rPh>
    <rPh sb="7" eb="8">
      <t>ブ</t>
    </rPh>
    <rPh sb="9" eb="16">
      <t>リ</t>
    </rPh>
    <rPh sb="17" eb="26">
      <t>モ</t>
    </rPh>
    <phoneticPr fontId="21"/>
  </si>
  <si>
    <t>TEL：018-860-1915</t>
    <phoneticPr fontId="21"/>
  </si>
  <si>
    <t>FAX：018-860-3828</t>
    <phoneticPr fontId="21"/>
  </si>
  <si>
    <t>mail：Taguchi-Masaki@pref.akita.lg.jp</t>
    <phoneticPr fontId="21"/>
  </si>
  <si>
    <t>・各ワークシートの黄色セルに入力してください。 (水色セルはリンクや計算式が入っているため、入力しないでください)</t>
    <rPh sb="1" eb="2">
      <t>カク</t>
    </rPh>
    <rPh sb="9" eb="11">
      <t>キイロ</t>
    </rPh>
    <rPh sb="13" eb="15">
      <t>ニュウリョク</t>
    </rPh>
    <rPh sb="38" eb="39">
      <t>ハイ</t>
    </rPh>
    <phoneticPr fontId="21"/>
  </si>
  <si>
    <t>グループ加入申込書</t>
    <rPh sb="4" eb="6">
      <t>カニュウ</t>
    </rPh>
    <rPh sb="6" eb="8">
      <t>モウシコミ</t>
    </rPh>
    <rPh sb="8" eb="9">
      <t>ショ</t>
    </rPh>
    <phoneticPr fontId="1"/>
  </si>
  <si>
    <t>２．協定締結申込について</t>
    <rPh sb="2" eb="4">
      <t>キョウテイ</t>
    </rPh>
    <rPh sb="4" eb="6">
      <t>テイケツ</t>
    </rPh>
    <rPh sb="6" eb="8">
      <t>モウシコミ</t>
    </rPh>
    <phoneticPr fontId="21"/>
  </si>
  <si>
    <t>次のワークシートに必要事項を入力のうえ、作成してください。</t>
    <rPh sb="0" eb="1">
      <t>ツギ</t>
    </rPh>
    <rPh sb="9" eb="13">
      <t>ヒツヨウジコウ</t>
    </rPh>
    <rPh sb="14" eb="16">
      <t>ニュウリョク</t>
    </rPh>
    <rPh sb="20" eb="22">
      <t>サクセイ</t>
    </rPh>
    <phoneticPr fontId="21"/>
  </si>
  <si>
    <t>原本の提出は不要です。</t>
    <rPh sb="0" eb="2">
      <t>ゲンポン</t>
    </rPh>
    <rPh sb="3" eb="5">
      <t>テイシュツ</t>
    </rPh>
    <rPh sb="6" eb="8">
      <t>フヨウ</t>
    </rPh>
    <phoneticPr fontId="21"/>
  </si>
  <si>
    <t>　令和　　年　　月　　日付けで提出された、グループ加入申込書の内容を精査したところ、</t>
    <rPh sb="1" eb="3">
      <t>レイワ</t>
    </rPh>
    <rPh sb="5" eb="6">
      <t>ネン</t>
    </rPh>
    <rPh sb="8" eb="9">
      <t>ガツ</t>
    </rPh>
    <rPh sb="11" eb="12">
      <t>ニチ</t>
    </rPh>
    <rPh sb="12" eb="13">
      <t>ツ</t>
    </rPh>
    <rPh sb="15" eb="17">
      <t>テイシュツ</t>
    </rPh>
    <rPh sb="25" eb="27">
      <t>カニュウ</t>
    </rPh>
    <rPh sb="27" eb="29">
      <t>モウシコミ</t>
    </rPh>
    <rPh sb="29" eb="30">
      <t>ショ</t>
    </rPh>
    <rPh sb="31" eb="33">
      <t>ナイヨウ</t>
    </rPh>
    <rPh sb="34" eb="36">
      <t>セイサ</t>
    </rPh>
    <phoneticPr fontId="1"/>
  </si>
  <si>
    <t>　発揮を図るとともに、「秋田県2050年カーボンニュートラル」宣言の目標達成のために</t>
    <rPh sb="12" eb="15">
      <t>アキタケン</t>
    </rPh>
    <rPh sb="19" eb="20">
      <t>ネン</t>
    </rPh>
    <rPh sb="31" eb="33">
      <t>センゲン</t>
    </rPh>
    <rPh sb="34" eb="36">
      <t>モクヒョウ</t>
    </rPh>
    <rPh sb="36" eb="38">
      <t>タッセイ</t>
    </rPh>
    <phoneticPr fontId="1"/>
  </si>
  <si>
    <t>３　乙は、県産材住宅の建築を促進するため、第１条の目的について積極的に広報するも</t>
    <rPh sb="5" eb="8">
      <t>ケンサンザイ</t>
    </rPh>
    <phoneticPr fontId="1"/>
  </si>
  <si>
    <t>４　乙は、算出した二酸化炭素固定量に応じて、施主に対し戸別に二酸化炭素固定量認証</t>
    <rPh sb="5" eb="7">
      <t>サンシュツ</t>
    </rPh>
    <rPh sb="9" eb="12">
      <t>ニサンカ</t>
    </rPh>
    <rPh sb="12" eb="14">
      <t>タンソ</t>
    </rPh>
    <rPh sb="14" eb="16">
      <t>コテイ</t>
    </rPh>
    <rPh sb="16" eb="17">
      <t>リョウ</t>
    </rPh>
    <rPh sb="18" eb="19">
      <t>オウ</t>
    </rPh>
    <rPh sb="22" eb="24">
      <t>セシュ</t>
    </rPh>
    <rPh sb="25" eb="26">
      <t>タイ</t>
    </rPh>
    <rPh sb="27" eb="29">
      <t>コベツ</t>
    </rPh>
    <rPh sb="30" eb="33">
      <t>ニサンカ</t>
    </rPh>
    <rPh sb="33" eb="35">
      <t>タンソ</t>
    </rPh>
    <rPh sb="35" eb="37">
      <t>コテイ</t>
    </rPh>
    <rPh sb="37" eb="38">
      <t>リョウ</t>
    </rPh>
    <rPh sb="38" eb="40">
      <t>ニンショウ</t>
    </rPh>
    <phoneticPr fontId="1"/>
  </si>
  <si>
    <t>書を発行するものとする。</t>
    <phoneticPr fontId="1"/>
  </si>
  <si>
    <t>（解除）</t>
    <rPh sb="1" eb="3">
      <t>カイジョ</t>
    </rPh>
    <rPh sb="3" eb="4">
      <t>キカン</t>
    </rPh>
    <phoneticPr fontId="1"/>
  </si>
  <si>
    <t>２　前項の場合、甲及び乙が協議してこの協定を解除することができる。</t>
    <rPh sb="22" eb="24">
      <t>カイジョ</t>
    </rPh>
    <phoneticPr fontId="21"/>
  </si>
  <si>
    <r>
      <t>１．グループ加入申込・加入許可について</t>
    </r>
    <r>
      <rPr>
        <sz val="10"/>
        <rFont val="Meiryo UI"/>
        <family val="3"/>
        <charset val="128"/>
      </rPr>
      <t>　</t>
    </r>
    <r>
      <rPr>
        <sz val="10"/>
        <color rgb="FFFF0000"/>
        <rFont val="Meiryo UI"/>
        <family val="3"/>
        <charset val="128"/>
      </rPr>
      <t>※単独の工務店等によるチャレンジ枠の場合は不要</t>
    </r>
    <rPh sb="6" eb="8">
      <t>カニュウ</t>
    </rPh>
    <rPh sb="8" eb="10">
      <t>モウシコミ</t>
    </rPh>
    <rPh sb="11" eb="15">
      <t>カニュウキョカ</t>
    </rPh>
    <rPh sb="21" eb="23">
      <t>タンドク</t>
    </rPh>
    <rPh sb="24" eb="27">
      <t>コウムテン</t>
    </rPh>
    <rPh sb="27" eb="28">
      <t>トウ</t>
    </rPh>
    <rPh sb="36" eb="37">
      <t>ワク</t>
    </rPh>
    <rPh sb="38" eb="40">
      <t>バアイ</t>
    </rPh>
    <rPh sb="41" eb="43">
      <t>フヨウ</t>
    </rPh>
    <phoneticPr fontId="21"/>
  </si>
  <si>
    <r>
      <t>・第2号　グループ加入許可書　</t>
    </r>
    <r>
      <rPr>
        <sz val="10"/>
        <color rgb="FFFF0000"/>
        <rFont val="Meiryo UI"/>
        <family val="3"/>
        <charset val="128"/>
      </rPr>
      <t>※加入する工務店ごとに作成</t>
    </r>
    <rPh sb="1" eb="2">
      <t>ダイ</t>
    </rPh>
    <rPh sb="3" eb="4">
      <t>ゴウ</t>
    </rPh>
    <rPh sb="9" eb="11">
      <t>カニュウ</t>
    </rPh>
    <rPh sb="11" eb="14">
      <t>キョカショ</t>
    </rPh>
    <rPh sb="16" eb="18">
      <t>カニュウ</t>
    </rPh>
    <rPh sb="20" eb="23">
      <t>コウムテン</t>
    </rPh>
    <rPh sb="26" eb="28">
      <t>サクセイ</t>
    </rPh>
    <phoneticPr fontId="21"/>
  </si>
  <si>
    <r>
      <t>・第1号-1　グループ加入申込書　</t>
    </r>
    <r>
      <rPr>
        <sz val="10"/>
        <color rgb="FFFF0000"/>
        <rFont val="Meiryo UI"/>
        <family val="3"/>
        <charset val="128"/>
      </rPr>
      <t>※加入する工務店ごとに作成</t>
    </r>
    <rPh sb="1" eb="2">
      <t>ダイ</t>
    </rPh>
    <rPh sb="3" eb="4">
      <t>ゴウ</t>
    </rPh>
    <rPh sb="11" eb="13">
      <t>カニュウ</t>
    </rPh>
    <rPh sb="13" eb="16">
      <t>モウシコミショ</t>
    </rPh>
    <rPh sb="18" eb="20">
      <t>カニュウ</t>
    </rPh>
    <rPh sb="22" eb="25">
      <t>コウムテン</t>
    </rPh>
    <rPh sb="28" eb="30">
      <t>サクセイ</t>
    </rPh>
    <phoneticPr fontId="21"/>
  </si>
  <si>
    <t>・第3号-6　県産木材製品の利用の取り組み</t>
    <rPh sb="1" eb="2">
      <t>ダイ</t>
    </rPh>
    <phoneticPr fontId="21"/>
  </si>
  <si>
    <t>様式第１号－１ (第４関係)</t>
    <rPh sb="0" eb="2">
      <t>ヨウシキ</t>
    </rPh>
    <rPh sb="2" eb="3">
      <t>ダイ</t>
    </rPh>
    <rPh sb="4" eb="5">
      <t>ゴウ</t>
    </rPh>
    <rPh sb="9" eb="10">
      <t>ダイ</t>
    </rPh>
    <rPh sb="11" eb="13">
      <t>カンケイ</t>
    </rPh>
    <phoneticPr fontId="1"/>
  </si>
  <si>
    <t>① 県産材製品利用計画書 (様式第１号－２)</t>
    <rPh sb="2" eb="4">
      <t>ケンサン</t>
    </rPh>
    <rPh sb="4" eb="5">
      <t>ザイ</t>
    </rPh>
    <rPh sb="5" eb="7">
      <t>セイヒン</t>
    </rPh>
    <rPh sb="7" eb="9">
      <t>リヨウ</t>
    </rPh>
    <rPh sb="9" eb="12">
      <t>ケイカクショ</t>
    </rPh>
    <rPh sb="14" eb="16">
      <t>ヨウシキ</t>
    </rPh>
    <rPh sb="16" eb="17">
      <t>ダイ</t>
    </rPh>
    <rPh sb="18" eb="19">
      <t>ゴウ</t>
    </rPh>
    <phoneticPr fontId="1"/>
  </si>
  <si>
    <t>　あきた材県内住宅販路強化事業の対象事業者となりたいので、貴グループへの加入を申し</t>
    <rPh sb="16" eb="18">
      <t>タイショウ</t>
    </rPh>
    <rPh sb="18" eb="21">
      <t>ジギョウシャ</t>
    </rPh>
    <rPh sb="29" eb="30">
      <t>キ</t>
    </rPh>
    <phoneticPr fontId="1"/>
  </si>
  <si>
    <t>込みます。</t>
    <phoneticPr fontId="21"/>
  </si>
  <si>
    <t>(様式第１号－２)</t>
    <rPh sb="1" eb="3">
      <t>ヨウシキ</t>
    </rPh>
    <rPh sb="3" eb="4">
      <t>ダイ</t>
    </rPh>
    <rPh sb="5" eb="6">
      <t>ゴウ</t>
    </rPh>
    <phoneticPr fontId="1"/>
  </si>
  <si>
    <t>(単位：戸)</t>
    <rPh sb="1" eb="3">
      <t>タンイ</t>
    </rPh>
    <rPh sb="4" eb="5">
      <t>コ</t>
    </rPh>
    <phoneticPr fontId="1"/>
  </si>
  <si>
    <t>(単位:㎥)</t>
    <rPh sb="1" eb="3">
      <t>タンイ</t>
    </rPh>
    <phoneticPr fontId="1"/>
  </si>
  <si>
    <t>様式第２号 (第４関係)</t>
    <rPh sb="0" eb="2">
      <t>ヨウシキ</t>
    </rPh>
    <rPh sb="2" eb="3">
      <t>ダイ</t>
    </rPh>
    <rPh sb="4" eb="5">
      <t>ゴウ</t>
    </rPh>
    <rPh sb="7" eb="8">
      <t>ダイ</t>
    </rPh>
    <rPh sb="9" eb="11">
      <t>カンケイ</t>
    </rPh>
    <phoneticPr fontId="1"/>
  </si>
  <si>
    <t>様式第３号－１ (第４関係)</t>
    <rPh sb="0" eb="2">
      <t>ヨウシキ</t>
    </rPh>
    <rPh sb="2" eb="3">
      <t>ダイ</t>
    </rPh>
    <rPh sb="4" eb="5">
      <t>ゴウ</t>
    </rPh>
    <rPh sb="9" eb="10">
      <t>ダイ</t>
    </rPh>
    <rPh sb="11" eb="13">
      <t>カンケイ</t>
    </rPh>
    <phoneticPr fontId="1"/>
  </si>
  <si>
    <t>(様式第３号－２～６)</t>
    <rPh sb="1" eb="3">
      <t>ヨウシキ</t>
    </rPh>
    <rPh sb="3" eb="4">
      <t>ダイ</t>
    </rPh>
    <rPh sb="5" eb="6">
      <t>ゴウ</t>
    </rPh>
    <phoneticPr fontId="1"/>
  </si>
  <si>
    <t>③</t>
    <phoneticPr fontId="1"/>
  </si>
  <si>
    <t>②</t>
    <phoneticPr fontId="1"/>
  </si>
  <si>
    <t>①</t>
    <phoneticPr fontId="1"/>
  </si>
  <si>
    <t>あきた材県内住宅販路強化事業 計画書</t>
    <rPh sb="0" eb="14">
      <t>ウ</t>
    </rPh>
    <rPh sb="15" eb="18">
      <t>ケイカクショ</t>
    </rPh>
    <phoneticPr fontId="1"/>
  </si>
  <si>
    <t>工務店グループ等の業務内容が分かる資料 (パンフレット等)</t>
    <rPh sb="0" eb="3">
      <t>コウムテン</t>
    </rPh>
    <rPh sb="7" eb="8">
      <t>トウ</t>
    </rPh>
    <rPh sb="9" eb="11">
      <t>ギョウム</t>
    </rPh>
    <rPh sb="11" eb="13">
      <t>ナイヨウ</t>
    </rPh>
    <rPh sb="14" eb="15">
      <t>ワ</t>
    </rPh>
    <rPh sb="17" eb="19">
      <t>シリョウ</t>
    </rPh>
    <rPh sb="27" eb="28">
      <t>トウ</t>
    </rPh>
    <phoneticPr fontId="1"/>
  </si>
  <si>
    <t>グループ加入申込書及び許可書の写し (様式第１号－１～２、２号)</t>
    <rPh sb="4" eb="6">
      <t>カニュウ</t>
    </rPh>
    <rPh sb="6" eb="7">
      <t>モウ</t>
    </rPh>
    <rPh sb="7" eb="8">
      <t>コ</t>
    </rPh>
    <rPh sb="8" eb="9">
      <t>ショ</t>
    </rPh>
    <rPh sb="9" eb="10">
      <t>オヨ</t>
    </rPh>
    <rPh sb="11" eb="13">
      <t>キョカ</t>
    </rPh>
    <rPh sb="13" eb="14">
      <t>ショ</t>
    </rPh>
    <rPh sb="15" eb="16">
      <t>ウツ</t>
    </rPh>
    <rPh sb="19" eb="21">
      <t>ヨウシキ</t>
    </rPh>
    <rPh sb="21" eb="22">
      <t>ダイ</t>
    </rPh>
    <rPh sb="23" eb="24">
      <t>ゴウ</t>
    </rPh>
    <rPh sb="30" eb="31">
      <t>ゴウ</t>
    </rPh>
    <phoneticPr fontId="1"/>
  </si>
  <si>
    <r>
      <t>あきた材県内住宅販路強化事業</t>
    </r>
    <r>
      <rPr>
        <sz val="20"/>
        <rFont val="HGP創英角ｺﾞｼｯｸUB"/>
        <family val="3"/>
      </rPr>
      <t>計画書</t>
    </r>
    <rPh sb="14" eb="17">
      <t>ケイカクショ</t>
    </rPh>
    <phoneticPr fontId="1"/>
  </si>
  <si>
    <r>
      <t>　本計画書の内容</t>
    </r>
    <r>
      <rPr>
        <b/>
        <sz val="14"/>
        <rFont val="ＭＳ ゴシック"/>
        <family val="3"/>
        <charset val="128"/>
      </rPr>
      <t>に</t>
    </r>
    <r>
      <rPr>
        <b/>
        <sz val="14"/>
        <rFont val="ＭＳ ゴシック"/>
        <family val="3"/>
      </rPr>
      <t>ついて、</t>
    </r>
    <r>
      <rPr>
        <b/>
        <sz val="14"/>
        <rFont val="ＭＳ ゴシック"/>
        <family val="3"/>
        <charset val="128"/>
      </rPr>
      <t>あきた材県内住宅販路強化事業</t>
    </r>
    <r>
      <rPr>
        <b/>
        <sz val="14"/>
        <rFont val="ＭＳ ゴシック"/>
        <family val="3"/>
      </rPr>
      <t>に係る協定の締結を申請します。
　この計画書及び添付資料に記載された事項は、事実に相違ありません。</t>
    </r>
    <rPh sb="1" eb="2">
      <t>ホン</t>
    </rPh>
    <rPh sb="2" eb="5">
      <t>ケイカクショ</t>
    </rPh>
    <rPh sb="6" eb="8">
      <t>ナイヨウ</t>
    </rPh>
    <rPh sb="28" eb="29">
      <t>カカ</t>
    </rPh>
    <rPh sb="30" eb="32">
      <t>キョウテイ</t>
    </rPh>
    <rPh sb="33" eb="35">
      <t>テイケツ</t>
    </rPh>
    <rPh sb="36" eb="38">
      <t>シンセイ</t>
    </rPh>
    <rPh sb="46" eb="48">
      <t>ケイカク</t>
    </rPh>
    <rPh sb="48" eb="49">
      <t>ショ</t>
    </rPh>
    <rPh sb="49" eb="50">
      <t>オヨ</t>
    </rPh>
    <rPh sb="51" eb="53">
      <t>テンプ</t>
    </rPh>
    <rPh sb="53" eb="55">
      <t>シリョウ</t>
    </rPh>
    <rPh sb="56" eb="58">
      <t>キサイ</t>
    </rPh>
    <rPh sb="61" eb="63">
      <t>ジコウ</t>
    </rPh>
    <rPh sb="65" eb="67">
      <t>ジジツ</t>
    </rPh>
    <rPh sb="68" eb="70">
      <t>ソウイ</t>
    </rPh>
    <phoneticPr fontId="1"/>
  </si>
  <si>
    <t>メールアドレス</t>
    <phoneticPr fontId="1"/>
  </si>
  <si>
    <r>
      <t>【様式第</t>
    </r>
    <r>
      <rPr>
        <sz val="11"/>
        <rFont val="ＭＳ ゴシック"/>
        <family val="3"/>
        <charset val="128"/>
      </rPr>
      <t>３</t>
    </r>
    <r>
      <rPr>
        <sz val="11"/>
        <rFont val="ＭＳ ゴシック"/>
        <family val="3"/>
      </rPr>
      <t>号－４】</t>
    </r>
    <phoneticPr fontId="1"/>
  </si>
  <si>
    <r>
      <t>【様式第</t>
    </r>
    <r>
      <rPr>
        <sz val="11"/>
        <rFont val="ＭＳ ゴシック"/>
        <family val="3"/>
        <charset val="128"/>
      </rPr>
      <t>３</t>
    </r>
    <r>
      <rPr>
        <sz val="11"/>
        <rFont val="ＭＳ ゴシック"/>
        <family val="3"/>
      </rPr>
      <t>号－５】</t>
    </r>
    <phoneticPr fontId="1"/>
  </si>
  <si>
    <t>チェック1</t>
    <phoneticPr fontId="21"/>
  </si>
  <si>
    <t>チェック1(1)</t>
    <phoneticPr fontId="21"/>
  </si>
  <si>
    <t>チェック1(2)</t>
    <phoneticPr fontId="21"/>
  </si>
  <si>
    <t>令和５年度実績</t>
    <rPh sb="0" eb="5">
      <t>ｒ</t>
    </rPh>
    <rPh sb="5" eb="7">
      <t>ジッセキ</t>
    </rPh>
    <phoneticPr fontId="1"/>
  </si>
  <si>
    <t>令和６年度実績</t>
    <rPh sb="0" eb="2">
      <t>レイワ</t>
    </rPh>
    <rPh sb="3" eb="5">
      <t>ネンド</t>
    </rPh>
    <rPh sb="5" eb="7">
      <t>ジッセキ</t>
    </rPh>
    <phoneticPr fontId="1"/>
  </si>
  <si>
    <t>令和７年度計画</t>
    <rPh sb="0" eb="2">
      <t>レイワ</t>
    </rPh>
    <rPh sb="3" eb="5">
      <t>ネンド</t>
    </rPh>
    <rPh sb="5" eb="7">
      <t>ケイカク</t>
    </rPh>
    <phoneticPr fontId="1"/>
  </si>
  <si>
    <t>令和８年度計画</t>
    <rPh sb="0" eb="2">
      <t>レイワ</t>
    </rPh>
    <rPh sb="3" eb="5">
      <t>ネンド</t>
    </rPh>
    <rPh sb="5" eb="7">
      <t>ケイカク</t>
    </rPh>
    <phoneticPr fontId="1"/>
  </si>
  <si>
    <t>県産材利用率</t>
    <rPh sb="0" eb="1">
      <t>ケン</t>
    </rPh>
    <rPh sb="1" eb="3">
      <t>サンザイ</t>
    </rPh>
    <rPh sb="3" eb="5">
      <t>リヨウ</t>
    </rPh>
    <rPh sb="5" eb="6">
      <t>リツ</t>
    </rPh>
    <phoneticPr fontId="1"/>
  </si>
  <si>
    <t>計画</t>
    <rPh sb="0" eb="2">
      <t>ケイカク</t>
    </rPh>
    <phoneticPr fontId="1"/>
  </si>
  <si>
    <t>※下の欄に、協定期間内における各工務店の県産材製品の見込み利用量(3か年平均)を入力してください。(様式第3号-3にリンクします)</t>
    <rPh sb="1" eb="2">
      <t>シタ</t>
    </rPh>
    <rPh sb="3" eb="4">
      <t>ラン</t>
    </rPh>
    <rPh sb="26" eb="28">
      <t>ミコ</t>
    </rPh>
    <rPh sb="39" eb="40">
      <t>ヨウリョウ</t>
    </rPh>
    <rPh sb="40" eb="42">
      <t>ニュウリョク</t>
    </rPh>
    <rPh sb="50" eb="52">
      <t>ヨウシキ</t>
    </rPh>
    <rPh sb="52" eb="53">
      <t>ダイ</t>
    </rPh>
    <rPh sb="54" eb="55">
      <t>ゴウ</t>
    </rPh>
    <phoneticPr fontId="1"/>
  </si>
  <si>
    <t>秋田県知事　　</t>
    <rPh sb="0" eb="3">
      <t>アキタケン</t>
    </rPh>
    <rPh sb="3" eb="5">
      <t>チジ</t>
    </rPh>
    <phoneticPr fontId="1"/>
  </si>
  <si>
    <t>令和7年度</t>
    <rPh sb="0" eb="2">
      <t>レイワ</t>
    </rPh>
    <rPh sb="3" eb="5">
      <t>ネンド</t>
    </rPh>
    <phoneticPr fontId="1"/>
  </si>
  <si>
    <t>様式第４号 (第５関係)</t>
    <rPh sb="0" eb="2">
      <t>ヨウシキ</t>
    </rPh>
    <rPh sb="2" eb="3">
      <t>ダイ</t>
    </rPh>
    <rPh sb="4" eb="5">
      <t>ゴウ</t>
    </rPh>
    <rPh sb="7" eb="8">
      <t>ダイ</t>
    </rPh>
    <rPh sb="9" eb="11">
      <t>カンケイ</t>
    </rPh>
    <phoneticPr fontId="1"/>
  </si>
  <si>
    <t>(様式第５号)</t>
    <rPh sb="1" eb="3">
      <t>ヨウシキ</t>
    </rPh>
    <rPh sb="3" eb="4">
      <t>ダイ</t>
    </rPh>
    <rPh sb="5" eb="6">
      <t>ゴウ</t>
    </rPh>
    <phoneticPr fontId="1"/>
  </si>
  <si>
    <t>(様式第３号－６)</t>
    <rPh sb="1" eb="3">
      <t>ヨウシキ</t>
    </rPh>
    <rPh sb="3" eb="4">
      <t>ダイ</t>
    </rPh>
    <rPh sb="5" eb="6">
      <t>ゴウ</t>
    </rPh>
    <phoneticPr fontId="1"/>
  </si>
  <si>
    <t>(様式第３号－５)</t>
    <rPh sb="1" eb="3">
      <t>ヨウシキ</t>
    </rPh>
    <rPh sb="3" eb="4">
      <t>ダイ</t>
    </rPh>
    <rPh sb="5" eb="6">
      <t>ゴウ</t>
    </rPh>
    <phoneticPr fontId="1"/>
  </si>
  <si>
    <t>(様式第３号－４)</t>
    <rPh sb="1" eb="3">
      <t>ヨウシキ</t>
    </rPh>
    <rPh sb="3" eb="4">
      <t>ダイ</t>
    </rPh>
    <rPh sb="5" eb="6">
      <t>ゴウ</t>
    </rPh>
    <phoneticPr fontId="1"/>
  </si>
  <si>
    <r>
      <t>(様式第</t>
    </r>
    <r>
      <rPr>
        <sz val="11"/>
        <rFont val="ＭＳ ゴシック"/>
        <family val="3"/>
        <charset val="128"/>
      </rPr>
      <t>３</t>
    </r>
    <r>
      <rPr>
        <sz val="11"/>
        <rFont val="ＭＳ ゴシック"/>
        <family val="3"/>
      </rPr>
      <t>号－３)</t>
    </r>
    <rPh sb="1" eb="3">
      <t>ヨウシキ</t>
    </rPh>
    <rPh sb="3" eb="4">
      <t>ダイ</t>
    </rPh>
    <rPh sb="5" eb="6">
      <t>ゴウ</t>
    </rPh>
    <phoneticPr fontId="1"/>
  </si>
  <si>
    <r>
      <t>(様式第</t>
    </r>
    <r>
      <rPr>
        <sz val="11"/>
        <rFont val="ＭＳ ゴシック"/>
        <family val="3"/>
        <charset val="128"/>
      </rPr>
      <t>３</t>
    </r>
    <r>
      <rPr>
        <sz val="11"/>
        <rFont val="ＭＳ ゴシック"/>
        <family val="3"/>
      </rPr>
      <t>号－２)</t>
    </r>
    <rPh sb="1" eb="3">
      <t>ヨウシキ</t>
    </rPh>
    <rPh sb="3" eb="4">
      <t>ダイ</t>
    </rPh>
    <rPh sb="5" eb="6">
      <t>ゴウ</t>
    </rPh>
    <phoneticPr fontId="1"/>
  </si>
  <si>
    <t>令和４年度実績</t>
    <rPh sb="0" eb="2">
      <t>レイワ</t>
    </rPh>
    <rPh sb="3" eb="5">
      <t>ネンド</t>
    </rPh>
    <rPh sb="5" eb="7">
      <t>ジッセキ</t>
    </rPh>
    <phoneticPr fontId="1"/>
  </si>
  <si>
    <t>３か年平均</t>
    <rPh sb="2" eb="3">
      <t>ネン</t>
    </rPh>
    <rPh sb="3" eb="5">
      <t>ヘイキン</t>
    </rPh>
    <phoneticPr fontId="1"/>
  </si>
  <si>
    <t>実績</t>
    <rPh sb="0" eb="2">
      <t>ジッセキ</t>
    </rPh>
    <phoneticPr fontId="21"/>
  </si>
  <si>
    <t>計画</t>
    <rPh sb="0" eb="2">
      <t>ケイカク</t>
    </rPh>
    <phoneticPr fontId="21"/>
  </si>
  <si>
    <t>R4</t>
    <phoneticPr fontId="1"/>
  </si>
  <si>
    <t>R5</t>
    <phoneticPr fontId="1"/>
  </si>
  <si>
    <t>R6</t>
    <phoneticPr fontId="21"/>
  </si>
  <si>
    <t>R7</t>
    <phoneticPr fontId="21"/>
  </si>
  <si>
    <t>R8</t>
    <phoneticPr fontId="21"/>
  </si>
  <si>
    <t>うち
補助
活用
戸数</t>
    <rPh sb="3" eb="5">
      <t>ホジョ</t>
    </rPh>
    <rPh sb="6" eb="8">
      <t>カツヨウ</t>
    </rPh>
    <rPh sb="9" eb="11">
      <t>コスウ</t>
    </rPh>
    <phoneticPr fontId="1"/>
  </si>
  <si>
    <t>構造材等での
県産材利用率
(％)</t>
    <rPh sb="0" eb="3">
      <t>コウゾウザイ</t>
    </rPh>
    <rPh sb="3" eb="4">
      <t>トウ</t>
    </rPh>
    <rPh sb="7" eb="10">
      <t>ケンサンザイ</t>
    </rPh>
    <rPh sb="10" eb="12">
      <t>リヨウ</t>
    </rPh>
    <rPh sb="12" eb="13">
      <t>リツ</t>
    </rPh>
    <phoneticPr fontId="1"/>
  </si>
  <si>
    <t>元請の新築住宅戸数戸数
(戸)</t>
    <rPh sb="0" eb="2">
      <t>モトウ</t>
    </rPh>
    <rPh sb="3" eb="5">
      <t>シンチク</t>
    </rPh>
    <rPh sb="5" eb="7">
      <t>ジュウタク</t>
    </rPh>
    <rPh sb="7" eb="9">
      <t>コスウ</t>
    </rPh>
    <rPh sb="9" eb="11">
      <t>コスウ</t>
    </rPh>
    <phoneticPr fontId="1"/>
  </si>
  <si>
    <t>3か年
平均</t>
    <rPh sb="2" eb="3">
      <t>ネン</t>
    </rPh>
    <rPh sb="4" eb="6">
      <t>ヘイキン</t>
    </rPh>
    <phoneticPr fontId="1"/>
  </si>
  <si>
    <t>グループの構成員の「過去3か年平均」または「前年度」の住宅着工戸数の合計が20戸以上であること。</t>
    <phoneticPr fontId="1"/>
  </si>
  <si>
    <t>（協定期間：令和７年～８年度の２か年）</t>
    <rPh sb="1" eb="3">
      <t>キョウテイ</t>
    </rPh>
    <rPh sb="3" eb="5">
      <t>キカン</t>
    </rPh>
    <rPh sb="6" eb="8">
      <t>レイワ</t>
    </rPh>
    <rPh sb="9" eb="10">
      <t>ネン</t>
    </rPh>
    <rPh sb="12" eb="14">
      <t>ネンド</t>
    </rPh>
    <rPh sb="17" eb="18">
      <t>ネン</t>
    </rPh>
    <phoneticPr fontId="1"/>
  </si>
  <si>
    <t>□ あきた材県内住宅販路強化事業への取り組み</t>
    <rPh sb="18" eb="19">
      <t>ト</t>
    </rPh>
    <rPh sb="20" eb="21">
      <t>ク</t>
    </rPh>
    <phoneticPr fontId="1"/>
  </si>
  <si>
    <r>
      <t>・「第1号-1　グループ加入申込書」の写し　</t>
    </r>
    <r>
      <rPr>
        <sz val="10"/>
        <color rgb="FFFF0000"/>
        <rFont val="Meiryo UI"/>
        <family val="3"/>
        <charset val="128"/>
      </rPr>
      <t>※単独の工務店等によるチャレンジ枠の場合は不要</t>
    </r>
    <rPh sb="2" eb="3">
      <t>ダイ</t>
    </rPh>
    <rPh sb="4" eb="5">
      <t>ゴウ</t>
    </rPh>
    <rPh sb="12" eb="14">
      <t>カニュウ</t>
    </rPh>
    <rPh sb="14" eb="17">
      <t>モウシコミショ</t>
    </rPh>
    <rPh sb="19" eb="20">
      <t>ウツ</t>
    </rPh>
    <phoneticPr fontId="21"/>
  </si>
  <si>
    <r>
      <t>・「第2号　グループ加入許可書」の写し　</t>
    </r>
    <r>
      <rPr>
        <sz val="10"/>
        <color rgb="FFFF0000"/>
        <rFont val="Meiryo UI"/>
        <family val="3"/>
        <charset val="128"/>
      </rPr>
      <t>※単独の工務店等によるチャレンジ枠の場合は不要</t>
    </r>
    <rPh sb="2" eb="3">
      <t>ダイ</t>
    </rPh>
    <rPh sb="4" eb="5">
      <t>ゴウ</t>
    </rPh>
    <rPh sb="10" eb="12">
      <t>カニュウ</t>
    </rPh>
    <rPh sb="12" eb="15">
      <t>キョカショ</t>
    </rPh>
    <rPh sb="17" eb="18">
      <t>ウツ</t>
    </rPh>
    <phoneticPr fontId="21"/>
  </si>
  <si>
    <t>副主幹(兼)サブリーダー　田口 昌樹</t>
    <rPh sb="0" eb="18">
      <t>h</t>
    </rPh>
    <phoneticPr fontId="21"/>
  </si>
  <si>
    <t>次のワークシートに必要事項を入力のうえ、電子データをメール送信してください。</t>
    <rPh sb="0" eb="1">
      <t>ツギ</t>
    </rPh>
    <rPh sb="9" eb="13">
      <t>ヒツヨウジコウ</t>
    </rPh>
    <rPh sb="14" eb="16">
      <t>ニュウリョク</t>
    </rPh>
    <rPh sb="20" eb="22">
      <t>デンシ</t>
    </rPh>
    <rPh sb="29" eb="31">
      <t>ソウシン</t>
    </rPh>
    <phoneticPr fontId="21"/>
  </si>
  <si>
    <t>「要押印」とあるものは、原本を提出(郵送等)してください。</t>
    <rPh sb="1" eb="2">
      <t>ヨウ</t>
    </rPh>
    <rPh sb="2" eb="4">
      <t>オウイン</t>
    </rPh>
    <rPh sb="12" eb="14">
      <t>ゲンポン</t>
    </rPh>
    <rPh sb="15" eb="17">
      <t>テイシュツ</t>
    </rPh>
    <rPh sb="18" eb="20">
      <t>ユウソウ</t>
    </rPh>
    <rPh sb="20" eb="21">
      <t>トウ</t>
    </rPh>
    <phoneticPr fontId="21"/>
  </si>
  <si>
    <t>・第3号-2　事業計画書</t>
    <rPh sb="1" eb="2">
      <t>ダイ</t>
    </rPh>
    <rPh sb="7" eb="8">
      <t>ゴト</t>
    </rPh>
    <rPh sb="8" eb="10">
      <t>ギョウケイ</t>
    </rPh>
    <rPh sb="10" eb="11">
      <t>ガ</t>
    </rPh>
    <rPh sb="11" eb="12">
      <t>ショ</t>
    </rPh>
    <phoneticPr fontId="21"/>
  </si>
  <si>
    <r>
      <t>・</t>
    </r>
    <r>
      <rPr>
        <sz val="10"/>
        <color rgb="FFFF0000"/>
        <rFont val="Meiryo UI"/>
        <family val="3"/>
        <charset val="128"/>
      </rPr>
      <t>【要押印】</t>
    </r>
    <r>
      <rPr>
        <sz val="10"/>
        <color theme="1"/>
        <rFont val="Meiryo UI"/>
        <family val="3"/>
        <charset val="128"/>
      </rPr>
      <t xml:space="preserve"> 第4号　協定書　</t>
    </r>
    <r>
      <rPr>
        <sz val="10"/>
        <color rgb="FFFF0000"/>
        <rFont val="Meiryo UI"/>
        <family val="3"/>
        <charset val="128"/>
      </rPr>
      <t>※日付抜き。</t>
    </r>
    <r>
      <rPr>
        <u/>
        <sz val="10"/>
        <color rgb="FFFF0000"/>
        <rFont val="Meiryo UI"/>
        <family val="3"/>
        <charset val="128"/>
      </rPr>
      <t>両面印刷で2通ともに押印</t>
    </r>
    <rPh sb="2" eb="3">
      <t>ヨウ</t>
    </rPh>
    <rPh sb="3" eb="5">
      <t>オウイン</t>
    </rPh>
    <rPh sb="7" eb="8">
      <t>ダイ</t>
    </rPh>
    <rPh sb="9" eb="10">
      <t>ゴウ</t>
    </rPh>
    <rPh sb="16" eb="19">
      <t>ヒヅケヌ</t>
    </rPh>
    <rPh sb="21" eb="25">
      <t>リョウメンインサツ</t>
    </rPh>
    <rPh sb="27" eb="28">
      <t>ツウ</t>
    </rPh>
    <rPh sb="31" eb="33">
      <t>オウイン</t>
    </rPh>
    <phoneticPr fontId="21"/>
  </si>
  <si>
    <t>・第3号-1　協定締結申込書</t>
    <rPh sb="1" eb="2">
      <t>ダイ</t>
    </rPh>
    <rPh sb="7" eb="9">
      <t>キョウテイ</t>
    </rPh>
    <rPh sb="9" eb="11">
      <t>テイケツ</t>
    </rPh>
    <rPh sb="11" eb="14">
      <t>モウシコミショ</t>
    </rPh>
    <phoneticPr fontId="21"/>
  </si>
  <si>
    <r>
      <t>・第1号-2　利用計画書　</t>
    </r>
    <r>
      <rPr>
        <sz val="10"/>
        <color rgb="FFFF0000"/>
        <rFont val="Meiryo UI"/>
        <family val="3"/>
        <charset val="128"/>
      </rPr>
      <t>※加入する工務店ごとに作成</t>
    </r>
    <rPh sb="1" eb="2">
      <t>ダイ</t>
    </rPh>
    <rPh sb="3" eb="4">
      <t>ゴウ</t>
    </rPh>
    <rPh sb="7" eb="11">
      <t>リヨウケイカク</t>
    </rPh>
    <rPh sb="11" eb="12">
      <t>ショ</t>
    </rPh>
    <rPh sb="14" eb="16">
      <t>カニュウ</t>
    </rPh>
    <rPh sb="18" eb="21">
      <t>コウムテン</t>
    </rPh>
    <rPh sb="24" eb="26">
      <t>サクセイ</t>
    </rPh>
    <phoneticPr fontId="21"/>
  </si>
  <si>
    <t>・第3号-4　構成員名簿</t>
    <rPh sb="1" eb="2">
      <t>ダイ</t>
    </rPh>
    <rPh sb="10" eb="12">
      <t>メイボ</t>
    </rPh>
    <phoneticPr fontId="21"/>
  </si>
  <si>
    <t>・第3号-5　構成員の概要</t>
    <rPh sb="1" eb="2">
      <t>ダイ</t>
    </rPh>
    <phoneticPr fontId="21"/>
  </si>
  <si>
    <t>・第3号-3　実施主体の概要</t>
    <rPh sb="1" eb="2">
      <t>ダイ</t>
    </rPh>
    <rPh sb="7" eb="11">
      <t>ジッシシュタイ</t>
    </rPh>
    <phoneticPr fontId="21"/>
  </si>
  <si>
    <r>
      <t>・「第1号-2　利用計画書」の写し　</t>
    </r>
    <r>
      <rPr>
        <sz val="10"/>
        <color rgb="FFFF0000"/>
        <rFont val="Meiryo UI"/>
        <family val="3"/>
        <charset val="128"/>
      </rPr>
      <t>※単独の工務店等によるチャレンジ枠の場合は不要</t>
    </r>
    <rPh sb="2" eb="3">
      <t>ダイ</t>
    </rPh>
    <rPh sb="4" eb="5">
      <t>ゴウ</t>
    </rPh>
    <rPh sb="8" eb="12">
      <t>リヨウケイカク</t>
    </rPh>
    <rPh sb="12" eb="13">
      <t>ショ</t>
    </rPh>
    <rPh sb="15" eb="16">
      <t>ウツ</t>
    </rPh>
    <phoneticPr fontId="21"/>
  </si>
  <si>
    <t>※ 電子データのメール送信先、原本の送付先、問い合わせ先</t>
    <rPh sb="2" eb="4">
      <t>デンシ</t>
    </rPh>
    <rPh sb="11" eb="13">
      <t>ソウシン</t>
    </rPh>
    <rPh sb="13" eb="14">
      <t>サキ</t>
    </rPh>
    <rPh sb="15" eb="17">
      <t>ゲンポン</t>
    </rPh>
    <rPh sb="18" eb="20">
      <t>ソウフ</t>
    </rPh>
    <rPh sb="20" eb="21">
      <t>サキ</t>
    </rPh>
    <rPh sb="22" eb="23">
      <t>ト</t>
    </rPh>
    <rPh sb="24" eb="25">
      <t>ア</t>
    </rPh>
    <rPh sb="27" eb="28">
      <t>サキ</t>
    </rPh>
    <phoneticPr fontId="21"/>
  </si>
  <si>
    <t>２　県産材等の利用のために取り組む事項</t>
    <rPh sb="2" eb="4">
      <t>ケンサン</t>
    </rPh>
    <rPh sb="4" eb="5">
      <t>ザイ</t>
    </rPh>
    <rPh sb="5" eb="6">
      <t>トウ</t>
    </rPh>
    <rPh sb="7" eb="9">
      <t>リヨウ</t>
    </rPh>
    <rPh sb="13" eb="14">
      <t>ト</t>
    </rPh>
    <rPh sb="15" eb="16">
      <t>ク</t>
    </rPh>
    <rPh sb="17" eb="19">
      <t>ジコウ</t>
    </rPh>
    <phoneticPr fontId="1"/>
  </si>
  <si>
    <t>県産材製品の利用強化に関する協定締結申込書</t>
    <rPh sb="0" eb="3">
      <t>ケンサンザイ</t>
    </rPh>
    <rPh sb="3" eb="5">
      <t>セイヒン</t>
    </rPh>
    <rPh sb="6" eb="8">
      <t>リヨウ</t>
    </rPh>
    <rPh sb="8" eb="10">
      <t>キョウカ</t>
    </rPh>
    <rPh sb="11" eb="12">
      <t>カン</t>
    </rPh>
    <rPh sb="14" eb="16">
      <t>キョウテイ</t>
    </rPh>
    <rPh sb="16" eb="18">
      <t>テイケツ</t>
    </rPh>
    <rPh sb="18" eb="20">
      <t>モウシコミ</t>
    </rPh>
    <rPh sb="20" eb="21">
      <t>ショ</t>
    </rPh>
    <phoneticPr fontId="1"/>
  </si>
  <si>
    <t>　秋田県と県産材製品の利用に関する協定を締結したいので、県産材製品の利用強化に関</t>
    <rPh sb="1" eb="4">
      <t>アキタケン</t>
    </rPh>
    <rPh sb="5" eb="7">
      <t>ケンサン</t>
    </rPh>
    <rPh sb="7" eb="8">
      <t>ザイ</t>
    </rPh>
    <rPh sb="8" eb="10">
      <t>セイヒン</t>
    </rPh>
    <rPh sb="11" eb="13">
      <t>リヨウ</t>
    </rPh>
    <rPh sb="14" eb="15">
      <t>カン</t>
    </rPh>
    <rPh sb="17" eb="19">
      <t>キョウテイ</t>
    </rPh>
    <rPh sb="20" eb="22">
      <t>テイケツ</t>
    </rPh>
    <rPh sb="28" eb="31">
      <t>ケンサンザイ</t>
    </rPh>
    <rPh sb="31" eb="33">
      <t>セイヒン</t>
    </rPh>
    <rPh sb="34" eb="36">
      <t>リヨウ</t>
    </rPh>
    <rPh sb="36" eb="38">
      <t>キョウカ</t>
    </rPh>
    <rPh sb="39" eb="40">
      <t>カン</t>
    </rPh>
    <phoneticPr fontId="1"/>
  </si>
  <si>
    <t>する協定締結要領第４に基づき、次のとおり申し込みます。</t>
    <rPh sb="6" eb="8">
      <t>ヨウリョウ</t>
    </rPh>
    <rPh sb="8" eb="9">
      <t>ダイ</t>
    </rPh>
    <rPh sb="11" eb="12">
      <t>モト</t>
    </rPh>
    <rPh sb="15" eb="16">
      <t>ツギ</t>
    </rPh>
    <rPh sb="20" eb="21">
      <t>モウ</t>
    </rPh>
    <rPh sb="22" eb="23">
      <t>コ</t>
    </rPh>
    <phoneticPr fontId="1"/>
  </si>
  <si>
    <t>２　県産材の利用のために取り組む事項</t>
    <rPh sb="2" eb="5">
      <t>ケンサンザイ</t>
    </rPh>
    <rPh sb="6" eb="8">
      <t>リヨウ</t>
    </rPh>
    <rPh sb="12" eb="13">
      <t>ト</t>
    </rPh>
    <rPh sb="14" eb="15">
      <t>ク</t>
    </rPh>
    <rPh sb="16" eb="18">
      <t>ジコウ</t>
    </rPh>
    <phoneticPr fontId="1"/>
  </si>
  <si>
    <t>「県産材製品の利用強化に関する協定締結申込書」の変更について</t>
    <rPh sb="1" eb="4">
      <t>ケンサンザイ</t>
    </rPh>
    <rPh sb="4" eb="6">
      <t>セイヒン</t>
    </rPh>
    <rPh sb="7" eb="9">
      <t>リヨウ</t>
    </rPh>
    <rPh sb="9" eb="11">
      <t>キョウカ</t>
    </rPh>
    <rPh sb="12" eb="13">
      <t>カン</t>
    </rPh>
    <rPh sb="15" eb="17">
      <t>キョウテイ</t>
    </rPh>
    <rPh sb="17" eb="19">
      <t>テイケツ</t>
    </rPh>
    <rPh sb="19" eb="21">
      <t>モウシコミ</t>
    </rPh>
    <rPh sb="21" eb="22">
      <t>ショ</t>
    </rPh>
    <rPh sb="24" eb="26">
      <t>ヘンコウ</t>
    </rPh>
    <phoneticPr fontId="1"/>
  </si>
  <si>
    <t>変更したいので、別添のとおり届け出ます。</t>
    <rPh sb="0" eb="2">
      <t>ヘンコウ</t>
    </rPh>
    <rPh sb="8" eb="10">
      <t>ベッテン</t>
    </rPh>
    <rPh sb="14" eb="15">
      <t>トド</t>
    </rPh>
    <rPh sb="16" eb="17">
      <t>デ</t>
    </rPh>
    <phoneticPr fontId="1"/>
  </si>
  <si>
    <t>１　変更する事項</t>
    <rPh sb="2" eb="4">
      <t>ヘンコウ</t>
    </rPh>
    <rPh sb="6" eb="8">
      <t>ジコウ</t>
    </rPh>
    <phoneticPr fontId="1"/>
  </si>
  <si>
    <t>事項</t>
    <rPh sb="0" eb="2">
      <t>ジコウ</t>
    </rPh>
    <phoneticPr fontId="21"/>
  </si>
  <si>
    <t>変更前</t>
    <rPh sb="0" eb="3">
      <t>ヘンコウマエ</t>
    </rPh>
    <phoneticPr fontId="21"/>
  </si>
  <si>
    <t>変更後</t>
    <rPh sb="0" eb="3">
      <t>ヘンコウゴ</t>
    </rPh>
    <phoneticPr fontId="21"/>
  </si>
  <si>
    <t>２　添付資料</t>
    <rPh sb="2" eb="4">
      <t>テンプ</t>
    </rPh>
    <rPh sb="4" eb="6">
      <t>シリョウ</t>
    </rPh>
    <phoneticPr fontId="1"/>
  </si>
  <si>
    <t>　令和　 年　 月　 日付けで締結した「秋田県と県産材製品の利用強化に関する協定」を</t>
    <rPh sb="1" eb="3">
      <t>レイワ</t>
    </rPh>
    <rPh sb="5" eb="6">
      <t>ネン</t>
    </rPh>
    <rPh sb="8" eb="9">
      <t>ガツ</t>
    </rPh>
    <rPh sb="11" eb="13">
      <t>ニチヅ</t>
    </rPh>
    <rPh sb="15" eb="17">
      <t>テイケツ</t>
    </rPh>
    <rPh sb="20" eb="23">
      <t>アキタケン</t>
    </rPh>
    <rPh sb="24" eb="26">
      <t>ケンサン</t>
    </rPh>
    <rPh sb="26" eb="27">
      <t>ザイ</t>
    </rPh>
    <rPh sb="27" eb="29">
      <t>セイヒン</t>
    </rPh>
    <rPh sb="30" eb="32">
      <t>リヨウ</t>
    </rPh>
    <rPh sb="32" eb="34">
      <t>キョウカ</t>
    </rPh>
    <rPh sb="35" eb="36">
      <t>カン</t>
    </rPh>
    <rPh sb="38" eb="40">
      <t>キョウテイ</t>
    </rPh>
    <phoneticPr fontId="1"/>
  </si>
  <si>
    <t>様式第６号 (第８関係)</t>
    <rPh sb="0" eb="2">
      <t>ヨウシキ</t>
    </rPh>
    <rPh sb="2" eb="3">
      <t>ダイ</t>
    </rPh>
    <rPh sb="4" eb="5">
      <t>ゴウ</t>
    </rPh>
    <rPh sb="7" eb="8">
      <t>ダイ</t>
    </rPh>
    <rPh sb="9" eb="11">
      <t>カンケイ</t>
    </rPh>
    <phoneticPr fontId="1"/>
  </si>
  <si>
    <t>３．協定の内容に変更がある場合について</t>
    <rPh sb="2" eb="4">
      <t>キョウテイ</t>
    </rPh>
    <rPh sb="5" eb="7">
      <t>ナイヨウ</t>
    </rPh>
    <rPh sb="8" eb="10">
      <t>ヘンコウ</t>
    </rPh>
    <rPh sb="13" eb="15">
      <t>バアイ</t>
    </rPh>
    <phoneticPr fontId="21"/>
  </si>
  <si>
    <r>
      <t>・第6号　変更届　</t>
    </r>
    <r>
      <rPr>
        <sz val="10"/>
        <color rgb="FFFF0000"/>
        <rFont val="Meiryo UI"/>
        <family val="3"/>
        <charset val="128"/>
      </rPr>
      <t>※変更前・変更後の内容を入力</t>
    </r>
    <rPh sb="1" eb="2">
      <t>ダイ</t>
    </rPh>
    <rPh sb="5" eb="8">
      <t>ヘンコウトドケ</t>
    </rPh>
    <rPh sb="10" eb="13">
      <t>ヘンコウマエ</t>
    </rPh>
    <rPh sb="14" eb="17">
      <t>ヘンコウゴ</t>
    </rPh>
    <rPh sb="18" eb="20">
      <t>ナイヨウ</t>
    </rPh>
    <rPh sb="21" eb="23">
      <t>ニュウリョク</t>
    </rPh>
    <phoneticPr fontId="21"/>
  </si>
  <si>
    <r>
      <t>・「第1号-1　グループ加入申込書」の写し　</t>
    </r>
    <r>
      <rPr>
        <sz val="10"/>
        <color rgb="FFFF0000"/>
        <rFont val="Meiryo UI"/>
        <family val="3"/>
        <charset val="128"/>
      </rPr>
      <t>※新規加入の場合のみ。 単独の工務店等によるチャレンジ枠の場合は不要</t>
    </r>
    <rPh sb="2" eb="3">
      <t>ダイ</t>
    </rPh>
    <rPh sb="4" eb="5">
      <t>ゴウ</t>
    </rPh>
    <rPh sb="12" eb="14">
      <t>カニュウ</t>
    </rPh>
    <rPh sb="14" eb="17">
      <t>モウシコミショ</t>
    </rPh>
    <rPh sb="19" eb="20">
      <t>ウツ</t>
    </rPh>
    <rPh sb="23" eb="27">
      <t>シンキカニュウ</t>
    </rPh>
    <rPh sb="28" eb="30">
      <t>バアイ</t>
    </rPh>
    <phoneticPr fontId="21"/>
  </si>
  <si>
    <r>
      <t>・「第1号-2　利用計画書」の写し　</t>
    </r>
    <r>
      <rPr>
        <sz val="10"/>
        <color rgb="FFFF0000"/>
        <rFont val="Meiryo UI"/>
        <family val="3"/>
        <charset val="128"/>
      </rPr>
      <t>※新規加入の場合のみ。 単独の工務店等によるチャレンジ枠の場合は不要</t>
    </r>
    <rPh sb="2" eb="3">
      <t>ダイ</t>
    </rPh>
    <rPh sb="4" eb="5">
      <t>ゴウ</t>
    </rPh>
    <rPh sb="8" eb="12">
      <t>リヨウケイカク</t>
    </rPh>
    <rPh sb="12" eb="13">
      <t>ショ</t>
    </rPh>
    <rPh sb="15" eb="16">
      <t>ウツ</t>
    </rPh>
    <phoneticPr fontId="21"/>
  </si>
  <si>
    <r>
      <t>・「第2号　グループ加入許可書」の写し　</t>
    </r>
    <r>
      <rPr>
        <sz val="10"/>
        <color rgb="FFFF0000"/>
        <rFont val="Meiryo UI"/>
        <family val="3"/>
        <charset val="128"/>
      </rPr>
      <t>※新規加入の場合のみ。 単独の工務店等によるチャレンジ枠の場合は不要</t>
    </r>
    <rPh sb="2" eb="3">
      <t>ダイ</t>
    </rPh>
    <rPh sb="4" eb="5">
      <t>ゴウ</t>
    </rPh>
    <rPh sb="10" eb="12">
      <t>カニュウ</t>
    </rPh>
    <rPh sb="12" eb="15">
      <t>キョカショ</t>
    </rPh>
    <rPh sb="17" eb="18">
      <t>ウツ</t>
    </rPh>
    <phoneticPr fontId="21"/>
  </si>
  <si>
    <r>
      <t>・第3号-2　事業計画書　</t>
    </r>
    <r>
      <rPr>
        <sz val="10"/>
        <color rgb="FFFF0000"/>
        <rFont val="Meiryo UI"/>
        <family val="3"/>
        <charset val="128"/>
      </rPr>
      <t>※変更する内容を赤文字で入力</t>
    </r>
    <rPh sb="1" eb="2">
      <t>ダイ</t>
    </rPh>
    <rPh sb="7" eb="8">
      <t>ゴト</t>
    </rPh>
    <rPh sb="8" eb="10">
      <t>ギョウケイ</t>
    </rPh>
    <rPh sb="10" eb="11">
      <t>ガ</t>
    </rPh>
    <rPh sb="11" eb="12">
      <t>ショ</t>
    </rPh>
    <rPh sb="14" eb="16">
      <t>ヘンコウ</t>
    </rPh>
    <rPh sb="18" eb="20">
      <t>ナイヨウ</t>
    </rPh>
    <rPh sb="21" eb="24">
      <t>アカモジ</t>
    </rPh>
    <rPh sb="25" eb="27">
      <t>ニュウリョク</t>
    </rPh>
    <phoneticPr fontId="21"/>
  </si>
  <si>
    <r>
      <t>・第3号-6　県産木材製品の利用の取り組み　</t>
    </r>
    <r>
      <rPr>
        <sz val="10"/>
        <color rgb="FFFF0000"/>
        <rFont val="Meiryo UI"/>
        <family val="3"/>
        <charset val="128"/>
      </rPr>
      <t>※変更する内容を赤文字で入力</t>
    </r>
    <rPh sb="1" eb="2">
      <t>ダイ</t>
    </rPh>
    <phoneticPr fontId="21"/>
  </si>
  <si>
    <r>
      <t>・第3号-3　実施主体の概要　</t>
    </r>
    <r>
      <rPr>
        <sz val="10"/>
        <color rgb="FFFF0000"/>
        <rFont val="Meiryo UI"/>
        <family val="3"/>
        <charset val="128"/>
      </rPr>
      <t>※変更する内容を赤文字で入力</t>
    </r>
    <rPh sb="1" eb="2">
      <t>ダイ</t>
    </rPh>
    <rPh sb="7" eb="11">
      <t>ジッシシュタイ</t>
    </rPh>
    <phoneticPr fontId="21"/>
  </si>
  <si>
    <r>
      <t>・第3号-4　構成員名簿　</t>
    </r>
    <r>
      <rPr>
        <sz val="10"/>
        <color rgb="FFFF0000"/>
        <rFont val="Meiryo UI"/>
        <family val="3"/>
        <charset val="128"/>
      </rPr>
      <t>※変更する内容を赤文字で入力</t>
    </r>
    <rPh sb="1" eb="2">
      <t>ダイ</t>
    </rPh>
    <rPh sb="10" eb="12">
      <t>メイボ</t>
    </rPh>
    <phoneticPr fontId="21"/>
  </si>
  <si>
    <r>
      <t>・第3号-5　構成員の概要　</t>
    </r>
    <r>
      <rPr>
        <sz val="10"/>
        <color rgb="FFFF0000"/>
        <rFont val="Meiryo UI"/>
        <family val="3"/>
        <charset val="128"/>
      </rPr>
      <t>※変更する内容を赤文字で入力</t>
    </r>
    <rPh sb="1" eb="2">
      <t>ダイ</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</si>
</sst>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DBNum3][$-411]0"/>
    <numFmt numFmtId="177" formatCode="[$-F800]dddd\,\ mmmm\ dd\,\ yyyy"/>
    <numFmt numFmtId="178" formatCode="#,##0.0;[Red]\-#,##0.0"/>
    <numFmt numFmtId="179" formatCode="[DBNum3]ggge&quot;年&quot;m&quot;月&quot;d&quot;日&quot;;@"/>
    <numFmt numFmtId="180" formatCode="#,##0&quot; 社&quot;"/>
    <numFmt numFmtId="181" formatCode="#,##0_ ;[Red]\-#,##0\ "/>
    <numFmt numFmtId="182" formatCode="#,##0.0_ ;[Red]\-#,##0.0\ "/>
  </numFmts>
  <fonts count="38" x14ac:knownFonts="1">
    <font>
      <sz val="11"/>
      <color theme="1"/>
      <name val="ＭＳ Ｐゴシック"/>
      <family val="3"/>
      <scheme val="minor"/>
    </font>
    <font>
      <sz val="6"/>
      <name val="ＭＳ Ｐゴシック"/>
      <family val="3"/>
      <scheme val="minor"/>
    </font>
    <font>
      <sz val="11"/>
      <color theme="1"/>
      <name val="ＭＳ Ｐゴシック"/>
      <family val="3"/>
      <scheme val="minor"/>
    </font>
    <font>
      <sz val="11"/>
      <name val="ＭＳ Ｐゴシック"/>
      <family val="3"/>
      <scheme val="minor"/>
    </font>
    <font>
      <sz val="11"/>
      <name val="ＭＳ 明朝"/>
      <family val="1"/>
      <charset val="128"/>
    </font>
    <font>
      <sz val="11"/>
      <name val="ＭＳ ゴシック"/>
      <family val="3"/>
    </font>
    <font>
      <b/>
      <sz val="12"/>
      <name val="ＭＳ ゴシック"/>
      <family val="3"/>
    </font>
    <font>
      <b/>
      <sz val="12"/>
      <name val="ＭＳ ゴシック"/>
      <family val="3"/>
      <charset val="128"/>
    </font>
    <font>
      <sz val="9"/>
      <name val="ＭＳ ゴシック"/>
      <family val="3"/>
    </font>
    <font>
      <sz val="10"/>
      <name val="ＭＳ ゴシック"/>
      <family val="3"/>
    </font>
    <font>
      <b/>
      <sz val="11"/>
      <name val="ＭＳ ゴシック"/>
      <family val="3"/>
    </font>
    <font>
      <sz val="10"/>
      <name val="ＭＳ ゴシック"/>
      <family val="3"/>
      <charset val="128"/>
    </font>
    <font>
      <sz val="20"/>
      <name val="HGP創英角ｺﾞｼｯｸUB"/>
      <family val="3"/>
      <charset val="128"/>
    </font>
    <font>
      <sz val="20"/>
      <name val="HGP創英角ｺﾞｼｯｸUB"/>
      <family val="3"/>
    </font>
    <font>
      <b/>
      <sz val="14"/>
      <name val="ＭＳ ゴシック"/>
      <family val="3"/>
    </font>
    <font>
      <b/>
      <sz val="14"/>
      <name val="ＭＳ ゴシック"/>
      <family val="3"/>
      <charset val="128"/>
    </font>
    <font>
      <sz val="24"/>
      <name val="ＭＳ ゴシック"/>
      <family val="3"/>
    </font>
    <font>
      <sz val="11"/>
      <name val="ＭＳ ゴシック"/>
      <family val="3"/>
      <charset val="128"/>
    </font>
    <font>
      <sz val="11"/>
      <name val="ＭＳ Ｐゴシック"/>
      <family val="3"/>
      <charset val="128"/>
    </font>
    <font>
      <b/>
      <sz val="9"/>
      <name val="ＭＳ ゴシック"/>
      <family val="3"/>
      <charset val="128"/>
    </font>
    <font>
      <sz val="10"/>
      <name val="ＭＳ Ｐゴシック"/>
      <family val="3"/>
      <charset val="128"/>
    </font>
    <font>
      <sz val="6"/>
      <name val="ＭＳ Ｐゴシック"/>
      <family val="3"/>
      <charset val="128"/>
      <scheme val="minor"/>
    </font>
    <font>
      <sz val="24"/>
      <name val="ＭＳ ゴシック"/>
      <family val="3"/>
      <charset val="128"/>
    </font>
    <font>
      <sz val="14"/>
      <name val="ＭＳ ゴシック"/>
      <family val="3"/>
      <charset val="128"/>
    </font>
    <font>
      <sz val="6"/>
      <name val="ＭＳ ゴシック"/>
      <family val="3"/>
      <charset val="128"/>
    </font>
    <font>
      <sz val="8"/>
      <name val="ＭＳ ゴシック"/>
      <family val="3"/>
    </font>
    <font>
      <b/>
      <sz val="11"/>
      <name val="ＭＳ ゴシック"/>
      <family val="3"/>
      <charset val="128"/>
    </font>
    <font>
      <b/>
      <sz val="10"/>
      <color rgb="FF0000FF"/>
      <name val="Meiryo UI"/>
      <family val="3"/>
      <charset val="128"/>
    </font>
    <font>
      <sz val="10"/>
      <color theme="1"/>
      <name val="Meiryo UI"/>
      <family val="3"/>
      <charset val="128"/>
    </font>
    <font>
      <sz val="10"/>
      <color rgb="FFFF0000"/>
      <name val="Meiryo UI"/>
      <family val="3"/>
      <charset val="128"/>
    </font>
    <font>
      <u/>
      <sz val="10"/>
      <color rgb="FFFF0000"/>
      <name val="Meiryo UI"/>
      <family val="3"/>
      <charset val="128"/>
    </font>
    <font>
      <sz val="14"/>
      <name val="ＭＳ 明朝"/>
      <family val="1"/>
      <charset val="128"/>
    </font>
    <font>
      <sz val="12"/>
      <name val="ＭＳ 明朝"/>
      <family val="1"/>
      <charset val="128"/>
    </font>
    <font>
      <b/>
      <sz val="14"/>
      <name val="ＭＳ 明朝"/>
      <family val="1"/>
      <charset val="128"/>
    </font>
    <font>
      <sz val="10"/>
      <name val="Meiryo UI"/>
      <family val="3"/>
      <charset val="128"/>
    </font>
    <font>
      <sz val="12"/>
      <name val="ＭＳ ゴシック"/>
      <family val="3"/>
      <charset val="128"/>
    </font>
    <font>
      <b/>
      <sz val="8"/>
      <name val="ＭＳ ゴシック"/>
      <family val="3"/>
      <charset val="128"/>
    </font>
    <font>
      <b/>
      <sz val="1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FFFF99"/>
        <bgColor indexed="64"/>
      </patternFill>
    </fill>
  </fills>
  <borders count="133">
    <border>
      <left/>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bottom style="medium">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style="thin">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style="hair">
        <color indexed="64"/>
      </top>
      <bottom/>
      <diagonal/>
    </border>
    <border>
      <left/>
      <right/>
      <top style="thin">
        <color indexed="64"/>
      </top>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auto="1"/>
      </top>
      <bottom style="hair">
        <color indexed="64"/>
      </bottom>
      <diagonal/>
    </border>
    <border>
      <left/>
      <right/>
      <top style="hair">
        <color auto="1"/>
      </top>
      <bottom style="hair">
        <color indexed="64"/>
      </bottom>
      <diagonal/>
    </border>
    <border>
      <left/>
      <right style="medium">
        <color indexed="64"/>
      </right>
      <top style="hair">
        <color auto="1"/>
      </top>
      <bottom style="hair">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rgb="FFFF0000"/>
      </right>
      <top style="thin">
        <color indexed="64"/>
      </top>
      <bottom style="medium">
        <color indexed="64"/>
      </bottom>
      <diagonal/>
    </border>
    <border>
      <left style="medium">
        <color indexed="64"/>
      </left>
      <right style="thin">
        <color rgb="FFFF0000"/>
      </right>
      <top style="medium">
        <color indexed="64"/>
      </top>
      <bottom style="thin">
        <color indexed="64"/>
      </bottom>
      <diagonal/>
    </border>
    <border>
      <left style="medium">
        <color indexed="64"/>
      </left>
      <right style="thin">
        <color rgb="FFFF0000"/>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thin">
        <color indexed="64"/>
      </right>
      <top style="hair">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top style="hair">
        <color auto="1"/>
      </top>
      <bottom style="hair">
        <color auto="1"/>
      </bottom>
      <diagonal/>
    </border>
    <border>
      <left/>
      <right/>
      <top style="hair">
        <color auto="1"/>
      </top>
      <bottom style="hair">
        <color auto="1"/>
      </bottom>
      <diagonal/>
    </border>
    <border>
      <left style="hair">
        <color indexed="64"/>
      </left>
      <right/>
      <top style="hair">
        <color auto="1"/>
      </top>
      <bottom style="hair">
        <color auto="1"/>
      </bottom>
      <diagonal/>
    </border>
    <border>
      <left/>
      <right style="medium">
        <color indexed="64"/>
      </right>
      <top style="hair">
        <color auto="1"/>
      </top>
      <bottom style="hair">
        <color auto="1"/>
      </bottom>
      <diagonal/>
    </border>
    <border>
      <left style="thin">
        <color indexed="64"/>
      </left>
      <right/>
      <top style="hair">
        <color auto="1"/>
      </top>
      <bottom style="hair">
        <color auto="1"/>
      </bottom>
      <diagonal/>
    </border>
    <border>
      <left/>
      <right/>
      <top style="hair">
        <color auto="1"/>
      </top>
      <bottom style="hair">
        <color auto="1"/>
      </bottom>
      <diagonal/>
    </border>
    <border>
      <left style="hair">
        <color indexed="64"/>
      </left>
      <right/>
      <top style="hair">
        <color auto="1"/>
      </top>
      <bottom style="hair">
        <color auto="1"/>
      </bottom>
      <diagonal/>
    </border>
    <border>
      <left/>
      <right style="medium">
        <color indexed="64"/>
      </right>
      <top style="hair">
        <color auto="1"/>
      </top>
      <bottom style="hair">
        <color auto="1"/>
      </bottom>
      <diagonal/>
    </border>
    <border>
      <left style="thin">
        <color indexed="64"/>
      </left>
      <right/>
      <top style="hair">
        <color auto="1"/>
      </top>
      <bottom style="hair">
        <color indexed="64"/>
      </bottom>
      <diagonal/>
    </border>
    <border>
      <left/>
      <right/>
      <top style="hair">
        <color auto="1"/>
      </top>
      <bottom style="hair">
        <color indexed="64"/>
      </bottom>
      <diagonal/>
    </border>
    <border>
      <left style="hair">
        <color indexed="64"/>
      </left>
      <right/>
      <top style="hair">
        <color auto="1"/>
      </top>
      <bottom style="hair">
        <color indexed="64"/>
      </bottom>
      <diagonal/>
    </border>
    <border>
      <left/>
      <right style="medium">
        <color indexed="64"/>
      </right>
      <top style="hair">
        <color auto="1"/>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533">
    <xf numFmtId="0" fontId="0" fillId="0" borderId="0" xfId="0">
      <alignment vertical="center"/>
    </xf>
    <xf numFmtId="0" fontId="5" fillId="0" borderId="0" xfId="0" applyFont="1">
      <alignment vertical="center"/>
    </xf>
    <xf numFmtId="176" fontId="5" fillId="0" borderId="52" xfId="0" applyNumberFormat="1" applyFont="1" applyBorder="1" applyAlignment="1">
      <alignment horizontal="center" vertical="center"/>
    </xf>
    <xf numFmtId="0" fontId="5" fillId="0" borderId="37" xfId="0" applyFont="1" applyBorder="1">
      <alignment vertical="center"/>
    </xf>
    <xf numFmtId="0" fontId="5" fillId="0" borderId="5" xfId="0" applyFont="1" applyBorder="1">
      <alignment vertical="center"/>
    </xf>
    <xf numFmtId="176" fontId="5" fillId="0" borderId="11" xfId="0" applyNumberFormat="1" applyFont="1" applyBorder="1" applyAlignment="1">
      <alignment horizontal="center" vertical="center"/>
    </xf>
    <xf numFmtId="176" fontId="5" fillId="0" borderId="53" xfId="0" applyNumberFormat="1" applyFont="1" applyBorder="1" applyAlignment="1">
      <alignment horizontal="center" vertical="center"/>
    </xf>
    <xf numFmtId="0" fontId="5" fillId="0" borderId="41" xfId="0" applyFont="1" applyBorder="1">
      <alignment vertical="center"/>
    </xf>
    <xf numFmtId="176" fontId="5" fillId="0" borderId="54" xfId="0" applyNumberFormat="1" applyFont="1" applyBorder="1" applyAlignment="1">
      <alignment horizontal="center" vertical="center"/>
    </xf>
    <xf numFmtId="0" fontId="5" fillId="0" borderId="2" xfId="0" applyFont="1" applyBorder="1">
      <alignment vertical="center"/>
    </xf>
    <xf numFmtId="0" fontId="8" fillId="0" borderId="0" xfId="0" applyFont="1">
      <alignment vertical="center"/>
    </xf>
    <xf numFmtId="40" fontId="8" fillId="0" borderId="0" xfId="0" applyNumberFormat="1" applyFont="1">
      <alignment vertical="center"/>
    </xf>
    <xf numFmtId="0" fontId="9" fillId="0" borderId="0" xfId="0" applyFont="1" applyAlignment="1">
      <alignment vertical="center" wrapText="1"/>
    </xf>
    <xf numFmtId="0" fontId="18" fillId="0" borderId="0" xfId="0" applyFont="1">
      <alignment vertical="center"/>
    </xf>
    <xf numFmtId="0" fontId="11" fillId="0" borderId="0" xfId="0" applyFont="1">
      <alignment vertical="center"/>
    </xf>
    <xf numFmtId="176" fontId="10" fillId="0" borderId="10" xfId="0" applyNumberFormat="1" applyFont="1" applyBorder="1" applyAlignment="1">
      <alignment horizontal="left" vertical="center"/>
    </xf>
    <xf numFmtId="176" fontId="10" fillId="0" borderId="25" xfId="0" applyNumberFormat="1" applyFont="1" applyBorder="1" applyAlignment="1">
      <alignment horizontal="left" vertical="center"/>
    </xf>
    <xf numFmtId="176" fontId="10" fillId="0" borderId="15" xfId="0" applyNumberFormat="1" applyFont="1" applyBorder="1" applyAlignment="1">
      <alignment horizontal="left" vertical="center"/>
    </xf>
    <xf numFmtId="176" fontId="10" fillId="0" borderId="65" xfId="0" applyNumberFormat="1" applyFont="1" applyBorder="1" applyAlignment="1">
      <alignment horizontal="left" vertical="center"/>
    </xf>
    <xf numFmtId="176" fontId="10" fillId="0" borderId="11" xfId="0" applyNumberFormat="1" applyFont="1" applyBorder="1" applyAlignment="1">
      <alignment horizontal="left" vertical="center"/>
    </xf>
    <xf numFmtId="176" fontId="10" fillId="0" borderId="66" xfId="0" applyNumberFormat="1" applyFont="1" applyBorder="1" applyAlignment="1">
      <alignment horizontal="left" vertical="center"/>
    </xf>
    <xf numFmtId="38" fontId="5" fillId="3" borderId="77" xfId="1" applyFont="1" applyFill="1" applyBorder="1" applyAlignment="1">
      <alignment horizontal="center" vertical="center"/>
    </xf>
    <xf numFmtId="38" fontId="5" fillId="3" borderId="78" xfId="1" applyFont="1" applyFill="1" applyBorder="1" applyAlignment="1">
      <alignment horizontal="center" vertical="center"/>
    </xf>
    <xf numFmtId="38" fontId="5" fillId="3" borderId="90" xfId="1" applyFont="1" applyFill="1" applyBorder="1" applyAlignment="1">
      <alignment horizontal="center" vertical="center"/>
    </xf>
    <xf numFmtId="178" fontId="8" fillId="3" borderId="0" xfId="1" applyNumberFormat="1" applyFont="1" applyFill="1">
      <alignment vertical="center"/>
    </xf>
    <xf numFmtId="178" fontId="8" fillId="0" borderId="0" xfId="1" applyNumberFormat="1" applyFont="1">
      <alignment vertical="center"/>
    </xf>
    <xf numFmtId="176" fontId="5" fillId="0" borderId="50" xfId="0" applyNumberFormat="1" applyFont="1" applyBorder="1" applyAlignment="1">
      <alignment horizontal="center" vertical="center"/>
    </xf>
    <xf numFmtId="0" fontId="22" fillId="0" borderId="0" xfId="0" applyFont="1" applyAlignment="1">
      <alignment horizontal="center" vertical="center"/>
    </xf>
    <xf numFmtId="0" fontId="15" fillId="0" borderId="0" xfId="0" applyFont="1">
      <alignment vertical="center"/>
    </xf>
    <xf numFmtId="0" fontId="17" fillId="0" borderId="25" xfId="0" applyFont="1" applyBorder="1">
      <alignment vertical="center"/>
    </xf>
    <xf numFmtId="0" fontId="17" fillId="0" borderId="66" xfId="0" applyFont="1" applyBorder="1">
      <alignment vertical="center"/>
    </xf>
    <xf numFmtId="0" fontId="17" fillId="0" borderId="99" xfId="0" applyFont="1" applyBorder="1">
      <alignment vertical="center"/>
    </xf>
    <xf numFmtId="0" fontId="17" fillId="3" borderId="10" xfId="0" applyFont="1" applyFill="1" applyBorder="1">
      <alignment vertical="center"/>
    </xf>
    <xf numFmtId="0" fontId="17" fillId="3" borderId="15" xfId="0" applyFont="1" applyFill="1" applyBorder="1">
      <alignment vertical="center"/>
    </xf>
    <xf numFmtId="0" fontId="17" fillId="3" borderId="11" xfId="0" applyFont="1" applyFill="1" applyBorder="1">
      <alignment vertical="center"/>
    </xf>
    <xf numFmtId="0" fontId="17" fillId="3" borderId="97" xfId="0" applyFont="1" applyFill="1" applyBorder="1">
      <alignment vertical="center"/>
    </xf>
    <xf numFmtId="0" fontId="17" fillId="3" borderId="16" xfId="0" applyFont="1" applyFill="1" applyBorder="1">
      <alignment vertical="center"/>
    </xf>
    <xf numFmtId="9" fontId="17" fillId="2" borderId="34" xfId="0" applyNumberFormat="1" applyFont="1" applyFill="1" applyBorder="1">
      <alignment vertical="center"/>
    </xf>
    <xf numFmtId="9" fontId="17" fillId="2" borderId="21" xfId="0" applyNumberFormat="1" applyFont="1" applyFill="1" applyBorder="1">
      <alignment vertical="center"/>
    </xf>
    <xf numFmtId="0" fontId="10" fillId="0" borderId="0" xfId="0" applyFont="1">
      <alignment vertical="center"/>
    </xf>
    <xf numFmtId="0" fontId="5" fillId="0" borderId="0" xfId="0" applyFont="1" applyAlignment="1">
      <alignment vertical="top" textRotation="255"/>
    </xf>
    <xf numFmtId="0" fontId="5" fillId="0" borderId="39" xfId="0" applyFont="1" applyBorder="1" applyAlignment="1">
      <alignment vertical="top" textRotation="255"/>
    </xf>
    <xf numFmtId="0" fontId="5" fillId="0" borderId="37" xfId="0" applyFont="1" applyBorder="1" applyAlignment="1">
      <alignment vertical="center" wrapText="1"/>
    </xf>
    <xf numFmtId="0" fontId="14" fillId="0" borderId="37" xfId="0" applyFont="1" applyBorder="1" applyAlignment="1">
      <alignment horizontal="center" vertical="top" wrapText="1"/>
    </xf>
    <xf numFmtId="0" fontId="14" fillId="0" borderId="0" xfId="0" applyFont="1" applyAlignment="1">
      <alignment horizontal="center" vertical="top" wrapText="1"/>
    </xf>
    <xf numFmtId="176" fontId="5" fillId="0" borderId="37" xfId="0" applyNumberFormat="1" applyFont="1" applyBorder="1">
      <alignment vertical="center"/>
    </xf>
    <xf numFmtId="0" fontId="5" fillId="0" borderId="14" xfId="0" applyFont="1" applyBorder="1" applyAlignment="1">
      <alignment vertical="top" textRotation="255"/>
    </xf>
    <xf numFmtId="0" fontId="5" fillId="0" borderId="9" xfId="0" applyFont="1" applyBorder="1" applyAlignment="1">
      <alignment vertical="top" textRotation="255"/>
    </xf>
    <xf numFmtId="0" fontId="4" fillId="0" borderId="0" xfId="0" quotePrefix="1" applyFont="1" applyAlignment="1">
      <alignment horizontal="left" vertical="center" indent="1"/>
    </xf>
    <xf numFmtId="0" fontId="5" fillId="0" borderId="42" xfId="0" applyFont="1" applyBorder="1">
      <alignment vertical="center"/>
    </xf>
    <xf numFmtId="0" fontId="5" fillId="0" borderId="91" xfId="0" applyFont="1" applyBorder="1">
      <alignment vertical="center"/>
    </xf>
    <xf numFmtId="176" fontId="5" fillId="0" borderId="92" xfId="0" applyNumberFormat="1" applyFont="1" applyBorder="1" applyAlignment="1">
      <alignment horizontal="center" vertical="center"/>
    </xf>
    <xf numFmtId="176" fontId="5" fillId="0" borderId="19" xfId="0" applyNumberFormat="1" applyFont="1" applyBorder="1">
      <alignment vertical="center"/>
    </xf>
    <xf numFmtId="0" fontId="5" fillId="0" borderId="44" xfId="0" applyFont="1" applyBorder="1">
      <alignment vertical="center"/>
    </xf>
    <xf numFmtId="176" fontId="5" fillId="0" borderId="92" xfId="0" applyNumberFormat="1" applyFont="1" applyBorder="1" applyAlignment="1">
      <alignment horizontal="left" vertical="center"/>
    </xf>
    <xf numFmtId="0" fontId="5" fillId="0" borderId="20" xfId="0" applyFont="1" applyBorder="1">
      <alignment vertical="center"/>
    </xf>
    <xf numFmtId="0" fontId="5" fillId="0" borderId="11" xfId="0" applyFont="1" applyBorder="1">
      <alignment vertical="center"/>
    </xf>
    <xf numFmtId="0" fontId="5" fillId="0" borderId="50" xfId="0" applyFont="1" applyBorder="1">
      <alignment vertical="center"/>
    </xf>
    <xf numFmtId="0" fontId="5" fillId="0" borderId="92" xfId="0" applyFont="1" applyBorder="1">
      <alignment vertical="center"/>
    </xf>
    <xf numFmtId="0" fontId="5" fillId="0" borderId="52" xfId="0" applyFont="1" applyBorder="1">
      <alignment vertical="center"/>
    </xf>
    <xf numFmtId="0" fontId="5" fillId="0" borderId="45" xfId="0" applyFont="1" applyBorder="1">
      <alignment vertical="center"/>
    </xf>
    <xf numFmtId="176" fontId="5" fillId="0" borderId="42" xfId="0" applyNumberFormat="1" applyFont="1" applyBorder="1" applyAlignment="1">
      <alignment horizontal="center" vertical="center"/>
    </xf>
    <xf numFmtId="176" fontId="5" fillId="0" borderId="57" xfId="0" applyNumberFormat="1" applyFont="1" applyBorder="1" applyAlignment="1">
      <alignment horizontal="center" vertical="center"/>
    </xf>
    <xf numFmtId="0" fontId="5" fillId="0" borderId="46" xfId="0" applyFont="1" applyBorder="1">
      <alignment vertical="center"/>
    </xf>
    <xf numFmtId="0" fontId="4" fillId="3" borderId="0" xfId="0" applyFont="1" applyFill="1">
      <alignment vertical="center"/>
    </xf>
    <xf numFmtId="0" fontId="4" fillId="3" borderId="0" xfId="0" applyFont="1" applyFill="1" applyAlignment="1">
      <alignment horizontal="left" vertical="center" indent="1"/>
    </xf>
    <xf numFmtId="0" fontId="17" fillId="0" borderId="0" xfId="0" applyFont="1">
      <alignment vertical="center"/>
    </xf>
    <xf numFmtId="0" fontId="9" fillId="0" borderId="0" xfId="0" applyFont="1">
      <alignment vertical="center"/>
    </xf>
    <xf numFmtId="0" fontId="17" fillId="0" borderId="0" xfId="0" applyFont="1" applyFill="1">
      <alignment vertical="center"/>
    </xf>
    <xf numFmtId="0" fontId="17" fillId="0" borderId="37" xfId="0" applyFont="1" applyFill="1" applyBorder="1" applyAlignment="1">
      <alignment vertical="center" wrapText="1"/>
    </xf>
    <xf numFmtId="176" fontId="17" fillId="0" borderId="37" xfId="0" applyNumberFormat="1" applyFont="1" applyFill="1" applyBorder="1">
      <alignment vertical="center"/>
    </xf>
    <xf numFmtId="176" fontId="17" fillId="0" borderId="71" xfId="0" applyNumberFormat="1" applyFont="1" applyFill="1" applyBorder="1">
      <alignment vertical="center"/>
    </xf>
    <xf numFmtId="0" fontId="17" fillId="0" borderId="20" xfId="0" applyFont="1" applyFill="1" applyBorder="1">
      <alignment vertical="center"/>
    </xf>
    <xf numFmtId="176" fontId="17" fillId="0" borderId="2" xfId="0" applyNumberFormat="1" applyFont="1" applyFill="1" applyBorder="1">
      <alignment vertical="center"/>
    </xf>
    <xf numFmtId="176" fontId="17" fillId="0" borderId="80" xfId="0" applyNumberFormat="1" applyFont="1" applyFill="1" applyBorder="1">
      <alignment vertical="center"/>
    </xf>
    <xf numFmtId="0" fontId="17" fillId="0" borderId="36" xfId="0" applyFont="1" applyFill="1" applyBorder="1">
      <alignment vertical="center"/>
    </xf>
    <xf numFmtId="38" fontId="17" fillId="3" borderId="42" xfId="1" applyFont="1" applyFill="1" applyBorder="1" applyAlignment="1">
      <alignment vertical="center"/>
    </xf>
    <xf numFmtId="38" fontId="17" fillId="3" borderId="20" xfId="1" applyFont="1" applyFill="1" applyBorder="1" applyAlignment="1">
      <alignment vertical="center"/>
    </xf>
    <xf numFmtId="38" fontId="17" fillId="3" borderId="50" xfId="1" applyFont="1" applyFill="1" applyBorder="1" applyAlignment="1">
      <alignment vertical="center"/>
    </xf>
    <xf numFmtId="38" fontId="17" fillId="3" borderId="11" xfId="1" applyFont="1" applyFill="1" applyBorder="1" applyAlignment="1">
      <alignment vertical="center"/>
    </xf>
    <xf numFmtId="38" fontId="17" fillId="3" borderId="12" xfId="1" applyFont="1" applyFill="1" applyBorder="1" applyAlignment="1">
      <alignment vertical="center"/>
    </xf>
    <xf numFmtId="38" fontId="17" fillId="3" borderId="36" xfId="1" applyFont="1" applyFill="1" applyBorder="1" applyAlignment="1">
      <alignment vertical="center"/>
    </xf>
    <xf numFmtId="0" fontId="4" fillId="2" borderId="0" xfId="0" applyFont="1" applyFill="1">
      <alignment vertical="center"/>
    </xf>
    <xf numFmtId="181" fontId="17" fillId="3" borderId="95" xfId="0" applyNumberFormat="1" applyFont="1" applyFill="1" applyBorder="1">
      <alignment vertical="center"/>
    </xf>
    <xf numFmtId="181" fontId="17" fillId="3" borderId="22" xfId="0" applyNumberFormat="1" applyFont="1" applyFill="1" applyBorder="1">
      <alignment vertical="center"/>
    </xf>
    <xf numFmtId="181" fontId="17" fillId="2" borderId="73" xfId="1" applyNumberFormat="1" applyFont="1" applyFill="1" applyBorder="1">
      <alignment vertical="center"/>
    </xf>
    <xf numFmtId="181" fontId="17" fillId="3" borderId="6" xfId="0" applyNumberFormat="1" applyFont="1" applyFill="1" applyBorder="1">
      <alignment vertical="center"/>
    </xf>
    <xf numFmtId="181" fontId="17" fillId="3" borderId="18" xfId="0" applyNumberFormat="1" applyFont="1" applyFill="1" applyBorder="1">
      <alignment vertical="center"/>
    </xf>
    <xf numFmtId="181" fontId="17" fillId="2" borderId="16" xfId="1" applyNumberFormat="1" applyFont="1" applyFill="1" applyBorder="1">
      <alignment vertical="center"/>
    </xf>
    <xf numFmtId="181" fontId="17" fillId="2" borderId="97" xfId="1" applyNumberFormat="1" applyFont="1" applyFill="1" applyBorder="1">
      <alignment vertical="center"/>
    </xf>
    <xf numFmtId="9" fontId="17" fillId="2" borderId="26" xfId="2" applyFont="1" applyFill="1" applyBorder="1">
      <alignment vertical="center"/>
    </xf>
    <xf numFmtId="182" fontId="17" fillId="3" borderId="19" xfId="0" applyNumberFormat="1" applyFont="1" applyFill="1" applyBorder="1">
      <alignment vertical="center"/>
    </xf>
    <xf numFmtId="182" fontId="17" fillId="3" borderId="22" xfId="0" applyNumberFormat="1" applyFont="1" applyFill="1" applyBorder="1">
      <alignment vertical="center"/>
    </xf>
    <xf numFmtId="182" fontId="17" fillId="3" borderId="13" xfId="0" applyNumberFormat="1" applyFont="1" applyFill="1" applyBorder="1">
      <alignment vertical="center"/>
    </xf>
    <xf numFmtId="182" fontId="17" fillId="3" borderId="95" xfId="0" applyNumberFormat="1" applyFont="1" applyFill="1" applyBorder="1">
      <alignment vertical="center"/>
    </xf>
    <xf numFmtId="182" fontId="17" fillId="3" borderId="30" xfId="0" applyNumberFormat="1" applyFont="1" applyFill="1" applyBorder="1">
      <alignment vertical="center"/>
    </xf>
    <xf numFmtId="182" fontId="17" fillId="3" borderId="32" xfId="0" applyNumberFormat="1" applyFont="1" applyFill="1" applyBorder="1">
      <alignment vertical="center"/>
    </xf>
    <xf numFmtId="182" fontId="17" fillId="2" borderId="33" xfId="1" applyNumberFormat="1" applyFont="1" applyFill="1" applyBorder="1">
      <alignment vertical="center"/>
    </xf>
    <xf numFmtId="182" fontId="17" fillId="3" borderId="18" xfId="0" applyNumberFormat="1" applyFont="1" applyFill="1" applyBorder="1">
      <alignment vertical="center"/>
    </xf>
    <xf numFmtId="182" fontId="17" fillId="3" borderId="20" xfId="0" applyNumberFormat="1" applyFont="1" applyFill="1" applyBorder="1">
      <alignment vertical="center"/>
    </xf>
    <xf numFmtId="182" fontId="17" fillId="3" borderId="6" xfId="0" applyNumberFormat="1" applyFont="1" applyFill="1" applyBorder="1">
      <alignment vertical="center"/>
    </xf>
    <xf numFmtId="182" fontId="17" fillId="3" borderId="24" xfId="0" applyNumberFormat="1" applyFont="1" applyFill="1" applyBorder="1">
      <alignment vertical="center"/>
    </xf>
    <xf numFmtId="182" fontId="17" fillId="2" borderId="96" xfId="0" applyNumberFormat="1" applyFont="1" applyFill="1" applyBorder="1">
      <alignment vertical="center"/>
    </xf>
    <xf numFmtId="182" fontId="17" fillId="2" borderId="21" xfId="0" applyNumberFormat="1" applyFont="1" applyFill="1" applyBorder="1">
      <alignment vertical="center"/>
    </xf>
    <xf numFmtId="182" fontId="17" fillId="2" borderId="36" xfId="0" applyNumberFormat="1" applyFont="1" applyFill="1" applyBorder="1">
      <alignment vertical="center"/>
    </xf>
    <xf numFmtId="182" fontId="17" fillId="2" borderId="34" xfId="0" applyNumberFormat="1" applyFont="1" applyFill="1" applyBorder="1">
      <alignment vertical="center"/>
    </xf>
    <xf numFmtId="182" fontId="17" fillId="2" borderId="28" xfId="0" applyNumberFormat="1" applyFont="1" applyFill="1" applyBorder="1">
      <alignment vertical="center"/>
    </xf>
    <xf numFmtId="182" fontId="17" fillId="2" borderId="26" xfId="1" applyNumberFormat="1" applyFont="1" applyFill="1" applyBorder="1">
      <alignment vertical="center"/>
    </xf>
    <xf numFmtId="182" fontId="17" fillId="2" borderId="7" xfId="0" applyNumberFormat="1" applyFont="1" applyFill="1" applyBorder="1">
      <alignment vertical="center"/>
    </xf>
    <xf numFmtId="182" fontId="17" fillId="2" borderId="23" xfId="0" applyNumberFormat="1" applyFont="1" applyFill="1" applyBorder="1">
      <alignment vertical="center"/>
    </xf>
    <xf numFmtId="182" fontId="17" fillId="2" borderId="72" xfId="0" applyNumberFormat="1" applyFont="1" applyFill="1" applyBorder="1">
      <alignment vertical="center"/>
    </xf>
    <xf numFmtId="182" fontId="17" fillId="2" borderId="70" xfId="0" applyNumberFormat="1" applyFont="1" applyFill="1" applyBorder="1">
      <alignment vertical="center"/>
    </xf>
    <xf numFmtId="182" fontId="17" fillId="2" borderId="31" xfId="0" applyNumberFormat="1" applyFont="1" applyFill="1" applyBorder="1">
      <alignment vertical="center"/>
    </xf>
    <xf numFmtId="182" fontId="17" fillId="2" borderId="27" xfId="1" applyNumberFormat="1" applyFont="1" applyFill="1" applyBorder="1">
      <alignment vertical="center"/>
    </xf>
    <xf numFmtId="178" fontId="17" fillId="2" borderId="13" xfId="1" applyNumberFormat="1" applyFont="1" applyFill="1" applyBorder="1">
      <alignment vertical="center"/>
    </xf>
    <xf numFmtId="178" fontId="17" fillId="2" borderId="20" xfId="1" applyNumberFormat="1" applyFont="1" applyFill="1" applyBorder="1">
      <alignment vertical="center"/>
    </xf>
    <xf numFmtId="0" fontId="17" fillId="0" borderId="34" xfId="0" applyFont="1" applyFill="1" applyBorder="1" applyAlignment="1">
      <alignment horizontal="center" vertical="center" shrinkToFit="1"/>
    </xf>
    <xf numFmtId="0" fontId="17" fillId="0" borderId="21" xfId="0" applyFont="1" applyFill="1" applyBorder="1" applyAlignment="1">
      <alignment horizontal="center" vertical="center" shrinkToFit="1"/>
    </xf>
    <xf numFmtId="0" fontId="17" fillId="0" borderId="94" xfId="0" applyFont="1" applyFill="1" applyBorder="1" applyAlignment="1">
      <alignment horizontal="center" vertical="center"/>
    </xf>
    <xf numFmtId="0" fontId="17" fillId="0" borderId="98" xfId="0" applyFont="1" applyFill="1" applyBorder="1" applyAlignment="1">
      <alignment horizontal="center" vertical="center"/>
    </xf>
    <xf numFmtId="0" fontId="17" fillId="0" borderId="14" xfId="0" applyFont="1" applyFill="1" applyBorder="1" applyAlignment="1">
      <alignment horizontal="center" vertical="center"/>
    </xf>
    <xf numFmtId="0" fontId="17" fillId="0" borderId="95"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34" xfId="0" applyFont="1" applyFill="1" applyBorder="1" applyAlignment="1">
      <alignment horizontal="center" vertical="center"/>
    </xf>
    <xf numFmtId="0" fontId="5" fillId="0" borderId="0" xfId="0" applyFont="1" applyFill="1">
      <alignment vertical="center"/>
    </xf>
    <xf numFmtId="0" fontId="22" fillId="0" borderId="0" xfId="0" applyFont="1" applyFill="1" applyAlignment="1">
      <alignment horizontal="center" vertical="center"/>
    </xf>
    <xf numFmtId="0" fontId="15" fillId="0" borderId="0" xfId="0" applyFont="1" applyFill="1">
      <alignment vertical="center"/>
    </xf>
    <xf numFmtId="182" fontId="17" fillId="3" borderId="5" xfId="0" applyNumberFormat="1" applyFont="1" applyFill="1" applyBorder="1">
      <alignment vertical="center"/>
    </xf>
    <xf numFmtId="0" fontId="17" fillId="0" borderId="109" xfId="0" applyFont="1" applyFill="1" applyBorder="1" applyAlignment="1">
      <alignment horizontal="center" vertical="center"/>
    </xf>
    <xf numFmtId="0" fontId="17" fillId="0" borderId="110" xfId="0" applyFont="1" applyFill="1" applyBorder="1" applyAlignment="1">
      <alignment horizontal="center" vertical="center"/>
    </xf>
    <xf numFmtId="0" fontId="17" fillId="0" borderId="25" xfId="0" applyFont="1" applyFill="1" applyBorder="1">
      <alignment vertical="center"/>
    </xf>
    <xf numFmtId="0" fontId="17" fillId="0" borderId="111" xfId="0" applyFont="1" applyFill="1" applyBorder="1" applyAlignment="1">
      <alignment horizontal="center" vertical="center"/>
    </xf>
    <xf numFmtId="0" fontId="17" fillId="0" borderId="66" xfId="0" applyFont="1" applyFill="1" applyBorder="1">
      <alignment vertical="center"/>
    </xf>
    <xf numFmtId="0" fontId="17" fillId="0" borderId="99" xfId="0" applyFont="1" applyFill="1" applyBorder="1">
      <alignment vertical="center"/>
    </xf>
    <xf numFmtId="0" fontId="17" fillId="0" borderId="26" xfId="0" applyFont="1" applyFill="1" applyBorder="1" applyAlignment="1">
      <alignment horizontal="center" vertical="center"/>
    </xf>
    <xf numFmtId="0" fontId="6" fillId="0" borderId="14" xfId="0" applyFont="1" applyBorder="1" applyAlignment="1">
      <alignment horizontal="left" vertical="center"/>
    </xf>
    <xf numFmtId="0" fontId="5" fillId="0" borderId="14" xfId="0" applyFont="1" applyBorder="1" applyAlignment="1">
      <alignment horizontal="right" vertical="center"/>
    </xf>
    <xf numFmtId="0" fontId="6" fillId="0" borderId="0" xfId="0" applyFont="1" applyAlignment="1">
      <alignment horizontal="left" vertical="center"/>
    </xf>
    <xf numFmtId="0" fontId="6" fillId="0" borderId="14" xfId="0" applyFont="1" applyFill="1" applyBorder="1" applyAlignment="1">
      <alignment horizontal="left" vertical="center"/>
    </xf>
    <xf numFmtId="0" fontId="17" fillId="0" borderId="0" xfId="0" applyFont="1" applyFill="1" applyAlignment="1">
      <alignment horizontal="right" vertical="center"/>
    </xf>
    <xf numFmtId="0" fontId="8" fillId="0" borderId="0" xfId="0" applyFont="1" applyFill="1" applyAlignment="1"/>
    <xf numFmtId="0" fontId="8" fillId="0" borderId="0" xfId="0" applyFont="1" applyFill="1">
      <alignment vertical="center"/>
    </xf>
    <xf numFmtId="0" fontId="8" fillId="0" borderId="0" xfId="0" applyFont="1" applyFill="1" applyAlignment="1">
      <alignment horizontal="center" vertical="center"/>
    </xf>
    <xf numFmtId="0" fontId="27" fillId="0" borderId="0" xfId="0" applyFont="1">
      <alignment vertical="center"/>
    </xf>
    <xf numFmtId="0" fontId="28" fillId="0" borderId="0" xfId="0" applyFont="1">
      <alignment vertical="center"/>
    </xf>
    <xf numFmtId="176" fontId="5" fillId="0" borderId="42" xfId="0" applyNumberFormat="1" applyFont="1" applyBorder="1" applyAlignment="1">
      <alignment horizontal="centerContinuous" vertical="center"/>
    </xf>
    <xf numFmtId="176" fontId="5" fillId="0" borderId="50" xfId="0" applyNumberFormat="1" applyFont="1" applyBorder="1" applyAlignment="1">
      <alignment horizontal="centerContinuous" vertical="center"/>
    </xf>
    <xf numFmtId="176" fontId="5" fillId="0" borderId="57" xfId="0" applyNumberFormat="1" applyFont="1" applyBorder="1" applyAlignment="1">
      <alignment horizontal="centerContinuous" vertical="center"/>
    </xf>
    <xf numFmtId="0" fontId="17" fillId="0" borderId="95" xfId="0" applyFont="1" applyFill="1" applyBorder="1" applyAlignment="1">
      <alignment horizontal="center" vertical="center"/>
    </xf>
    <xf numFmtId="0" fontId="4" fillId="0" borderId="0" xfId="0" applyFont="1">
      <alignment vertical="center"/>
    </xf>
    <xf numFmtId="0" fontId="31" fillId="0" borderId="0" xfId="0" applyFont="1" applyAlignment="1">
      <alignment vertical="center"/>
    </xf>
    <xf numFmtId="0" fontId="4" fillId="2" borderId="0" xfId="0" applyFont="1" applyFill="1" applyAlignment="1">
      <alignment horizontal="left" vertical="center" indent="1"/>
    </xf>
    <xf numFmtId="0" fontId="31" fillId="0" borderId="0" xfId="0" applyFont="1" applyAlignment="1">
      <alignment horizontal="center" vertical="center"/>
    </xf>
    <xf numFmtId="0" fontId="4" fillId="0" borderId="0" xfId="0" quotePrefix="1" applyFont="1">
      <alignment vertical="center"/>
    </xf>
    <xf numFmtId="0" fontId="31" fillId="0" borderId="0" xfId="0" applyFont="1">
      <alignment vertical="center"/>
    </xf>
    <xf numFmtId="0" fontId="4" fillId="0" borderId="0" xfId="0" applyFont="1" applyAlignment="1">
      <alignment horizontal="left" vertical="center" indent="1"/>
    </xf>
    <xf numFmtId="178" fontId="17" fillId="2" borderId="36" xfId="1" applyNumberFormat="1" applyFont="1" applyFill="1" applyBorder="1">
      <alignment vertical="center"/>
    </xf>
    <xf numFmtId="0" fontId="5" fillId="0" borderId="50" xfId="0" applyFont="1" applyBorder="1" applyAlignment="1">
      <alignment horizontal="center" vertical="center"/>
    </xf>
    <xf numFmtId="38" fontId="11" fillId="2" borderId="5" xfId="1" applyFont="1" applyFill="1" applyBorder="1" applyAlignment="1">
      <alignment horizontal="center" vertical="center"/>
    </xf>
    <xf numFmtId="0" fontId="26" fillId="0" borderId="70" xfId="0" applyFont="1" applyFill="1" applyBorder="1" applyAlignment="1">
      <alignment horizontal="center" vertical="center" wrapText="1"/>
    </xf>
    <xf numFmtId="0" fontId="26" fillId="0" borderId="23" xfId="0" applyFont="1" applyFill="1" applyBorder="1" applyAlignment="1">
      <alignment horizontal="center" vertical="center"/>
    </xf>
    <xf numFmtId="0" fontId="26" fillId="0" borderId="27" xfId="0" applyFont="1" applyFill="1" applyBorder="1" applyAlignment="1">
      <alignment horizontal="center" vertical="center"/>
    </xf>
    <xf numFmtId="0" fontId="11" fillId="0" borderId="70" xfId="0" applyFont="1" applyFill="1" applyBorder="1" applyAlignment="1">
      <alignment horizontal="center" vertical="center"/>
    </xf>
    <xf numFmtId="180" fontId="11" fillId="2" borderId="72" xfId="1" applyNumberFormat="1" applyFont="1" applyFill="1" applyBorder="1" applyAlignment="1">
      <alignment horizontal="center" vertical="center"/>
    </xf>
    <xf numFmtId="0" fontId="11" fillId="0" borderId="23" xfId="0" applyFont="1" applyBorder="1" applyAlignment="1">
      <alignment horizontal="center" vertical="center"/>
    </xf>
    <xf numFmtId="0" fontId="11" fillId="0" borderId="27" xfId="0" applyFont="1" applyBorder="1" applyAlignment="1">
      <alignment horizontal="center" vertical="center"/>
    </xf>
    <xf numFmtId="0" fontId="11" fillId="2" borderId="18" xfId="0" applyFont="1" applyFill="1" applyBorder="1">
      <alignment vertical="center"/>
    </xf>
    <xf numFmtId="0" fontId="11" fillId="2" borderId="32" xfId="0" applyFont="1" applyFill="1" applyBorder="1">
      <alignment vertical="center"/>
    </xf>
    <xf numFmtId="0" fontId="20" fillId="0" borderId="0" xfId="0" applyFont="1" applyAlignment="1">
      <alignment horizontal="center" vertical="center"/>
    </xf>
    <xf numFmtId="0" fontId="4" fillId="0" borderId="0" xfId="0" applyFont="1" applyAlignment="1">
      <alignment horizontal="left" vertical="center"/>
    </xf>
    <xf numFmtId="0" fontId="19" fillId="0" borderId="0" xfId="0" applyFont="1" applyFill="1" applyBorder="1" applyAlignment="1">
      <alignment horizontal="center" vertical="center" wrapText="1"/>
    </xf>
    <xf numFmtId="0" fontId="17" fillId="0" borderId="0" xfId="0" applyFont="1" applyFill="1" applyBorder="1">
      <alignment vertical="center"/>
    </xf>
    <xf numFmtId="0" fontId="17" fillId="0" borderId="0" xfId="0" applyFont="1" applyBorder="1" applyAlignment="1">
      <alignment horizontal="right" vertical="center"/>
    </xf>
    <xf numFmtId="0" fontId="11" fillId="3" borderId="32" xfId="0" applyFont="1" applyFill="1" applyBorder="1" applyAlignment="1">
      <alignment vertical="center" shrinkToFit="1"/>
    </xf>
    <xf numFmtId="0" fontId="11" fillId="3" borderId="18" xfId="0" applyFont="1" applyFill="1" applyBorder="1" applyAlignment="1">
      <alignment vertical="center" shrinkToFit="1"/>
    </xf>
    <xf numFmtId="0" fontId="11" fillId="3" borderId="32" xfId="0" applyFont="1" applyFill="1" applyBorder="1" applyAlignment="1">
      <alignment horizontal="center" vertical="center" shrinkToFit="1"/>
    </xf>
    <xf numFmtId="0" fontId="11" fillId="3" borderId="18" xfId="0" applyFont="1" applyFill="1" applyBorder="1" applyAlignment="1">
      <alignment horizontal="center" vertical="center" shrinkToFit="1"/>
    </xf>
    <xf numFmtId="0" fontId="11" fillId="3" borderId="33" xfId="0" applyFont="1" applyFill="1" applyBorder="1" applyAlignment="1">
      <alignment horizontal="center" vertical="center" shrinkToFit="1"/>
    </xf>
    <xf numFmtId="0" fontId="11" fillId="3" borderId="16" xfId="0" applyFont="1" applyFill="1" applyBorder="1" applyAlignment="1">
      <alignment horizontal="center" vertical="center" shrinkToFit="1"/>
    </xf>
    <xf numFmtId="38" fontId="11" fillId="2" borderId="4" xfId="1" applyFont="1" applyFill="1" applyBorder="1" applyAlignment="1">
      <alignment horizontal="center" vertical="center"/>
    </xf>
    <xf numFmtId="38" fontId="11" fillId="2" borderId="96" xfId="1" applyFont="1" applyFill="1" applyBorder="1" applyAlignment="1">
      <alignment horizontal="center" vertical="center"/>
    </xf>
    <xf numFmtId="0" fontId="11" fillId="0" borderId="7" xfId="0" applyFont="1" applyFill="1" applyBorder="1" applyAlignment="1">
      <alignment horizontal="center" vertical="center"/>
    </xf>
    <xf numFmtId="38" fontId="11" fillId="2" borderId="19" xfId="1" applyFont="1" applyFill="1" applyBorder="1" applyAlignment="1">
      <alignment horizontal="center" vertical="center"/>
    </xf>
    <xf numFmtId="0" fontId="20" fillId="0" borderId="0" xfId="0" applyFont="1" applyAlignment="1">
      <alignment horizontal="left" vertical="center" shrinkToFit="1"/>
    </xf>
    <xf numFmtId="176" fontId="10" fillId="0" borderId="1" xfId="0" applyNumberFormat="1" applyFont="1" applyBorder="1" applyAlignment="1">
      <alignment horizontal="left" vertical="center"/>
    </xf>
    <xf numFmtId="176" fontId="10" fillId="0" borderId="37" xfId="0" applyNumberFormat="1" applyFont="1" applyBorder="1" applyAlignment="1">
      <alignment horizontal="left" vertical="center"/>
    </xf>
    <xf numFmtId="176" fontId="10" fillId="0" borderId="40" xfId="0" applyNumberFormat="1" applyFont="1" applyBorder="1" applyAlignment="1">
      <alignment horizontal="left" vertical="center"/>
    </xf>
    <xf numFmtId="176" fontId="5" fillId="0" borderId="41" xfId="0" applyNumberFormat="1" applyFont="1" applyBorder="1">
      <alignment vertical="center"/>
    </xf>
    <xf numFmtId="0" fontId="11" fillId="0" borderId="112" xfId="0" applyFont="1" applyBorder="1" applyAlignment="1">
      <alignment horizontal="center" vertical="center"/>
    </xf>
    <xf numFmtId="0" fontId="11" fillId="3" borderId="114" xfId="0" applyFont="1" applyFill="1" applyBorder="1" applyAlignment="1">
      <alignment horizontal="center" vertical="center" shrinkToFit="1"/>
    </xf>
    <xf numFmtId="0" fontId="11" fillId="3" borderId="115" xfId="0" applyFont="1" applyFill="1" applyBorder="1" applyAlignment="1">
      <alignment horizontal="center" vertical="center" shrinkToFit="1"/>
    </xf>
    <xf numFmtId="181" fontId="11" fillId="3" borderId="19" xfId="0" applyNumberFormat="1" applyFont="1" applyFill="1" applyBorder="1" applyAlignment="1">
      <alignment vertical="center"/>
    </xf>
    <xf numFmtId="181" fontId="11" fillId="3" borderId="75" xfId="0" applyNumberFormat="1" applyFont="1" applyFill="1" applyBorder="1" applyAlignment="1">
      <alignment vertical="center"/>
    </xf>
    <xf numFmtId="181" fontId="11" fillId="3" borderId="13" xfId="0" applyNumberFormat="1" applyFont="1" applyFill="1" applyBorder="1" applyAlignment="1">
      <alignment vertical="center"/>
    </xf>
    <xf numFmtId="181" fontId="11" fillId="3" borderId="33" xfId="0" applyNumberFormat="1" applyFont="1" applyFill="1" applyBorder="1" applyAlignment="1">
      <alignment vertical="center"/>
    </xf>
    <xf numFmtId="181" fontId="11" fillId="3" borderId="4" xfId="0" applyNumberFormat="1" applyFont="1" applyFill="1" applyBorder="1" applyAlignment="1">
      <alignment vertical="center"/>
    </xf>
    <xf numFmtId="181" fontId="11" fillId="3" borderId="20" xfId="0" applyNumberFormat="1" applyFont="1" applyFill="1" applyBorder="1" applyAlignment="1">
      <alignment vertical="center"/>
    </xf>
    <xf numFmtId="181" fontId="11" fillId="3" borderId="16" xfId="0" applyNumberFormat="1" applyFont="1" applyFill="1" applyBorder="1" applyAlignment="1">
      <alignment vertical="center"/>
    </xf>
    <xf numFmtId="181" fontId="11" fillId="3" borderId="96" xfId="0" applyNumberFormat="1" applyFont="1" applyFill="1" applyBorder="1" applyAlignment="1">
      <alignment vertical="center"/>
    </xf>
    <xf numFmtId="181" fontId="11" fillId="3" borderId="36" xfId="0" applyNumberFormat="1" applyFont="1" applyFill="1" applyBorder="1" applyAlignment="1">
      <alignment vertical="center"/>
    </xf>
    <xf numFmtId="181" fontId="11" fillId="2" borderId="7" xfId="0" applyNumberFormat="1" applyFont="1" applyFill="1" applyBorder="1" applyAlignment="1">
      <alignment vertical="center"/>
    </xf>
    <xf numFmtId="181" fontId="11" fillId="2" borderId="72" xfId="0" applyNumberFormat="1" applyFont="1" applyFill="1" applyBorder="1" applyAlignment="1">
      <alignment vertical="center"/>
    </xf>
    <xf numFmtId="181" fontId="11" fillId="2" borderId="7" xfId="1" applyNumberFormat="1" applyFont="1" applyFill="1" applyBorder="1" applyAlignment="1">
      <alignment vertical="center" shrinkToFit="1"/>
    </xf>
    <xf numFmtId="181" fontId="11" fillId="2" borderId="27" xfId="1" applyNumberFormat="1" applyFont="1" applyFill="1" applyBorder="1" applyAlignment="1">
      <alignment vertical="center" shrinkToFit="1"/>
    </xf>
    <xf numFmtId="181" fontId="11" fillId="3" borderId="89" xfId="0" applyNumberFormat="1" applyFont="1" applyFill="1" applyBorder="1" applyAlignment="1">
      <alignment vertical="center"/>
    </xf>
    <xf numFmtId="181" fontId="11" fillId="3" borderId="90" xfId="0" applyNumberFormat="1" applyFont="1" applyFill="1" applyBorder="1" applyAlignment="1">
      <alignment vertical="center"/>
    </xf>
    <xf numFmtId="181" fontId="11" fillId="3" borderId="117" xfId="0" applyNumberFormat="1" applyFont="1" applyFill="1" applyBorder="1" applyAlignment="1">
      <alignment vertical="center"/>
    </xf>
    <xf numFmtId="181" fontId="11" fillId="2" borderId="118" xfId="0" applyNumberFormat="1" applyFont="1" applyFill="1" applyBorder="1" applyAlignment="1">
      <alignment vertical="center"/>
    </xf>
    <xf numFmtId="0" fontId="5" fillId="0" borderId="119" xfId="0" applyFont="1" applyBorder="1">
      <alignment vertical="center"/>
    </xf>
    <xf numFmtId="176" fontId="5" fillId="0" borderId="120" xfId="0" applyNumberFormat="1" applyFont="1" applyBorder="1" applyAlignment="1">
      <alignment horizontal="center" vertical="center"/>
    </xf>
    <xf numFmtId="0" fontId="5" fillId="0" borderId="120" xfId="0" applyFont="1" applyBorder="1">
      <alignment vertical="center"/>
    </xf>
    <xf numFmtId="0" fontId="5" fillId="0" borderId="123" xfId="0" applyFont="1" applyBorder="1">
      <alignment vertical="center"/>
    </xf>
    <xf numFmtId="176" fontId="5" fillId="0" borderId="124" xfId="0" applyNumberFormat="1" applyFont="1" applyBorder="1" applyAlignment="1">
      <alignment horizontal="center" vertical="center"/>
    </xf>
    <xf numFmtId="0" fontId="5" fillId="0" borderId="124" xfId="0" applyFont="1" applyBorder="1">
      <alignment vertical="center"/>
    </xf>
    <xf numFmtId="0" fontId="5" fillId="0" borderId="127" xfId="0" applyFont="1" applyBorder="1">
      <alignment vertical="center"/>
    </xf>
    <xf numFmtId="176" fontId="5" fillId="0" borderId="128" xfId="0" applyNumberFormat="1" applyFont="1" applyBorder="1" applyAlignment="1">
      <alignment horizontal="center" vertical="center"/>
    </xf>
    <xf numFmtId="0" fontId="5" fillId="0" borderId="128" xfId="0" applyFont="1" applyBorder="1" applyAlignment="1">
      <alignment horizontal="center" vertical="center"/>
    </xf>
    <xf numFmtId="0" fontId="5" fillId="0" borderId="128" xfId="0" applyFont="1" applyBorder="1">
      <alignment vertical="center"/>
    </xf>
    <xf numFmtId="0" fontId="5" fillId="0" borderId="129" xfId="0" applyFont="1" applyBorder="1" applyAlignment="1">
      <alignment horizontal="center" vertical="center"/>
    </xf>
    <xf numFmtId="0" fontId="5" fillId="0" borderId="130" xfId="0" applyFont="1" applyBorder="1" applyAlignment="1">
      <alignment horizontal="center" vertical="center"/>
    </xf>
    <xf numFmtId="0" fontId="35" fillId="0" borderId="14" xfId="0" applyFont="1" applyBorder="1" applyAlignment="1">
      <alignment horizontal="left" vertical="center"/>
    </xf>
    <xf numFmtId="0" fontId="6" fillId="0" borderId="14" xfId="0" applyFont="1" applyBorder="1" applyAlignment="1">
      <alignment vertical="center" wrapText="1"/>
    </xf>
    <xf numFmtId="181" fontId="11" fillId="3" borderId="32" xfId="0" applyNumberFormat="1" applyFont="1" applyFill="1" applyBorder="1" applyAlignment="1">
      <alignment vertical="center"/>
    </xf>
    <xf numFmtId="181" fontId="11" fillId="3" borderId="18" xfId="0" applyNumberFormat="1" applyFont="1" applyFill="1" applyBorder="1" applyAlignment="1">
      <alignment vertical="center"/>
    </xf>
    <xf numFmtId="181" fontId="11" fillId="3" borderId="21" xfId="0" applyNumberFormat="1" applyFont="1" applyFill="1" applyBorder="1" applyAlignment="1">
      <alignment vertical="center"/>
    </xf>
    <xf numFmtId="181" fontId="11" fillId="2" borderId="23" xfId="0" applyNumberFormat="1" applyFont="1" applyFill="1" applyBorder="1" applyAlignment="1">
      <alignment vertical="center"/>
    </xf>
    <xf numFmtId="0" fontId="36" fillId="0" borderId="116" xfId="0" applyFont="1" applyFill="1" applyBorder="1" applyAlignment="1">
      <alignment horizontal="center" vertical="center" wrapText="1"/>
    </xf>
    <xf numFmtId="0" fontId="37" fillId="0" borderId="40" xfId="0" applyFont="1" applyFill="1" applyBorder="1" applyAlignment="1">
      <alignment horizontal="center" vertical="center" wrapText="1"/>
    </xf>
    <xf numFmtId="0" fontId="37" fillId="0" borderId="113" xfId="0" applyFont="1" applyFill="1" applyBorder="1" applyAlignment="1">
      <alignment horizontal="center" vertical="center" wrapText="1" shrinkToFit="1"/>
    </xf>
    <xf numFmtId="181" fontId="11" fillId="2" borderId="15" xfId="0" applyNumberFormat="1" applyFont="1" applyFill="1" applyBorder="1" applyAlignment="1">
      <alignment vertical="center"/>
    </xf>
    <xf numFmtId="181" fontId="11" fillId="2" borderId="11" xfId="0" applyNumberFormat="1" applyFont="1" applyFill="1" applyBorder="1" applyAlignment="1">
      <alignment vertical="center"/>
    </xf>
    <xf numFmtId="181" fontId="11" fillId="2" borderId="12" xfId="0" applyNumberFormat="1" applyFont="1" applyFill="1" applyBorder="1" applyAlignment="1">
      <alignment vertical="center"/>
    </xf>
    <xf numFmtId="0" fontId="32" fillId="0" borderId="0" xfId="0" applyFont="1" applyAlignment="1">
      <alignment horizontal="center" vertical="center"/>
    </xf>
    <xf numFmtId="0" fontId="4" fillId="0" borderId="0" xfId="0" applyFont="1" applyFill="1" applyAlignment="1">
      <alignment vertical="top" wrapText="1"/>
    </xf>
    <xf numFmtId="179" fontId="4" fillId="3" borderId="0" xfId="0" applyNumberFormat="1" applyFont="1" applyFill="1" applyAlignment="1">
      <alignment horizontal="distributed" vertical="center"/>
    </xf>
    <xf numFmtId="0" fontId="17" fillId="0" borderId="96" xfId="0" applyFont="1" applyFill="1" applyBorder="1" applyAlignment="1">
      <alignment horizontal="center" vertical="center"/>
    </xf>
    <xf numFmtId="0" fontId="17" fillId="0" borderId="99"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17" xfId="0" applyFont="1" applyFill="1" applyBorder="1" applyAlignment="1">
      <alignment horizontal="center" vertical="center"/>
    </xf>
    <xf numFmtId="0" fontId="17" fillId="0" borderId="3" xfId="0" applyFont="1" applyFill="1" applyBorder="1" applyAlignment="1">
      <alignment horizontal="left" vertical="center" indent="1"/>
    </xf>
    <xf numFmtId="0" fontId="17" fillId="0" borderId="10" xfId="0" applyFont="1" applyFill="1" applyBorder="1" applyAlignment="1">
      <alignment horizontal="left" vertical="center" indent="1"/>
    </xf>
    <xf numFmtId="0" fontId="17" fillId="0" borderId="4" xfId="0" applyFont="1" applyFill="1" applyBorder="1" applyAlignment="1">
      <alignment horizontal="left" vertical="center" indent="1"/>
    </xf>
    <xf numFmtId="0" fontId="17" fillId="0" borderId="11" xfId="0" applyFont="1" applyFill="1" applyBorder="1" applyAlignment="1">
      <alignment horizontal="left" vertical="center" indent="1"/>
    </xf>
    <xf numFmtId="0" fontId="17" fillId="0" borderId="96" xfId="0" applyFont="1" applyFill="1" applyBorder="1" applyAlignment="1">
      <alignment horizontal="left" vertical="center" indent="1"/>
    </xf>
    <xf numFmtId="0" fontId="17" fillId="0" borderId="12" xfId="0" applyFont="1" applyFill="1" applyBorder="1" applyAlignment="1">
      <alignment horizontal="left" vertical="center" indent="1"/>
    </xf>
    <xf numFmtId="0" fontId="17" fillId="0" borderId="14" xfId="0" applyFont="1" applyBorder="1" applyAlignment="1">
      <alignment horizontal="right" vertical="center"/>
    </xf>
    <xf numFmtId="0" fontId="17" fillId="0" borderId="95"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25"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22" xfId="0" applyFont="1" applyFill="1" applyBorder="1" applyAlignment="1">
      <alignment horizontal="center" vertical="center"/>
    </xf>
    <xf numFmtId="0" fontId="17" fillId="0" borderId="97" xfId="0" applyFont="1" applyFill="1" applyBorder="1" applyAlignment="1">
      <alignment horizontal="center" vertical="center"/>
    </xf>
    <xf numFmtId="0" fontId="5" fillId="0" borderId="0" xfId="0" applyFont="1" applyAlignment="1">
      <alignment horizontal="right" vertical="center"/>
    </xf>
    <xf numFmtId="0" fontId="22" fillId="0" borderId="0" xfId="0" applyFont="1" applyAlignment="1">
      <alignment horizontal="center" vertical="center"/>
    </xf>
    <xf numFmtId="0" fontId="23" fillId="0" borderId="7" xfId="0" applyFont="1" applyBorder="1" applyAlignment="1">
      <alignment horizontal="center" vertical="center"/>
    </xf>
    <xf numFmtId="0" fontId="23" fillId="0" borderId="35" xfId="0" applyFont="1" applyBorder="1" applyAlignment="1">
      <alignment horizontal="center" vertical="center"/>
    </xf>
    <xf numFmtId="0" fontId="23" fillId="2" borderId="17" xfId="0" applyFont="1" applyFill="1" applyBorder="1" applyAlignment="1">
      <alignment horizontal="center" vertical="center"/>
    </xf>
    <xf numFmtId="0" fontId="23" fillId="2" borderId="35" xfId="0" applyFont="1" applyFill="1" applyBorder="1" applyAlignment="1">
      <alignment horizontal="center" vertical="center"/>
    </xf>
    <xf numFmtId="0" fontId="5" fillId="0" borderId="11" xfId="0" applyFont="1" applyBorder="1">
      <alignment vertical="center"/>
    </xf>
    <xf numFmtId="0" fontId="5" fillId="2" borderId="15" xfId="0" applyFont="1" applyFill="1" applyBorder="1" applyAlignment="1">
      <alignment horizontal="left" vertical="center"/>
    </xf>
    <xf numFmtId="0" fontId="5" fillId="0" borderId="11" xfId="0" applyFont="1" applyBorder="1" applyAlignment="1">
      <alignment horizontal="left" vertical="center"/>
    </xf>
    <xf numFmtId="0" fontId="5" fillId="2" borderId="11" xfId="0" applyFont="1" applyFill="1" applyBorder="1" applyAlignment="1">
      <alignment horizontal="left" vertical="center"/>
    </xf>
    <xf numFmtId="0" fontId="5" fillId="0" borderId="0" xfId="0" applyFont="1" applyAlignment="1">
      <alignment horizontal="left" vertical="center"/>
    </xf>
    <xf numFmtId="0" fontId="5" fillId="0" borderId="15" xfId="0" applyFont="1" applyBorder="1">
      <alignment vertical="center"/>
    </xf>
    <xf numFmtId="0" fontId="17" fillId="0" borderId="15" xfId="0" applyFont="1" applyBorder="1" applyAlignment="1">
      <alignment horizontal="left" vertical="center"/>
    </xf>
    <xf numFmtId="0" fontId="12" fillId="0" borderId="37" xfId="0" applyFont="1" applyBorder="1" applyAlignment="1">
      <alignment horizontal="center" vertical="center" wrapText="1"/>
    </xf>
    <xf numFmtId="0" fontId="13" fillId="0" borderId="0" xfId="0" applyFont="1" applyAlignment="1">
      <alignment horizontal="center" vertical="center" wrapText="1"/>
    </xf>
    <xf numFmtId="0" fontId="13" fillId="0" borderId="39" xfId="0" applyFont="1" applyBorder="1" applyAlignment="1">
      <alignment horizontal="center" vertical="center" wrapText="1"/>
    </xf>
    <xf numFmtId="0" fontId="13" fillId="0" borderId="37" xfId="0" applyFont="1" applyBorder="1" applyAlignment="1">
      <alignment horizontal="center" vertical="center" wrapText="1"/>
    </xf>
    <xf numFmtId="0" fontId="14" fillId="0" borderId="37" xfId="0" applyFont="1" applyBorder="1" applyAlignment="1">
      <alignment horizontal="center" vertical="top" wrapText="1"/>
    </xf>
    <xf numFmtId="0" fontId="14" fillId="0" borderId="0" xfId="0" applyFont="1" applyAlignment="1">
      <alignment horizontal="center" vertical="top" wrapText="1"/>
    </xf>
    <xf numFmtId="176" fontId="14" fillId="0" borderId="37" xfId="0" applyNumberFormat="1" applyFont="1" applyBorder="1" applyAlignment="1">
      <alignment horizontal="left" vertical="distributed" wrapText="1"/>
    </xf>
    <xf numFmtId="176" fontId="14" fillId="0" borderId="0" xfId="0" applyNumberFormat="1" applyFont="1" applyAlignment="1">
      <alignment horizontal="left" vertical="distributed" wrapText="1"/>
    </xf>
    <xf numFmtId="176" fontId="14" fillId="0" borderId="39" xfId="0" applyNumberFormat="1" applyFont="1" applyBorder="1" applyAlignment="1">
      <alignment horizontal="left" vertical="distributed" wrapText="1"/>
    </xf>
    <xf numFmtId="0" fontId="7" fillId="0" borderId="0" xfId="0" applyFont="1" applyAlignment="1">
      <alignment horizontal="right" vertical="center" wrapText="1"/>
    </xf>
    <xf numFmtId="0" fontId="6" fillId="0" borderId="0" xfId="0" applyFont="1" applyAlignment="1">
      <alignment horizontal="right" vertical="center" wrapText="1"/>
    </xf>
    <xf numFmtId="0" fontId="16" fillId="2" borderId="0" xfId="0" applyFont="1" applyFill="1" applyAlignment="1">
      <alignment horizontal="center" vertical="center"/>
    </xf>
    <xf numFmtId="0" fontId="16" fillId="2" borderId="14" xfId="0" applyFont="1" applyFill="1" applyBorder="1" applyAlignment="1">
      <alignment horizontal="center" vertical="center"/>
    </xf>
    <xf numFmtId="176" fontId="26" fillId="0" borderId="37" xfId="0" applyNumberFormat="1" applyFont="1" applyBorder="1" applyAlignment="1">
      <alignment horizontal="left" vertical="center"/>
    </xf>
    <xf numFmtId="176" fontId="10" fillId="0" borderId="15" xfId="0" applyNumberFormat="1" applyFont="1" applyBorder="1" applyAlignment="1">
      <alignment horizontal="left" vertical="center"/>
    </xf>
    <xf numFmtId="176" fontId="10" fillId="0" borderId="65" xfId="0" applyNumberFormat="1" applyFont="1" applyBorder="1" applyAlignment="1">
      <alignment horizontal="left" vertical="center"/>
    </xf>
    <xf numFmtId="0" fontId="5" fillId="3" borderId="47" xfId="0" applyFont="1" applyFill="1" applyBorder="1" applyAlignment="1">
      <alignment horizontal="left" vertical="top"/>
    </xf>
    <xf numFmtId="0" fontId="5" fillId="3" borderId="55" xfId="0" applyFont="1" applyFill="1" applyBorder="1" applyAlignment="1">
      <alignment horizontal="left" vertical="top"/>
    </xf>
    <xf numFmtId="0" fontId="5" fillId="3" borderId="68" xfId="0" applyFont="1" applyFill="1" applyBorder="1" applyAlignment="1">
      <alignment horizontal="left" vertical="top"/>
    </xf>
    <xf numFmtId="0" fontId="5" fillId="3" borderId="48" xfId="0" applyFont="1" applyFill="1" applyBorder="1" applyAlignment="1">
      <alignment horizontal="left" vertical="top"/>
    </xf>
    <xf numFmtId="0" fontId="5" fillId="3" borderId="0" xfId="0" applyFont="1" applyFill="1" applyAlignment="1">
      <alignment horizontal="left" vertical="top"/>
    </xf>
    <xf numFmtId="0" fontId="5" fillId="3" borderId="39" xfId="0" applyFont="1" applyFill="1" applyBorder="1" applyAlignment="1">
      <alignment horizontal="left" vertical="top"/>
    </xf>
    <xf numFmtId="0" fontId="5" fillId="3" borderId="49" xfId="0" applyFont="1" applyFill="1" applyBorder="1" applyAlignment="1">
      <alignment horizontal="left" vertical="top"/>
    </xf>
    <xf numFmtId="0" fontId="5" fillId="3" borderId="14" xfId="0" applyFont="1" applyFill="1" applyBorder="1" applyAlignment="1">
      <alignment horizontal="left" vertical="top"/>
    </xf>
    <xf numFmtId="0" fontId="5" fillId="3" borderId="9" xfId="0" applyFont="1" applyFill="1" applyBorder="1" applyAlignment="1">
      <alignment horizontal="left" vertical="top"/>
    </xf>
    <xf numFmtId="0" fontId="5" fillId="0" borderId="53" xfId="0" applyFont="1" applyBorder="1" applyAlignment="1">
      <alignment horizontal="center" vertical="center"/>
    </xf>
    <xf numFmtId="0" fontId="5" fillId="0" borderId="92" xfId="0" applyFont="1" applyBorder="1">
      <alignment vertical="center"/>
    </xf>
    <xf numFmtId="178" fontId="5" fillId="2" borderId="91" xfId="1" applyNumberFormat="1" applyFont="1" applyFill="1" applyBorder="1" applyAlignment="1">
      <alignment horizontal="center" vertical="center"/>
    </xf>
    <xf numFmtId="178" fontId="5" fillId="2" borderId="92" xfId="1" applyNumberFormat="1" applyFont="1" applyFill="1" applyBorder="1" applyAlignment="1">
      <alignment horizontal="center" vertical="center"/>
    </xf>
    <xf numFmtId="0" fontId="5" fillId="0" borderId="92" xfId="0" applyFont="1" applyBorder="1" applyAlignment="1">
      <alignment horizontal="center" vertical="center"/>
    </xf>
    <xf numFmtId="0" fontId="5" fillId="0" borderId="60" xfId="0" applyFont="1" applyBorder="1" applyAlignment="1">
      <alignment horizontal="center" vertical="center"/>
    </xf>
    <xf numFmtId="0" fontId="5" fillId="0" borderId="93" xfId="0" applyFont="1" applyBorder="1" applyAlignment="1">
      <alignment horizontal="center" vertical="center"/>
    </xf>
    <xf numFmtId="0" fontId="5" fillId="0" borderId="52" xfId="0" applyFont="1" applyBorder="1">
      <alignment vertical="center"/>
    </xf>
    <xf numFmtId="178" fontId="5" fillId="2" borderId="44" xfId="1" applyNumberFormat="1" applyFont="1" applyFill="1" applyBorder="1" applyAlignment="1">
      <alignment horizontal="center" vertical="center"/>
    </xf>
    <xf numFmtId="178" fontId="5" fillId="2" borderId="52" xfId="1" applyNumberFormat="1" applyFont="1" applyFill="1" applyBorder="1" applyAlignment="1">
      <alignment horizontal="center" vertical="center"/>
    </xf>
    <xf numFmtId="0" fontId="5" fillId="0" borderId="52" xfId="0" applyFont="1" applyBorder="1" applyAlignment="1">
      <alignment horizontal="center" vertical="center"/>
    </xf>
    <xf numFmtId="0" fontId="5" fillId="0" borderId="61" xfId="0" applyFont="1" applyBorder="1" applyAlignment="1">
      <alignment horizontal="center" vertical="center"/>
    </xf>
    <xf numFmtId="0" fontId="5" fillId="0" borderId="64" xfId="0" applyFont="1" applyBorder="1" applyAlignment="1">
      <alignment horizontal="center" vertical="center"/>
    </xf>
    <xf numFmtId="0" fontId="5" fillId="0" borderId="53" xfId="0" applyFont="1" applyBorder="1" applyAlignment="1">
      <alignment vertical="center" shrinkToFit="1"/>
    </xf>
    <xf numFmtId="0" fontId="5" fillId="0" borderId="62" xfId="0" applyFont="1" applyBorder="1" applyAlignment="1">
      <alignment horizontal="center" vertical="center"/>
    </xf>
    <xf numFmtId="0" fontId="5" fillId="0" borderId="67" xfId="0" applyFont="1" applyBorder="1" applyAlignment="1">
      <alignment horizontal="center" vertical="center"/>
    </xf>
    <xf numFmtId="0" fontId="5" fillId="0" borderId="92" xfId="0" applyFont="1" applyBorder="1" applyAlignment="1">
      <alignment vertical="center" shrinkToFit="1"/>
    </xf>
    <xf numFmtId="0" fontId="5" fillId="0" borderId="100" xfId="0" applyFont="1" applyBorder="1" applyAlignment="1">
      <alignment vertical="center" shrinkToFit="1"/>
    </xf>
    <xf numFmtId="176" fontId="5" fillId="2" borderId="91" xfId="0" applyNumberFormat="1" applyFont="1" applyFill="1" applyBorder="1" applyAlignment="1">
      <alignment vertical="center" shrinkToFit="1"/>
    </xf>
    <xf numFmtId="176" fontId="5" fillId="2" borderId="92" xfId="0" applyNumberFormat="1" applyFont="1" applyFill="1" applyBorder="1" applyAlignment="1">
      <alignment vertical="center" shrinkToFit="1"/>
    </xf>
    <xf numFmtId="176" fontId="5" fillId="2" borderId="101" xfId="0" applyNumberFormat="1" applyFont="1" applyFill="1" applyBorder="1" applyAlignment="1">
      <alignment vertical="center" shrinkToFit="1"/>
    </xf>
    <xf numFmtId="0" fontId="5" fillId="0" borderId="15" xfId="0" applyFont="1" applyBorder="1" applyAlignment="1">
      <alignment vertical="center" shrinkToFit="1"/>
    </xf>
    <xf numFmtId="176" fontId="5" fillId="2" borderId="44" xfId="0" applyNumberFormat="1" applyFont="1" applyFill="1" applyBorder="1" applyAlignment="1">
      <alignment horizontal="center" vertical="center" shrinkToFit="1"/>
    </xf>
    <xf numFmtId="176" fontId="5" fillId="2" borderId="52" xfId="0" applyNumberFormat="1" applyFont="1" applyFill="1" applyBorder="1" applyAlignment="1">
      <alignment horizontal="center" vertical="center" shrinkToFit="1"/>
    </xf>
    <xf numFmtId="176" fontId="5" fillId="2" borderId="102" xfId="0" applyNumberFormat="1" applyFont="1" applyFill="1" applyBorder="1" applyAlignment="1">
      <alignment horizontal="center" vertical="center" shrinkToFit="1"/>
    </xf>
    <xf numFmtId="0" fontId="5" fillId="0" borderId="128" xfId="0" applyFont="1" applyBorder="1">
      <alignment vertical="center"/>
    </xf>
    <xf numFmtId="38" fontId="5" fillId="2" borderId="127" xfId="1" applyFont="1" applyFill="1" applyBorder="1" applyAlignment="1">
      <alignment horizontal="center" vertical="center"/>
    </xf>
    <xf numFmtId="38" fontId="5" fillId="2" borderId="128" xfId="1" applyFont="1" applyFill="1" applyBorder="1" applyAlignment="1">
      <alignment horizontal="center" vertical="center"/>
    </xf>
    <xf numFmtId="0" fontId="5" fillId="0" borderId="128" xfId="0" applyFont="1" applyBorder="1" applyAlignment="1">
      <alignment horizontal="center" vertical="center"/>
    </xf>
    <xf numFmtId="0" fontId="5" fillId="0" borderId="129" xfId="0" applyFont="1" applyBorder="1" applyAlignment="1">
      <alignment horizontal="center" vertical="center"/>
    </xf>
    <xf numFmtId="0" fontId="5" fillId="0" borderId="130" xfId="0" applyFont="1" applyBorder="1" applyAlignment="1">
      <alignment horizontal="center" vertical="center"/>
    </xf>
    <xf numFmtId="0" fontId="25" fillId="0" borderId="50" xfId="0" applyFont="1" applyBorder="1" applyAlignment="1">
      <alignment vertical="center" shrinkToFit="1"/>
    </xf>
    <xf numFmtId="0" fontId="25" fillId="0" borderId="56" xfId="0" applyFont="1" applyBorder="1" applyAlignment="1">
      <alignment vertical="center" shrinkToFit="1"/>
    </xf>
    <xf numFmtId="176" fontId="5" fillId="0" borderId="42" xfId="0" applyNumberFormat="1" applyFont="1" applyBorder="1" applyAlignment="1">
      <alignment horizontal="center" vertical="center"/>
    </xf>
    <xf numFmtId="176" fontId="5" fillId="0" borderId="50" xfId="0" applyNumberFormat="1" applyFont="1" applyBorder="1" applyAlignment="1">
      <alignment horizontal="center" vertical="center"/>
    </xf>
    <xf numFmtId="176" fontId="5" fillId="0" borderId="57" xfId="0" applyNumberFormat="1" applyFont="1" applyBorder="1" applyAlignment="1">
      <alignment horizontal="center" vertical="center"/>
    </xf>
    <xf numFmtId="0" fontId="17" fillId="0" borderId="52" xfId="0" applyFont="1" applyBorder="1" applyAlignment="1">
      <alignment vertical="center" shrinkToFit="1"/>
    </xf>
    <xf numFmtId="38" fontId="17" fillId="2" borderId="44" xfId="1" applyFont="1" applyFill="1" applyBorder="1" applyAlignment="1">
      <alignment horizontal="center" vertical="center"/>
    </xf>
    <xf numFmtId="38" fontId="17" fillId="2" borderId="52" xfId="1" applyFont="1" applyFill="1" applyBorder="1" applyAlignment="1">
      <alignment horizontal="center" vertical="center"/>
    </xf>
    <xf numFmtId="0" fontId="5" fillId="0" borderId="125" xfId="0" applyFont="1" applyBorder="1" applyAlignment="1">
      <alignment horizontal="center" vertical="center"/>
    </xf>
    <xf numFmtId="0" fontId="5" fillId="0" borderId="124" xfId="0" applyFont="1" applyBorder="1" applyAlignment="1">
      <alignment horizontal="center" vertical="center"/>
    </xf>
    <xf numFmtId="0" fontId="5" fillId="0" borderId="126" xfId="0" applyFont="1" applyBorder="1" applyAlignment="1">
      <alignment horizontal="center" vertical="center"/>
    </xf>
    <xf numFmtId="0" fontId="5" fillId="0" borderId="124" xfId="0" applyFont="1" applyBorder="1">
      <alignment vertical="center"/>
    </xf>
    <xf numFmtId="38" fontId="5" fillId="2" borderId="123" xfId="1" applyFont="1" applyFill="1" applyBorder="1" applyAlignment="1">
      <alignment horizontal="center" vertical="center"/>
    </xf>
    <xf numFmtId="38" fontId="5" fillId="2" borderId="124" xfId="1" applyFont="1" applyFill="1" applyBorder="1" applyAlignment="1">
      <alignment horizontal="center" vertical="center"/>
    </xf>
    <xf numFmtId="0" fontId="17" fillId="0" borderId="92" xfId="0" applyFont="1" applyBorder="1" applyAlignment="1">
      <alignment vertical="center" shrinkToFit="1"/>
    </xf>
    <xf numFmtId="38" fontId="17" fillId="2" borderId="91" xfId="1" applyFont="1" applyFill="1" applyBorder="1" applyAlignment="1">
      <alignment horizontal="center" vertical="center"/>
    </xf>
    <xf numFmtId="38" fontId="17" fillId="2" borderId="92" xfId="1" applyFont="1" applyFill="1" applyBorder="1" applyAlignment="1">
      <alignment horizontal="center" vertical="center"/>
    </xf>
    <xf numFmtId="0" fontId="5" fillId="0" borderId="120" xfId="0" applyFont="1" applyBorder="1">
      <alignment vertical="center"/>
    </xf>
    <xf numFmtId="38" fontId="5" fillId="2" borderId="119" xfId="1" applyFont="1" applyFill="1" applyBorder="1" applyAlignment="1">
      <alignment horizontal="center" vertical="center"/>
    </xf>
    <xf numFmtId="38" fontId="5" fillId="2" borderId="120" xfId="1" applyFont="1" applyFill="1" applyBorder="1" applyAlignment="1">
      <alignment horizontal="center" vertical="center"/>
    </xf>
    <xf numFmtId="0" fontId="5" fillId="0" borderId="120" xfId="0" applyFont="1" applyBorder="1" applyAlignment="1">
      <alignment horizontal="center" vertical="center"/>
    </xf>
    <xf numFmtId="0" fontId="5" fillId="0" borderId="121" xfId="0" applyFont="1" applyBorder="1" applyAlignment="1">
      <alignment horizontal="center" vertical="center"/>
    </xf>
    <xf numFmtId="0" fontId="5" fillId="0" borderId="122" xfId="0" applyFont="1" applyBorder="1" applyAlignment="1">
      <alignment horizontal="center" vertical="center"/>
    </xf>
    <xf numFmtId="0" fontId="5" fillId="0" borderId="53" xfId="0" applyFont="1" applyBorder="1">
      <alignment vertical="center"/>
    </xf>
    <xf numFmtId="0" fontId="3" fillId="3" borderId="44" xfId="0" applyFont="1" applyFill="1" applyBorder="1" applyAlignment="1">
      <alignment horizontal="left" vertical="center" indent="1"/>
    </xf>
    <xf numFmtId="0" fontId="3" fillId="3" borderId="52" xfId="0" applyFont="1" applyFill="1" applyBorder="1" applyAlignment="1">
      <alignment horizontal="left" vertical="center" indent="1"/>
    </xf>
    <xf numFmtId="0" fontId="3" fillId="3" borderId="64" xfId="0" applyFont="1" applyFill="1" applyBorder="1" applyAlignment="1">
      <alignment horizontal="left" vertical="center" indent="1"/>
    </xf>
    <xf numFmtId="38" fontId="5" fillId="2" borderId="20" xfId="1" applyFont="1" applyFill="1" applyBorder="1" applyAlignment="1">
      <alignment horizontal="center" vertical="center"/>
    </xf>
    <xf numFmtId="38" fontId="5" fillId="2" borderId="11" xfId="1" applyFont="1" applyFill="1" applyBorder="1" applyAlignment="1">
      <alignment horizontal="center" vertical="center"/>
    </xf>
    <xf numFmtId="0" fontId="5" fillId="0" borderId="58" xfId="0" applyFont="1" applyBorder="1" applyAlignment="1">
      <alignment horizontal="center" vertical="center"/>
    </xf>
    <xf numFmtId="0" fontId="5" fillId="0" borderId="11" xfId="0" applyFont="1" applyBorder="1" applyAlignment="1">
      <alignment horizontal="center" vertical="center"/>
    </xf>
    <xf numFmtId="0" fontId="5" fillId="0" borderId="66" xfId="0" applyFont="1" applyBorder="1" applyAlignment="1">
      <alignment horizontal="center" vertical="center"/>
    </xf>
    <xf numFmtId="0" fontId="5" fillId="0" borderId="50" xfId="0" applyFont="1" applyBorder="1">
      <alignment vertical="center"/>
    </xf>
    <xf numFmtId="0" fontId="5" fillId="0" borderId="42" xfId="0" applyFont="1" applyBorder="1" applyAlignment="1">
      <alignment horizontal="center" vertical="center"/>
    </xf>
    <xf numFmtId="0" fontId="5" fillId="0" borderId="50" xfId="0" applyFont="1" applyBorder="1" applyAlignment="1">
      <alignment horizontal="center" vertical="center"/>
    </xf>
    <xf numFmtId="0" fontId="5" fillId="0" borderId="59" xfId="0" applyFont="1" applyBorder="1" applyAlignment="1">
      <alignment horizontal="center" vertical="center"/>
    </xf>
    <xf numFmtId="0" fontId="5" fillId="0" borderId="63" xfId="0" applyFont="1" applyBorder="1" applyAlignment="1">
      <alignment horizontal="center" vertical="center"/>
    </xf>
    <xf numFmtId="0" fontId="5" fillId="3" borderId="91" xfId="0" applyFont="1" applyFill="1" applyBorder="1" applyAlignment="1">
      <alignment horizontal="left" vertical="center" indent="1"/>
    </xf>
    <xf numFmtId="0" fontId="5" fillId="3" borderId="92" xfId="0" applyFont="1" applyFill="1" applyBorder="1" applyAlignment="1">
      <alignment horizontal="left" vertical="center" indent="1"/>
    </xf>
    <xf numFmtId="0" fontId="5" fillId="3" borderId="93" xfId="0" applyFont="1" applyFill="1" applyBorder="1" applyAlignment="1">
      <alignment horizontal="left" vertical="center" indent="1"/>
    </xf>
    <xf numFmtId="0" fontId="5" fillId="3" borderId="42" xfId="0" applyFont="1" applyFill="1" applyBorder="1" applyAlignment="1">
      <alignment horizontal="left" vertical="center" indent="1"/>
    </xf>
    <xf numFmtId="0" fontId="5" fillId="3" borderId="50" xfId="0" applyFont="1" applyFill="1" applyBorder="1" applyAlignment="1">
      <alignment horizontal="left" vertical="center" indent="1"/>
    </xf>
    <xf numFmtId="0" fontId="5" fillId="3" borderId="63" xfId="0" applyFont="1" applyFill="1" applyBorder="1" applyAlignment="1">
      <alignment horizontal="left" vertical="center" indent="1"/>
    </xf>
    <xf numFmtId="0" fontId="5" fillId="3" borderId="44" xfId="0" applyFont="1" applyFill="1" applyBorder="1" applyAlignment="1">
      <alignment horizontal="left" vertical="center" indent="1"/>
    </xf>
    <xf numFmtId="0" fontId="5" fillId="3" borderId="52" xfId="0" applyFont="1" applyFill="1" applyBorder="1" applyAlignment="1">
      <alignment horizontal="left" vertical="center" indent="1"/>
    </xf>
    <xf numFmtId="0" fontId="5" fillId="3" borderId="64" xfId="0" applyFont="1" applyFill="1" applyBorder="1" applyAlignment="1">
      <alignment horizontal="left" vertical="center" indent="1"/>
    </xf>
    <xf numFmtId="0" fontId="26" fillId="0" borderId="8" xfId="0" applyFont="1" applyFill="1" applyBorder="1" applyAlignment="1">
      <alignment horizontal="center" vertical="center"/>
    </xf>
    <xf numFmtId="0" fontId="26" fillId="0" borderId="39" xfId="0" applyFont="1" applyFill="1" applyBorder="1" applyAlignment="1">
      <alignment horizontal="center" vertical="center"/>
    </xf>
    <xf numFmtId="0" fontId="26" fillId="0" borderId="9" xfId="0" applyFont="1" applyFill="1" applyBorder="1" applyAlignment="1">
      <alignment horizontal="center" vertical="center"/>
    </xf>
    <xf numFmtId="0" fontId="37" fillId="0" borderId="113" xfId="0" applyFont="1" applyFill="1" applyBorder="1" applyAlignment="1">
      <alignment horizontal="center" vertical="center" wrapText="1" shrinkToFit="1"/>
    </xf>
    <xf numFmtId="0" fontId="37" fillId="0" borderId="94" xfId="0" applyFont="1" applyFill="1" applyBorder="1" applyAlignment="1">
      <alignment horizontal="center" vertical="center" wrapText="1" shrinkToFit="1"/>
    </xf>
    <xf numFmtId="0" fontId="37" fillId="0" borderId="132" xfId="0" applyFont="1" applyFill="1" applyBorder="1" applyAlignment="1">
      <alignment horizontal="center" vertical="center" wrapText="1"/>
    </xf>
    <xf numFmtId="0" fontId="37" fillId="0" borderId="98" xfId="0" applyFont="1" applyFill="1" applyBorder="1" applyAlignment="1">
      <alignment horizontal="center" vertical="center" wrapText="1"/>
    </xf>
    <xf numFmtId="0" fontId="37" fillId="0" borderId="131" xfId="0" applyFont="1" applyFill="1" applyBorder="1" applyAlignment="1">
      <alignment horizontal="center" vertical="center" wrapText="1" shrinkToFit="1"/>
    </xf>
    <xf numFmtId="0" fontId="37" fillId="0" borderId="71" xfId="0" applyFont="1" applyFill="1" applyBorder="1" applyAlignment="1">
      <alignment horizontal="center" vertical="center" wrapText="1" shrinkToFit="1"/>
    </xf>
    <xf numFmtId="0" fontId="37" fillId="0" borderId="80" xfId="0" applyFont="1" applyFill="1" applyBorder="1" applyAlignment="1">
      <alignment horizontal="center" vertical="center" wrapText="1" shrinkToFit="1"/>
    </xf>
    <xf numFmtId="0" fontId="37" fillId="0" borderId="20" xfId="0" applyFont="1" applyFill="1" applyBorder="1" applyAlignment="1">
      <alignment horizontal="center" vertical="center" wrapText="1" shrinkToFit="1"/>
    </xf>
    <xf numFmtId="0" fontId="37" fillId="0" borderId="66" xfId="0" applyFont="1" applyFill="1" applyBorder="1" applyAlignment="1">
      <alignment horizontal="center" vertical="center" wrapText="1" shrinkToFit="1"/>
    </xf>
    <xf numFmtId="0" fontId="37" fillId="0" borderId="3" xfId="0" applyFont="1" applyFill="1" applyBorder="1" applyAlignment="1">
      <alignment horizontal="center" vertical="center" wrapText="1"/>
    </xf>
    <xf numFmtId="0" fontId="37" fillId="0" borderId="10" xfId="0" applyFont="1" applyFill="1" applyBorder="1" applyAlignment="1">
      <alignment horizontal="center" vertical="center" wrapText="1"/>
    </xf>
    <xf numFmtId="0" fontId="37" fillId="0" borderId="25" xfId="0" applyFont="1" applyFill="1" applyBorder="1" applyAlignment="1">
      <alignment horizontal="center" vertical="center" wrapText="1"/>
    </xf>
    <xf numFmtId="0" fontId="26" fillId="0" borderId="69" xfId="0" applyFont="1" applyFill="1" applyBorder="1" applyAlignment="1">
      <alignment horizontal="center" vertical="center"/>
    </xf>
    <xf numFmtId="0" fontId="26" fillId="0" borderId="41" xfId="0" applyFont="1" applyFill="1" applyBorder="1" applyAlignment="1">
      <alignment horizontal="center" vertical="center"/>
    </xf>
    <xf numFmtId="0" fontId="26" fillId="0" borderId="98" xfId="0" applyFont="1" applyFill="1" applyBorder="1" applyAlignment="1">
      <alignment horizontal="center" vertical="center"/>
    </xf>
    <xf numFmtId="0" fontId="26" fillId="0" borderId="74" xfId="0" applyFont="1" applyFill="1" applyBorder="1" applyAlignment="1">
      <alignment horizontal="center" vertical="center"/>
    </xf>
    <xf numFmtId="0" fontId="26" fillId="0" borderId="48" xfId="0" applyFont="1" applyFill="1" applyBorder="1" applyAlignment="1">
      <alignment horizontal="center" vertical="center"/>
    </xf>
    <xf numFmtId="0" fontId="26" fillId="0" borderId="49" xfId="0" applyFont="1" applyFill="1" applyBorder="1" applyAlignment="1">
      <alignment horizontal="center" vertical="center"/>
    </xf>
    <xf numFmtId="0" fontId="37" fillId="0" borderId="48" xfId="0" applyFont="1" applyFill="1" applyBorder="1" applyAlignment="1">
      <alignment horizontal="center" vertical="center" wrapText="1"/>
    </xf>
    <xf numFmtId="0" fontId="37" fillId="0" borderId="49" xfId="0" applyFont="1" applyFill="1" applyBorder="1" applyAlignment="1">
      <alignment horizontal="center" vertical="center" wrapText="1"/>
    </xf>
    <xf numFmtId="0" fontId="37" fillId="0" borderId="71" xfId="0" applyFont="1" applyFill="1" applyBorder="1" applyAlignment="1">
      <alignment horizontal="center" vertical="center" wrapText="1"/>
    </xf>
    <xf numFmtId="0" fontId="37" fillId="0" borderId="80" xfId="0" applyFont="1" applyFill="1" applyBorder="1" applyAlignment="1">
      <alignment horizontal="center" vertical="center" wrapText="1"/>
    </xf>
    <xf numFmtId="0" fontId="37" fillId="0" borderId="41" xfId="0" applyFont="1" applyFill="1" applyBorder="1" applyAlignment="1">
      <alignment horizontal="center" vertical="center" wrapText="1"/>
    </xf>
    <xf numFmtId="0" fontId="37" fillId="0" borderId="4" xfId="0" applyFont="1" applyFill="1" applyBorder="1" applyAlignment="1">
      <alignment horizontal="center" vertical="center" wrapText="1"/>
    </xf>
    <xf numFmtId="0" fontId="37" fillId="0" borderId="11" xfId="0" applyFont="1" applyFill="1" applyBorder="1" applyAlignment="1">
      <alignment horizontal="center" vertical="center" wrapText="1"/>
    </xf>
    <xf numFmtId="0" fontId="37" fillId="0" borderId="24" xfId="0" applyFont="1" applyFill="1" applyBorder="1" applyAlignment="1">
      <alignment horizontal="center" vertical="center" wrapText="1"/>
    </xf>
    <xf numFmtId="0" fontId="17" fillId="0" borderId="11" xfId="0" applyFont="1" applyFill="1" applyBorder="1" applyAlignment="1">
      <alignment horizontal="left" vertical="center" wrapText="1"/>
    </xf>
    <xf numFmtId="0" fontId="17" fillId="0" borderId="24" xfId="0" applyFont="1" applyFill="1" applyBorder="1" applyAlignment="1">
      <alignment horizontal="left" vertical="center" wrapText="1"/>
    </xf>
    <xf numFmtId="38" fontId="17" fillId="0" borderId="11" xfId="1" applyFont="1" applyFill="1" applyBorder="1" applyAlignment="1">
      <alignment horizontal="center" vertical="center"/>
    </xf>
    <xf numFmtId="38" fontId="17" fillId="0" borderId="24" xfId="1" applyFont="1" applyFill="1" applyBorder="1" applyAlignment="1">
      <alignment horizontal="center" vertical="center"/>
    </xf>
    <xf numFmtId="38" fontId="8" fillId="3" borderId="18" xfId="1" applyFont="1" applyFill="1" applyBorder="1" applyAlignment="1">
      <alignment horizontal="left" vertical="top" wrapText="1"/>
    </xf>
    <xf numFmtId="38" fontId="17" fillId="0" borderId="18" xfId="1" applyFont="1" applyFill="1" applyBorder="1" applyAlignment="1">
      <alignment horizontal="center" vertical="center"/>
    </xf>
    <xf numFmtId="38" fontId="17" fillId="0" borderId="16" xfId="1" applyFont="1" applyFill="1" applyBorder="1" applyAlignment="1">
      <alignment horizontal="center" vertical="center"/>
    </xf>
    <xf numFmtId="0" fontId="17" fillId="0" borderId="12" xfId="0" applyFont="1" applyFill="1" applyBorder="1" applyAlignment="1">
      <alignment horizontal="left" vertical="center" wrapText="1"/>
    </xf>
    <xf numFmtId="0" fontId="17" fillId="0" borderId="28" xfId="0" applyFont="1" applyFill="1" applyBorder="1" applyAlignment="1">
      <alignment horizontal="left" vertical="center" wrapText="1"/>
    </xf>
    <xf numFmtId="38" fontId="17" fillId="0" borderId="12" xfId="1" applyFont="1" applyFill="1" applyBorder="1" applyAlignment="1">
      <alignment horizontal="center" vertical="center"/>
    </xf>
    <xf numFmtId="38" fontId="17" fillId="0" borderId="28" xfId="1" applyFont="1" applyFill="1" applyBorder="1" applyAlignment="1">
      <alignment horizontal="center" vertical="center"/>
    </xf>
    <xf numFmtId="38" fontId="8" fillId="3" borderId="21" xfId="1" applyFont="1" applyFill="1" applyBorder="1" applyAlignment="1">
      <alignment horizontal="left" vertical="top" wrapText="1"/>
    </xf>
    <xf numFmtId="38" fontId="17" fillId="0" borderId="21" xfId="1" applyFont="1" applyFill="1" applyBorder="1" applyAlignment="1">
      <alignment horizontal="center" vertical="center"/>
    </xf>
    <xf numFmtId="38" fontId="17" fillId="0" borderId="26" xfId="1" applyFont="1" applyFill="1" applyBorder="1" applyAlignment="1">
      <alignment horizontal="center" vertical="center"/>
    </xf>
    <xf numFmtId="38" fontId="17" fillId="0" borderId="20" xfId="1" applyFont="1" applyFill="1" applyBorder="1" applyAlignment="1">
      <alignment vertical="center"/>
    </xf>
    <xf numFmtId="38" fontId="17" fillId="0" borderId="11" xfId="1" applyFont="1" applyFill="1" applyBorder="1" applyAlignment="1">
      <alignment vertical="center"/>
    </xf>
    <xf numFmtId="38" fontId="17" fillId="0" borderId="24" xfId="1" applyFont="1" applyFill="1" applyBorder="1" applyAlignment="1">
      <alignment vertical="center"/>
    </xf>
    <xf numFmtId="0" fontId="17" fillId="0" borderId="11" xfId="0" applyFont="1" applyFill="1" applyBorder="1">
      <alignment vertical="center"/>
    </xf>
    <xf numFmtId="0" fontId="17" fillId="0" borderId="24" xfId="0" applyFont="1" applyFill="1" applyBorder="1">
      <alignment vertical="center"/>
    </xf>
    <xf numFmtId="0" fontId="17" fillId="0" borderId="47" xfId="0" applyFont="1" applyFill="1" applyBorder="1" applyAlignment="1">
      <alignment horizontal="center" vertical="top"/>
    </xf>
    <xf numFmtId="0" fontId="17" fillId="0" borderId="48" xfId="0" applyFont="1" applyFill="1" applyBorder="1" applyAlignment="1">
      <alignment horizontal="center" vertical="top"/>
    </xf>
    <xf numFmtId="0" fontId="17" fillId="0" borderId="75" xfId="0" applyFont="1" applyFill="1" applyBorder="1" applyAlignment="1">
      <alignment horizontal="center" vertical="top"/>
    </xf>
    <xf numFmtId="0" fontId="17" fillId="0" borderId="55" xfId="0" applyFont="1" applyFill="1" applyBorder="1" applyAlignment="1">
      <alignment horizontal="left" vertical="top" wrapText="1"/>
    </xf>
    <xf numFmtId="0" fontId="17" fillId="0" borderId="76" xfId="0" applyFont="1" applyFill="1" applyBorder="1" applyAlignment="1">
      <alignment horizontal="left" vertical="top" wrapText="1"/>
    </xf>
    <xf numFmtId="0" fontId="17" fillId="0" borderId="0" xfId="0" applyFont="1" applyFill="1" applyAlignment="1">
      <alignment horizontal="left" vertical="top" wrapText="1"/>
    </xf>
    <xf numFmtId="0" fontId="17" fillId="0" borderId="79" xfId="0" applyFont="1" applyFill="1" applyBorder="1" applyAlignment="1">
      <alignment horizontal="left" vertical="top" wrapText="1"/>
    </xf>
    <xf numFmtId="0" fontId="17" fillId="0" borderId="15" xfId="0" applyFont="1" applyFill="1" applyBorder="1" applyAlignment="1">
      <alignment horizontal="left" vertical="top" wrapText="1"/>
    </xf>
    <xf numFmtId="0" fontId="17" fillId="0" borderId="30" xfId="0" applyFont="1" applyFill="1" applyBorder="1" applyAlignment="1">
      <alignment horizontal="left" vertical="top" wrapText="1"/>
    </xf>
    <xf numFmtId="0" fontId="5" fillId="0" borderId="47" xfId="0" applyFont="1" applyFill="1" applyBorder="1" applyAlignment="1">
      <alignment horizontal="left" vertical="top"/>
    </xf>
    <xf numFmtId="0" fontId="5" fillId="0" borderId="55" xfId="0" applyFont="1" applyFill="1" applyBorder="1" applyAlignment="1">
      <alignment horizontal="left" vertical="top"/>
    </xf>
    <xf numFmtId="0" fontId="5" fillId="0" borderId="76" xfId="0" applyFont="1" applyFill="1" applyBorder="1" applyAlignment="1">
      <alignment horizontal="left" vertical="top"/>
    </xf>
    <xf numFmtId="0" fontId="5" fillId="0" borderId="48" xfId="0" applyFont="1" applyFill="1" applyBorder="1" applyAlignment="1">
      <alignment horizontal="left" vertical="top"/>
    </xf>
    <xf numFmtId="0" fontId="5" fillId="0" borderId="0" xfId="0" applyFont="1" applyFill="1" applyAlignment="1">
      <alignment horizontal="left" vertical="top"/>
    </xf>
    <xf numFmtId="0" fontId="5" fillId="0" borderId="79" xfId="0" applyFont="1" applyFill="1" applyBorder="1" applyAlignment="1">
      <alignment horizontal="left" vertical="top"/>
    </xf>
    <xf numFmtId="0" fontId="5" fillId="0" borderId="75" xfId="0" applyFont="1" applyFill="1" applyBorder="1" applyAlignment="1">
      <alignment horizontal="left" vertical="top"/>
    </xf>
    <xf numFmtId="0" fontId="5" fillId="0" borderId="15" xfId="0" applyFont="1" applyFill="1" applyBorder="1" applyAlignment="1">
      <alignment horizontal="left" vertical="top"/>
    </xf>
    <xf numFmtId="0" fontId="5" fillId="0" borderId="30" xfId="0" applyFont="1" applyFill="1" applyBorder="1" applyAlignment="1">
      <alignment horizontal="left" vertical="top"/>
    </xf>
    <xf numFmtId="0" fontId="17" fillId="0" borderId="18" xfId="0" applyFont="1" applyFill="1" applyBorder="1" applyAlignment="1">
      <alignment horizontal="center" vertical="center"/>
    </xf>
    <xf numFmtId="38" fontId="11" fillId="0" borderId="18" xfId="1" applyFont="1" applyFill="1" applyBorder="1" applyAlignment="1">
      <alignment horizontal="center" vertical="center"/>
    </xf>
    <xf numFmtId="0" fontId="5" fillId="0" borderId="2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24" xfId="0" applyFont="1" applyFill="1" applyBorder="1" applyAlignment="1">
      <alignment horizontal="center" vertical="center"/>
    </xf>
    <xf numFmtId="177" fontId="17" fillId="3" borderId="20" xfId="0" applyNumberFormat="1" applyFont="1" applyFill="1" applyBorder="1" applyAlignment="1">
      <alignment horizontal="left" vertical="center" shrinkToFit="1"/>
    </xf>
    <xf numFmtId="177" fontId="17" fillId="3" borderId="11" xfId="0" applyNumberFormat="1" applyFont="1" applyFill="1" applyBorder="1" applyAlignment="1">
      <alignment horizontal="left" vertical="center" shrinkToFit="1"/>
    </xf>
    <xf numFmtId="38" fontId="17" fillId="0" borderId="47" xfId="1" applyFont="1" applyFill="1" applyBorder="1" applyAlignment="1">
      <alignment horizontal="center" vertical="center"/>
    </xf>
    <xf numFmtId="38" fontId="17" fillId="0" borderId="68" xfId="1" applyFont="1" applyFill="1" applyBorder="1" applyAlignment="1">
      <alignment horizontal="center" vertical="center"/>
    </xf>
    <xf numFmtId="38" fontId="17" fillId="0" borderId="48" xfId="1" applyFont="1" applyFill="1" applyBorder="1" applyAlignment="1">
      <alignment horizontal="center" vertical="center"/>
    </xf>
    <xf numFmtId="38" fontId="17" fillId="0" borderId="39" xfId="1" applyFont="1" applyFill="1" applyBorder="1" applyAlignment="1">
      <alignment horizontal="center" vertical="center"/>
    </xf>
    <xf numFmtId="38" fontId="17" fillId="0" borderId="75" xfId="1" applyFont="1" applyFill="1" applyBorder="1" applyAlignment="1">
      <alignment horizontal="center" vertical="center"/>
    </xf>
    <xf numFmtId="38" fontId="17" fillId="0" borderId="65" xfId="1" applyFont="1" applyFill="1" applyBorder="1" applyAlignment="1">
      <alignment horizontal="center" vertical="center"/>
    </xf>
    <xf numFmtId="177" fontId="17" fillId="0" borderId="44" xfId="0" applyNumberFormat="1" applyFont="1" applyFill="1" applyBorder="1" applyAlignment="1">
      <alignment horizontal="left" vertical="center" shrinkToFit="1"/>
    </xf>
    <xf numFmtId="177" fontId="17" fillId="0" borderId="52" xfId="0" applyNumberFormat="1" applyFont="1" applyFill="1" applyBorder="1" applyAlignment="1">
      <alignment horizontal="left" vertical="center" shrinkToFit="1"/>
    </xf>
    <xf numFmtId="38" fontId="24" fillId="0" borderId="84" xfId="1" applyFont="1" applyFill="1" applyBorder="1" applyAlignment="1">
      <alignment horizontal="center" vertical="top" textRotation="255"/>
    </xf>
    <xf numFmtId="38" fontId="24" fillId="0" borderId="85" xfId="1" applyFont="1" applyFill="1" applyBorder="1" applyAlignment="1">
      <alignment horizontal="center" vertical="top" textRotation="255"/>
    </xf>
    <xf numFmtId="38" fontId="24" fillId="0" borderId="86" xfId="1" applyFont="1" applyFill="1" applyBorder="1" applyAlignment="1">
      <alignment horizontal="center" vertical="top" textRotation="255"/>
    </xf>
    <xf numFmtId="38" fontId="24" fillId="0" borderId="87" xfId="1" applyFont="1" applyFill="1" applyBorder="1" applyAlignment="1">
      <alignment horizontal="center" vertical="top" textRotation="255"/>
    </xf>
    <xf numFmtId="38" fontId="24" fillId="0" borderId="88" xfId="1" applyFont="1" applyFill="1" applyBorder="1" applyAlignment="1">
      <alignment horizontal="center" vertical="top" textRotation="255"/>
    </xf>
    <xf numFmtId="38" fontId="24" fillId="0" borderId="89" xfId="1" applyFont="1" applyFill="1" applyBorder="1" applyAlignment="1">
      <alignment horizontal="center" vertical="top" textRotation="255"/>
    </xf>
    <xf numFmtId="0" fontId="17" fillId="0" borderId="47" xfId="0" applyFont="1" applyFill="1" applyBorder="1" applyAlignment="1">
      <alignment horizontal="center" vertical="center"/>
    </xf>
    <xf numFmtId="0" fontId="17" fillId="0" borderId="55" xfId="0" applyFont="1" applyFill="1" applyBorder="1" applyAlignment="1">
      <alignment horizontal="center" vertical="center"/>
    </xf>
    <xf numFmtId="0" fontId="17" fillId="0" borderId="48" xfId="0" applyFont="1" applyFill="1" applyBorder="1" applyAlignment="1">
      <alignment horizontal="center" vertical="center"/>
    </xf>
    <xf numFmtId="0" fontId="17" fillId="0" borderId="0" xfId="0" applyFont="1" applyFill="1" applyAlignment="1">
      <alignment horizontal="center" vertical="center"/>
    </xf>
    <xf numFmtId="0" fontId="17" fillId="0" borderId="75"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76" xfId="0" applyFont="1" applyFill="1" applyBorder="1" applyAlignment="1">
      <alignment horizontal="center" vertical="center"/>
    </xf>
    <xf numFmtId="0" fontId="17" fillId="0" borderId="79" xfId="0" applyFont="1" applyFill="1" applyBorder="1" applyAlignment="1">
      <alignment horizontal="center" vertical="center"/>
    </xf>
    <xf numFmtId="0" fontId="17" fillId="0" borderId="30" xfId="0" applyFont="1" applyFill="1" applyBorder="1" applyAlignment="1">
      <alignment horizontal="center" vertical="center"/>
    </xf>
    <xf numFmtId="38" fontId="17" fillId="0" borderId="20" xfId="1" applyFont="1" applyFill="1" applyBorder="1" applyAlignment="1">
      <alignment horizontal="center" vertical="center"/>
    </xf>
    <xf numFmtId="0" fontId="5" fillId="0" borderId="47"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48" xfId="0" applyFont="1" applyBorder="1" applyAlignment="1">
      <alignment horizontal="center" vertical="center"/>
    </xf>
    <xf numFmtId="0" fontId="5" fillId="0" borderId="0" xfId="0" applyFont="1" applyBorder="1" applyAlignment="1">
      <alignment horizontal="center" vertical="center"/>
    </xf>
    <xf numFmtId="0" fontId="5" fillId="0" borderId="75" xfId="0" applyFont="1" applyFill="1" applyBorder="1" applyAlignment="1">
      <alignment horizontal="center" vertical="center"/>
    </xf>
    <xf numFmtId="0" fontId="5" fillId="0" borderId="15" xfId="0" applyFont="1" applyFill="1" applyBorder="1" applyAlignment="1">
      <alignment horizontal="center" vertical="center"/>
    </xf>
    <xf numFmtId="177" fontId="5" fillId="0" borderId="42" xfId="0" applyNumberFormat="1" applyFont="1" applyFill="1" applyBorder="1" applyAlignment="1">
      <alignment horizontal="left" vertical="center" shrinkToFit="1"/>
    </xf>
    <xf numFmtId="177" fontId="17" fillId="0" borderId="50" xfId="0" applyNumberFormat="1" applyFont="1" applyFill="1" applyBorder="1" applyAlignment="1">
      <alignment horizontal="left" vertical="center" shrinkToFit="1"/>
    </xf>
    <xf numFmtId="177" fontId="17" fillId="0" borderId="43" xfId="0" applyNumberFormat="1" applyFont="1" applyFill="1" applyBorder="1" applyAlignment="1">
      <alignment horizontal="left" vertical="center" shrinkToFit="1"/>
    </xf>
    <xf numFmtId="177" fontId="17" fillId="0" borderId="51" xfId="0" applyNumberFormat="1" applyFont="1" applyFill="1" applyBorder="1" applyAlignment="1">
      <alignment horizontal="left" vertical="center" shrinkToFit="1"/>
    </xf>
    <xf numFmtId="38" fontId="24" fillId="0" borderId="81" xfId="1" applyFont="1" applyFill="1" applyBorder="1" applyAlignment="1">
      <alignment horizontal="center" vertical="top" textRotation="255"/>
    </xf>
    <xf numFmtId="38" fontId="24" fillId="0" borderId="82" xfId="1" applyFont="1" applyFill="1" applyBorder="1" applyAlignment="1">
      <alignment horizontal="center" vertical="top" textRotation="255"/>
    </xf>
    <xf numFmtId="38" fontId="24" fillId="0" borderId="83" xfId="1" applyFont="1" applyFill="1" applyBorder="1" applyAlignment="1">
      <alignment horizontal="center" vertical="top" textRotation="255"/>
    </xf>
    <xf numFmtId="0" fontId="5" fillId="3" borderId="47" xfId="0" applyFont="1" applyFill="1" applyBorder="1" applyAlignment="1">
      <alignment vertical="top" wrapText="1"/>
    </xf>
    <xf numFmtId="0" fontId="5" fillId="3" borderId="55" xfId="0" applyFont="1" applyFill="1" applyBorder="1" applyAlignment="1">
      <alignment vertical="top" wrapText="1"/>
    </xf>
    <xf numFmtId="0" fontId="5" fillId="3" borderId="76" xfId="0" applyFont="1" applyFill="1" applyBorder="1" applyAlignment="1">
      <alignment vertical="top" wrapText="1"/>
    </xf>
    <xf numFmtId="0" fontId="5" fillId="3" borderId="48" xfId="0" applyFont="1" applyFill="1" applyBorder="1" applyAlignment="1">
      <alignment vertical="top" wrapText="1"/>
    </xf>
    <xf numFmtId="0" fontId="5" fillId="3" borderId="0" xfId="0" applyFont="1" applyFill="1" applyAlignment="1">
      <alignment vertical="top" wrapText="1"/>
    </xf>
    <xf numFmtId="0" fontId="5" fillId="3" borderId="79" xfId="0" applyFont="1" applyFill="1" applyBorder="1" applyAlignment="1">
      <alignment vertical="top" wrapText="1"/>
    </xf>
    <xf numFmtId="0" fontId="5" fillId="3" borderId="75" xfId="0" applyFont="1" applyFill="1" applyBorder="1" applyAlignment="1">
      <alignment vertical="top" wrapText="1"/>
    </xf>
    <xf numFmtId="0" fontId="5" fillId="3" borderId="15" xfId="0" applyFont="1" applyFill="1" applyBorder="1" applyAlignment="1">
      <alignment vertical="top" wrapText="1"/>
    </xf>
    <xf numFmtId="0" fontId="5" fillId="3" borderId="30" xfId="0" applyFont="1" applyFill="1" applyBorder="1" applyAlignment="1">
      <alignment vertical="top" wrapText="1"/>
    </xf>
    <xf numFmtId="0" fontId="17" fillId="0" borderId="20" xfId="0" applyFont="1" applyFill="1" applyBorder="1" applyAlignment="1">
      <alignment horizontal="center" vertical="center"/>
    </xf>
    <xf numFmtId="0" fontId="17" fillId="0" borderId="66" xfId="0" applyFont="1" applyFill="1" applyBorder="1" applyAlignment="1">
      <alignment horizontal="center" vertical="center"/>
    </xf>
    <xf numFmtId="38" fontId="5" fillId="2" borderId="55" xfId="0" applyNumberFormat="1" applyFont="1" applyFill="1" applyBorder="1" applyAlignment="1">
      <alignment horizontal="center" vertical="center"/>
    </xf>
    <xf numFmtId="0" fontId="5" fillId="2" borderId="55" xfId="0" applyFont="1" applyFill="1" applyBorder="1" applyAlignment="1">
      <alignment horizontal="center" vertical="center"/>
    </xf>
    <xf numFmtId="0" fontId="17" fillId="0" borderId="103" xfId="0" applyFont="1" applyFill="1" applyBorder="1" applyAlignment="1">
      <alignment horizontal="center" vertical="center"/>
    </xf>
    <xf numFmtId="0" fontId="17" fillId="0" borderId="104" xfId="0" applyFont="1" applyFill="1" applyBorder="1" applyAlignment="1">
      <alignment horizontal="center" vertical="center"/>
    </xf>
    <xf numFmtId="0" fontId="17" fillId="0" borderId="105" xfId="0" applyFont="1" applyFill="1" applyBorder="1" applyAlignment="1">
      <alignment horizontal="center" vertical="center"/>
    </xf>
    <xf numFmtId="0" fontId="17" fillId="0" borderId="106" xfId="0" applyFont="1" applyFill="1" applyBorder="1" applyAlignment="1">
      <alignment horizontal="center" vertical="center"/>
    </xf>
    <xf numFmtId="0" fontId="17" fillId="0" borderId="107" xfId="0" applyFont="1" applyFill="1" applyBorder="1" applyAlignment="1">
      <alignment horizontal="center" vertical="center"/>
    </xf>
    <xf numFmtId="0" fontId="17" fillId="0" borderId="108" xfId="0" applyFont="1" applyFill="1" applyBorder="1" applyAlignment="1">
      <alignment horizontal="center" vertical="center"/>
    </xf>
    <xf numFmtId="38" fontId="5" fillId="2" borderId="15" xfId="0" applyNumberFormat="1" applyFont="1" applyFill="1" applyBorder="1" applyAlignment="1">
      <alignment horizontal="center" vertical="center"/>
    </xf>
    <xf numFmtId="0" fontId="5" fillId="2" borderId="15" xfId="0" applyFont="1" applyFill="1" applyBorder="1" applyAlignment="1">
      <alignment horizontal="center" vertical="center"/>
    </xf>
    <xf numFmtId="0" fontId="17" fillId="0" borderId="47" xfId="0" applyFont="1" applyFill="1" applyBorder="1" applyAlignment="1">
      <alignment horizontal="left" vertical="center" wrapText="1"/>
    </xf>
    <xf numFmtId="0" fontId="17" fillId="0" borderId="55" xfId="0" applyFont="1" applyFill="1" applyBorder="1" applyAlignment="1">
      <alignment horizontal="left" vertical="center" wrapText="1"/>
    </xf>
    <xf numFmtId="0" fontId="24" fillId="0" borderId="20" xfId="0" applyFont="1" applyFill="1" applyBorder="1" applyAlignment="1">
      <alignment horizontal="center" vertical="center" wrapText="1"/>
    </xf>
    <xf numFmtId="0" fontId="24" fillId="0" borderId="66"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29" xfId="0" applyFont="1" applyFill="1" applyBorder="1" applyAlignment="1">
      <alignment horizontal="center" vertical="center" wrapText="1"/>
    </xf>
    <xf numFmtId="0" fontId="17" fillId="2" borderId="13" xfId="0" applyFont="1" applyFill="1" applyBorder="1" applyAlignment="1">
      <alignment horizontal="left" vertical="center" indent="1"/>
    </xf>
    <xf numFmtId="0" fontId="17" fillId="2" borderId="10" xfId="0" applyFont="1" applyFill="1" applyBorder="1" applyAlignment="1">
      <alignment horizontal="left" vertical="center" indent="1"/>
    </xf>
    <xf numFmtId="0" fontId="17" fillId="2" borderId="25" xfId="0" applyFont="1" applyFill="1" applyBorder="1" applyAlignment="1">
      <alignment horizontal="left" vertical="center" indent="1"/>
    </xf>
    <xf numFmtId="0" fontId="7" fillId="0" borderId="40" xfId="0" applyFont="1" applyFill="1" applyBorder="1" applyAlignment="1">
      <alignment horizontal="left" vertical="center" wrapText="1"/>
    </xf>
    <xf numFmtId="0" fontId="7" fillId="0" borderId="55" xfId="0" applyFont="1" applyFill="1" applyBorder="1" applyAlignment="1">
      <alignment horizontal="left" vertical="center" wrapText="1"/>
    </xf>
    <xf numFmtId="0" fontId="7" fillId="0" borderId="68" xfId="0" applyFont="1" applyFill="1" applyBorder="1" applyAlignment="1">
      <alignment horizontal="left" vertical="center" wrapText="1"/>
    </xf>
    <xf numFmtId="0" fontId="33" fillId="2" borderId="0" xfId="0" applyFont="1" applyFill="1" applyAlignment="1">
      <alignment horizontal="center" vertical="center"/>
    </xf>
    <xf numFmtId="0" fontId="33" fillId="0" borderId="0" xfId="0" applyFont="1" applyAlignment="1">
      <alignment horizontal="center" vertical="center"/>
    </xf>
    <xf numFmtId="0" fontId="4" fillId="2" borderId="0" xfId="0" applyFont="1" applyFill="1" applyAlignment="1">
      <alignment horizontal="left" vertical="distributed" wrapText="1"/>
    </xf>
    <xf numFmtId="0" fontId="17" fillId="0" borderId="0" xfId="0" applyFont="1" applyFill="1" applyAlignment="1">
      <alignment horizontal="right" vertical="center"/>
    </xf>
    <xf numFmtId="0" fontId="17" fillId="0" borderId="38" xfId="0" applyFont="1" applyFill="1" applyBorder="1" applyAlignment="1">
      <alignment horizontal="center" vertical="center"/>
    </xf>
    <xf numFmtId="0" fontId="17" fillId="0" borderId="14" xfId="0" applyFont="1" applyFill="1" applyBorder="1" applyAlignment="1">
      <alignment horizontal="center" vertical="center"/>
    </xf>
    <xf numFmtId="0" fontId="22" fillId="0" borderId="0" xfId="0" applyFont="1" applyFill="1" applyAlignment="1">
      <alignment horizontal="center" vertical="center"/>
    </xf>
    <xf numFmtId="0" fontId="23" fillId="0" borderId="7" xfId="0" applyFont="1" applyFill="1" applyBorder="1" applyAlignment="1">
      <alignment horizontal="center" vertical="center"/>
    </xf>
    <xf numFmtId="0" fontId="23" fillId="0" borderId="35" xfId="0" applyFont="1" applyFill="1" applyBorder="1" applyAlignment="1">
      <alignment horizontal="center" vertical="center"/>
    </xf>
    <xf numFmtId="0" fontId="23" fillId="2" borderId="7" xfId="0" applyFont="1" applyFill="1" applyBorder="1" applyAlignment="1">
      <alignment horizontal="center" vertical="center"/>
    </xf>
    <xf numFmtId="0" fontId="4" fillId="3" borderId="20" xfId="0" applyFont="1" applyFill="1" applyBorder="1" applyAlignment="1">
      <alignment horizontal="center" vertical="center" shrinkToFit="1"/>
    </xf>
    <xf numFmtId="0" fontId="4" fillId="3" borderId="11" xfId="0" applyFont="1" applyFill="1" applyBorder="1" applyAlignment="1">
      <alignment horizontal="center" vertical="center" shrinkToFit="1"/>
    </xf>
    <xf numFmtId="0" fontId="4" fillId="3" borderId="24" xfId="0" applyFont="1" applyFill="1" applyBorder="1" applyAlignment="1">
      <alignment horizontal="center" vertical="center" shrinkToFit="1"/>
    </xf>
    <xf numFmtId="0" fontId="4" fillId="0" borderId="20" xfId="0" applyFont="1" applyBorder="1" applyAlignment="1">
      <alignment horizontal="center" vertical="center"/>
    </xf>
    <xf numFmtId="0" fontId="4" fillId="0" borderId="11" xfId="0" applyFont="1" applyBorder="1" applyAlignment="1">
      <alignment horizontal="center" vertical="center"/>
    </xf>
    <xf numFmtId="0" fontId="4" fillId="0" borderId="24" xfId="0" applyFont="1" applyBorder="1" applyAlignment="1">
      <alignment horizontal="center" vertical="center"/>
    </xf>
  </cellXfs>
  <cellStyles count="3">
    <cellStyle name="パーセント" xfId="2" builtinId="5"/>
    <cellStyle name="桁区切り" xfId="1" builtinId="6"/>
    <cellStyle name="標準" xfId="0" builtinId="0"/>
  </cellStyles>
  <dxfs count="10">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FF99"/>
      <color rgb="FFCCFFFF"/>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29</xdr:col>
      <xdr:colOff>0</xdr:colOff>
      <xdr:row>1</xdr:row>
      <xdr:rowOff>0</xdr:rowOff>
    </xdr:from>
    <xdr:ext cx="4594848" cy="515782"/>
    <xdr:sp macro="" textlink="">
      <xdr:nvSpPr>
        <xdr:cNvPr id="3" name="テキスト ボックス 2">
          <a:extLst>
            <a:ext uri="{FF2B5EF4-FFF2-40B4-BE49-F238E27FC236}">
              <a16:creationId xmlns:a16="http://schemas.microsoft.com/office/drawing/2014/main" id="{45F91440-43EA-44B8-AF47-3C3FBAD242D8}"/>
            </a:ext>
          </a:extLst>
        </xdr:cNvPr>
        <xdr:cNvSpPr txBox="1"/>
      </xdr:nvSpPr>
      <xdr:spPr>
        <a:xfrm>
          <a:off x="7353300" y="247650"/>
          <a:ext cx="4594848" cy="515782"/>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wrap="none" rtlCol="0" anchor="t">
          <a:spAutoFit/>
        </a:bodyPr>
        <a:lstStyle/>
        <a:p>
          <a:r>
            <a:rPr kumimoji="1" lang="ja-JP" altLang="en-US" sz="1000">
              <a:latin typeface="Meiryo UI" panose="020B0604030504040204" pitchFamily="50" charset="-128"/>
              <a:ea typeface="Meiryo UI" panose="020B0604030504040204" pitchFamily="50" charset="-128"/>
            </a:rPr>
            <a:t>加入申込書</a:t>
          </a:r>
          <a:r>
            <a:rPr kumimoji="1" lang="en-US" altLang="ja-JP" sz="1000">
              <a:latin typeface="Meiryo UI" panose="020B0604030504040204" pitchFamily="50" charset="-128"/>
              <a:ea typeface="Meiryo UI" panose="020B0604030504040204" pitchFamily="50" charset="-128"/>
            </a:rPr>
            <a:t>(</a:t>
          </a:r>
          <a:r>
            <a:rPr kumimoji="1" lang="ja-JP" altLang="en-US" sz="1000">
              <a:latin typeface="Meiryo UI" panose="020B0604030504040204" pitchFamily="50" charset="-128"/>
              <a:ea typeface="Meiryo UI" panose="020B0604030504040204" pitchFamily="50" charset="-128"/>
            </a:rPr>
            <a:t>第</a:t>
          </a:r>
          <a:r>
            <a:rPr kumimoji="1" lang="en-US" altLang="ja-JP" sz="1000">
              <a:latin typeface="Meiryo UI" panose="020B0604030504040204" pitchFamily="50" charset="-128"/>
              <a:ea typeface="Meiryo UI" panose="020B0604030504040204" pitchFamily="50" charset="-128"/>
            </a:rPr>
            <a:t>2</a:t>
          </a:r>
          <a:r>
            <a:rPr kumimoji="1" lang="ja-JP" altLang="en-US" sz="1000">
              <a:latin typeface="Meiryo UI" panose="020B0604030504040204" pitchFamily="50" charset="-128"/>
              <a:ea typeface="Meiryo UI" panose="020B0604030504040204" pitchFamily="50" charset="-128"/>
            </a:rPr>
            <a:t>号</a:t>
          </a:r>
          <a:r>
            <a:rPr kumimoji="1" lang="en-US" altLang="ja-JP" sz="1000">
              <a:latin typeface="Meiryo UI" panose="020B0604030504040204" pitchFamily="50" charset="-128"/>
              <a:ea typeface="Meiryo UI" panose="020B0604030504040204" pitchFamily="50" charset="-128"/>
            </a:rPr>
            <a:t>-1)</a:t>
          </a:r>
          <a:r>
            <a:rPr kumimoji="1" lang="ja-JP" altLang="en-US" sz="1000">
              <a:latin typeface="Meiryo UI" panose="020B0604030504040204" pitchFamily="50" charset="-128"/>
              <a:ea typeface="Meiryo UI" panose="020B0604030504040204" pitchFamily="50" charset="-128"/>
            </a:rPr>
            <a:t>と利用計画書</a:t>
          </a:r>
          <a:r>
            <a:rPr kumimoji="1" lang="en-US" altLang="ja-JP" sz="1000">
              <a:latin typeface="Meiryo UI" panose="020B0604030504040204" pitchFamily="50" charset="-128"/>
              <a:ea typeface="Meiryo UI" panose="020B0604030504040204" pitchFamily="50" charset="-128"/>
            </a:rPr>
            <a:t>(</a:t>
          </a:r>
          <a:r>
            <a:rPr kumimoji="1" lang="ja-JP" altLang="en-US" sz="1000">
              <a:latin typeface="Meiryo UI" panose="020B0604030504040204" pitchFamily="50" charset="-128"/>
              <a:ea typeface="Meiryo UI" panose="020B0604030504040204" pitchFamily="50" charset="-128"/>
            </a:rPr>
            <a:t>第</a:t>
          </a:r>
          <a:r>
            <a:rPr kumimoji="1" lang="en-US" altLang="ja-JP" sz="1000">
              <a:latin typeface="Meiryo UI" panose="020B0604030504040204" pitchFamily="50" charset="-128"/>
              <a:ea typeface="Meiryo UI" panose="020B0604030504040204" pitchFamily="50" charset="-128"/>
            </a:rPr>
            <a:t>2</a:t>
          </a:r>
          <a:r>
            <a:rPr kumimoji="1" lang="ja-JP" altLang="en-US" sz="1000">
              <a:latin typeface="Meiryo UI" panose="020B0604030504040204" pitchFamily="50" charset="-128"/>
              <a:ea typeface="Meiryo UI" panose="020B0604030504040204" pitchFamily="50" charset="-128"/>
            </a:rPr>
            <a:t>号</a:t>
          </a:r>
          <a:r>
            <a:rPr kumimoji="1" lang="en-US" altLang="ja-JP" sz="1000">
              <a:latin typeface="Meiryo UI" panose="020B0604030504040204" pitchFamily="50" charset="-128"/>
              <a:ea typeface="Meiryo UI" panose="020B0604030504040204" pitchFamily="50" charset="-128"/>
            </a:rPr>
            <a:t>-2)</a:t>
          </a:r>
          <a:r>
            <a:rPr kumimoji="1" lang="ja-JP" altLang="en-US" sz="1000">
              <a:latin typeface="Meiryo UI" panose="020B0604030504040204" pitchFamily="50" charset="-128"/>
              <a:ea typeface="Meiryo UI" panose="020B0604030504040204" pitchFamily="50" charset="-128"/>
            </a:rPr>
            <a:t>は、加入する工務店ごとに必要です。</a:t>
          </a:r>
          <a:endParaRPr kumimoji="1" lang="en-US" altLang="ja-JP" sz="1000">
            <a:latin typeface="Meiryo UI" panose="020B0604030504040204" pitchFamily="50" charset="-128"/>
            <a:ea typeface="Meiryo UI" panose="020B0604030504040204" pitchFamily="50" charset="-128"/>
          </a:endParaRPr>
        </a:p>
        <a:p>
          <a:r>
            <a:rPr kumimoji="1" lang="ja-JP" altLang="en-US" sz="1000">
              <a:latin typeface="Meiryo UI" panose="020B0604030504040204" pitchFamily="50" charset="-128"/>
              <a:ea typeface="Meiryo UI" panose="020B0604030504040204" pitchFamily="50" charset="-128"/>
            </a:rPr>
            <a:t>ワークシートをコピーするか、別ファイルとして管理してください。</a:t>
          </a:r>
          <a:endParaRPr kumimoji="1" lang="en-US" altLang="ja-JP" sz="1000">
            <a:latin typeface="Meiryo UI" panose="020B0604030504040204" pitchFamily="50" charset="-128"/>
            <a:ea typeface="Meiryo UI" panose="020B060403050404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38</xdr:col>
      <xdr:colOff>0</xdr:colOff>
      <xdr:row>1</xdr:row>
      <xdr:rowOff>0</xdr:rowOff>
    </xdr:from>
    <xdr:ext cx="2139945" cy="515782"/>
    <xdr:sp macro="" textlink="">
      <xdr:nvSpPr>
        <xdr:cNvPr id="4" name="テキスト ボックス 3">
          <a:extLst>
            <a:ext uri="{FF2B5EF4-FFF2-40B4-BE49-F238E27FC236}">
              <a16:creationId xmlns:a16="http://schemas.microsoft.com/office/drawing/2014/main" id="{DE62BF34-BA5D-42C0-89BB-FE367CDFAEE0}"/>
            </a:ext>
          </a:extLst>
        </xdr:cNvPr>
        <xdr:cNvSpPr txBox="1"/>
      </xdr:nvSpPr>
      <xdr:spPr>
        <a:xfrm>
          <a:off x="7381875" y="276225"/>
          <a:ext cx="2139945" cy="515782"/>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wrap="none" rtlCol="0" anchor="t">
          <a:spAutoFit/>
        </a:bodyPr>
        <a:lstStyle/>
        <a:p>
          <a:r>
            <a:rPr kumimoji="1" lang="ja-JP" altLang="en-US" sz="1000">
              <a:latin typeface="Meiryo UI" panose="020B0604030504040204" pitchFamily="50" charset="-128"/>
              <a:ea typeface="Meiryo UI" panose="020B0604030504040204" pitchFamily="50" charset="-128"/>
            </a:rPr>
            <a:t>当ワークシートは入力不要です。</a:t>
          </a:r>
          <a:endParaRPr kumimoji="1" lang="en-US" altLang="ja-JP" sz="1000">
            <a:latin typeface="Meiryo UI" panose="020B0604030504040204" pitchFamily="50" charset="-128"/>
            <a:ea typeface="Meiryo UI" panose="020B0604030504040204" pitchFamily="50" charset="-128"/>
          </a:endParaRPr>
        </a:p>
        <a:p>
          <a:r>
            <a:rPr kumimoji="1" lang="en-US" altLang="ja-JP" sz="1000">
              <a:latin typeface="Meiryo UI" panose="020B0604030504040204" pitchFamily="50" charset="-128"/>
              <a:ea typeface="Meiryo UI" panose="020B0604030504040204" pitchFamily="50" charset="-128"/>
            </a:rPr>
            <a:t>(</a:t>
          </a:r>
          <a:r>
            <a:rPr kumimoji="1" lang="ja-JP" altLang="en-US" sz="1000">
              <a:latin typeface="Meiryo UI" panose="020B0604030504040204" pitchFamily="50" charset="-128"/>
              <a:ea typeface="Meiryo UI" panose="020B0604030504040204" pitchFamily="50" charset="-128"/>
            </a:rPr>
            <a:t>全て他のワークシートからのリンクです</a:t>
          </a:r>
          <a:r>
            <a:rPr kumimoji="1" lang="en-US" altLang="ja-JP" sz="1000">
              <a:latin typeface="Meiryo UI" panose="020B0604030504040204" pitchFamily="50" charset="-128"/>
              <a:ea typeface="Meiryo UI" panose="020B0604030504040204" pitchFamily="50" charset="-128"/>
            </a:rPr>
            <a:t>)</a:t>
          </a:r>
          <a:endParaRPr kumimoji="1" lang="ja-JP" altLang="en-US" sz="1000">
            <a:latin typeface="Meiryo UI" panose="020B0604030504040204" pitchFamily="50" charset="-128"/>
            <a:ea typeface="Meiryo UI" panose="020B0604030504040204"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38</xdr:col>
      <xdr:colOff>0</xdr:colOff>
      <xdr:row>37</xdr:row>
      <xdr:rowOff>0</xdr:rowOff>
    </xdr:from>
    <xdr:ext cx="2012282" cy="304058"/>
    <xdr:sp macro="" textlink="">
      <xdr:nvSpPr>
        <xdr:cNvPr id="3" name="テキスト ボックス 2">
          <a:extLst>
            <a:ext uri="{FF2B5EF4-FFF2-40B4-BE49-F238E27FC236}">
              <a16:creationId xmlns:a16="http://schemas.microsoft.com/office/drawing/2014/main" id="{DA32C16D-6680-469C-B440-30C56616195B}"/>
            </a:ext>
          </a:extLst>
        </xdr:cNvPr>
        <xdr:cNvSpPr txBox="1"/>
      </xdr:nvSpPr>
      <xdr:spPr>
        <a:xfrm>
          <a:off x="8153400" y="6562725"/>
          <a:ext cx="2012282" cy="304058"/>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wrap="none" rtlCol="0" anchor="t">
          <a:spAutoFit/>
        </a:bodyPr>
        <a:lstStyle/>
        <a:p>
          <a:r>
            <a:rPr kumimoji="1" lang="ja-JP" altLang="en-US" sz="1000">
              <a:latin typeface="Meiryo UI" panose="020B0604030504040204" pitchFamily="50" charset="-128"/>
              <a:ea typeface="Meiryo UI" panose="020B0604030504040204" pitchFamily="50" charset="-128"/>
            </a:rPr>
            <a:t>第</a:t>
          </a:r>
          <a:r>
            <a:rPr kumimoji="1" lang="en-US" altLang="ja-JP" sz="1000">
              <a:latin typeface="Meiryo UI" panose="020B0604030504040204" pitchFamily="50" charset="-128"/>
              <a:ea typeface="Meiryo UI" panose="020B0604030504040204" pitchFamily="50" charset="-128"/>
            </a:rPr>
            <a:t>3</a:t>
          </a:r>
          <a:r>
            <a:rPr kumimoji="1" lang="ja-JP" altLang="en-US" sz="1000">
              <a:latin typeface="Meiryo UI" panose="020B0604030504040204" pitchFamily="50" charset="-128"/>
              <a:ea typeface="Meiryo UI" panose="020B0604030504040204" pitchFamily="50" charset="-128"/>
            </a:rPr>
            <a:t>号</a:t>
          </a:r>
          <a:r>
            <a:rPr kumimoji="1" lang="en-US" altLang="ja-JP" sz="1000">
              <a:latin typeface="Meiryo UI" panose="020B0604030504040204" pitchFamily="50" charset="-128"/>
              <a:ea typeface="Meiryo UI" panose="020B0604030504040204" pitchFamily="50" charset="-128"/>
            </a:rPr>
            <a:t>-5</a:t>
          </a:r>
          <a:r>
            <a:rPr kumimoji="1" lang="ja-JP" altLang="en-US" sz="1000">
              <a:latin typeface="Meiryo UI" panose="020B0604030504040204" pitchFamily="50" charset="-128"/>
              <a:ea typeface="Meiryo UI" panose="020B0604030504040204" pitchFamily="50" charset="-128"/>
            </a:rPr>
            <a:t>の欄外に入力してください。</a:t>
          </a:r>
          <a:endParaRPr kumimoji="1" lang="en-US" altLang="ja-JP" sz="1000">
            <a:latin typeface="Meiryo UI" panose="020B0604030504040204" pitchFamily="50" charset="-128"/>
            <a:ea typeface="Meiryo UI" panose="020B0604030504040204" pitchFamily="50" charset="-128"/>
          </a:endParaRPr>
        </a:p>
      </xdr:txBody>
    </xdr:sp>
    <xdr:clientData/>
  </xdr:oneCellAnchor>
  <xdr:oneCellAnchor>
    <xdr:from>
      <xdr:col>38</xdr:col>
      <xdr:colOff>0</xdr:colOff>
      <xdr:row>4</xdr:row>
      <xdr:rowOff>0</xdr:rowOff>
    </xdr:from>
    <xdr:ext cx="4250844" cy="304058"/>
    <xdr:sp macro="" textlink="">
      <xdr:nvSpPr>
        <xdr:cNvPr id="2" name="テキスト ボックス 1">
          <a:extLst>
            <a:ext uri="{FF2B5EF4-FFF2-40B4-BE49-F238E27FC236}">
              <a16:creationId xmlns:a16="http://schemas.microsoft.com/office/drawing/2014/main" id="{5D5F4891-F16A-4F70-BE2C-0EA08B8CB174}"/>
            </a:ext>
          </a:extLst>
        </xdr:cNvPr>
        <xdr:cNvSpPr txBox="1"/>
      </xdr:nvSpPr>
      <xdr:spPr>
        <a:xfrm>
          <a:off x="8153400" y="990600"/>
          <a:ext cx="4250844" cy="304058"/>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wrap="none" rtlCol="0" anchor="t">
          <a:spAutoFit/>
        </a:bodyPr>
        <a:lstStyle/>
        <a:p>
          <a:r>
            <a:rPr kumimoji="1" lang="ja-JP" altLang="en-US" sz="1000">
              <a:latin typeface="Meiryo UI" panose="020B0604030504040204" pitchFamily="50" charset="-128"/>
              <a:ea typeface="Meiryo UI" panose="020B0604030504040204" pitchFamily="50" charset="-128"/>
            </a:rPr>
            <a:t>単独の工務店等によるチャレンジ枠の場合は、「</a:t>
          </a:r>
          <a:r>
            <a:rPr kumimoji="1" lang="en-US" altLang="ja-JP" sz="1000">
              <a:latin typeface="Meiryo UI" panose="020B0604030504040204" pitchFamily="50" charset="-128"/>
              <a:ea typeface="Meiryo UI" panose="020B0604030504040204" pitchFamily="50" charset="-128"/>
            </a:rPr>
            <a:t>3.</a:t>
          </a:r>
          <a:r>
            <a:rPr kumimoji="1" lang="ja-JP" altLang="en-US" sz="1000">
              <a:latin typeface="Meiryo UI" panose="020B0604030504040204" pitchFamily="50" charset="-128"/>
              <a:ea typeface="Meiryo UI" panose="020B0604030504040204" pitchFamily="50" charset="-128"/>
            </a:rPr>
            <a:t>所属」欄を空欄にしてください。</a:t>
          </a:r>
          <a:endParaRPr kumimoji="1" lang="en-US" altLang="ja-JP" sz="1000">
            <a:latin typeface="Meiryo UI" panose="020B0604030504040204" pitchFamily="50" charset="-128"/>
            <a:ea typeface="Meiryo UI" panose="020B0604030504040204" pitchFamily="50" charset="-128"/>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6</xdr:col>
      <xdr:colOff>255743</xdr:colOff>
      <xdr:row>39</xdr:row>
      <xdr:rowOff>0</xdr:rowOff>
    </xdr:from>
    <xdr:to>
      <xdr:col>6</xdr:col>
      <xdr:colOff>255743</xdr:colOff>
      <xdr:row>40</xdr:row>
      <xdr:rowOff>0</xdr:rowOff>
    </xdr:to>
    <xdr:cxnSp macro="">
      <xdr:nvCxnSpPr>
        <xdr:cNvPr id="8" name="直線矢印コネクタ 7">
          <a:extLst>
            <a:ext uri="{FF2B5EF4-FFF2-40B4-BE49-F238E27FC236}">
              <a16:creationId xmlns:a16="http://schemas.microsoft.com/office/drawing/2014/main" id="{3DFFB5C2-320F-45FE-93F6-4720E4AAF5AC}"/>
            </a:ext>
          </a:extLst>
        </xdr:cNvPr>
        <xdr:cNvCxnSpPr/>
      </xdr:nvCxnSpPr>
      <xdr:spPr>
        <a:xfrm>
          <a:off x="4538709" y="10063655"/>
          <a:ext cx="0" cy="17079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264026</xdr:colOff>
      <xdr:row>36</xdr:row>
      <xdr:rowOff>19050</xdr:rowOff>
    </xdr:from>
    <xdr:to>
      <xdr:col>4</xdr:col>
      <xdr:colOff>264026</xdr:colOff>
      <xdr:row>37</xdr:row>
      <xdr:rowOff>0</xdr:rowOff>
    </xdr:to>
    <xdr:cxnSp macro="">
      <xdr:nvCxnSpPr>
        <xdr:cNvPr id="9" name="直線矢印コネクタ 8">
          <a:extLst>
            <a:ext uri="{FF2B5EF4-FFF2-40B4-BE49-F238E27FC236}">
              <a16:creationId xmlns:a16="http://schemas.microsoft.com/office/drawing/2014/main" id="{EE072164-1B0F-47EE-8025-5A0D0E1533B5}"/>
            </a:ext>
          </a:extLst>
        </xdr:cNvPr>
        <xdr:cNvCxnSpPr/>
      </xdr:nvCxnSpPr>
      <xdr:spPr>
        <a:xfrm>
          <a:off x="3495957" y="9570326"/>
          <a:ext cx="0" cy="15174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264026</xdr:colOff>
      <xdr:row>36</xdr:row>
      <xdr:rowOff>19050</xdr:rowOff>
    </xdr:from>
    <xdr:to>
      <xdr:col>6</xdr:col>
      <xdr:colOff>264026</xdr:colOff>
      <xdr:row>37</xdr:row>
      <xdr:rowOff>0</xdr:rowOff>
    </xdr:to>
    <xdr:cxnSp macro="">
      <xdr:nvCxnSpPr>
        <xdr:cNvPr id="10" name="直線矢印コネクタ 9">
          <a:extLst>
            <a:ext uri="{FF2B5EF4-FFF2-40B4-BE49-F238E27FC236}">
              <a16:creationId xmlns:a16="http://schemas.microsoft.com/office/drawing/2014/main" id="{A87FD498-4018-4099-A1A3-761BAC2F5B48}"/>
            </a:ext>
          </a:extLst>
        </xdr:cNvPr>
        <xdr:cNvCxnSpPr/>
      </xdr:nvCxnSpPr>
      <xdr:spPr>
        <a:xfrm>
          <a:off x="4546992" y="9570326"/>
          <a:ext cx="0" cy="15174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264025</xdr:colOff>
      <xdr:row>36</xdr:row>
      <xdr:rowOff>19050</xdr:rowOff>
    </xdr:from>
    <xdr:to>
      <xdr:col>10</xdr:col>
      <xdr:colOff>264025</xdr:colOff>
      <xdr:row>37</xdr:row>
      <xdr:rowOff>0</xdr:rowOff>
    </xdr:to>
    <xdr:cxnSp macro="">
      <xdr:nvCxnSpPr>
        <xdr:cNvPr id="11" name="直線矢印コネクタ 10">
          <a:extLst>
            <a:ext uri="{FF2B5EF4-FFF2-40B4-BE49-F238E27FC236}">
              <a16:creationId xmlns:a16="http://schemas.microsoft.com/office/drawing/2014/main" id="{5042F01C-CC93-40A0-AB11-24FE033872E5}"/>
            </a:ext>
          </a:extLst>
        </xdr:cNvPr>
        <xdr:cNvCxnSpPr/>
      </xdr:nvCxnSpPr>
      <xdr:spPr>
        <a:xfrm>
          <a:off x="6649059" y="9570326"/>
          <a:ext cx="0" cy="15174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39</xdr:row>
      <xdr:rowOff>0</xdr:rowOff>
    </xdr:from>
    <xdr:to>
      <xdr:col>6</xdr:col>
      <xdr:colOff>0</xdr:colOff>
      <xdr:row>40</xdr:row>
      <xdr:rowOff>0</xdr:rowOff>
    </xdr:to>
    <xdr:cxnSp macro="">
      <xdr:nvCxnSpPr>
        <xdr:cNvPr id="2" name="直線矢印コネクタ 1">
          <a:extLst>
            <a:ext uri="{FF2B5EF4-FFF2-40B4-BE49-F238E27FC236}">
              <a16:creationId xmlns:a16="http://schemas.microsoft.com/office/drawing/2014/main" id="{4E57C7D6-5106-F22C-7942-E2424DFD8B41}"/>
            </a:ext>
          </a:extLst>
        </xdr:cNvPr>
        <xdr:cNvCxnSpPr/>
      </xdr:nvCxnSpPr>
      <xdr:spPr>
        <a:xfrm>
          <a:off x="3757448" y="10063655"/>
          <a:ext cx="525518" cy="17079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0</xdr:colOff>
          <xdr:row>14</xdr:row>
          <xdr:rowOff>28575</xdr:rowOff>
        </xdr:from>
        <xdr:to>
          <xdr:col>22</xdr:col>
          <xdr:colOff>161925</xdr:colOff>
          <xdr:row>14</xdr:row>
          <xdr:rowOff>257175</xdr:rowOff>
        </xdr:to>
        <xdr:sp macro="" textlink="">
          <xdr:nvSpPr>
            <xdr:cNvPr id="14337" name="チェック 1" hidden="1">
              <a:extLst>
                <a:ext uri="{63B3BB69-23CF-44E3-9099-C40C66FF867C}">
                  <a14:compatExt spid="_x0000_s14337"/>
                </a:ext>
                <a:ext uri="{FF2B5EF4-FFF2-40B4-BE49-F238E27FC236}">
                  <a16:creationId xmlns:a16="http://schemas.microsoft.com/office/drawing/2014/main" id="{00000000-0008-0000-09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200025</xdr:colOff>
          <xdr:row>14</xdr:row>
          <xdr:rowOff>28575</xdr:rowOff>
        </xdr:from>
        <xdr:to>
          <xdr:col>29</xdr:col>
          <xdr:colOff>171450</xdr:colOff>
          <xdr:row>14</xdr:row>
          <xdr:rowOff>266700</xdr:rowOff>
        </xdr:to>
        <xdr:sp macro="" textlink="">
          <xdr:nvSpPr>
            <xdr:cNvPr id="14338" name="チェック 2" hidden="1">
              <a:extLst>
                <a:ext uri="{63B3BB69-23CF-44E3-9099-C40C66FF867C}">
                  <a14:compatExt spid="_x0000_s14338"/>
                </a:ext>
                <a:ext uri="{FF2B5EF4-FFF2-40B4-BE49-F238E27FC236}">
                  <a16:creationId xmlns:a16="http://schemas.microsoft.com/office/drawing/2014/main" id="{00000000-0008-0000-09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15</xdr:row>
          <xdr:rowOff>28575</xdr:rowOff>
        </xdr:from>
        <xdr:to>
          <xdr:col>22</xdr:col>
          <xdr:colOff>161925</xdr:colOff>
          <xdr:row>15</xdr:row>
          <xdr:rowOff>257175</xdr:rowOff>
        </xdr:to>
        <xdr:sp macro="" textlink="">
          <xdr:nvSpPr>
            <xdr:cNvPr id="14339" name="チェック 3" hidden="1">
              <a:extLst>
                <a:ext uri="{63B3BB69-23CF-44E3-9099-C40C66FF867C}">
                  <a14:compatExt spid="_x0000_s14339"/>
                </a:ext>
                <a:ext uri="{FF2B5EF4-FFF2-40B4-BE49-F238E27FC236}">
                  <a16:creationId xmlns:a16="http://schemas.microsoft.com/office/drawing/2014/main" id="{00000000-0008-0000-09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200025</xdr:colOff>
          <xdr:row>15</xdr:row>
          <xdr:rowOff>28575</xdr:rowOff>
        </xdr:from>
        <xdr:to>
          <xdr:col>29</xdr:col>
          <xdr:colOff>171450</xdr:colOff>
          <xdr:row>15</xdr:row>
          <xdr:rowOff>266700</xdr:rowOff>
        </xdr:to>
        <xdr:sp macro="" textlink="">
          <xdr:nvSpPr>
            <xdr:cNvPr id="14340" name="チェック 4" hidden="1">
              <a:extLst>
                <a:ext uri="{63B3BB69-23CF-44E3-9099-C40C66FF867C}">
                  <a14:compatExt spid="_x0000_s14340"/>
                </a:ext>
                <a:ext uri="{FF2B5EF4-FFF2-40B4-BE49-F238E27FC236}">
                  <a16:creationId xmlns:a16="http://schemas.microsoft.com/office/drawing/2014/main" id="{00000000-0008-0000-09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16</xdr:row>
          <xdr:rowOff>28575</xdr:rowOff>
        </xdr:from>
        <xdr:to>
          <xdr:col>22</xdr:col>
          <xdr:colOff>161925</xdr:colOff>
          <xdr:row>16</xdr:row>
          <xdr:rowOff>257175</xdr:rowOff>
        </xdr:to>
        <xdr:sp macro="" textlink="">
          <xdr:nvSpPr>
            <xdr:cNvPr id="14341" name="チェック 5" hidden="1">
              <a:extLst>
                <a:ext uri="{63B3BB69-23CF-44E3-9099-C40C66FF867C}">
                  <a14:compatExt spid="_x0000_s14341"/>
                </a:ext>
                <a:ext uri="{FF2B5EF4-FFF2-40B4-BE49-F238E27FC236}">
                  <a16:creationId xmlns:a16="http://schemas.microsoft.com/office/drawing/2014/main" id="{00000000-0008-0000-09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200025</xdr:colOff>
          <xdr:row>16</xdr:row>
          <xdr:rowOff>28575</xdr:rowOff>
        </xdr:from>
        <xdr:to>
          <xdr:col>29</xdr:col>
          <xdr:colOff>171450</xdr:colOff>
          <xdr:row>16</xdr:row>
          <xdr:rowOff>266700</xdr:rowOff>
        </xdr:to>
        <xdr:sp macro="" textlink="">
          <xdr:nvSpPr>
            <xdr:cNvPr id="14342" name="チェック 6" hidden="1">
              <a:extLst>
                <a:ext uri="{63B3BB69-23CF-44E3-9099-C40C66FF867C}">
                  <a14:compatExt spid="_x0000_s14342"/>
                </a:ext>
                <a:ext uri="{FF2B5EF4-FFF2-40B4-BE49-F238E27FC236}">
                  <a16:creationId xmlns:a16="http://schemas.microsoft.com/office/drawing/2014/main" id="{00000000-0008-0000-09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17</xdr:row>
          <xdr:rowOff>28575</xdr:rowOff>
        </xdr:from>
        <xdr:to>
          <xdr:col>22</xdr:col>
          <xdr:colOff>161925</xdr:colOff>
          <xdr:row>17</xdr:row>
          <xdr:rowOff>257175</xdr:rowOff>
        </xdr:to>
        <xdr:sp macro="" textlink="">
          <xdr:nvSpPr>
            <xdr:cNvPr id="14343" name="チェック 7" hidden="1">
              <a:extLst>
                <a:ext uri="{63B3BB69-23CF-44E3-9099-C40C66FF867C}">
                  <a14:compatExt spid="_x0000_s14343"/>
                </a:ext>
                <a:ext uri="{FF2B5EF4-FFF2-40B4-BE49-F238E27FC236}">
                  <a16:creationId xmlns:a16="http://schemas.microsoft.com/office/drawing/2014/main" id="{00000000-0008-0000-09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200025</xdr:colOff>
          <xdr:row>17</xdr:row>
          <xdr:rowOff>28575</xdr:rowOff>
        </xdr:from>
        <xdr:to>
          <xdr:col>29</xdr:col>
          <xdr:colOff>171450</xdr:colOff>
          <xdr:row>17</xdr:row>
          <xdr:rowOff>266700</xdr:rowOff>
        </xdr:to>
        <xdr:sp macro="" textlink="">
          <xdr:nvSpPr>
            <xdr:cNvPr id="14344" name="チェック 8" hidden="1">
              <a:extLst>
                <a:ext uri="{63B3BB69-23CF-44E3-9099-C40C66FF867C}">
                  <a14:compatExt spid="_x0000_s14344"/>
                </a:ext>
                <a:ext uri="{FF2B5EF4-FFF2-40B4-BE49-F238E27FC236}">
                  <a16:creationId xmlns:a16="http://schemas.microsoft.com/office/drawing/2014/main" id="{00000000-0008-0000-09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18</xdr:row>
          <xdr:rowOff>28575</xdr:rowOff>
        </xdr:from>
        <xdr:to>
          <xdr:col>22</xdr:col>
          <xdr:colOff>161925</xdr:colOff>
          <xdr:row>18</xdr:row>
          <xdr:rowOff>257175</xdr:rowOff>
        </xdr:to>
        <xdr:sp macro="" textlink="">
          <xdr:nvSpPr>
            <xdr:cNvPr id="14345" name="チェック 9" hidden="1">
              <a:extLst>
                <a:ext uri="{63B3BB69-23CF-44E3-9099-C40C66FF867C}">
                  <a14:compatExt spid="_x0000_s14345"/>
                </a:ext>
                <a:ext uri="{FF2B5EF4-FFF2-40B4-BE49-F238E27FC236}">
                  <a16:creationId xmlns:a16="http://schemas.microsoft.com/office/drawing/2014/main" id="{00000000-0008-0000-09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200025</xdr:colOff>
          <xdr:row>18</xdr:row>
          <xdr:rowOff>28575</xdr:rowOff>
        </xdr:from>
        <xdr:to>
          <xdr:col>29</xdr:col>
          <xdr:colOff>171450</xdr:colOff>
          <xdr:row>18</xdr:row>
          <xdr:rowOff>266700</xdr:rowOff>
        </xdr:to>
        <xdr:sp macro="" textlink="">
          <xdr:nvSpPr>
            <xdr:cNvPr id="14346" name="チェック 10" hidden="1">
              <a:extLst>
                <a:ext uri="{63B3BB69-23CF-44E3-9099-C40C66FF867C}">
                  <a14:compatExt spid="_x0000_s14346"/>
                </a:ext>
                <a:ext uri="{FF2B5EF4-FFF2-40B4-BE49-F238E27FC236}">
                  <a16:creationId xmlns:a16="http://schemas.microsoft.com/office/drawing/2014/main" id="{00000000-0008-0000-09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19</xdr:row>
          <xdr:rowOff>28575</xdr:rowOff>
        </xdr:from>
        <xdr:to>
          <xdr:col>22</xdr:col>
          <xdr:colOff>161925</xdr:colOff>
          <xdr:row>19</xdr:row>
          <xdr:rowOff>257175</xdr:rowOff>
        </xdr:to>
        <xdr:sp macro="" textlink="">
          <xdr:nvSpPr>
            <xdr:cNvPr id="14347" name="チェック 11" hidden="1">
              <a:extLst>
                <a:ext uri="{63B3BB69-23CF-44E3-9099-C40C66FF867C}">
                  <a14:compatExt spid="_x0000_s14347"/>
                </a:ext>
                <a:ext uri="{FF2B5EF4-FFF2-40B4-BE49-F238E27FC236}">
                  <a16:creationId xmlns:a16="http://schemas.microsoft.com/office/drawing/2014/main" id="{00000000-0008-0000-09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200025</xdr:colOff>
          <xdr:row>19</xdr:row>
          <xdr:rowOff>28575</xdr:rowOff>
        </xdr:from>
        <xdr:to>
          <xdr:col>29</xdr:col>
          <xdr:colOff>171450</xdr:colOff>
          <xdr:row>19</xdr:row>
          <xdr:rowOff>266700</xdr:rowOff>
        </xdr:to>
        <xdr:sp macro="" textlink="">
          <xdr:nvSpPr>
            <xdr:cNvPr id="14348" name="チェック 12" hidden="1">
              <a:extLst>
                <a:ext uri="{63B3BB69-23CF-44E3-9099-C40C66FF867C}">
                  <a14:compatExt spid="_x0000_s14348"/>
                </a:ext>
                <a:ext uri="{FF2B5EF4-FFF2-40B4-BE49-F238E27FC236}">
                  <a16:creationId xmlns:a16="http://schemas.microsoft.com/office/drawing/2014/main" id="{00000000-0008-0000-09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36</xdr:row>
          <xdr:rowOff>38100</xdr:rowOff>
        </xdr:from>
        <xdr:to>
          <xdr:col>13</xdr:col>
          <xdr:colOff>123825</xdr:colOff>
          <xdr:row>36</xdr:row>
          <xdr:rowOff>352425</xdr:rowOff>
        </xdr:to>
        <xdr:sp macro="" textlink="">
          <xdr:nvSpPr>
            <xdr:cNvPr id="14349" name="チェック 13" hidden="1">
              <a:extLst>
                <a:ext uri="{63B3BB69-23CF-44E3-9099-C40C66FF867C}">
                  <a14:compatExt spid="_x0000_s14349"/>
                </a:ext>
                <a:ext uri="{FF2B5EF4-FFF2-40B4-BE49-F238E27FC236}">
                  <a16:creationId xmlns:a16="http://schemas.microsoft.com/office/drawing/2014/main" id="{00000000-0008-0000-09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36</xdr:row>
          <xdr:rowOff>38100</xdr:rowOff>
        </xdr:from>
        <xdr:to>
          <xdr:col>20</xdr:col>
          <xdr:colOff>142875</xdr:colOff>
          <xdr:row>36</xdr:row>
          <xdr:rowOff>352425</xdr:rowOff>
        </xdr:to>
        <xdr:sp macro="" textlink="">
          <xdr:nvSpPr>
            <xdr:cNvPr id="14350" name="チェック 14" hidden="1">
              <a:extLst>
                <a:ext uri="{63B3BB69-23CF-44E3-9099-C40C66FF867C}">
                  <a14:compatExt spid="_x0000_s14350"/>
                </a:ext>
                <a:ext uri="{FF2B5EF4-FFF2-40B4-BE49-F238E27FC236}">
                  <a16:creationId xmlns:a16="http://schemas.microsoft.com/office/drawing/2014/main" id="{00000000-0008-0000-09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37</xdr:row>
          <xdr:rowOff>38100</xdr:rowOff>
        </xdr:from>
        <xdr:to>
          <xdr:col>13</xdr:col>
          <xdr:colOff>123825</xdr:colOff>
          <xdr:row>37</xdr:row>
          <xdr:rowOff>352425</xdr:rowOff>
        </xdr:to>
        <xdr:sp macro="" textlink="">
          <xdr:nvSpPr>
            <xdr:cNvPr id="14351" name="チェック 15" hidden="1">
              <a:extLst>
                <a:ext uri="{63B3BB69-23CF-44E3-9099-C40C66FF867C}">
                  <a14:compatExt spid="_x0000_s14351"/>
                </a:ext>
                <a:ext uri="{FF2B5EF4-FFF2-40B4-BE49-F238E27FC236}">
                  <a16:creationId xmlns:a16="http://schemas.microsoft.com/office/drawing/2014/main" id="{00000000-0008-0000-09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38100</xdr:rowOff>
        </xdr:from>
        <xdr:to>
          <xdr:col>13</xdr:col>
          <xdr:colOff>123825</xdr:colOff>
          <xdr:row>38</xdr:row>
          <xdr:rowOff>352425</xdr:rowOff>
        </xdr:to>
        <xdr:sp macro="" textlink="">
          <xdr:nvSpPr>
            <xdr:cNvPr id="14352" name="チェック 16" hidden="1">
              <a:extLst>
                <a:ext uri="{63B3BB69-23CF-44E3-9099-C40C66FF867C}">
                  <a14:compatExt spid="_x0000_s14352"/>
                </a:ext>
                <a:ext uri="{FF2B5EF4-FFF2-40B4-BE49-F238E27FC236}">
                  <a16:creationId xmlns:a16="http://schemas.microsoft.com/office/drawing/2014/main" id="{00000000-0008-0000-09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38100</xdr:rowOff>
        </xdr:from>
        <xdr:to>
          <xdr:col>13</xdr:col>
          <xdr:colOff>123825</xdr:colOff>
          <xdr:row>39</xdr:row>
          <xdr:rowOff>352425</xdr:rowOff>
        </xdr:to>
        <xdr:sp macro="" textlink="">
          <xdr:nvSpPr>
            <xdr:cNvPr id="14353" name="チェック 17" hidden="1">
              <a:extLst>
                <a:ext uri="{63B3BB69-23CF-44E3-9099-C40C66FF867C}">
                  <a14:compatExt spid="_x0000_s14353"/>
                </a:ext>
                <a:ext uri="{FF2B5EF4-FFF2-40B4-BE49-F238E27FC236}">
                  <a16:creationId xmlns:a16="http://schemas.microsoft.com/office/drawing/2014/main" id="{00000000-0008-0000-09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37</xdr:row>
          <xdr:rowOff>38100</xdr:rowOff>
        </xdr:from>
        <xdr:to>
          <xdr:col>20</xdr:col>
          <xdr:colOff>142875</xdr:colOff>
          <xdr:row>37</xdr:row>
          <xdr:rowOff>352425</xdr:rowOff>
        </xdr:to>
        <xdr:sp macro="" textlink="">
          <xdr:nvSpPr>
            <xdr:cNvPr id="14354" name="チェック 18" hidden="1">
              <a:extLst>
                <a:ext uri="{63B3BB69-23CF-44E3-9099-C40C66FF867C}">
                  <a14:compatExt spid="_x0000_s14354"/>
                </a:ext>
                <a:ext uri="{FF2B5EF4-FFF2-40B4-BE49-F238E27FC236}">
                  <a16:creationId xmlns:a16="http://schemas.microsoft.com/office/drawing/2014/main" id="{00000000-0008-0000-09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38</xdr:row>
          <xdr:rowOff>38100</xdr:rowOff>
        </xdr:from>
        <xdr:to>
          <xdr:col>20</xdr:col>
          <xdr:colOff>142875</xdr:colOff>
          <xdr:row>38</xdr:row>
          <xdr:rowOff>352425</xdr:rowOff>
        </xdr:to>
        <xdr:sp macro="" textlink="">
          <xdr:nvSpPr>
            <xdr:cNvPr id="14355" name="チェック 19" hidden="1">
              <a:extLst>
                <a:ext uri="{63B3BB69-23CF-44E3-9099-C40C66FF867C}">
                  <a14:compatExt spid="_x0000_s14355"/>
                </a:ext>
                <a:ext uri="{FF2B5EF4-FFF2-40B4-BE49-F238E27FC236}">
                  <a16:creationId xmlns:a16="http://schemas.microsoft.com/office/drawing/2014/main" id="{00000000-0008-0000-09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39</xdr:row>
          <xdr:rowOff>38100</xdr:rowOff>
        </xdr:from>
        <xdr:to>
          <xdr:col>20</xdr:col>
          <xdr:colOff>142875</xdr:colOff>
          <xdr:row>39</xdr:row>
          <xdr:rowOff>352425</xdr:rowOff>
        </xdr:to>
        <xdr:sp macro="" textlink="">
          <xdr:nvSpPr>
            <xdr:cNvPr id="14356" name="チェック 20" hidden="1">
              <a:extLst>
                <a:ext uri="{63B3BB69-23CF-44E3-9099-C40C66FF867C}">
                  <a14:compatExt spid="_x0000_s14356"/>
                </a:ext>
                <a:ext uri="{FF2B5EF4-FFF2-40B4-BE49-F238E27FC236}">
                  <a16:creationId xmlns:a16="http://schemas.microsoft.com/office/drawing/2014/main" id="{00000000-0008-0000-09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124557</xdr:colOff>
      <xdr:row>28</xdr:row>
      <xdr:rowOff>219807</xdr:rowOff>
    </xdr:from>
    <xdr:to>
      <xdr:col>14</xdr:col>
      <xdr:colOff>124557</xdr:colOff>
      <xdr:row>34</xdr:row>
      <xdr:rowOff>219807</xdr:rowOff>
    </xdr:to>
    <xdr:sp macro="" textlink="">
      <xdr:nvSpPr>
        <xdr:cNvPr id="2" name="テキスト ボックス 1">
          <a:extLst>
            <a:ext uri="{FF2B5EF4-FFF2-40B4-BE49-F238E27FC236}">
              <a16:creationId xmlns:a16="http://schemas.microsoft.com/office/drawing/2014/main" id="{52D15ECE-33DD-4731-8BA1-04FCC1127660}"/>
            </a:ext>
          </a:extLst>
        </xdr:cNvPr>
        <xdr:cNvSpPr txBox="1"/>
      </xdr:nvSpPr>
      <xdr:spPr>
        <a:xfrm>
          <a:off x="2524857" y="5744307"/>
          <a:ext cx="400050" cy="16573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dk1"/>
              </a:solidFill>
              <a:effectLst/>
              <a:latin typeface="+mn-ea"/>
              <a:ea typeface="+mn-ea"/>
              <a:cs typeface="+mn-cs"/>
            </a:rPr>
            <a:t>製材・集成材・合板製造</a:t>
          </a:r>
          <a:endParaRPr kumimoji="1" lang="ja-JP" altLang="en-US" sz="800">
            <a:solidFill>
              <a:schemeClr val="dk1"/>
            </a:solidFill>
            <a:effectLst/>
            <a:latin typeface="+mn-ea"/>
            <a:ea typeface="+mn-ea"/>
            <a:cs typeface="+mn-cs"/>
          </a:endParaRPr>
        </a:p>
      </xdr:txBody>
    </xdr:sp>
    <xdr:clientData/>
  </xdr:twoCellAnchor>
  <xdr:twoCellAnchor>
    <xdr:from>
      <xdr:col>8</xdr:col>
      <xdr:colOff>124557</xdr:colOff>
      <xdr:row>28</xdr:row>
      <xdr:rowOff>219807</xdr:rowOff>
    </xdr:from>
    <xdr:to>
      <xdr:col>10</xdr:col>
      <xdr:colOff>124557</xdr:colOff>
      <xdr:row>34</xdr:row>
      <xdr:rowOff>219807</xdr:rowOff>
    </xdr:to>
    <xdr:sp macro="" textlink="">
      <xdr:nvSpPr>
        <xdr:cNvPr id="3" name="テキスト ボックス 2">
          <a:extLst>
            <a:ext uri="{FF2B5EF4-FFF2-40B4-BE49-F238E27FC236}">
              <a16:creationId xmlns:a16="http://schemas.microsoft.com/office/drawing/2014/main" id="{8CB8C8DB-ED32-49D0-8389-E54F048AD262}"/>
            </a:ext>
          </a:extLst>
        </xdr:cNvPr>
        <xdr:cNvSpPr txBox="1"/>
      </xdr:nvSpPr>
      <xdr:spPr>
        <a:xfrm>
          <a:off x="1724757" y="5744307"/>
          <a:ext cx="400050" cy="16573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dk1"/>
              </a:solidFill>
              <a:effectLst/>
              <a:latin typeface="+mn-ea"/>
              <a:ea typeface="+mn-ea"/>
              <a:cs typeface="+mn-cs"/>
            </a:rPr>
            <a:t>原木供給　秋田スギ等</a:t>
          </a:r>
          <a:endParaRPr kumimoji="1" lang="ja-JP" altLang="en-US" sz="800">
            <a:solidFill>
              <a:schemeClr val="dk1"/>
            </a:solidFill>
            <a:effectLst/>
            <a:latin typeface="+mn-ea"/>
            <a:ea typeface="+mn-ea"/>
            <a:cs typeface="+mn-cs"/>
          </a:endParaRPr>
        </a:p>
      </xdr:txBody>
    </xdr:sp>
    <xdr:clientData/>
  </xdr:twoCellAnchor>
  <xdr:twoCellAnchor>
    <xdr:from>
      <xdr:col>16</xdr:col>
      <xdr:colOff>124557</xdr:colOff>
      <xdr:row>28</xdr:row>
      <xdr:rowOff>219807</xdr:rowOff>
    </xdr:from>
    <xdr:to>
      <xdr:col>18</xdr:col>
      <xdr:colOff>124557</xdr:colOff>
      <xdr:row>34</xdr:row>
      <xdr:rowOff>219807</xdr:rowOff>
    </xdr:to>
    <xdr:sp macro="" textlink="">
      <xdr:nvSpPr>
        <xdr:cNvPr id="4" name="テキスト ボックス 3">
          <a:extLst>
            <a:ext uri="{FF2B5EF4-FFF2-40B4-BE49-F238E27FC236}">
              <a16:creationId xmlns:a16="http://schemas.microsoft.com/office/drawing/2014/main" id="{7FE77BF0-8BF0-4895-A152-8F5A20472E3D}"/>
            </a:ext>
          </a:extLst>
        </xdr:cNvPr>
        <xdr:cNvSpPr txBox="1"/>
      </xdr:nvSpPr>
      <xdr:spPr>
        <a:xfrm>
          <a:off x="3324957" y="5744307"/>
          <a:ext cx="400050" cy="16573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dk1"/>
              </a:solidFill>
              <a:effectLst/>
              <a:latin typeface="+mn-ea"/>
              <a:ea typeface="+mn-ea"/>
              <a:cs typeface="+mn-cs"/>
            </a:rPr>
            <a:t>建材流通</a:t>
          </a:r>
          <a:endParaRPr kumimoji="1" lang="ja-JP" altLang="en-US" sz="800">
            <a:solidFill>
              <a:schemeClr val="dk1"/>
            </a:solidFill>
            <a:effectLst/>
            <a:latin typeface="+mn-ea"/>
            <a:ea typeface="+mn-ea"/>
            <a:cs typeface="+mn-cs"/>
          </a:endParaRPr>
        </a:p>
      </xdr:txBody>
    </xdr:sp>
    <xdr:clientData/>
  </xdr:twoCellAnchor>
  <xdr:twoCellAnchor>
    <xdr:from>
      <xdr:col>20</xdr:col>
      <xdr:colOff>124556</xdr:colOff>
      <xdr:row>28</xdr:row>
      <xdr:rowOff>219807</xdr:rowOff>
    </xdr:from>
    <xdr:to>
      <xdr:col>22</xdr:col>
      <xdr:colOff>124557</xdr:colOff>
      <xdr:row>32</xdr:row>
      <xdr:rowOff>35985</xdr:rowOff>
    </xdr:to>
    <xdr:sp macro="" textlink="">
      <xdr:nvSpPr>
        <xdr:cNvPr id="5" name="テキスト ボックス 4">
          <a:extLst>
            <a:ext uri="{FF2B5EF4-FFF2-40B4-BE49-F238E27FC236}">
              <a16:creationId xmlns:a16="http://schemas.microsoft.com/office/drawing/2014/main" id="{103D1A06-EFDA-43E7-9011-20D8AD2C3258}"/>
            </a:ext>
          </a:extLst>
        </xdr:cNvPr>
        <xdr:cNvSpPr txBox="1"/>
      </xdr:nvSpPr>
      <xdr:spPr>
        <a:xfrm>
          <a:off x="4125056" y="5744307"/>
          <a:ext cx="400051" cy="921078"/>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dk1"/>
              </a:solidFill>
              <a:effectLst/>
              <a:latin typeface="+mn-ea"/>
              <a:ea typeface="+mn-ea"/>
              <a:cs typeface="+mn-cs"/>
            </a:rPr>
            <a:t>プレカット加工</a:t>
          </a:r>
        </a:p>
      </xdr:txBody>
    </xdr:sp>
    <xdr:clientData/>
  </xdr:twoCellAnchor>
  <xdr:twoCellAnchor>
    <xdr:from>
      <xdr:col>20</xdr:col>
      <xdr:colOff>124557</xdr:colOff>
      <xdr:row>32</xdr:row>
      <xdr:rowOff>124557</xdr:rowOff>
    </xdr:from>
    <xdr:to>
      <xdr:col>22</xdr:col>
      <xdr:colOff>124557</xdr:colOff>
      <xdr:row>34</xdr:row>
      <xdr:rowOff>219807</xdr:rowOff>
    </xdr:to>
    <xdr:sp macro="" textlink="">
      <xdr:nvSpPr>
        <xdr:cNvPr id="6" name="テキスト ボックス 5">
          <a:extLst>
            <a:ext uri="{FF2B5EF4-FFF2-40B4-BE49-F238E27FC236}">
              <a16:creationId xmlns:a16="http://schemas.microsoft.com/office/drawing/2014/main" id="{CD471807-D14A-48E7-9977-81103D6F5C02}"/>
            </a:ext>
          </a:extLst>
        </xdr:cNvPr>
        <xdr:cNvSpPr txBox="1"/>
      </xdr:nvSpPr>
      <xdr:spPr>
        <a:xfrm>
          <a:off x="4125057" y="6753957"/>
          <a:ext cx="400050" cy="64770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dk1"/>
              </a:solidFill>
              <a:effectLst/>
              <a:latin typeface="+mn-ea"/>
              <a:ea typeface="+mn-ea"/>
              <a:cs typeface="+mn-cs"/>
            </a:rPr>
            <a:t>手刻加工</a:t>
          </a:r>
          <a:endParaRPr kumimoji="1" lang="ja-JP" altLang="en-US" sz="800">
            <a:solidFill>
              <a:schemeClr val="dk1"/>
            </a:solidFill>
            <a:effectLst/>
            <a:latin typeface="+mn-ea"/>
            <a:ea typeface="+mn-ea"/>
            <a:cs typeface="+mn-cs"/>
          </a:endParaRPr>
        </a:p>
      </xdr:txBody>
    </xdr:sp>
    <xdr:clientData/>
  </xdr:twoCellAnchor>
  <xdr:twoCellAnchor>
    <xdr:from>
      <xdr:col>24</xdr:col>
      <xdr:colOff>124557</xdr:colOff>
      <xdr:row>30</xdr:row>
      <xdr:rowOff>80594</xdr:rowOff>
    </xdr:from>
    <xdr:to>
      <xdr:col>26</xdr:col>
      <xdr:colOff>124556</xdr:colOff>
      <xdr:row>33</xdr:row>
      <xdr:rowOff>95980</xdr:rowOff>
    </xdr:to>
    <xdr:sp macro="" textlink="">
      <xdr:nvSpPr>
        <xdr:cNvPr id="7" name="テキスト ボックス 6">
          <a:extLst>
            <a:ext uri="{FF2B5EF4-FFF2-40B4-BE49-F238E27FC236}">
              <a16:creationId xmlns:a16="http://schemas.microsoft.com/office/drawing/2014/main" id="{B0E829DC-6E25-413C-97D8-539F5F722F14}"/>
            </a:ext>
          </a:extLst>
        </xdr:cNvPr>
        <xdr:cNvSpPr txBox="1"/>
      </xdr:nvSpPr>
      <xdr:spPr>
        <a:xfrm>
          <a:off x="4925157" y="6157544"/>
          <a:ext cx="400049" cy="84406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dk1"/>
              </a:solidFill>
              <a:effectLst/>
              <a:latin typeface="+mn-ea"/>
              <a:ea typeface="+mn-ea"/>
              <a:cs typeface="+mn-cs"/>
            </a:rPr>
            <a:t>設計</a:t>
          </a:r>
          <a:endParaRPr kumimoji="1" lang="ja-JP" altLang="en-US" sz="800">
            <a:solidFill>
              <a:schemeClr val="dk1"/>
            </a:solidFill>
            <a:effectLst/>
            <a:latin typeface="+mn-ea"/>
            <a:ea typeface="+mn-ea"/>
            <a:cs typeface="+mn-cs"/>
          </a:endParaRPr>
        </a:p>
      </xdr:txBody>
    </xdr:sp>
    <xdr:clientData/>
  </xdr:twoCellAnchor>
  <xdr:twoCellAnchor>
    <xdr:from>
      <xdr:col>28</xdr:col>
      <xdr:colOff>124557</xdr:colOff>
      <xdr:row>28</xdr:row>
      <xdr:rowOff>219807</xdr:rowOff>
    </xdr:from>
    <xdr:to>
      <xdr:col>30</xdr:col>
      <xdr:colOff>124556</xdr:colOff>
      <xdr:row>34</xdr:row>
      <xdr:rowOff>219807</xdr:rowOff>
    </xdr:to>
    <xdr:sp macro="" textlink="">
      <xdr:nvSpPr>
        <xdr:cNvPr id="8" name="テキスト ボックス 7">
          <a:extLst>
            <a:ext uri="{FF2B5EF4-FFF2-40B4-BE49-F238E27FC236}">
              <a16:creationId xmlns:a16="http://schemas.microsoft.com/office/drawing/2014/main" id="{801E8A4E-8103-4969-911E-1A6010C30CDC}"/>
            </a:ext>
          </a:extLst>
        </xdr:cNvPr>
        <xdr:cNvSpPr txBox="1"/>
      </xdr:nvSpPr>
      <xdr:spPr>
        <a:xfrm>
          <a:off x="5725257" y="5744307"/>
          <a:ext cx="400049" cy="16573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dk1"/>
              </a:solidFill>
              <a:effectLst/>
              <a:latin typeface="+mn-ea"/>
              <a:ea typeface="+mn-ea"/>
              <a:cs typeface="+mn-cs"/>
            </a:rPr>
            <a:t>施工</a:t>
          </a:r>
          <a:r>
            <a:rPr kumimoji="1" lang="en-US" altLang="ja-JP" sz="800">
              <a:solidFill>
                <a:schemeClr val="dk1"/>
              </a:solidFill>
              <a:effectLst/>
              <a:latin typeface="+mn-ea"/>
              <a:ea typeface="+mn-ea"/>
              <a:cs typeface="+mn-cs"/>
            </a:rPr>
            <a:t>(</a:t>
          </a:r>
          <a:r>
            <a:rPr kumimoji="1" lang="ja-JP" altLang="ja-JP" sz="800">
              <a:solidFill>
                <a:schemeClr val="dk1"/>
              </a:solidFill>
              <a:effectLst/>
              <a:latin typeface="+mn-ea"/>
              <a:ea typeface="+mn-ea"/>
              <a:cs typeface="+mn-cs"/>
            </a:rPr>
            <a:t>工務店グループ</a:t>
          </a:r>
          <a:r>
            <a:rPr kumimoji="1" lang="en-US" altLang="ja-JP" sz="800">
              <a:solidFill>
                <a:schemeClr val="dk1"/>
              </a:solidFill>
              <a:effectLst/>
              <a:latin typeface="+mn-ea"/>
              <a:ea typeface="+mn-ea"/>
              <a:cs typeface="+mn-cs"/>
            </a:rPr>
            <a:t>)</a:t>
          </a:r>
          <a:endParaRPr kumimoji="1" lang="ja-JP" altLang="en-US" sz="800">
            <a:solidFill>
              <a:schemeClr val="dk1"/>
            </a:solidFill>
            <a:effectLst/>
            <a:latin typeface="+mn-ea"/>
            <a:ea typeface="+mn-ea"/>
            <a:cs typeface="+mn-cs"/>
          </a:endParaRPr>
        </a:p>
      </xdr:txBody>
    </xdr:sp>
    <xdr:clientData/>
  </xdr:twoCellAnchor>
  <xdr:twoCellAnchor>
    <xdr:from>
      <xdr:col>10</xdr:col>
      <xdr:colOff>124557</xdr:colOff>
      <xdr:row>31</xdr:row>
      <xdr:rowOff>219807</xdr:rowOff>
    </xdr:from>
    <xdr:to>
      <xdr:col>12</xdr:col>
      <xdr:colOff>124557</xdr:colOff>
      <xdr:row>31</xdr:row>
      <xdr:rowOff>219807</xdr:rowOff>
    </xdr:to>
    <xdr:cxnSp macro="">
      <xdr:nvCxnSpPr>
        <xdr:cNvPr id="9" name="直線矢印コネクタ 8">
          <a:extLst>
            <a:ext uri="{FF2B5EF4-FFF2-40B4-BE49-F238E27FC236}">
              <a16:creationId xmlns:a16="http://schemas.microsoft.com/office/drawing/2014/main" id="{D52939D7-12A8-4A64-9225-F562AC1E0088}"/>
            </a:ext>
          </a:extLst>
        </xdr:cNvPr>
        <xdr:cNvCxnSpPr>
          <a:stCxn id="3" idx="3"/>
          <a:endCxn id="2" idx="1"/>
        </xdr:cNvCxnSpPr>
      </xdr:nvCxnSpPr>
      <xdr:spPr>
        <a:xfrm>
          <a:off x="2124807" y="6572982"/>
          <a:ext cx="400050"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124557</xdr:colOff>
      <xdr:row>33</xdr:row>
      <xdr:rowOff>219807</xdr:rowOff>
    </xdr:from>
    <xdr:to>
      <xdr:col>20</xdr:col>
      <xdr:colOff>124557</xdr:colOff>
      <xdr:row>33</xdr:row>
      <xdr:rowOff>219807</xdr:rowOff>
    </xdr:to>
    <xdr:cxnSp macro="">
      <xdr:nvCxnSpPr>
        <xdr:cNvPr id="10" name="直線矢印コネクタ 9">
          <a:extLst>
            <a:ext uri="{FF2B5EF4-FFF2-40B4-BE49-F238E27FC236}">
              <a16:creationId xmlns:a16="http://schemas.microsoft.com/office/drawing/2014/main" id="{70FB180B-7FAC-46F8-BB3B-6FC0C536528E}"/>
            </a:ext>
          </a:extLst>
        </xdr:cNvPr>
        <xdr:cNvCxnSpPr/>
      </xdr:nvCxnSpPr>
      <xdr:spPr>
        <a:xfrm>
          <a:off x="3725007" y="7125432"/>
          <a:ext cx="400050" cy="0"/>
        </a:xfrm>
        <a:prstGeom prst="straightConnector1">
          <a:avLst/>
        </a:prstGeom>
        <a:noFill/>
        <a:ln w="28575" cap="flat" cmpd="sng" algn="ctr">
          <a:solidFill>
            <a:sysClr val="windowText" lastClr="000000">
              <a:shade val="95000"/>
              <a:satMod val="105000"/>
            </a:sysClr>
          </a:solidFill>
          <a:prstDash val="solid"/>
          <a:tailEnd type="triangle"/>
        </a:ln>
        <a:effectLst/>
      </xdr:spPr>
    </xdr:cxnSp>
    <xdr:clientData/>
  </xdr:twoCellAnchor>
  <xdr:twoCellAnchor>
    <xdr:from>
      <xdr:col>18</xdr:col>
      <xdr:colOff>124557</xdr:colOff>
      <xdr:row>30</xdr:row>
      <xdr:rowOff>84259</xdr:rowOff>
    </xdr:from>
    <xdr:to>
      <xdr:col>20</xdr:col>
      <xdr:colOff>124557</xdr:colOff>
      <xdr:row>30</xdr:row>
      <xdr:rowOff>84259</xdr:rowOff>
    </xdr:to>
    <xdr:cxnSp macro="">
      <xdr:nvCxnSpPr>
        <xdr:cNvPr id="11" name="直線矢印コネクタ 10">
          <a:extLst>
            <a:ext uri="{FF2B5EF4-FFF2-40B4-BE49-F238E27FC236}">
              <a16:creationId xmlns:a16="http://schemas.microsoft.com/office/drawing/2014/main" id="{73A6DF08-0B23-4050-9097-56E018483C95}"/>
            </a:ext>
          </a:extLst>
        </xdr:cNvPr>
        <xdr:cNvCxnSpPr/>
      </xdr:nvCxnSpPr>
      <xdr:spPr>
        <a:xfrm>
          <a:off x="3725007" y="6161209"/>
          <a:ext cx="400050" cy="0"/>
        </a:xfrm>
        <a:prstGeom prst="straightConnector1">
          <a:avLst/>
        </a:prstGeom>
        <a:noFill/>
        <a:ln w="28575" cap="flat" cmpd="sng" algn="ctr">
          <a:solidFill>
            <a:sysClr val="windowText" lastClr="000000">
              <a:shade val="95000"/>
              <a:satMod val="105000"/>
            </a:sysClr>
          </a:solidFill>
          <a:prstDash val="solid"/>
          <a:tailEnd type="triangle"/>
        </a:ln>
        <a:effectLst/>
      </xdr:spPr>
    </xdr:cxnSp>
    <xdr:clientData/>
  </xdr:twoCellAnchor>
  <xdr:twoCellAnchor>
    <xdr:from>
      <xdr:col>14</xdr:col>
      <xdr:colOff>124557</xdr:colOff>
      <xdr:row>31</xdr:row>
      <xdr:rowOff>219807</xdr:rowOff>
    </xdr:from>
    <xdr:to>
      <xdr:col>16</xdr:col>
      <xdr:colOff>124557</xdr:colOff>
      <xdr:row>31</xdr:row>
      <xdr:rowOff>219807</xdr:rowOff>
    </xdr:to>
    <xdr:cxnSp macro="">
      <xdr:nvCxnSpPr>
        <xdr:cNvPr id="12" name="直線矢印コネクタ 11">
          <a:extLst>
            <a:ext uri="{FF2B5EF4-FFF2-40B4-BE49-F238E27FC236}">
              <a16:creationId xmlns:a16="http://schemas.microsoft.com/office/drawing/2014/main" id="{A0001563-0FF9-47F5-82C4-BACBCB45E5C9}"/>
            </a:ext>
          </a:extLst>
        </xdr:cNvPr>
        <xdr:cNvCxnSpPr>
          <a:stCxn id="2" idx="3"/>
          <a:endCxn id="4" idx="1"/>
        </xdr:cNvCxnSpPr>
      </xdr:nvCxnSpPr>
      <xdr:spPr>
        <a:xfrm>
          <a:off x="2924907" y="6572982"/>
          <a:ext cx="400050" cy="0"/>
        </a:xfrm>
        <a:prstGeom prst="straightConnector1">
          <a:avLst/>
        </a:prstGeom>
        <a:noFill/>
        <a:ln w="28575" cap="flat" cmpd="sng" algn="ctr">
          <a:solidFill>
            <a:sysClr val="windowText" lastClr="000000">
              <a:shade val="95000"/>
              <a:satMod val="105000"/>
            </a:sysClr>
          </a:solidFill>
          <a:prstDash val="solid"/>
          <a:tailEnd type="triangle"/>
        </a:ln>
        <a:effectLst/>
      </xdr:spPr>
    </xdr:cxnSp>
    <xdr:clientData/>
  </xdr:twoCellAnchor>
  <xdr:twoCellAnchor>
    <xdr:from>
      <xdr:col>22</xdr:col>
      <xdr:colOff>124557</xdr:colOff>
      <xdr:row>34</xdr:row>
      <xdr:rowOff>73269</xdr:rowOff>
    </xdr:from>
    <xdr:to>
      <xdr:col>28</xdr:col>
      <xdr:colOff>124557</xdr:colOff>
      <xdr:row>34</xdr:row>
      <xdr:rowOff>73269</xdr:rowOff>
    </xdr:to>
    <xdr:cxnSp macro="">
      <xdr:nvCxnSpPr>
        <xdr:cNvPr id="13" name="直線矢印コネクタ 12">
          <a:extLst>
            <a:ext uri="{FF2B5EF4-FFF2-40B4-BE49-F238E27FC236}">
              <a16:creationId xmlns:a16="http://schemas.microsoft.com/office/drawing/2014/main" id="{E90A1C19-A4EB-4FAF-94D4-C51E0DBC4622}"/>
            </a:ext>
          </a:extLst>
        </xdr:cNvPr>
        <xdr:cNvCxnSpPr/>
      </xdr:nvCxnSpPr>
      <xdr:spPr>
        <a:xfrm>
          <a:off x="4525107" y="7255119"/>
          <a:ext cx="1200150" cy="0"/>
        </a:xfrm>
        <a:prstGeom prst="straightConnector1">
          <a:avLst/>
        </a:prstGeom>
        <a:noFill/>
        <a:ln w="28575" cap="flat" cmpd="sng" algn="ctr">
          <a:solidFill>
            <a:sysClr val="windowText" lastClr="000000">
              <a:shade val="95000"/>
              <a:satMod val="105000"/>
            </a:sysClr>
          </a:solidFill>
          <a:prstDash val="solid"/>
          <a:tailEnd type="triangle"/>
        </a:ln>
        <a:effectLst/>
      </xdr:spPr>
    </xdr:cxnSp>
    <xdr:clientData/>
  </xdr:twoCellAnchor>
  <xdr:twoCellAnchor>
    <xdr:from>
      <xdr:col>22</xdr:col>
      <xdr:colOff>124557</xdr:colOff>
      <xdr:row>30</xdr:row>
      <xdr:rowOff>219807</xdr:rowOff>
    </xdr:from>
    <xdr:to>
      <xdr:col>24</xdr:col>
      <xdr:colOff>124557</xdr:colOff>
      <xdr:row>30</xdr:row>
      <xdr:rowOff>219807</xdr:rowOff>
    </xdr:to>
    <xdr:cxnSp macro="">
      <xdr:nvCxnSpPr>
        <xdr:cNvPr id="14" name="直線矢印コネクタ 13">
          <a:extLst>
            <a:ext uri="{FF2B5EF4-FFF2-40B4-BE49-F238E27FC236}">
              <a16:creationId xmlns:a16="http://schemas.microsoft.com/office/drawing/2014/main" id="{B25BCD4F-EB9B-4BF0-AAD9-B9F12ECBD479}"/>
            </a:ext>
          </a:extLst>
        </xdr:cNvPr>
        <xdr:cNvCxnSpPr/>
      </xdr:nvCxnSpPr>
      <xdr:spPr>
        <a:xfrm>
          <a:off x="4525107" y="6296757"/>
          <a:ext cx="400050" cy="0"/>
        </a:xfrm>
        <a:prstGeom prst="straightConnector1">
          <a:avLst/>
        </a:prstGeom>
        <a:noFill/>
        <a:ln w="28575" cap="flat" cmpd="sng" algn="ctr">
          <a:solidFill>
            <a:sysClr val="windowText" lastClr="000000">
              <a:shade val="95000"/>
              <a:satMod val="105000"/>
            </a:sysClr>
          </a:solidFill>
          <a:prstDash val="solid"/>
          <a:tailEnd type="triangle"/>
        </a:ln>
        <a:effectLst/>
      </xdr:spPr>
    </xdr:cxnSp>
    <xdr:clientData/>
  </xdr:twoCellAnchor>
  <xdr:twoCellAnchor>
    <xdr:from>
      <xdr:col>22</xdr:col>
      <xdr:colOff>124557</xdr:colOff>
      <xdr:row>32</xdr:row>
      <xdr:rowOff>256442</xdr:rowOff>
    </xdr:from>
    <xdr:to>
      <xdr:col>24</xdr:col>
      <xdr:colOff>124557</xdr:colOff>
      <xdr:row>32</xdr:row>
      <xdr:rowOff>256442</xdr:rowOff>
    </xdr:to>
    <xdr:cxnSp macro="">
      <xdr:nvCxnSpPr>
        <xdr:cNvPr id="15" name="直線矢印コネクタ 14">
          <a:extLst>
            <a:ext uri="{FF2B5EF4-FFF2-40B4-BE49-F238E27FC236}">
              <a16:creationId xmlns:a16="http://schemas.microsoft.com/office/drawing/2014/main" id="{105AC7DE-27A0-4850-819A-58D687DF7B3E}"/>
            </a:ext>
          </a:extLst>
        </xdr:cNvPr>
        <xdr:cNvCxnSpPr/>
      </xdr:nvCxnSpPr>
      <xdr:spPr>
        <a:xfrm>
          <a:off x="4525107" y="6885842"/>
          <a:ext cx="400050" cy="0"/>
        </a:xfrm>
        <a:prstGeom prst="straightConnector1">
          <a:avLst/>
        </a:prstGeom>
        <a:noFill/>
        <a:ln w="28575" cap="flat" cmpd="sng" algn="ctr">
          <a:solidFill>
            <a:sysClr val="windowText" lastClr="000000">
              <a:shade val="95000"/>
              <a:satMod val="105000"/>
            </a:sysClr>
          </a:solidFill>
          <a:prstDash val="solid"/>
          <a:tailEnd type="triangle"/>
        </a:ln>
        <a:effectLst/>
      </xdr:spPr>
    </xdr:cxnSp>
    <xdr:clientData/>
  </xdr:twoCellAnchor>
  <xdr:twoCellAnchor>
    <xdr:from>
      <xdr:col>26</xdr:col>
      <xdr:colOff>124556</xdr:colOff>
      <xdr:row>31</xdr:row>
      <xdr:rowOff>219807</xdr:rowOff>
    </xdr:from>
    <xdr:to>
      <xdr:col>28</xdr:col>
      <xdr:colOff>124557</xdr:colOff>
      <xdr:row>31</xdr:row>
      <xdr:rowOff>227499</xdr:rowOff>
    </xdr:to>
    <xdr:cxnSp macro="">
      <xdr:nvCxnSpPr>
        <xdr:cNvPr id="16" name="直線矢印コネクタ 15">
          <a:extLst>
            <a:ext uri="{FF2B5EF4-FFF2-40B4-BE49-F238E27FC236}">
              <a16:creationId xmlns:a16="http://schemas.microsoft.com/office/drawing/2014/main" id="{340376EF-EA17-4177-82FE-7B37B195916F}"/>
            </a:ext>
          </a:extLst>
        </xdr:cNvPr>
        <xdr:cNvCxnSpPr>
          <a:stCxn id="7" idx="3"/>
          <a:endCxn id="8" idx="1"/>
        </xdr:cNvCxnSpPr>
      </xdr:nvCxnSpPr>
      <xdr:spPr>
        <a:xfrm flipV="1">
          <a:off x="5325206" y="6572982"/>
          <a:ext cx="400051" cy="7692"/>
        </a:xfrm>
        <a:prstGeom prst="straightConnector1">
          <a:avLst/>
        </a:prstGeom>
        <a:noFill/>
        <a:ln w="28575" cap="flat" cmpd="sng" algn="ctr">
          <a:solidFill>
            <a:sysClr val="windowText" lastClr="000000">
              <a:shade val="95000"/>
              <a:satMod val="105000"/>
            </a:sysClr>
          </a:solidFill>
          <a:prstDash val="solid"/>
          <a:tailEnd type="triangle"/>
        </a:ln>
        <a:effectLst/>
      </xdr:spPr>
    </xdr:cxnSp>
    <xdr:clientData/>
  </xdr:twoCellAnchor>
  <xdr:twoCellAnchor>
    <xdr:from>
      <xdr:col>30</xdr:col>
      <xdr:colOff>124556</xdr:colOff>
      <xdr:row>31</xdr:row>
      <xdr:rowOff>219807</xdr:rowOff>
    </xdr:from>
    <xdr:to>
      <xdr:col>32</xdr:col>
      <xdr:colOff>124556</xdr:colOff>
      <xdr:row>31</xdr:row>
      <xdr:rowOff>219807</xdr:rowOff>
    </xdr:to>
    <xdr:cxnSp macro="">
      <xdr:nvCxnSpPr>
        <xdr:cNvPr id="17" name="直線矢印コネクタ 16">
          <a:extLst>
            <a:ext uri="{FF2B5EF4-FFF2-40B4-BE49-F238E27FC236}">
              <a16:creationId xmlns:a16="http://schemas.microsoft.com/office/drawing/2014/main" id="{1A1FA59D-37B0-41C8-9CD7-4AC168157E4D}"/>
            </a:ext>
          </a:extLst>
        </xdr:cNvPr>
        <xdr:cNvCxnSpPr>
          <a:stCxn id="8" idx="3"/>
          <a:endCxn id="23" idx="1"/>
        </xdr:cNvCxnSpPr>
      </xdr:nvCxnSpPr>
      <xdr:spPr>
        <a:xfrm>
          <a:off x="6125306" y="6572982"/>
          <a:ext cx="400050" cy="0"/>
        </a:xfrm>
        <a:prstGeom prst="straightConnector1">
          <a:avLst/>
        </a:prstGeom>
        <a:noFill/>
        <a:ln w="28575" cap="flat" cmpd="sng" algn="ctr">
          <a:solidFill>
            <a:sysClr val="windowText" lastClr="000000">
              <a:shade val="95000"/>
              <a:satMod val="105000"/>
            </a:sysClr>
          </a:solidFill>
          <a:prstDash val="solid"/>
          <a:tailEnd type="triangle"/>
        </a:ln>
        <a:effectLst/>
      </xdr:spPr>
    </xdr:cxnSp>
    <xdr:clientData/>
  </xdr:twoCellAnchor>
  <xdr:twoCellAnchor>
    <xdr:from>
      <xdr:col>22</xdr:col>
      <xdr:colOff>124557</xdr:colOff>
      <xdr:row>29</xdr:row>
      <xdr:rowOff>122359</xdr:rowOff>
    </xdr:from>
    <xdr:to>
      <xdr:col>28</xdr:col>
      <xdr:colOff>124557</xdr:colOff>
      <xdr:row>29</xdr:row>
      <xdr:rowOff>122359</xdr:rowOff>
    </xdr:to>
    <xdr:cxnSp macro="">
      <xdr:nvCxnSpPr>
        <xdr:cNvPr id="18" name="直線矢印コネクタ 17">
          <a:extLst>
            <a:ext uri="{FF2B5EF4-FFF2-40B4-BE49-F238E27FC236}">
              <a16:creationId xmlns:a16="http://schemas.microsoft.com/office/drawing/2014/main" id="{5EEB5C63-4928-41CF-9E5C-F9F1170B7C51}"/>
            </a:ext>
          </a:extLst>
        </xdr:cNvPr>
        <xdr:cNvCxnSpPr/>
      </xdr:nvCxnSpPr>
      <xdr:spPr>
        <a:xfrm>
          <a:off x="4525107" y="5923084"/>
          <a:ext cx="1200150" cy="0"/>
        </a:xfrm>
        <a:prstGeom prst="straightConnector1">
          <a:avLst/>
        </a:prstGeom>
        <a:noFill/>
        <a:ln w="28575" cap="flat" cmpd="sng" algn="ctr">
          <a:solidFill>
            <a:sysClr val="windowText" lastClr="000000">
              <a:shade val="95000"/>
              <a:satMod val="105000"/>
            </a:sysClr>
          </a:solidFill>
          <a:prstDash val="solid"/>
          <a:tailEnd type="triangle"/>
        </a:ln>
        <a:effectLst/>
      </xdr:spPr>
    </xdr:cxnSp>
    <xdr:clientData/>
  </xdr:twoCellAnchor>
  <xdr:twoCellAnchor>
    <xdr:from>
      <xdr:col>12</xdr:col>
      <xdr:colOff>82796</xdr:colOff>
      <xdr:row>34</xdr:row>
      <xdr:rowOff>225669</xdr:rowOff>
    </xdr:from>
    <xdr:to>
      <xdr:col>14</xdr:col>
      <xdr:colOff>179585</xdr:colOff>
      <xdr:row>35</xdr:row>
      <xdr:rowOff>172949</xdr:rowOff>
    </xdr:to>
    <xdr:sp macro="" textlink="">
      <xdr:nvSpPr>
        <xdr:cNvPr id="19" name="テキスト ボックス 18">
          <a:extLst>
            <a:ext uri="{FF2B5EF4-FFF2-40B4-BE49-F238E27FC236}">
              <a16:creationId xmlns:a16="http://schemas.microsoft.com/office/drawing/2014/main" id="{795715FE-2E33-493E-A74E-A987D3A90EEE}"/>
            </a:ext>
          </a:extLst>
        </xdr:cNvPr>
        <xdr:cNvSpPr txBox="1"/>
      </xdr:nvSpPr>
      <xdr:spPr>
        <a:xfrm>
          <a:off x="2483096" y="7407519"/>
          <a:ext cx="496839" cy="2235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marL="0" indent="0"/>
          <a:r>
            <a:rPr kumimoji="1" lang="ja-JP" altLang="en-US" sz="800">
              <a:solidFill>
                <a:sysClr val="windowText" lastClr="000000"/>
              </a:solidFill>
              <a:latin typeface="+mn-ea"/>
              <a:ea typeface="+mn-ea"/>
              <a:cs typeface="+mn-cs"/>
            </a:rPr>
            <a:t>認証材</a:t>
          </a:r>
        </a:p>
      </xdr:txBody>
    </xdr:sp>
    <xdr:clientData/>
  </xdr:twoCellAnchor>
  <xdr:twoCellAnchor>
    <xdr:from>
      <xdr:col>23</xdr:col>
      <xdr:colOff>68871</xdr:colOff>
      <xdr:row>28</xdr:row>
      <xdr:rowOff>179509</xdr:rowOff>
    </xdr:from>
    <xdr:to>
      <xdr:col>27</xdr:col>
      <xdr:colOff>180374</xdr:colOff>
      <xdr:row>29</xdr:row>
      <xdr:rowOff>126789</xdr:rowOff>
    </xdr:to>
    <xdr:sp macro="" textlink="">
      <xdr:nvSpPr>
        <xdr:cNvPr id="20" name="テキスト ボックス 19">
          <a:extLst>
            <a:ext uri="{FF2B5EF4-FFF2-40B4-BE49-F238E27FC236}">
              <a16:creationId xmlns:a16="http://schemas.microsoft.com/office/drawing/2014/main" id="{E4580F39-28A5-4DE4-A402-AEE58A38FCBD}"/>
            </a:ext>
          </a:extLst>
        </xdr:cNvPr>
        <xdr:cNvSpPr txBox="1"/>
      </xdr:nvSpPr>
      <xdr:spPr>
        <a:xfrm>
          <a:off x="4669446" y="5704009"/>
          <a:ext cx="911603" cy="2235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marL="0" indent="0"/>
          <a:r>
            <a:rPr kumimoji="1" lang="ja-JP" altLang="en-US" sz="800">
              <a:solidFill>
                <a:sysClr val="windowText" lastClr="000000"/>
              </a:solidFill>
              <a:latin typeface="+mn-ea"/>
              <a:ea typeface="+mn-ea"/>
              <a:cs typeface="+mn-cs"/>
            </a:rPr>
            <a:t>施工会社が設計</a:t>
          </a:r>
        </a:p>
      </xdr:txBody>
    </xdr:sp>
    <xdr:clientData/>
  </xdr:twoCellAnchor>
  <xdr:oneCellAnchor>
    <xdr:from>
      <xdr:col>8</xdr:col>
      <xdr:colOff>27843</xdr:colOff>
      <xdr:row>34</xdr:row>
      <xdr:rowOff>230065</xdr:rowOff>
    </xdr:from>
    <xdr:ext cx="595035" cy="225703"/>
    <xdr:sp macro="" textlink="">
      <xdr:nvSpPr>
        <xdr:cNvPr id="21" name="テキスト ボックス 20">
          <a:extLst>
            <a:ext uri="{FF2B5EF4-FFF2-40B4-BE49-F238E27FC236}">
              <a16:creationId xmlns:a16="http://schemas.microsoft.com/office/drawing/2014/main" id="{27E4FEB2-E2C0-4DE8-9827-36C3FD17A270}"/>
            </a:ext>
          </a:extLst>
        </xdr:cNvPr>
        <xdr:cNvSpPr txBox="1"/>
      </xdr:nvSpPr>
      <xdr:spPr>
        <a:xfrm>
          <a:off x="1628043" y="7411915"/>
          <a:ext cx="595035" cy="225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800">
              <a:solidFill>
                <a:sysClr val="windowText" lastClr="000000"/>
              </a:solidFill>
              <a:latin typeface="+mn-ea"/>
              <a:ea typeface="+mn-ea"/>
            </a:rPr>
            <a:t>合法木材</a:t>
          </a:r>
        </a:p>
      </xdr:txBody>
    </xdr:sp>
    <xdr:clientData/>
  </xdr:oneCellAnchor>
  <xdr:twoCellAnchor>
    <xdr:from>
      <xdr:col>23</xdr:col>
      <xdr:colOff>68871</xdr:colOff>
      <xdr:row>34</xdr:row>
      <xdr:rowOff>69606</xdr:rowOff>
    </xdr:from>
    <xdr:to>
      <xdr:col>27</xdr:col>
      <xdr:colOff>180374</xdr:colOff>
      <xdr:row>35</xdr:row>
      <xdr:rowOff>16886</xdr:rowOff>
    </xdr:to>
    <xdr:sp macro="" textlink="">
      <xdr:nvSpPr>
        <xdr:cNvPr id="22" name="テキスト ボックス 21">
          <a:extLst>
            <a:ext uri="{FF2B5EF4-FFF2-40B4-BE49-F238E27FC236}">
              <a16:creationId xmlns:a16="http://schemas.microsoft.com/office/drawing/2014/main" id="{C21B94C5-7193-4197-8131-FC9A5B3E4208}"/>
            </a:ext>
          </a:extLst>
        </xdr:cNvPr>
        <xdr:cNvSpPr txBox="1"/>
      </xdr:nvSpPr>
      <xdr:spPr>
        <a:xfrm>
          <a:off x="4669446" y="7251456"/>
          <a:ext cx="911603" cy="2235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marL="0" indent="0"/>
          <a:r>
            <a:rPr kumimoji="1" lang="ja-JP" altLang="en-US" sz="800">
              <a:solidFill>
                <a:sysClr val="windowText" lastClr="000000"/>
              </a:solidFill>
              <a:latin typeface="+mn-ea"/>
              <a:ea typeface="+mn-ea"/>
              <a:cs typeface="+mn-cs"/>
            </a:rPr>
            <a:t>施工会社が設計</a:t>
          </a:r>
        </a:p>
      </xdr:txBody>
    </xdr:sp>
    <xdr:clientData/>
  </xdr:twoCellAnchor>
  <xdr:twoCellAnchor>
    <xdr:from>
      <xdr:col>32</xdr:col>
      <xdr:colOff>124556</xdr:colOff>
      <xdr:row>28</xdr:row>
      <xdr:rowOff>219807</xdr:rowOff>
    </xdr:from>
    <xdr:to>
      <xdr:col>34</xdr:col>
      <xdr:colOff>124556</xdr:colOff>
      <xdr:row>34</xdr:row>
      <xdr:rowOff>219807</xdr:rowOff>
    </xdr:to>
    <xdr:sp macro="" textlink="">
      <xdr:nvSpPr>
        <xdr:cNvPr id="23" name="テキスト ボックス 22">
          <a:extLst>
            <a:ext uri="{FF2B5EF4-FFF2-40B4-BE49-F238E27FC236}">
              <a16:creationId xmlns:a16="http://schemas.microsoft.com/office/drawing/2014/main" id="{CD7F293E-E1A4-4278-987B-E9D3829FE5F6}"/>
            </a:ext>
          </a:extLst>
        </xdr:cNvPr>
        <xdr:cNvSpPr txBox="1"/>
      </xdr:nvSpPr>
      <xdr:spPr>
        <a:xfrm>
          <a:off x="6525356" y="5744307"/>
          <a:ext cx="400050" cy="16573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dk1"/>
              </a:solidFill>
              <a:effectLst/>
              <a:latin typeface="+mn-ea"/>
              <a:ea typeface="+mn-ea"/>
              <a:cs typeface="+mn-cs"/>
            </a:rPr>
            <a:t>施主へ供給</a:t>
          </a:r>
        </a:p>
      </xdr:txBody>
    </xdr:sp>
    <xdr:clientData/>
  </xdr:twoCellAnchor>
  <xdr:oneCellAnchor>
    <xdr:from>
      <xdr:col>38</xdr:col>
      <xdr:colOff>0</xdr:colOff>
      <xdr:row>14</xdr:row>
      <xdr:rowOff>0</xdr:rowOff>
    </xdr:from>
    <xdr:ext cx="2956835" cy="304058"/>
    <xdr:sp macro="" textlink="">
      <xdr:nvSpPr>
        <xdr:cNvPr id="24" name="テキスト ボックス 23">
          <a:extLst>
            <a:ext uri="{FF2B5EF4-FFF2-40B4-BE49-F238E27FC236}">
              <a16:creationId xmlns:a16="http://schemas.microsoft.com/office/drawing/2014/main" id="{86A968BE-8186-4A76-A004-972B02D80EF9}"/>
            </a:ext>
          </a:extLst>
        </xdr:cNvPr>
        <xdr:cNvSpPr txBox="1"/>
      </xdr:nvSpPr>
      <xdr:spPr>
        <a:xfrm>
          <a:off x="8086725" y="3867150"/>
          <a:ext cx="2956835" cy="304058"/>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wrap="none" rtlCol="0" anchor="t">
          <a:spAutoFit/>
        </a:bodyPr>
        <a:lstStyle/>
        <a:p>
          <a:pPr marL="0" indent="0"/>
          <a:r>
            <a:rPr kumimoji="1" lang="ja-JP" altLang="en-US" sz="1000">
              <a:solidFill>
                <a:schemeClr val="dk1"/>
              </a:solidFill>
              <a:latin typeface="Meiryo UI" panose="020B0604030504040204" pitchFamily="50" charset="-128"/>
              <a:ea typeface="Meiryo UI" panose="020B0604030504040204" pitchFamily="50" charset="-128"/>
              <a:cs typeface="+mn-cs"/>
            </a:rPr>
            <a:t>該当するものに✔</a:t>
          </a:r>
          <a:r>
            <a:rPr kumimoji="1" lang="en-US" altLang="ja-JP" sz="1000">
              <a:solidFill>
                <a:schemeClr val="dk1"/>
              </a:solidFill>
              <a:latin typeface="Meiryo UI" panose="020B0604030504040204" pitchFamily="50" charset="-128"/>
              <a:ea typeface="Meiryo UI" panose="020B0604030504040204" pitchFamily="50" charset="-128"/>
              <a:cs typeface="+mn-cs"/>
            </a:rPr>
            <a:t>(</a:t>
          </a:r>
          <a:r>
            <a:rPr kumimoji="1" lang="ja-JP" altLang="en-US" sz="1000">
              <a:solidFill>
                <a:schemeClr val="dk1"/>
              </a:solidFill>
              <a:latin typeface="Meiryo UI" panose="020B0604030504040204" pitchFamily="50" charset="-128"/>
              <a:ea typeface="Meiryo UI" panose="020B0604030504040204" pitchFamily="50" charset="-128"/>
              <a:cs typeface="+mn-cs"/>
            </a:rPr>
            <a:t>□をクリック</a:t>
          </a:r>
          <a:r>
            <a:rPr kumimoji="1" lang="en-US" altLang="ja-JP" sz="1000">
              <a:solidFill>
                <a:schemeClr val="dk1"/>
              </a:solidFill>
              <a:latin typeface="Meiryo UI" panose="020B0604030504040204" pitchFamily="50" charset="-128"/>
              <a:ea typeface="Meiryo UI" panose="020B0604030504040204" pitchFamily="50" charset="-128"/>
              <a:cs typeface="+mn-cs"/>
            </a:rPr>
            <a:t>)</a:t>
          </a:r>
          <a:r>
            <a:rPr kumimoji="1" lang="ja-JP" altLang="en-US" sz="1000">
              <a:solidFill>
                <a:schemeClr val="dk1"/>
              </a:solidFill>
              <a:latin typeface="Meiryo UI" panose="020B0604030504040204" pitchFamily="50" charset="-128"/>
              <a:ea typeface="Meiryo UI" panose="020B0604030504040204" pitchFamily="50" charset="-128"/>
              <a:cs typeface="+mn-cs"/>
            </a:rPr>
            <a:t>や○印を付けてください。</a:t>
          </a:r>
        </a:p>
      </xdr:txBody>
    </xdr:sp>
    <xdr:clientData/>
  </xdr:oneCellAnchor>
  <xdr:oneCellAnchor>
    <xdr:from>
      <xdr:col>38</xdr:col>
      <xdr:colOff>0</xdr:colOff>
      <xdr:row>36</xdr:row>
      <xdr:rowOff>0</xdr:rowOff>
    </xdr:from>
    <xdr:ext cx="3088987" cy="304058"/>
    <xdr:sp macro="" textlink="">
      <xdr:nvSpPr>
        <xdr:cNvPr id="25" name="テキスト ボックス 24">
          <a:extLst>
            <a:ext uri="{FF2B5EF4-FFF2-40B4-BE49-F238E27FC236}">
              <a16:creationId xmlns:a16="http://schemas.microsoft.com/office/drawing/2014/main" id="{3116A9E4-BD33-4402-B1DF-47EA34D667CA}"/>
            </a:ext>
          </a:extLst>
        </xdr:cNvPr>
        <xdr:cNvSpPr txBox="1"/>
      </xdr:nvSpPr>
      <xdr:spPr>
        <a:xfrm>
          <a:off x="8086725" y="7734300"/>
          <a:ext cx="3088987" cy="304058"/>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wrap="none" rtlCol="0" anchor="t">
          <a:spAutoFit/>
        </a:bodyPr>
        <a:lstStyle/>
        <a:p>
          <a:pPr marL="0" indent="0"/>
          <a:r>
            <a:rPr kumimoji="1" lang="ja-JP" altLang="en-US" sz="1000">
              <a:solidFill>
                <a:schemeClr val="dk1"/>
              </a:solidFill>
              <a:latin typeface="Meiryo UI" panose="020B0604030504040204" pitchFamily="50" charset="-128"/>
              <a:ea typeface="Meiryo UI" panose="020B0604030504040204" pitchFamily="50" charset="-128"/>
              <a:cs typeface="+mn-cs"/>
            </a:rPr>
            <a:t>「行っている」を選択した場合、内容欄も入力してください。</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28</xdr:col>
      <xdr:colOff>0</xdr:colOff>
      <xdr:row>1</xdr:row>
      <xdr:rowOff>0</xdr:rowOff>
    </xdr:from>
    <xdr:ext cx="2139945" cy="515782"/>
    <xdr:sp macro="" textlink="">
      <xdr:nvSpPr>
        <xdr:cNvPr id="4" name="テキスト ボックス 3">
          <a:extLst>
            <a:ext uri="{FF2B5EF4-FFF2-40B4-BE49-F238E27FC236}">
              <a16:creationId xmlns:a16="http://schemas.microsoft.com/office/drawing/2014/main" id="{3C2A5445-103A-4DF0-BCD2-DBDA7D2BBD59}"/>
            </a:ext>
          </a:extLst>
        </xdr:cNvPr>
        <xdr:cNvSpPr txBox="1"/>
      </xdr:nvSpPr>
      <xdr:spPr>
        <a:xfrm>
          <a:off x="7115175" y="228600"/>
          <a:ext cx="2139945" cy="515782"/>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wrap="none" rtlCol="0" anchor="t">
          <a:spAutoFit/>
        </a:bodyPr>
        <a:lstStyle/>
        <a:p>
          <a:r>
            <a:rPr kumimoji="1" lang="ja-JP" altLang="en-US" sz="1000">
              <a:latin typeface="Meiryo UI" panose="020B0604030504040204" pitchFamily="50" charset="-128"/>
              <a:ea typeface="Meiryo UI" panose="020B0604030504040204" pitchFamily="50" charset="-128"/>
            </a:rPr>
            <a:t>当ワークシートは入力不要です。</a:t>
          </a:r>
          <a:endParaRPr kumimoji="1" lang="en-US" altLang="ja-JP" sz="1000">
            <a:latin typeface="Meiryo UI" panose="020B0604030504040204" pitchFamily="50" charset="-128"/>
            <a:ea typeface="Meiryo UI" panose="020B0604030504040204" pitchFamily="50" charset="-128"/>
          </a:endParaRPr>
        </a:p>
        <a:p>
          <a:r>
            <a:rPr kumimoji="1" lang="en-US" altLang="ja-JP" sz="1000">
              <a:latin typeface="Meiryo UI" panose="020B0604030504040204" pitchFamily="50" charset="-128"/>
              <a:ea typeface="Meiryo UI" panose="020B0604030504040204" pitchFamily="50" charset="-128"/>
            </a:rPr>
            <a:t>(</a:t>
          </a:r>
          <a:r>
            <a:rPr kumimoji="1" lang="ja-JP" altLang="en-US" sz="1000">
              <a:latin typeface="Meiryo UI" panose="020B0604030504040204" pitchFamily="50" charset="-128"/>
              <a:ea typeface="Meiryo UI" panose="020B0604030504040204" pitchFamily="50" charset="-128"/>
            </a:rPr>
            <a:t>全て他のワークシートからのリンクです</a:t>
          </a:r>
          <a:r>
            <a:rPr kumimoji="1" lang="en-US" altLang="ja-JP" sz="1000">
              <a:latin typeface="Meiryo UI" panose="020B0604030504040204" pitchFamily="50" charset="-128"/>
              <a:ea typeface="Meiryo UI" panose="020B0604030504040204" pitchFamily="50" charset="-128"/>
            </a:rPr>
            <a:t>)</a:t>
          </a:r>
          <a:endParaRPr kumimoji="1" lang="ja-JP" altLang="en-US" sz="1000">
            <a:latin typeface="Meiryo UI" panose="020B0604030504040204" pitchFamily="50" charset="-128"/>
            <a:ea typeface="Meiryo UI" panose="020B0604030504040204" pitchFamily="50" charset="-128"/>
          </a:endParaRPr>
        </a:p>
      </xdr:txBody>
    </xdr:sp>
    <xdr:clientData/>
  </xdr:oneCellAnchor>
  <xdr:oneCellAnchor>
    <xdr:from>
      <xdr:col>28</xdr:col>
      <xdr:colOff>0</xdr:colOff>
      <xdr:row>5</xdr:row>
      <xdr:rowOff>0</xdr:rowOff>
    </xdr:from>
    <xdr:ext cx="1662956" cy="304058"/>
    <xdr:sp macro="" textlink="">
      <xdr:nvSpPr>
        <xdr:cNvPr id="5" name="テキスト ボックス 4">
          <a:extLst>
            <a:ext uri="{FF2B5EF4-FFF2-40B4-BE49-F238E27FC236}">
              <a16:creationId xmlns:a16="http://schemas.microsoft.com/office/drawing/2014/main" id="{18D3A912-211C-4710-9403-3259304D9234}"/>
            </a:ext>
          </a:extLst>
        </xdr:cNvPr>
        <xdr:cNvSpPr txBox="1"/>
      </xdr:nvSpPr>
      <xdr:spPr>
        <a:xfrm>
          <a:off x="7115175" y="1143000"/>
          <a:ext cx="1662956" cy="304058"/>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wrap="none" rtlCol="0" anchor="t">
          <a:spAutoFit/>
        </a:bodyPr>
        <a:lstStyle/>
        <a:p>
          <a:r>
            <a:rPr kumimoji="1" lang="ja-JP" altLang="en-US" sz="1000">
              <a:latin typeface="Meiryo UI" panose="020B0604030504040204" pitchFamily="50" charset="-128"/>
              <a:ea typeface="Meiryo UI" panose="020B0604030504040204" pitchFamily="50" charset="-128"/>
            </a:rPr>
            <a:t>日付は入力しないでください。</a:t>
          </a:r>
          <a:endParaRPr kumimoji="1" lang="en-US" altLang="ja-JP" sz="1000">
            <a:latin typeface="Meiryo UI" panose="020B0604030504040204" pitchFamily="50" charset="-128"/>
            <a:ea typeface="Meiryo UI" panose="020B0604030504040204" pitchFamily="50" charset="-128"/>
          </a:endParaRPr>
        </a:p>
      </xdr:txBody>
    </xdr:sp>
    <xdr:clientData/>
  </xdr:oneCellAnchor>
  <xdr:oneCellAnchor>
    <xdr:from>
      <xdr:col>28</xdr:col>
      <xdr:colOff>0</xdr:colOff>
      <xdr:row>8</xdr:row>
      <xdr:rowOff>0</xdr:rowOff>
    </xdr:from>
    <xdr:ext cx="3251724" cy="304058"/>
    <xdr:sp macro="" textlink="">
      <xdr:nvSpPr>
        <xdr:cNvPr id="6" name="テキスト ボックス 5">
          <a:extLst>
            <a:ext uri="{FF2B5EF4-FFF2-40B4-BE49-F238E27FC236}">
              <a16:creationId xmlns:a16="http://schemas.microsoft.com/office/drawing/2014/main" id="{F80BAA79-50D7-46CF-AE2D-F4CA0FADCB6E}"/>
            </a:ext>
          </a:extLst>
        </xdr:cNvPr>
        <xdr:cNvSpPr txBox="1"/>
      </xdr:nvSpPr>
      <xdr:spPr>
        <a:xfrm>
          <a:off x="7115175" y="1828800"/>
          <a:ext cx="3251724" cy="304058"/>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wrap="none" rtlCol="0" anchor="t">
          <a:spAutoFit/>
        </a:bodyPr>
        <a:lstStyle/>
        <a:p>
          <a:r>
            <a:rPr kumimoji="1" lang="ja-JP" altLang="en-US" sz="1000">
              <a:latin typeface="Meiryo UI" panose="020B0604030504040204" pitchFamily="50" charset="-128"/>
              <a:ea typeface="Meiryo UI" panose="020B0604030504040204" pitchFamily="50" charset="-128"/>
            </a:rPr>
            <a:t>両面印刷したものを</a:t>
          </a:r>
          <a:r>
            <a:rPr kumimoji="1" lang="en-US" altLang="ja-JP" sz="1000">
              <a:latin typeface="Meiryo UI" panose="020B0604030504040204" pitchFamily="50" charset="-128"/>
              <a:ea typeface="Meiryo UI" panose="020B0604030504040204" pitchFamily="50" charset="-128"/>
            </a:rPr>
            <a:t>2</a:t>
          </a:r>
          <a:r>
            <a:rPr kumimoji="1" lang="ja-JP" altLang="en-US" sz="1000">
              <a:latin typeface="Meiryo UI" panose="020B0604030504040204" pitchFamily="50" charset="-128"/>
              <a:ea typeface="Meiryo UI" panose="020B0604030504040204" pitchFamily="50" charset="-128"/>
            </a:rPr>
            <a:t>通用意し、それぞれに押印してください。</a:t>
          </a:r>
          <a:endParaRPr kumimoji="1" lang="en-US" altLang="ja-JP" sz="1000">
            <a:latin typeface="Meiryo UI" panose="020B0604030504040204" pitchFamily="50" charset="-128"/>
            <a:ea typeface="Meiryo UI" panose="020B060403050404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5.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A63D8-416C-418B-8B21-B6A6EAD88943}">
  <sheetPr>
    <pageSetUpPr fitToPage="1"/>
  </sheetPr>
  <dimension ref="B2:C57"/>
  <sheetViews>
    <sheetView showGridLines="0" tabSelected="1" zoomScaleNormal="100" zoomScaleSheetLayoutView="100" workbookViewId="0"/>
  </sheetViews>
  <sheetFormatPr defaultRowHeight="14.25" x14ac:dyDescent="0.15"/>
  <cols>
    <col min="1" max="2" width="2.625" style="145" customWidth="1"/>
    <col min="3" max="16384" width="9" style="145"/>
  </cols>
  <sheetData>
    <row r="2" spans="2:3" x14ac:dyDescent="0.15">
      <c r="B2" s="144" t="s">
        <v>191</v>
      </c>
    </row>
    <row r="4" spans="2:3" x14ac:dyDescent="0.15">
      <c r="C4" s="145" t="s">
        <v>198</v>
      </c>
    </row>
    <row r="7" spans="2:3" x14ac:dyDescent="0.15">
      <c r="B7" s="144" t="s">
        <v>210</v>
      </c>
    </row>
    <row r="9" spans="2:3" x14ac:dyDescent="0.15">
      <c r="C9" s="145" t="s">
        <v>201</v>
      </c>
    </row>
    <row r="10" spans="2:3" x14ac:dyDescent="0.15">
      <c r="C10" s="145" t="s">
        <v>202</v>
      </c>
    </row>
    <row r="12" spans="2:3" x14ac:dyDescent="0.15">
      <c r="C12" s="145" t="s">
        <v>212</v>
      </c>
    </row>
    <row r="13" spans="2:3" x14ac:dyDescent="0.15">
      <c r="C13" s="145" t="s">
        <v>278</v>
      </c>
    </row>
    <row r="14" spans="2:3" x14ac:dyDescent="0.15">
      <c r="C14" s="145" t="s">
        <v>211</v>
      </c>
    </row>
    <row r="17" spans="2:3" x14ac:dyDescent="0.15">
      <c r="B17" s="144" t="s">
        <v>200</v>
      </c>
    </row>
    <row r="19" spans="2:3" x14ac:dyDescent="0.15">
      <c r="C19" s="145" t="s">
        <v>273</v>
      </c>
    </row>
    <row r="20" spans="2:3" x14ac:dyDescent="0.15">
      <c r="C20" s="145" t="s">
        <v>274</v>
      </c>
    </row>
    <row r="21" spans="2:3" x14ac:dyDescent="0.15">
      <c r="C21" s="145" t="s">
        <v>192</v>
      </c>
    </row>
    <row r="23" spans="2:3" x14ac:dyDescent="0.15">
      <c r="C23" s="145" t="s">
        <v>277</v>
      </c>
    </row>
    <row r="24" spans="2:3" x14ac:dyDescent="0.15">
      <c r="C24" s="145" t="s">
        <v>275</v>
      </c>
    </row>
    <row r="25" spans="2:3" x14ac:dyDescent="0.15">
      <c r="C25" s="145" t="s">
        <v>281</v>
      </c>
    </row>
    <row r="26" spans="2:3" x14ac:dyDescent="0.15">
      <c r="C26" s="145" t="s">
        <v>279</v>
      </c>
    </row>
    <row r="27" spans="2:3" x14ac:dyDescent="0.15">
      <c r="C27" s="145" t="s">
        <v>280</v>
      </c>
    </row>
    <row r="28" spans="2:3" x14ac:dyDescent="0.15">
      <c r="C28" s="145" t="s">
        <v>213</v>
      </c>
    </row>
    <row r="29" spans="2:3" x14ac:dyDescent="0.15">
      <c r="C29" s="145" t="s">
        <v>276</v>
      </c>
    </row>
    <row r="30" spans="2:3" x14ac:dyDescent="0.15">
      <c r="C30" s="145" t="s">
        <v>270</v>
      </c>
    </row>
    <row r="31" spans="2:3" x14ac:dyDescent="0.15">
      <c r="C31" s="145" t="s">
        <v>282</v>
      </c>
    </row>
    <row r="32" spans="2:3" x14ac:dyDescent="0.15">
      <c r="C32" s="145" t="s">
        <v>271</v>
      </c>
    </row>
    <row r="35" spans="2:3" x14ac:dyDescent="0.15">
      <c r="B35" s="144" t="s">
        <v>298</v>
      </c>
    </row>
    <row r="37" spans="2:3" x14ac:dyDescent="0.15">
      <c r="C37" s="145" t="s">
        <v>273</v>
      </c>
    </row>
    <row r="38" spans="2:3" x14ac:dyDescent="0.15">
      <c r="C38" s="145" t="s">
        <v>192</v>
      </c>
    </row>
    <row r="40" spans="2:3" x14ac:dyDescent="0.15">
      <c r="C40" s="145" t="s">
        <v>299</v>
      </c>
    </row>
    <row r="41" spans="2:3" x14ac:dyDescent="0.15">
      <c r="C41" s="145" t="s">
        <v>303</v>
      </c>
    </row>
    <row r="42" spans="2:3" x14ac:dyDescent="0.15">
      <c r="C42" s="145" t="s">
        <v>305</v>
      </c>
    </row>
    <row r="43" spans="2:3" x14ac:dyDescent="0.15">
      <c r="C43" s="145" t="s">
        <v>306</v>
      </c>
    </row>
    <row r="44" spans="2:3" x14ac:dyDescent="0.15">
      <c r="C44" s="145" t="s">
        <v>307</v>
      </c>
    </row>
    <row r="45" spans="2:3" x14ac:dyDescent="0.15">
      <c r="C45" s="145" t="s">
        <v>304</v>
      </c>
    </row>
    <row r="46" spans="2:3" x14ac:dyDescent="0.15">
      <c r="C46" s="145" t="s">
        <v>300</v>
      </c>
    </row>
    <row r="47" spans="2:3" x14ac:dyDescent="0.15">
      <c r="C47" s="145" t="s">
        <v>301</v>
      </c>
    </row>
    <row r="48" spans="2:3" x14ac:dyDescent="0.15">
      <c r="C48" s="145" t="s">
        <v>302</v>
      </c>
    </row>
    <row r="51" spans="2:3" x14ac:dyDescent="0.15">
      <c r="B51" s="144" t="s">
        <v>283</v>
      </c>
    </row>
    <row r="52" spans="2:3" x14ac:dyDescent="0.15">
      <c r="C52" s="145" t="s">
        <v>193</v>
      </c>
    </row>
    <row r="53" spans="2:3" x14ac:dyDescent="0.15">
      <c r="C53" s="145" t="s">
        <v>194</v>
      </c>
    </row>
    <row r="54" spans="2:3" x14ac:dyDescent="0.15">
      <c r="C54" s="145" t="s">
        <v>272</v>
      </c>
    </row>
    <row r="55" spans="2:3" x14ac:dyDescent="0.15">
      <c r="C55" s="145" t="s">
        <v>195</v>
      </c>
    </row>
    <row r="56" spans="2:3" x14ac:dyDescent="0.15">
      <c r="C56" s="145" t="s">
        <v>196</v>
      </c>
    </row>
    <row r="57" spans="2:3" x14ac:dyDescent="0.15">
      <c r="C57" s="145" t="s">
        <v>197</v>
      </c>
    </row>
  </sheetData>
  <phoneticPr fontId="21"/>
  <pageMargins left="0.70866141732283472" right="0.70866141732283472" top="0.74803149606299213" bottom="0.74803149606299213" header="0.31496062992125984" footer="0.31496062992125984"/>
  <pageSetup paperSize="9" scale="87"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275E4-822E-4D20-99E6-B9B0E55D7291}">
  <sheetPr>
    <tabColor theme="5" tint="0.79998168889431442"/>
    <pageSetUpPr fitToPage="1"/>
  </sheetPr>
  <dimension ref="A1:AK40"/>
  <sheetViews>
    <sheetView showGridLines="0" zoomScaleNormal="100" zoomScaleSheetLayoutView="100" workbookViewId="0"/>
  </sheetViews>
  <sheetFormatPr defaultRowHeight="13.5" x14ac:dyDescent="0.15"/>
  <cols>
    <col min="1" max="37" width="2.625" style="68" customWidth="1"/>
    <col min="38" max="16384" width="9" style="68"/>
  </cols>
  <sheetData>
    <row r="1" spans="1:37" ht="21.95" customHeight="1" thickBot="1" x14ac:dyDescent="0.2">
      <c r="A1" s="139" t="s">
        <v>190</v>
      </c>
      <c r="B1" s="139"/>
      <c r="C1" s="139"/>
      <c r="D1" s="139"/>
      <c r="E1" s="139"/>
      <c r="F1" s="139"/>
      <c r="G1" s="139"/>
      <c r="H1" s="139"/>
      <c r="I1" s="139"/>
      <c r="J1" s="139"/>
      <c r="K1" s="139"/>
      <c r="L1" s="139"/>
      <c r="M1" s="139"/>
      <c r="N1" s="139"/>
      <c r="O1" s="139"/>
      <c r="P1" s="139"/>
      <c r="Q1" s="139"/>
      <c r="R1" s="139"/>
      <c r="S1" s="139"/>
      <c r="T1" s="139"/>
      <c r="U1" s="139"/>
      <c r="V1" s="139"/>
      <c r="W1" s="139"/>
      <c r="X1" s="139"/>
      <c r="Y1" s="139"/>
      <c r="Z1" s="140"/>
      <c r="AA1" s="140"/>
      <c r="AB1" s="140"/>
      <c r="AC1" s="140"/>
      <c r="AD1" s="140"/>
      <c r="AE1" s="140"/>
      <c r="AF1" s="140"/>
      <c r="AG1" s="140"/>
      <c r="AH1" s="140"/>
      <c r="AI1" s="140"/>
      <c r="AJ1" s="140"/>
      <c r="AK1" s="140" t="s">
        <v>249</v>
      </c>
    </row>
    <row r="2" spans="1:37" ht="21.95" customHeight="1" x14ac:dyDescent="0.15">
      <c r="A2" s="508" t="s">
        <v>137</v>
      </c>
      <c r="B2" s="509"/>
      <c r="C2" s="509"/>
      <c r="D2" s="509"/>
      <c r="E2" s="509"/>
      <c r="F2" s="509"/>
      <c r="G2" s="510"/>
      <c r="H2" s="511" t="str">
        <f>'第3号-3'!L3</f>
        <v>工務店グループ等名称</v>
      </c>
      <c r="I2" s="512"/>
      <c r="J2" s="512"/>
      <c r="K2" s="512"/>
      <c r="L2" s="512"/>
      <c r="M2" s="512"/>
      <c r="N2" s="512"/>
      <c r="O2" s="512"/>
      <c r="P2" s="512"/>
      <c r="Q2" s="512"/>
      <c r="R2" s="512"/>
      <c r="S2" s="512"/>
      <c r="T2" s="512"/>
      <c r="U2" s="512"/>
      <c r="V2" s="512"/>
      <c r="W2" s="512"/>
      <c r="X2" s="512"/>
      <c r="Y2" s="512"/>
      <c r="Z2" s="512"/>
      <c r="AA2" s="512"/>
      <c r="AB2" s="512"/>
      <c r="AC2" s="512"/>
      <c r="AD2" s="512"/>
      <c r="AE2" s="512"/>
      <c r="AF2" s="512"/>
      <c r="AG2" s="512"/>
      <c r="AH2" s="512"/>
      <c r="AI2" s="512"/>
      <c r="AJ2" s="512"/>
      <c r="AK2" s="513"/>
    </row>
    <row r="3" spans="1:37" ht="21.95" customHeight="1" x14ac:dyDescent="0.15">
      <c r="A3" s="514" t="s">
        <v>269</v>
      </c>
      <c r="B3" s="515"/>
      <c r="C3" s="515"/>
      <c r="D3" s="515"/>
      <c r="E3" s="515"/>
      <c r="F3" s="515"/>
      <c r="G3" s="515"/>
      <c r="H3" s="515"/>
      <c r="I3" s="515"/>
      <c r="J3" s="515"/>
      <c r="K3" s="515"/>
      <c r="L3" s="515"/>
      <c r="M3" s="515"/>
      <c r="N3" s="515"/>
      <c r="O3" s="515"/>
      <c r="P3" s="515"/>
      <c r="Q3" s="515"/>
      <c r="R3" s="515"/>
      <c r="S3" s="515"/>
      <c r="T3" s="515"/>
      <c r="U3" s="515"/>
      <c r="V3" s="515"/>
      <c r="W3" s="515"/>
      <c r="X3" s="515"/>
      <c r="Y3" s="515"/>
      <c r="Z3" s="515"/>
      <c r="AA3" s="515"/>
      <c r="AB3" s="515"/>
      <c r="AC3" s="515"/>
      <c r="AD3" s="515"/>
      <c r="AE3" s="515"/>
      <c r="AF3" s="515"/>
      <c r="AG3" s="515"/>
      <c r="AH3" s="515"/>
      <c r="AI3" s="515"/>
      <c r="AJ3" s="515"/>
      <c r="AK3" s="516"/>
    </row>
    <row r="4" spans="1:37" ht="21.95" customHeight="1" x14ac:dyDescent="0.15">
      <c r="A4" s="69"/>
      <c r="B4" s="504" t="s">
        <v>138</v>
      </c>
      <c r="C4" s="505"/>
      <c r="D4" s="505"/>
      <c r="E4" s="505"/>
      <c r="F4" s="505"/>
      <c r="G4" s="505"/>
      <c r="H4" s="505"/>
      <c r="I4" s="505"/>
      <c r="J4" s="505"/>
      <c r="K4" s="505"/>
      <c r="L4" s="505"/>
      <c r="M4" s="505"/>
      <c r="N4" s="505"/>
      <c r="O4" s="505"/>
      <c r="P4" s="505"/>
      <c r="Q4" s="505"/>
      <c r="R4" s="505"/>
      <c r="S4" s="505"/>
      <c r="T4" s="505"/>
      <c r="U4" s="505"/>
      <c r="V4" s="505"/>
      <c r="W4" s="505"/>
      <c r="X4" s="505"/>
      <c r="Y4" s="505"/>
      <c r="Z4" s="505"/>
      <c r="AA4" s="505"/>
      <c r="AB4" s="505"/>
      <c r="AC4" s="505"/>
      <c r="AD4" s="505"/>
      <c r="AE4" s="505"/>
      <c r="AF4" s="505"/>
      <c r="AG4" s="505"/>
      <c r="AH4" s="505"/>
      <c r="AI4" s="505"/>
      <c r="AJ4" s="506" t="s">
        <v>11</v>
      </c>
      <c r="AK4" s="507"/>
    </row>
    <row r="5" spans="1:37" ht="21.95" customHeight="1" x14ac:dyDescent="0.15">
      <c r="A5" s="70"/>
      <c r="B5" s="71"/>
      <c r="C5" s="421" t="s">
        <v>21</v>
      </c>
      <c r="D5" s="424" t="s">
        <v>28</v>
      </c>
      <c r="E5" s="424"/>
      <c r="F5" s="424"/>
      <c r="G5" s="424"/>
      <c r="H5" s="425"/>
      <c r="I5" s="483"/>
      <c r="J5" s="484"/>
      <c r="K5" s="484"/>
      <c r="L5" s="484"/>
      <c r="M5" s="484"/>
      <c r="N5" s="484"/>
      <c r="O5" s="484"/>
      <c r="P5" s="484"/>
      <c r="Q5" s="484"/>
      <c r="R5" s="484"/>
      <c r="S5" s="484"/>
      <c r="T5" s="484"/>
      <c r="U5" s="484"/>
      <c r="V5" s="484"/>
      <c r="W5" s="484"/>
      <c r="X5" s="484"/>
      <c r="Y5" s="484"/>
      <c r="Z5" s="484"/>
      <c r="AA5" s="484"/>
      <c r="AB5" s="484"/>
      <c r="AC5" s="484"/>
      <c r="AD5" s="484"/>
      <c r="AE5" s="484"/>
      <c r="AF5" s="484"/>
      <c r="AG5" s="484"/>
      <c r="AH5" s="484"/>
      <c r="AI5" s="485"/>
      <c r="AJ5" s="492"/>
      <c r="AK5" s="493"/>
    </row>
    <row r="6" spans="1:37" ht="21.95" customHeight="1" x14ac:dyDescent="0.15">
      <c r="A6" s="70"/>
      <c r="B6" s="71"/>
      <c r="C6" s="422"/>
      <c r="D6" s="426"/>
      <c r="E6" s="426"/>
      <c r="F6" s="426"/>
      <c r="G6" s="426"/>
      <c r="H6" s="427"/>
      <c r="I6" s="486"/>
      <c r="J6" s="487"/>
      <c r="K6" s="487"/>
      <c r="L6" s="487"/>
      <c r="M6" s="487"/>
      <c r="N6" s="487"/>
      <c r="O6" s="487"/>
      <c r="P6" s="487"/>
      <c r="Q6" s="487"/>
      <c r="R6" s="487"/>
      <c r="S6" s="487"/>
      <c r="T6" s="487"/>
      <c r="U6" s="487"/>
      <c r="V6" s="487"/>
      <c r="W6" s="487"/>
      <c r="X6" s="487"/>
      <c r="Y6" s="487"/>
      <c r="Z6" s="487"/>
      <c r="AA6" s="487"/>
      <c r="AB6" s="487"/>
      <c r="AC6" s="487"/>
      <c r="AD6" s="487"/>
      <c r="AE6" s="487"/>
      <c r="AF6" s="487"/>
      <c r="AG6" s="487"/>
      <c r="AH6" s="487"/>
      <c r="AI6" s="488"/>
      <c r="AJ6" s="492"/>
      <c r="AK6" s="493"/>
    </row>
    <row r="7" spans="1:37" ht="21.95" customHeight="1" x14ac:dyDescent="0.15">
      <c r="A7" s="70"/>
      <c r="B7" s="71"/>
      <c r="C7" s="423"/>
      <c r="D7" s="428"/>
      <c r="E7" s="428"/>
      <c r="F7" s="428"/>
      <c r="G7" s="428"/>
      <c r="H7" s="429"/>
      <c r="I7" s="489"/>
      <c r="J7" s="490"/>
      <c r="K7" s="490"/>
      <c r="L7" s="490"/>
      <c r="M7" s="490"/>
      <c r="N7" s="490"/>
      <c r="O7" s="490"/>
      <c r="P7" s="490"/>
      <c r="Q7" s="490"/>
      <c r="R7" s="490"/>
      <c r="S7" s="490"/>
      <c r="T7" s="490"/>
      <c r="U7" s="490"/>
      <c r="V7" s="490"/>
      <c r="W7" s="490"/>
      <c r="X7" s="490"/>
      <c r="Y7" s="490"/>
      <c r="Z7" s="490"/>
      <c r="AA7" s="490"/>
      <c r="AB7" s="490"/>
      <c r="AC7" s="490"/>
      <c r="AD7" s="490"/>
      <c r="AE7" s="490"/>
      <c r="AF7" s="490"/>
      <c r="AG7" s="490"/>
      <c r="AH7" s="490"/>
      <c r="AI7" s="491"/>
      <c r="AJ7" s="492"/>
      <c r="AK7" s="493"/>
    </row>
    <row r="8" spans="1:37" ht="21.95" customHeight="1" x14ac:dyDescent="0.15">
      <c r="A8" s="70"/>
      <c r="B8" s="71"/>
      <c r="C8" s="421" t="s">
        <v>15</v>
      </c>
      <c r="D8" s="424" t="s">
        <v>6</v>
      </c>
      <c r="E8" s="424"/>
      <c r="F8" s="424"/>
      <c r="G8" s="424"/>
      <c r="H8" s="425"/>
      <c r="I8" s="460" t="s">
        <v>94</v>
      </c>
      <c r="J8" s="461"/>
      <c r="K8" s="461"/>
      <c r="L8" s="461"/>
      <c r="M8" s="494">
        <f>'第3号-5'!J36</f>
        <v>0</v>
      </c>
      <c r="N8" s="495"/>
      <c r="O8" s="495"/>
      <c r="P8" s="461" t="s">
        <v>2</v>
      </c>
      <c r="Q8" s="461"/>
      <c r="R8" s="496"/>
      <c r="S8" s="497"/>
      <c r="T8" s="497"/>
      <c r="U8" s="497"/>
      <c r="V8" s="497"/>
      <c r="W8" s="497"/>
      <c r="X8" s="497"/>
      <c r="Y8" s="497"/>
      <c r="Z8" s="497"/>
      <c r="AA8" s="497"/>
      <c r="AB8" s="497"/>
      <c r="AC8" s="497"/>
      <c r="AD8" s="497"/>
      <c r="AE8" s="497"/>
      <c r="AF8" s="497"/>
      <c r="AG8" s="497"/>
      <c r="AH8" s="497"/>
      <c r="AI8" s="498"/>
      <c r="AJ8" s="492"/>
      <c r="AK8" s="493"/>
    </row>
    <row r="9" spans="1:37" ht="21.95" customHeight="1" x14ac:dyDescent="0.15">
      <c r="A9" s="70"/>
      <c r="B9" s="71"/>
      <c r="C9" s="423"/>
      <c r="D9" s="428"/>
      <c r="E9" s="428"/>
      <c r="F9" s="428"/>
      <c r="G9" s="428"/>
      <c r="H9" s="429"/>
      <c r="I9" s="464" t="s">
        <v>243</v>
      </c>
      <c r="J9" s="465"/>
      <c r="K9" s="465"/>
      <c r="L9" s="465"/>
      <c r="M9" s="502">
        <f>'第3号-5'!K36</f>
        <v>0</v>
      </c>
      <c r="N9" s="503"/>
      <c r="O9" s="503"/>
      <c r="P9" s="465" t="s">
        <v>2</v>
      </c>
      <c r="Q9" s="465"/>
      <c r="R9" s="499"/>
      <c r="S9" s="500"/>
      <c r="T9" s="500"/>
      <c r="U9" s="500"/>
      <c r="V9" s="500"/>
      <c r="W9" s="500"/>
      <c r="X9" s="500"/>
      <c r="Y9" s="500"/>
      <c r="Z9" s="500"/>
      <c r="AA9" s="500"/>
      <c r="AB9" s="500"/>
      <c r="AC9" s="500"/>
      <c r="AD9" s="500"/>
      <c r="AE9" s="500"/>
      <c r="AF9" s="500"/>
      <c r="AG9" s="500"/>
      <c r="AH9" s="500"/>
      <c r="AI9" s="501"/>
      <c r="AJ9" s="492"/>
      <c r="AK9" s="493"/>
    </row>
    <row r="10" spans="1:37" ht="21.95" customHeight="1" x14ac:dyDescent="0.15">
      <c r="A10" s="70"/>
      <c r="B10" s="71"/>
      <c r="C10" s="421" t="s">
        <v>23</v>
      </c>
      <c r="D10" s="424" t="s">
        <v>43</v>
      </c>
      <c r="E10" s="424"/>
      <c r="F10" s="424"/>
      <c r="G10" s="424"/>
      <c r="H10" s="425"/>
      <c r="I10" s="460" t="s">
        <v>44</v>
      </c>
      <c r="J10" s="461"/>
      <c r="K10" s="461"/>
      <c r="L10" s="461"/>
      <c r="M10" s="461"/>
      <c r="N10" s="461"/>
      <c r="O10" s="461"/>
      <c r="P10" s="461"/>
      <c r="Q10" s="461"/>
      <c r="R10" s="460" t="s">
        <v>17</v>
      </c>
      <c r="S10" s="461"/>
      <c r="T10" s="461"/>
      <c r="U10" s="461"/>
      <c r="V10" s="461"/>
      <c r="W10" s="461"/>
      <c r="X10" s="461"/>
      <c r="Y10" s="461"/>
      <c r="Z10" s="461"/>
      <c r="AA10" s="461"/>
      <c r="AB10" s="461"/>
      <c r="AC10" s="461"/>
      <c r="AD10" s="466"/>
      <c r="AE10" s="469" t="s">
        <v>19</v>
      </c>
      <c r="AF10" s="404"/>
      <c r="AG10" s="404"/>
      <c r="AH10" s="404"/>
      <c r="AI10" s="404"/>
      <c r="AJ10" s="446"/>
      <c r="AK10" s="447"/>
    </row>
    <row r="11" spans="1:37" ht="21.95" customHeight="1" x14ac:dyDescent="0.15">
      <c r="A11" s="70"/>
      <c r="B11" s="71"/>
      <c r="C11" s="422"/>
      <c r="D11" s="426"/>
      <c r="E11" s="426"/>
      <c r="F11" s="426"/>
      <c r="G11" s="426"/>
      <c r="H11" s="427"/>
      <c r="I11" s="462"/>
      <c r="J11" s="463"/>
      <c r="K11" s="463"/>
      <c r="L11" s="463"/>
      <c r="M11" s="463"/>
      <c r="N11" s="463"/>
      <c r="O11" s="463"/>
      <c r="P11" s="463"/>
      <c r="Q11" s="463"/>
      <c r="R11" s="462"/>
      <c r="S11" s="463"/>
      <c r="T11" s="463"/>
      <c r="U11" s="463"/>
      <c r="V11" s="463"/>
      <c r="W11" s="463"/>
      <c r="X11" s="463"/>
      <c r="Y11" s="463"/>
      <c r="Z11" s="463"/>
      <c r="AA11" s="463"/>
      <c r="AB11" s="463"/>
      <c r="AC11" s="463"/>
      <c r="AD11" s="467"/>
      <c r="AE11" s="480" t="s">
        <v>36</v>
      </c>
      <c r="AF11" s="454" t="s">
        <v>45</v>
      </c>
      <c r="AG11" s="454" t="s">
        <v>46</v>
      </c>
      <c r="AH11" s="454" t="s">
        <v>47</v>
      </c>
      <c r="AI11" s="457" t="s">
        <v>41</v>
      </c>
      <c r="AJ11" s="448"/>
      <c r="AK11" s="449"/>
    </row>
    <row r="12" spans="1:37" ht="21.95" customHeight="1" x14ac:dyDescent="0.15">
      <c r="A12" s="70"/>
      <c r="B12" s="71"/>
      <c r="C12" s="422"/>
      <c r="D12" s="426"/>
      <c r="E12" s="426"/>
      <c r="F12" s="426"/>
      <c r="G12" s="426"/>
      <c r="H12" s="427"/>
      <c r="I12" s="462"/>
      <c r="J12" s="463"/>
      <c r="K12" s="463"/>
      <c r="L12" s="463"/>
      <c r="M12" s="463"/>
      <c r="N12" s="463"/>
      <c r="O12" s="463"/>
      <c r="P12" s="463"/>
      <c r="Q12" s="463"/>
      <c r="R12" s="462"/>
      <c r="S12" s="463"/>
      <c r="T12" s="463"/>
      <c r="U12" s="463"/>
      <c r="V12" s="463"/>
      <c r="W12" s="463"/>
      <c r="X12" s="463"/>
      <c r="Y12" s="463"/>
      <c r="Z12" s="463"/>
      <c r="AA12" s="463"/>
      <c r="AB12" s="463"/>
      <c r="AC12" s="463"/>
      <c r="AD12" s="467"/>
      <c r="AE12" s="481"/>
      <c r="AF12" s="455"/>
      <c r="AG12" s="455"/>
      <c r="AH12" s="455"/>
      <c r="AI12" s="458"/>
      <c r="AJ12" s="448"/>
      <c r="AK12" s="449"/>
    </row>
    <row r="13" spans="1:37" ht="21.95" customHeight="1" x14ac:dyDescent="0.15">
      <c r="A13" s="70"/>
      <c r="B13" s="71"/>
      <c r="C13" s="422"/>
      <c r="D13" s="426"/>
      <c r="E13" s="426"/>
      <c r="F13" s="426"/>
      <c r="G13" s="426"/>
      <c r="H13" s="427"/>
      <c r="I13" s="462"/>
      <c r="J13" s="463"/>
      <c r="K13" s="463"/>
      <c r="L13" s="463"/>
      <c r="M13" s="463"/>
      <c r="N13" s="463"/>
      <c r="O13" s="463"/>
      <c r="P13" s="463"/>
      <c r="Q13" s="463"/>
      <c r="R13" s="462"/>
      <c r="S13" s="463"/>
      <c r="T13" s="463"/>
      <c r="U13" s="463"/>
      <c r="V13" s="463"/>
      <c r="W13" s="463"/>
      <c r="X13" s="463"/>
      <c r="Y13" s="463"/>
      <c r="Z13" s="463"/>
      <c r="AA13" s="463"/>
      <c r="AB13" s="463"/>
      <c r="AC13" s="463"/>
      <c r="AD13" s="467"/>
      <c r="AE13" s="481"/>
      <c r="AF13" s="455"/>
      <c r="AG13" s="455"/>
      <c r="AH13" s="455"/>
      <c r="AI13" s="458"/>
      <c r="AJ13" s="448"/>
      <c r="AK13" s="449"/>
    </row>
    <row r="14" spans="1:37" ht="21.95" customHeight="1" x14ac:dyDescent="0.15">
      <c r="A14" s="70"/>
      <c r="B14" s="71"/>
      <c r="C14" s="422"/>
      <c r="D14" s="426"/>
      <c r="E14" s="426"/>
      <c r="F14" s="426"/>
      <c r="G14" s="426"/>
      <c r="H14" s="427"/>
      <c r="I14" s="464"/>
      <c r="J14" s="465"/>
      <c r="K14" s="465"/>
      <c r="L14" s="465"/>
      <c r="M14" s="465"/>
      <c r="N14" s="465"/>
      <c r="O14" s="465"/>
      <c r="P14" s="465"/>
      <c r="Q14" s="465"/>
      <c r="R14" s="464"/>
      <c r="S14" s="465"/>
      <c r="T14" s="465"/>
      <c r="U14" s="465"/>
      <c r="V14" s="465"/>
      <c r="W14" s="465"/>
      <c r="X14" s="465"/>
      <c r="Y14" s="465"/>
      <c r="Z14" s="465"/>
      <c r="AA14" s="465"/>
      <c r="AB14" s="465"/>
      <c r="AC14" s="465"/>
      <c r="AD14" s="468"/>
      <c r="AE14" s="482"/>
      <c r="AF14" s="456"/>
      <c r="AG14" s="456"/>
      <c r="AH14" s="456"/>
      <c r="AI14" s="459"/>
      <c r="AJ14" s="448"/>
      <c r="AK14" s="449"/>
    </row>
    <row r="15" spans="1:37" ht="21.95" customHeight="1" x14ac:dyDescent="0.15">
      <c r="A15" s="70"/>
      <c r="B15" s="71"/>
      <c r="C15" s="422"/>
      <c r="D15" s="426"/>
      <c r="E15" s="426"/>
      <c r="F15" s="426"/>
      <c r="G15" s="426"/>
      <c r="H15" s="427"/>
      <c r="I15" s="470" t="s">
        <v>48</v>
      </c>
      <c r="J15" s="471"/>
      <c r="K15" s="471"/>
      <c r="L15" s="471"/>
      <c r="M15" s="476" t="s">
        <v>49</v>
      </c>
      <c r="N15" s="477"/>
      <c r="O15" s="477"/>
      <c r="P15" s="477"/>
      <c r="Q15" s="477"/>
      <c r="R15" s="76"/>
      <c r="S15" s="404" t="s">
        <v>50</v>
      </c>
      <c r="T15" s="404"/>
      <c r="U15" s="404"/>
      <c r="V15" s="404"/>
      <c r="W15" s="404"/>
      <c r="X15" s="78"/>
      <c r="Y15" s="404" t="s">
        <v>22</v>
      </c>
      <c r="Z15" s="404"/>
      <c r="AA15" s="404"/>
      <c r="AB15" s="404"/>
      <c r="AC15" s="404"/>
      <c r="AD15" s="405"/>
      <c r="AE15" s="21"/>
      <c r="AF15" s="22"/>
      <c r="AG15" s="22"/>
      <c r="AH15" s="22"/>
      <c r="AI15" s="23"/>
      <c r="AJ15" s="448"/>
      <c r="AK15" s="449"/>
    </row>
    <row r="16" spans="1:37" ht="21.95" customHeight="1" x14ac:dyDescent="0.15">
      <c r="A16" s="70"/>
      <c r="B16" s="71"/>
      <c r="C16" s="422"/>
      <c r="D16" s="426"/>
      <c r="E16" s="426"/>
      <c r="F16" s="426"/>
      <c r="G16" s="426"/>
      <c r="H16" s="427"/>
      <c r="I16" s="472"/>
      <c r="J16" s="473"/>
      <c r="K16" s="473"/>
      <c r="L16" s="473"/>
      <c r="M16" s="478" t="s">
        <v>51</v>
      </c>
      <c r="N16" s="479"/>
      <c r="O16" s="479"/>
      <c r="P16" s="479"/>
      <c r="Q16" s="479"/>
      <c r="R16" s="76"/>
      <c r="S16" s="404" t="s">
        <v>50</v>
      </c>
      <c r="T16" s="404"/>
      <c r="U16" s="404"/>
      <c r="V16" s="404"/>
      <c r="W16" s="404"/>
      <c r="X16" s="78"/>
      <c r="Y16" s="404" t="s">
        <v>22</v>
      </c>
      <c r="Z16" s="404"/>
      <c r="AA16" s="404"/>
      <c r="AB16" s="404"/>
      <c r="AC16" s="404"/>
      <c r="AD16" s="405"/>
      <c r="AE16" s="21"/>
      <c r="AF16" s="22"/>
      <c r="AG16" s="22"/>
      <c r="AH16" s="22"/>
      <c r="AI16" s="23"/>
      <c r="AJ16" s="448"/>
      <c r="AK16" s="449"/>
    </row>
    <row r="17" spans="1:37" ht="21.95" customHeight="1" x14ac:dyDescent="0.15">
      <c r="A17" s="70"/>
      <c r="B17" s="71"/>
      <c r="C17" s="422"/>
      <c r="D17" s="426"/>
      <c r="E17" s="426"/>
      <c r="F17" s="426"/>
      <c r="G17" s="426"/>
      <c r="H17" s="427"/>
      <c r="I17" s="474"/>
      <c r="J17" s="475"/>
      <c r="K17" s="475"/>
      <c r="L17" s="475"/>
      <c r="M17" s="452" t="s">
        <v>52</v>
      </c>
      <c r="N17" s="453"/>
      <c r="O17" s="453"/>
      <c r="P17" s="453"/>
      <c r="Q17" s="453"/>
      <c r="R17" s="77"/>
      <c r="S17" s="404" t="s">
        <v>50</v>
      </c>
      <c r="T17" s="404"/>
      <c r="U17" s="404"/>
      <c r="V17" s="404"/>
      <c r="W17" s="404"/>
      <c r="X17" s="79"/>
      <c r="Y17" s="404" t="s">
        <v>22</v>
      </c>
      <c r="Z17" s="404"/>
      <c r="AA17" s="404"/>
      <c r="AB17" s="404"/>
      <c r="AC17" s="404"/>
      <c r="AD17" s="405"/>
      <c r="AE17" s="21"/>
      <c r="AF17" s="22"/>
      <c r="AG17" s="22"/>
      <c r="AH17" s="22"/>
      <c r="AI17" s="23"/>
      <c r="AJ17" s="448"/>
      <c r="AK17" s="449"/>
    </row>
    <row r="18" spans="1:37" ht="21.95" customHeight="1" x14ac:dyDescent="0.15">
      <c r="A18" s="70"/>
      <c r="B18" s="71"/>
      <c r="C18" s="422"/>
      <c r="D18" s="426"/>
      <c r="E18" s="426"/>
      <c r="F18" s="426"/>
      <c r="G18" s="426"/>
      <c r="H18" s="427"/>
      <c r="I18" s="441" t="s">
        <v>0</v>
      </c>
      <c r="J18" s="442"/>
      <c r="K18" s="442"/>
      <c r="L18" s="443"/>
      <c r="M18" s="444"/>
      <c r="N18" s="445"/>
      <c r="O18" s="445"/>
      <c r="P18" s="445"/>
      <c r="Q18" s="445"/>
      <c r="R18" s="76"/>
      <c r="S18" s="404" t="s">
        <v>50</v>
      </c>
      <c r="T18" s="404"/>
      <c r="U18" s="404"/>
      <c r="V18" s="404"/>
      <c r="W18" s="404"/>
      <c r="X18" s="78"/>
      <c r="Y18" s="404" t="s">
        <v>22</v>
      </c>
      <c r="Z18" s="404"/>
      <c r="AA18" s="404"/>
      <c r="AB18" s="404"/>
      <c r="AC18" s="404"/>
      <c r="AD18" s="405"/>
      <c r="AE18" s="21"/>
      <c r="AF18" s="22"/>
      <c r="AG18" s="22"/>
      <c r="AH18" s="22"/>
      <c r="AI18" s="23"/>
      <c r="AJ18" s="448"/>
      <c r="AK18" s="449"/>
    </row>
    <row r="19" spans="1:37" ht="21.95" customHeight="1" x14ac:dyDescent="0.15">
      <c r="A19" s="70"/>
      <c r="B19" s="71"/>
      <c r="C19" s="422"/>
      <c r="D19" s="426"/>
      <c r="E19" s="426"/>
      <c r="F19" s="426"/>
      <c r="G19" s="426"/>
      <c r="H19" s="427"/>
      <c r="I19" s="441" t="s">
        <v>53</v>
      </c>
      <c r="J19" s="442"/>
      <c r="K19" s="442"/>
      <c r="L19" s="443"/>
      <c r="M19" s="444"/>
      <c r="N19" s="445"/>
      <c r="O19" s="445"/>
      <c r="P19" s="445"/>
      <c r="Q19" s="445"/>
      <c r="R19" s="76"/>
      <c r="S19" s="404" t="s">
        <v>50</v>
      </c>
      <c r="T19" s="404"/>
      <c r="U19" s="404"/>
      <c r="V19" s="404"/>
      <c r="W19" s="404"/>
      <c r="X19" s="78"/>
      <c r="Y19" s="404" t="s">
        <v>22</v>
      </c>
      <c r="Z19" s="404"/>
      <c r="AA19" s="404"/>
      <c r="AB19" s="404"/>
      <c r="AC19" s="404"/>
      <c r="AD19" s="405"/>
      <c r="AE19" s="21"/>
      <c r="AF19" s="22"/>
      <c r="AG19" s="22"/>
      <c r="AH19" s="22"/>
      <c r="AI19" s="23"/>
      <c r="AJ19" s="448"/>
      <c r="AK19" s="449"/>
    </row>
    <row r="20" spans="1:37" ht="21.95" customHeight="1" x14ac:dyDescent="0.15">
      <c r="A20" s="70"/>
      <c r="B20" s="71"/>
      <c r="C20" s="423"/>
      <c r="D20" s="428"/>
      <c r="E20" s="428"/>
      <c r="F20" s="428"/>
      <c r="G20" s="428"/>
      <c r="H20" s="429"/>
      <c r="I20" s="441" t="s">
        <v>54</v>
      </c>
      <c r="J20" s="442"/>
      <c r="K20" s="442"/>
      <c r="L20" s="443"/>
      <c r="M20" s="444"/>
      <c r="N20" s="445"/>
      <c r="O20" s="445"/>
      <c r="P20" s="445"/>
      <c r="Q20" s="445"/>
      <c r="R20" s="77"/>
      <c r="S20" s="404" t="s">
        <v>50</v>
      </c>
      <c r="T20" s="404"/>
      <c r="U20" s="404"/>
      <c r="V20" s="404"/>
      <c r="W20" s="404"/>
      <c r="X20" s="79"/>
      <c r="Y20" s="404" t="s">
        <v>22</v>
      </c>
      <c r="Z20" s="404"/>
      <c r="AA20" s="404"/>
      <c r="AB20" s="404"/>
      <c r="AC20" s="404"/>
      <c r="AD20" s="405"/>
      <c r="AE20" s="21"/>
      <c r="AF20" s="22"/>
      <c r="AG20" s="22"/>
      <c r="AH20" s="22"/>
      <c r="AI20" s="23"/>
      <c r="AJ20" s="450"/>
      <c r="AK20" s="451"/>
    </row>
    <row r="21" spans="1:37" ht="21.95" hidden="1" customHeight="1" x14ac:dyDescent="0.15">
      <c r="A21" s="70"/>
      <c r="B21" s="71"/>
      <c r="C21" s="421" t="s">
        <v>130</v>
      </c>
      <c r="D21" s="424" t="s">
        <v>139</v>
      </c>
      <c r="E21" s="424"/>
      <c r="F21" s="424"/>
      <c r="G21" s="424"/>
      <c r="H21" s="425"/>
      <c r="I21" s="439" t="s">
        <v>140</v>
      </c>
      <c r="J21" s="439"/>
      <c r="K21" s="439"/>
      <c r="L21" s="439"/>
      <c r="M21" s="439"/>
      <c r="N21" s="439"/>
      <c r="O21" s="439"/>
      <c r="P21" s="439"/>
      <c r="Q21" s="439"/>
      <c r="R21" s="439"/>
      <c r="S21" s="439"/>
      <c r="T21" s="439"/>
      <c r="U21" s="439"/>
      <c r="V21" s="439"/>
      <c r="W21" s="439"/>
      <c r="X21" s="440" t="s">
        <v>141</v>
      </c>
      <c r="Y21" s="440"/>
      <c r="Z21" s="440"/>
      <c r="AA21" s="440"/>
      <c r="AB21" s="440"/>
      <c r="AC21" s="440"/>
      <c r="AD21" s="440"/>
      <c r="AE21" s="440"/>
      <c r="AF21" s="440"/>
      <c r="AG21" s="440"/>
      <c r="AH21" s="440"/>
      <c r="AI21" s="440"/>
      <c r="AJ21" s="446"/>
      <c r="AK21" s="447"/>
    </row>
    <row r="22" spans="1:37" ht="21.95" hidden="1" customHeight="1" x14ac:dyDescent="0.15">
      <c r="A22" s="70"/>
      <c r="B22" s="71"/>
      <c r="C22" s="422"/>
      <c r="D22" s="426"/>
      <c r="E22" s="426"/>
      <c r="F22" s="426"/>
      <c r="G22" s="426"/>
      <c r="H22" s="427"/>
      <c r="I22" s="72" t="s">
        <v>21</v>
      </c>
      <c r="J22" s="419"/>
      <c r="K22" s="419"/>
      <c r="L22" s="419"/>
      <c r="M22" s="419"/>
      <c r="N22" s="419"/>
      <c r="O22" s="419"/>
      <c r="P22" s="419"/>
      <c r="Q22" s="419"/>
      <c r="R22" s="419"/>
      <c r="S22" s="419"/>
      <c r="T22" s="419"/>
      <c r="U22" s="419"/>
      <c r="V22" s="419"/>
      <c r="W22" s="420"/>
      <c r="X22" s="416"/>
      <c r="Y22" s="417"/>
      <c r="Z22" s="417"/>
      <c r="AA22" s="417"/>
      <c r="AB22" s="417"/>
      <c r="AC22" s="417"/>
      <c r="AD22" s="417"/>
      <c r="AE22" s="417"/>
      <c r="AF22" s="417"/>
      <c r="AG22" s="417"/>
      <c r="AH22" s="417"/>
      <c r="AI22" s="418"/>
      <c r="AJ22" s="448"/>
      <c r="AK22" s="449"/>
    </row>
    <row r="23" spans="1:37" ht="21.95" hidden="1" customHeight="1" x14ac:dyDescent="0.15">
      <c r="A23" s="70"/>
      <c r="B23" s="71"/>
      <c r="C23" s="422"/>
      <c r="D23" s="426"/>
      <c r="E23" s="426"/>
      <c r="F23" s="426"/>
      <c r="G23" s="426"/>
      <c r="H23" s="427"/>
      <c r="I23" s="72" t="s">
        <v>15</v>
      </c>
      <c r="J23" s="419"/>
      <c r="K23" s="419"/>
      <c r="L23" s="419"/>
      <c r="M23" s="419"/>
      <c r="N23" s="419"/>
      <c r="O23" s="419"/>
      <c r="P23" s="419"/>
      <c r="Q23" s="419"/>
      <c r="R23" s="419"/>
      <c r="S23" s="419"/>
      <c r="T23" s="419"/>
      <c r="U23" s="419"/>
      <c r="V23" s="419"/>
      <c r="W23" s="420"/>
      <c r="X23" s="416"/>
      <c r="Y23" s="417"/>
      <c r="Z23" s="417"/>
      <c r="AA23" s="417"/>
      <c r="AB23" s="417"/>
      <c r="AC23" s="417"/>
      <c r="AD23" s="417"/>
      <c r="AE23" s="417"/>
      <c r="AF23" s="417"/>
      <c r="AG23" s="417"/>
      <c r="AH23" s="417"/>
      <c r="AI23" s="418"/>
      <c r="AJ23" s="448"/>
      <c r="AK23" s="449"/>
    </row>
    <row r="24" spans="1:37" ht="21.95" hidden="1" customHeight="1" x14ac:dyDescent="0.15">
      <c r="A24" s="70"/>
      <c r="B24" s="71"/>
      <c r="C24" s="422"/>
      <c r="D24" s="426"/>
      <c r="E24" s="426"/>
      <c r="F24" s="426"/>
      <c r="G24" s="426"/>
      <c r="H24" s="427"/>
      <c r="I24" s="72" t="s">
        <v>23</v>
      </c>
      <c r="J24" s="419"/>
      <c r="K24" s="419"/>
      <c r="L24" s="419"/>
      <c r="M24" s="419"/>
      <c r="N24" s="419"/>
      <c r="O24" s="419"/>
      <c r="P24" s="419"/>
      <c r="Q24" s="419"/>
      <c r="R24" s="419"/>
      <c r="S24" s="419"/>
      <c r="T24" s="419"/>
      <c r="U24" s="419"/>
      <c r="V24" s="419"/>
      <c r="W24" s="420"/>
      <c r="X24" s="416"/>
      <c r="Y24" s="417"/>
      <c r="Z24" s="417"/>
      <c r="AA24" s="417"/>
      <c r="AB24" s="417"/>
      <c r="AC24" s="417"/>
      <c r="AD24" s="417"/>
      <c r="AE24" s="417"/>
      <c r="AF24" s="417"/>
      <c r="AG24" s="417"/>
      <c r="AH24" s="417"/>
      <c r="AI24" s="418"/>
      <c r="AJ24" s="448"/>
      <c r="AK24" s="449"/>
    </row>
    <row r="25" spans="1:37" ht="21.95" hidden="1" customHeight="1" x14ac:dyDescent="0.15">
      <c r="A25" s="70"/>
      <c r="B25" s="71"/>
      <c r="C25" s="422"/>
      <c r="D25" s="426"/>
      <c r="E25" s="426"/>
      <c r="F25" s="426"/>
      <c r="G25" s="426"/>
      <c r="H25" s="427"/>
      <c r="I25" s="72" t="s">
        <v>130</v>
      </c>
      <c r="J25" s="419"/>
      <c r="K25" s="419"/>
      <c r="L25" s="419"/>
      <c r="M25" s="419"/>
      <c r="N25" s="419"/>
      <c r="O25" s="419"/>
      <c r="P25" s="419"/>
      <c r="Q25" s="419"/>
      <c r="R25" s="419"/>
      <c r="S25" s="419"/>
      <c r="T25" s="419"/>
      <c r="U25" s="419"/>
      <c r="V25" s="419"/>
      <c r="W25" s="420"/>
      <c r="X25" s="416"/>
      <c r="Y25" s="417"/>
      <c r="Z25" s="417"/>
      <c r="AA25" s="417"/>
      <c r="AB25" s="417"/>
      <c r="AC25" s="417"/>
      <c r="AD25" s="417"/>
      <c r="AE25" s="417"/>
      <c r="AF25" s="417"/>
      <c r="AG25" s="417"/>
      <c r="AH25" s="417"/>
      <c r="AI25" s="418"/>
      <c r="AJ25" s="448"/>
      <c r="AK25" s="449"/>
    </row>
    <row r="26" spans="1:37" ht="21.95" hidden="1" customHeight="1" x14ac:dyDescent="0.15">
      <c r="A26" s="70"/>
      <c r="B26" s="71"/>
      <c r="C26" s="422"/>
      <c r="D26" s="426"/>
      <c r="E26" s="426"/>
      <c r="F26" s="426"/>
      <c r="G26" s="426"/>
      <c r="H26" s="427"/>
      <c r="I26" s="72" t="s">
        <v>131</v>
      </c>
      <c r="J26" s="419"/>
      <c r="K26" s="419"/>
      <c r="L26" s="419"/>
      <c r="M26" s="419"/>
      <c r="N26" s="419"/>
      <c r="O26" s="419"/>
      <c r="P26" s="419"/>
      <c r="Q26" s="419"/>
      <c r="R26" s="419"/>
      <c r="S26" s="419"/>
      <c r="T26" s="419"/>
      <c r="U26" s="419"/>
      <c r="V26" s="419"/>
      <c r="W26" s="420"/>
      <c r="X26" s="416"/>
      <c r="Y26" s="417"/>
      <c r="Z26" s="417"/>
      <c r="AA26" s="417"/>
      <c r="AB26" s="417"/>
      <c r="AC26" s="417"/>
      <c r="AD26" s="417"/>
      <c r="AE26" s="417"/>
      <c r="AF26" s="417"/>
      <c r="AG26" s="417"/>
      <c r="AH26" s="417"/>
      <c r="AI26" s="418"/>
      <c r="AJ26" s="448"/>
      <c r="AK26" s="449"/>
    </row>
    <row r="27" spans="1:37" ht="21.95" hidden="1" customHeight="1" x14ac:dyDescent="0.15">
      <c r="A27" s="70"/>
      <c r="B27" s="71"/>
      <c r="C27" s="422"/>
      <c r="D27" s="426"/>
      <c r="E27" s="426"/>
      <c r="F27" s="426"/>
      <c r="G27" s="426"/>
      <c r="H27" s="427"/>
      <c r="I27" s="72" t="s">
        <v>132</v>
      </c>
      <c r="J27" s="419"/>
      <c r="K27" s="419"/>
      <c r="L27" s="419"/>
      <c r="M27" s="419"/>
      <c r="N27" s="419"/>
      <c r="O27" s="419"/>
      <c r="P27" s="419"/>
      <c r="Q27" s="419"/>
      <c r="R27" s="419"/>
      <c r="S27" s="419"/>
      <c r="T27" s="419"/>
      <c r="U27" s="419"/>
      <c r="V27" s="419"/>
      <c r="W27" s="420"/>
      <c r="X27" s="416"/>
      <c r="Y27" s="417"/>
      <c r="Z27" s="417"/>
      <c r="AA27" s="417"/>
      <c r="AB27" s="417"/>
      <c r="AC27" s="417"/>
      <c r="AD27" s="417"/>
      <c r="AE27" s="417"/>
      <c r="AF27" s="417"/>
      <c r="AG27" s="417"/>
      <c r="AH27" s="417"/>
      <c r="AI27" s="418"/>
      <c r="AJ27" s="448"/>
      <c r="AK27" s="449"/>
    </row>
    <row r="28" spans="1:37" ht="21.95" hidden="1" customHeight="1" x14ac:dyDescent="0.15">
      <c r="A28" s="70"/>
      <c r="B28" s="71"/>
      <c r="C28" s="423"/>
      <c r="D28" s="428"/>
      <c r="E28" s="428"/>
      <c r="F28" s="428"/>
      <c r="G28" s="428"/>
      <c r="H28" s="429"/>
      <c r="I28" s="72"/>
      <c r="J28" s="419"/>
      <c r="K28" s="419"/>
      <c r="L28" s="419"/>
      <c r="M28" s="419"/>
      <c r="N28" s="419"/>
      <c r="O28" s="419"/>
      <c r="P28" s="419"/>
      <c r="Q28" s="419"/>
      <c r="R28" s="419"/>
      <c r="S28" s="419"/>
      <c r="T28" s="419"/>
      <c r="U28" s="419"/>
      <c r="V28" s="419"/>
      <c r="W28" s="420"/>
      <c r="X28" s="416"/>
      <c r="Y28" s="417"/>
      <c r="Z28" s="417"/>
      <c r="AA28" s="417"/>
      <c r="AB28" s="417"/>
      <c r="AC28" s="417"/>
      <c r="AD28" s="417"/>
      <c r="AE28" s="417"/>
      <c r="AF28" s="417"/>
      <c r="AG28" s="417"/>
      <c r="AH28" s="417"/>
      <c r="AI28" s="418"/>
      <c r="AJ28" s="450"/>
      <c r="AK28" s="451"/>
    </row>
    <row r="29" spans="1:37" ht="21.95" customHeight="1" x14ac:dyDescent="0.15">
      <c r="A29" s="70"/>
      <c r="B29" s="71"/>
      <c r="C29" s="421" t="s">
        <v>62</v>
      </c>
      <c r="D29" s="424" t="s">
        <v>142</v>
      </c>
      <c r="E29" s="424"/>
      <c r="F29" s="424"/>
      <c r="G29" s="424"/>
      <c r="H29" s="425"/>
      <c r="I29" s="430"/>
      <c r="J29" s="431"/>
      <c r="K29" s="431"/>
      <c r="L29" s="431"/>
      <c r="M29" s="431"/>
      <c r="N29" s="431"/>
      <c r="O29" s="431"/>
      <c r="P29" s="431"/>
      <c r="Q29" s="431"/>
      <c r="R29" s="431"/>
      <c r="S29" s="431"/>
      <c r="T29" s="431"/>
      <c r="U29" s="431"/>
      <c r="V29" s="431"/>
      <c r="W29" s="431"/>
      <c r="X29" s="431"/>
      <c r="Y29" s="431"/>
      <c r="Z29" s="431"/>
      <c r="AA29" s="431"/>
      <c r="AB29" s="431"/>
      <c r="AC29" s="431"/>
      <c r="AD29" s="431"/>
      <c r="AE29" s="431"/>
      <c r="AF29" s="431"/>
      <c r="AG29" s="431"/>
      <c r="AH29" s="431"/>
      <c r="AI29" s="432"/>
      <c r="AJ29" s="446"/>
      <c r="AK29" s="447"/>
    </row>
    <row r="30" spans="1:37" ht="21.95" customHeight="1" x14ac:dyDescent="0.15">
      <c r="A30" s="70"/>
      <c r="B30" s="71"/>
      <c r="C30" s="422"/>
      <c r="D30" s="426"/>
      <c r="E30" s="426"/>
      <c r="F30" s="426"/>
      <c r="G30" s="426"/>
      <c r="H30" s="427"/>
      <c r="I30" s="433"/>
      <c r="J30" s="434"/>
      <c r="K30" s="434"/>
      <c r="L30" s="434"/>
      <c r="M30" s="434"/>
      <c r="N30" s="434"/>
      <c r="O30" s="434"/>
      <c r="P30" s="434"/>
      <c r="Q30" s="434"/>
      <c r="R30" s="434"/>
      <c r="S30" s="434"/>
      <c r="T30" s="434"/>
      <c r="U30" s="434"/>
      <c r="V30" s="434"/>
      <c r="W30" s="434"/>
      <c r="X30" s="434"/>
      <c r="Y30" s="434"/>
      <c r="Z30" s="434"/>
      <c r="AA30" s="434"/>
      <c r="AB30" s="434"/>
      <c r="AC30" s="434"/>
      <c r="AD30" s="434"/>
      <c r="AE30" s="434"/>
      <c r="AF30" s="434"/>
      <c r="AG30" s="434"/>
      <c r="AH30" s="434"/>
      <c r="AI30" s="435"/>
      <c r="AJ30" s="448"/>
      <c r="AK30" s="449"/>
    </row>
    <row r="31" spans="1:37" ht="21.95" customHeight="1" x14ac:dyDescent="0.15">
      <c r="A31" s="70"/>
      <c r="B31" s="71"/>
      <c r="C31" s="422"/>
      <c r="D31" s="426"/>
      <c r="E31" s="426"/>
      <c r="F31" s="426"/>
      <c r="G31" s="426"/>
      <c r="H31" s="427"/>
      <c r="I31" s="433"/>
      <c r="J31" s="434"/>
      <c r="K31" s="434"/>
      <c r="L31" s="434"/>
      <c r="M31" s="434"/>
      <c r="N31" s="434"/>
      <c r="O31" s="434"/>
      <c r="P31" s="434"/>
      <c r="Q31" s="434"/>
      <c r="R31" s="434"/>
      <c r="S31" s="434"/>
      <c r="T31" s="434"/>
      <c r="U31" s="434"/>
      <c r="V31" s="434"/>
      <c r="W31" s="434"/>
      <c r="X31" s="434"/>
      <c r="Y31" s="434"/>
      <c r="Z31" s="434"/>
      <c r="AA31" s="434"/>
      <c r="AB31" s="434"/>
      <c r="AC31" s="434"/>
      <c r="AD31" s="434"/>
      <c r="AE31" s="434"/>
      <c r="AF31" s="434"/>
      <c r="AG31" s="434"/>
      <c r="AH31" s="434"/>
      <c r="AI31" s="435"/>
      <c r="AJ31" s="448"/>
      <c r="AK31" s="449"/>
    </row>
    <row r="32" spans="1:37" ht="21.95" customHeight="1" x14ac:dyDescent="0.15">
      <c r="A32" s="70"/>
      <c r="B32" s="71"/>
      <c r="C32" s="422"/>
      <c r="D32" s="426"/>
      <c r="E32" s="426"/>
      <c r="F32" s="426"/>
      <c r="G32" s="426"/>
      <c r="H32" s="427"/>
      <c r="I32" s="433"/>
      <c r="J32" s="434"/>
      <c r="K32" s="434"/>
      <c r="L32" s="434"/>
      <c r="M32" s="434"/>
      <c r="N32" s="434"/>
      <c r="O32" s="434"/>
      <c r="P32" s="434"/>
      <c r="Q32" s="434"/>
      <c r="R32" s="434"/>
      <c r="S32" s="434"/>
      <c r="T32" s="434"/>
      <c r="U32" s="434"/>
      <c r="V32" s="434"/>
      <c r="W32" s="434"/>
      <c r="X32" s="434"/>
      <c r="Y32" s="434"/>
      <c r="Z32" s="434"/>
      <c r="AA32" s="434"/>
      <c r="AB32" s="434"/>
      <c r="AC32" s="434"/>
      <c r="AD32" s="434"/>
      <c r="AE32" s="434"/>
      <c r="AF32" s="434"/>
      <c r="AG32" s="434"/>
      <c r="AH32" s="434"/>
      <c r="AI32" s="435"/>
      <c r="AJ32" s="448"/>
      <c r="AK32" s="449"/>
    </row>
    <row r="33" spans="1:37" ht="21.95" customHeight="1" x14ac:dyDescent="0.15">
      <c r="A33" s="70"/>
      <c r="B33" s="71"/>
      <c r="C33" s="422"/>
      <c r="D33" s="426"/>
      <c r="E33" s="426"/>
      <c r="F33" s="426"/>
      <c r="G33" s="426"/>
      <c r="H33" s="427"/>
      <c r="I33" s="433"/>
      <c r="J33" s="434"/>
      <c r="K33" s="434"/>
      <c r="L33" s="434"/>
      <c r="M33" s="434"/>
      <c r="N33" s="434"/>
      <c r="O33" s="434"/>
      <c r="P33" s="434"/>
      <c r="Q33" s="434"/>
      <c r="R33" s="434"/>
      <c r="S33" s="434"/>
      <c r="T33" s="434"/>
      <c r="U33" s="434"/>
      <c r="V33" s="434"/>
      <c r="W33" s="434"/>
      <c r="X33" s="434"/>
      <c r="Y33" s="434"/>
      <c r="Z33" s="434"/>
      <c r="AA33" s="434"/>
      <c r="AB33" s="434"/>
      <c r="AC33" s="434"/>
      <c r="AD33" s="434"/>
      <c r="AE33" s="434"/>
      <c r="AF33" s="434"/>
      <c r="AG33" s="434"/>
      <c r="AH33" s="434"/>
      <c r="AI33" s="435"/>
      <c r="AJ33" s="448"/>
      <c r="AK33" s="449"/>
    </row>
    <row r="34" spans="1:37" ht="21.95" customHeight="1" x14ac:dyDescent="0.15">
      <c r="A34" s="70"/>
      <c r="B34" s="71"/>
      <c r="C34" s="422"/>
      <c r="D34" s="426"/>
      <c r="E34" s="426"/>
      <c r="F34" s="426"/>
      <c r="G34" s="426"/>
      <c r="H34" s="427"/>
      <c r="I34" s="433"/>
      <c r="J34" s="434"/>
      <c r="K34" s="434"/>
      <c r="L34" s="434"/>
      <c r="M34" s="434"/>
      <c r="N34" s="434"/>
      <c r="O34" s="434"/>
      <c r="P34" s="434"/>
      <c r="Q34" s="434"/>
      <c r="R34" s="434"/>
      <c r="S34" s="434"/>
      <c r="T34" s="434"/>
      <c r="U34" s="434"/>
      <c r="V34" s="434"/>
      <c r="W34" s="434"/>
      <c r="X34" s="434"/>
      <c r="Y34" s="434"/>
      <c r="Z34" s="434"/>
      <c r="AA34" s="434"/>
      <c r="AB34" s="434"/>
      <c r="AC34" s="434"/>
      <c r="AD34" s="434"/>
      <c r="AE34" s="434"/>
      <c r="AF34" s="434"/>
      <c r="AG34" s="434"/>
      <c r="AH34" s="434"/>
      <c r="AI34" s="435"/>
      <c r="AJ34" s="448"/>
      <c r="AK34" s="449"/>
    </row>
    <row r="35" spans="1:37" ht="21.95" customHeight="1" x14ac:dyDescent="0.15">
      <c r="A35" s="70"/>
      <c r="B35" s="71"/>
      <c r="C35" s="422"/>
      <c r="D35" s="426"/>
      <c r="E35" s="426"/>
      <c r="F35" s="426"/>
      <c r="G35" s="426"/>
      <c r="H35" s="427"/>
      <c r="I35" s="433"/>
      <c r="J35" s="434"/>
      <c r="K35" s="434"/>
      <c r="L35" s="434"/>
      <c r="M35" s="434"/>
      <c r="N35" s="434"/>
      <c r="O35" s="434"/>
      <c r="P35" s="434"/>
      <c r="Q35" s="434"/>
      <c r="R35" s="434"/>
      <c r="S35" s="434"/>
      <c r="T35" s="434"/>
      <c r="U35" s="434"/>
      <c r="V35" s="434"/>
      <c r="W35" s="434"/>
      <c r="X35" s="434"/>
      <c r="Y35" s="434"/>
      <c r="Z35" s="434"/>
      <c r="AA35" s="434"/>
      <c r="AB35" s="434"/>
      <c r="AC35" s="434"/>
      <c r="AD35" s="434"/>
      <c r="AE35" s="434"/>
      <c r="AF35" s="434"/>
      <c r="AG35" s="434"/>
      <c r="AH35" s="434"/>
      <c r="AI35" s="435"/>
      <c r="AJ35" s="448"/>
      <c r="AK35" s="449"/>
    </row>
    <row r="36" spans="1:37" ht="21.95" customHeight="1" x14ac:dyDescent="0.15">
      <c r="A36" s="70"/>
      <c r="B36" s="71"/>
      <c r="C36" s="423"/>
      <c r="D36" s="428"/>
      <c r="E36" s="428"/>
      <c r="F36" s="428"/>
      <c r="G36" s="428"/>
      <c r="H36" s="429"/>
      <c r="I36" s="436"/>
      <c r="J36" s="437"/>
      <c r="K36" s="437"/>
      <c r="L36" s="437"/>
      <c r="M36" s="437"/>
      <c r="N36" s="437"/>
      <c r="O36" s="437"/>
      <c r="P36" s="437"/>
      <c r="Q36" s="437"/>
      <c r="R36" s="437"/>
      <c r="S36" s="437"/>
      <c r="T36" s="437"/>
      <c r="U36" s="437"/>
      <c r="V36" s="437"/>
      <c r="W36" s="437"/>
      <c r="X36" s="437"/>
      <c r="Y36" s="437"/>
      <c r="Z36" s="437"/>
      <c r="AA36" s="437"/>
      <c r="AB36" s="437"/>
      <c r="AC36" s="437"/>
      <c r="AD36" s="437"/>
      <c r="AE36" s="437"/>
      <c r="AF36" s="437"/>
      <c r="AG36" s="437"/>
      <c r="AH36" s="437"/>
      <c r="AI36" s="438"/>
      <c r="AJ36" s="450"/>
      <c r="AK36" s="451"/>
    </row>
    <row r="37" spans="1:37" ht="30" customHeight="1" x14ac:dyDescent="0.15">
      <c r="A37" s="70"/>
      <c r="B37" s="71"/>
      <c r="C37" s="72" t="s">
        <v>63</v>
      </c>
      <c r="D37" s="402" t="s">
        <v>55</v>
      </c>
      <c r="E37" s="402"/>
      <c r="F37" s="402"/>
      <c r="G37" s="402"/>
      <c r="H37" s="403"/>
      <c r="I37" s="77"/>
      <c r="J37" s="404" t="s">
        <v>31</v>
      </c>
      <c r="K37" s="404"/>
      <c r="L37" s="404"/>
      <c r="M37" s="404"/>
      <c r="N37" s="404"/>
      <c r="O37" s="79"/>
      <c r="P37" s="404" t="s">
        <v>56</v>
      </c>
      <c r="Q37" s="404"/>
      <c r="R37" s="404"/>
      <c r="S37" s="404"/>
      <c r="T37" s="404"/>
      <c r="U37" s="405"/>
      <c r="V37" s="406" t="s">
        <v>57</v>
      </c>
      <c r="W37" s="406"/>
      <c r="X37" s="406"/>
      <c r="Y37" s="406"/>
      <c r="Z37" s="406"/>
      <c r="AA37" s="406"/>
      <c r="AB37" s="406"/>
      <c r="AC37" s="406"/>
      <c r="AD37" s="406"/>
      <c r="AE37" s="406"/>
      <c r="AF37" s="406"/>
      <c r="AG37" s="406"/>
      <c r="AH37" s="406"/>
      <c r="AI37" s="406"/>
      <c r="AJ37" s="407"/>
      <c r="AK37" s="408"/>
    </row>
    <row r="38" spans="1:37" ht="30" customHeight="1" x14ac:dyDescent="0.15">
      <c r="A38" s="70"/>
      <c r="B38" s="71"/>
      <c r="C38" s="72" t="s">
        <v>64</v>
      </c>
      <c r="D38" s="402" t="s">
        <v>24</v>
      </c>
      <c r="E38" s="402"/>
      <c r="F38" s="402"/>
      <c r="G38" s="402"/>
      <c r="H38" s="403"/>
      <c r="I38" s="77"/>
      <c r="J38" s="404" t="s">
        <v>31</v>
      </c>
      <c r="K38" s="404"/>
      <c r="L38" s="404"/>
      <c r="M38" s="404"/>
      <c r="N38" s="404"/>
      <c r="O38" s="79"/>
      <c r="P38" s="404" t="s">
        <v>56</v>
      </c>
      <c r="Q38" s="404"/>
      <c r="R38" s="404"/>
      <c r="S38" s="404"/>
      <c r="T38" s="404"/>
      <c r="U38" s="405"/>
      <c r="V38" s="406" t="s">
        <v>57</v>
      </c>
      <c r="W38" s="406"/>
      <c r="X38" s="406"/>
      <c r="Y38" s="406"/>
      <c r="Z38" s="406"/>
      <c r="AA38" s="406"/>
      <c r="AB38" s="406"/>
      <c r="AC38" s="406"/>
      <c r="AD38" s="406"/>
      <c r="AE38" s="406"/>
      <c r="AF38" s="406"/>
      <c r="AG38" s="406"/>
      <c r="AH38" s="406"/>
      <c r="AI38" s="406"/>
      <c r="AJ38" s="407"/>
      <c r="AK38" s="408"/>
    </row>
    <row r="39" spans="1:37" ht="30" customHeight="1" x14ac:dyDescent="0.15">
      <c r="A39" s="70"/>
      <c r="B39" s="71"/>
      <c r="C39" s="72" t="s">
        <v>65</v>
      </c>
      <c r="D39" s="402" t="s">
        <v>27</v>
      </c>
      <c r="E39" s="402"/>
      <c r="F39" s="402"/>
      <c r="G39" s="402"/>
      <c r="H39" s="403"/>
      <c r="I39" s="77"/>
      <c r="J39" s="404" t="s">
        <v>31</v>
      </c>
      <c r="K39" s="404"/>
      <c r="L39" s="404"/>
      <c r="M39" s="404"/>
      <c r="N39" s="404"/>
      <c r="O39" s="79"/>
      <c r="P39" s="404" t="s">
        <v>56</v>
      </c>
      <c r="Q39" s="404"/>
      <c r="R39" s="404"/>
      <c r="S39" s="404"/>
      <c r="T39" s="404"/>
      <c r="U39" s="405"/>
      <c r="V39" s="406" t="s">
        <v>57</v>
      </c>
      <c r="W39" s="406"/>
      <c r="X39" s="406"/>
      <c r="Y39" s="406"/>
      <c r="Z39" s="406"/>
      <c r="AA39" s="406"/>
      <c r="AB39" s="406"/>
      <c r="AC39" s="406"/>
      <c r="AD39" s="406"/>
      <c r="AE39" s="406"/>
      <c r="AF39" s="406"/>
      <c r="AG39" s="406"/>
      <c r="AH39" s="406"/>
      <c r="AI39" s="406"/>
      <c r="AJ39" s="407"/>
      <c r="AK39" s="408"/>
    </row>
    <row r="40" spans="1:37" ht="30" customHeight="1" thickBot="1" x14ac:dyDescent="0.2">
      <c r="A40" s="73"/>
      <c r="B40" s="74"/>
      <c r="C40" s="75" t="s">
        <v>66</v>
      </c>
      <c r="D40" s="409" t="s">
        <v>42</v>
      </c>
      <c r="E40" s="409"/>
      <c r="F40" s="409"/>
      <c r="G40" s="409"/>
      <c r="H40" s="410"/>
      <c r="I40" s="81"/>
      <c r="J40" s="411" t="s">
        <v>31</v>
      </c>
      <c r="K40" s="411"/>
      <c r="L40" s="411"/>
      <c r="M40" s="411"/>
      <c r="N40" s="411"/>
      <c r="O40" s="80"/>
      <c r="P40" s="411" t="s">
        <v>56</v>
      </c>
      <c r="Q40" s="411"/>
      <c r="R40" s="411"/>
      <c r="S40" s="411"/>
      <c r="T40" s="411"/>
      <c r="U40" s="412"/>
      <c r="V40" s="413" t="s">
        <v>57</v>
      </c>
      <c r="W40" s="413"/>
      <c r="X40" s="413"/>
      <c r="Y40" s="413"/>
      <c r="Z40" s="413"/>
      <c r="AA40" s="413"/>
      <c r="AB40" s="413"/>
      <c r="AC40" s="413"/>
      <c r="AD40" s="413"/>
      <c r="AE40" s="413"/>
      <c r="AF40" s="413"/>
      <c r="AG40" s="413"/>
      <c r="AH40" s="413"/>
      <c r="AI40" s="413"/>
      <c r="AJ40" s="414"/>
      <c r="AK40" s="415"/>
    </row>
  </sheetData>
  <mergeCells count="95">
    <mergeCell ref="B4:AI4"/>
    <mergeCell ref="AJ4:AK4"/>
    <mergeCell ref="A2:G2"/>
    <mergeCell ref="H2:AK2"/>
    <mergeCell ref="A3:AK3"/>
    <mergeCell ref="C5:C7"/>
    <mergeCell ref="D5:H7"/>
    <mergeCell ref="I5:AI7"/>
    <mergeCell ref="AJ5:AK7"/>
    <mergeCell ref="C8:C9"/>
    <mergeCell ref="D8:H9"/>
    <mergeCell ref="I8:L8"/>
    <mergeCell ref="M8:O8"/>
    <mergeCell ref="P8:Q8"/>
    <mergeCell ref="R8:AI9"/>
    <mergeCell ref="AJ8:AK9"/>
    <mergeCell ref="I9:L9"/>
    <mergeCell ref="M9:O9"/>
    <mergeCell ref="P9:Q9"/>
    <mergeCell ref="C10:C20"/>
    <mergeCell ref="D10:H20"/>
    <mergeCell ref="I10:Q14"/>
    <mergeCell ref="R10:AD14"/>
    <mergeCell ref="AE10:AI10"/>
    <mergeCell ref="I15:L17"/>
    <mergeCell ref="M15:Q15"/>
    <mergeCell ref="S15:W15"/>
    <mergeCell ref="Y15:AD15"/>
    <mergeCell ref="M16:Q16"/>
    <mergeCell ref="I18:L18"/>
    <mergeCell ref="M18:Q18"/>
    <mergeCell ref="S18:W18"/>
    <mergeCell ref="Y18:AD18"/>
    <mergeCell ref="AE11:AE14"/>
    <mergeCell ref="S16:W16"/>
    <mergeCell ref="AJ10:AK20"/>
    <mergeCell ref="AF11:AF14"/>
    <mergeCell ref="AG11:AG14"/>
    <mergeCell ref="AH11:AH14"/>
    <mergeCell ref="AI11:AI14"/>
    <mergeCell ref="Y16:AD16"/>
    <mergeCell ref="M17:Q17"/>
    <mergeCell ref="S17:W17"/>
    <mergeCell ref="Y17:AD17"/>
    <mergeCell ref="I19:L19"/>
    <mergeCell ref="M19:Q19"/>
    <mergeCell ref="S19:W19"/>
    <mergeCell ref="Y19:AD19"/>
    <mergeCell ref="I20:L20"/>
    <mergeCell ref="M20:Q20"/>
    <mergeCell ref="S20:W20"/>
    <mergeCell ref="Y20:AD20"/>
    <mergeCell ref="AJ29:AK36"/>
    <mergeCell ref="X24:AI24"/>
    <mergeCell ref="J25:W25"/>
    <mergeCell ref="X25:AI25"/>
    <mergeCell ref="J26:W26"/>
    <mergeCell ref="X26:AI26"/>
    <mergeCell ref="J27:W27"/>
    <mergeCell ref="X27:AI27"/>
    <mergeCell ref="AJ21:AK28"/>
    <mergeCell ref="J22:W22"/>
    <mergeCell ref="X22:AI22"/>
    <mergeCell ref="J23:W23"/>
    <mergeCell ref="X23:AI23"/>
    <mergeCell ref="J24:W24"/>
    <mergeCell ref="J28:W28"/>
    <mergeCell ref="X28:AI28"/>
    <mergeCell ref="C29:C36"/>
    <mergeCell ref="D29:H36"/>
    <mergeCell ref="I29:AI36"/>
    <mergeCell ref="C21:C28"/>
    <mergeCell ref="D21:H28"/>
    <mergeCell ref="I21:W21"/>
    <mergeCell ref="X21:AI21"/>
    <mergeCell ref="D38:H38"/>
    <mergeCell ref="J38:N38"/>
    <mergeCell ref="P38:U38"/>
    <mergeCell ref="V38:AI38"/>
    <mergeCell ref="AJ38:AK38"/>
    <mergeCell ref="D37:H37"/>
    <mergeCell ref="J37:N37"/>
    <mergeCell ref="P37:U37"/>
    <mergeCell ref="V37:AI37"/>
    <mergeCell ref="AJ37:AK37"/>
    <mergeCell ref="D40:H40"/>
    <mergeCell ref="J40:N40"/>
    <mergeCell ref="P40:U40"/>
    <mergeCell ref="V40:AI40"/>
    <mergeCell ref="AJ40:AK40"/>
    <mergeCell ref="D39:H39"/>
    <mergeCell ref="J39:N39"/>
    <mergeCell ref="P39:U39"/>
    <mergeCell ref="V39:AI39"/>
    <mergeCell ref="AJ39:AK39"/>
  </mergeCells>
  <phoneticPr fontId="21"/>
  <dataValidations disablePrompts="1" count="1">
    <dataValidation type="list" allowBlank="1" showInputMessage="1" showErrorMessage="1" sqref="AE15:AI20" xr:uid="{19CB0C10-082A-410C-94F7-500A788B0F0D}">
      <formula1>"○"</formula1>
    </dataValidation>
  </dataValidations>
  <printOptions horizontalCentered="1"/>
  <pageMargins left="0.59055118110236227" right="0.59055118110236227" top="0.78740157480314965" bottom="0.39370078740157483" header="0" footer="0"/>
  <pageSetup paperSize="9" scale="94"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チェック 1">
              <controlPr defaultSize="0" autoFill="0" autoLine="0" autoPict="0">
                <anchor moveWithCells="1">
                  <from>
                    <xdr:col>17</xdr:col>
                    <xdr:colOff>0</xdr:colOff>
                    <xdr:row>14</xdr:row>
                    <xdr:rowOff>28575</xdr:rowOff>
                  </from>
                  <to>
                    <xdr:col>22</xdr:col>
                    <xdr:colOff>161925</xdr:colOff>
                    <xdr:row>14</xdr:row>
                    <xdr:rowOff>257175</xdr:rowOff>
                  </to>
                </anchor>
              </controlPr>
            </control>
          </mc:Choice>
        </mc:AlternateContent>
        <mc:AlternateContent xmlns:mc="http://schemas.openxmlformats.org/markup-compatibility/2006">
          <mc:Choice Requires="x14">
            <control shapeId="14338" r:id="rId5" name="チェック 2">
              <controlPr defaultSize="0" autoFill="0" autoLine="0" autoPict="0">
                <anchor moveWithCells="1">
                  <from>
                    <xdr:col>22</xdr:col>
                    <xdr:colOff>200025</xdr:colOff>
                    <xdr:row>14</xdr:row>
                    <xdr:rowOff>28575</xdr:rowOff>
                  </from>
                  <to>
                    <xdr:col>29</xdr:col>
                    <xdr:colOff>171450</xdr:colOff>
                    <xdr:row>14</xdr:row>
                    <xdr:rowOff>266700</xdr:rowOff>
                  </to>
                </anchor>
              </controlPr>
            </control>
          </mc:Choice>
        </mc:AlternateContent>
        <mc:AlternateContent xmlns:mc="http://schemas.openxmlformats.org/markup-compatibility/2006">
          <mc:Choice Requires="x14">
            <control shapeId="14339" r:id="rId6" name="チェック 3">
              <controlPr defaultSize="0" autoFill="0" autoLine="0" autoPict="0">
                <anchor moveWithCells="1">
                  <from>
                    <xdr:col>17</xdr:col>
                    <xdr:colOff>0</xdr:colOff>
                    <xdr:row>15</xdr:row>
                    <xdr:rowOff>28575</xdr:rowOff>
                  </from>
                  <to>
                    <xdr:col>22</xdr:col>
                    <xdr:colOff>161925</xdr:colOff>
                    <xdr:row>15</xdr:row>
                    <xdr:rowOff>257175</xdr:rowOff>
                  </to>
                </anchor>
              </controlPr>
            </control>
          </mc:Choice>
        </mc:AlternateContent>
        <mc:AlternateContent xmlns:mc="http://schemas.openxmlformats.org/markup-compatibility/2006">
          <mc:Choice Requires="x14">
            <control shapeId="14340" r:id="rId7" name="チェック 4">
              <controlPr defaultSize="0" autoFill="0" autoLine="0" autoPict="0">
                <anchor moveWithCells="1">
                  <from>
                    <xdr:col>22</xdr:col>
                    <xdr:colOff>200025</xdr:colOff>
                    <xdr:row>15</xdr:row>
                    <xdr:rowOff>28575</xdr:rowOff>
                  </from>
                  <to>
                    <xdr:col>29</xdr:col>
                    <xdr:colOff>171450</xdr:colOff>
                    <xdr:row>15</xdr:row>
                    <xdr:rowOff>266700</xdr:rowOff>
                  </to>
                </anchor>
              </controlPr>
            </control>
          </mc:Choice>
        </mc:AlternateContent>
        <mc:AlternateContent xmlns:mc="http://schemas.openxmlformats.org/markup-compatibility/2006">
          <mc:Choice Requires="x14">
            <control shapeId="14341" r:id="rId8" name="チェック 5">
              <controlPr defaultSize="0" autoFill="0" autoLine="0" autoPict="0">
                <anchor moveWithCells="1">
                  <from>
                    <xdr:col>17</xdr:col>
                    <xdr:colOff>0</xdr:colOff>
                    <xdr:row>16</xdr:row>
                    <xdr:rowOff>28575</xdr:rowOff>
                  </from>
                  <to>
                    <xdr:col>22</xdr:col>
                    <xdr:colOff>161925</xdr:colOff>
                    <xdr:row>16</xdr:row>
                    <xdr:rowOff>257175</xdr:rowOff>
                  </to>
                </anchor>
              </controlPr>
            </control>
          </mc:Choice>
        </mc:AlternateContent>
        <mc:AlternateContent xmlns:mc="http://schemas.openxmlformats.org/markup-compatibility/2006">
          <mc:Choice Requires="x14">
            <control shapeId="14342" r:id="rId9" name="チェック 6">
              <controlPr defaultSize="0" autoFill="0" autoLine="0" autoPict="0">
                <anchor moveWithCells="1">
                  <from>
                    <xdr:col>22</xdr:col>
                    <xdr:colOff>200025</xdr:colOff>
                    <xdr:row>16</xdr:row>
                    <xdr:rowOff>28575</xdr:rowOff>
                  </from>
                  <to>
                    <xdr:col>29</xdr:col>
                    <xdr:colOff>171450</xdr:colOff>
                    <xdr:row>16</xdr:row>
                    <xdr:rowOff>266700</xdr:rowOff>
                  </to>
                </anchor>
              </controlPr>
            </control>
          </mc:Choice>
        </mc:AlternateContent>
        <mc:AlternateContent xmlns:mc="http://schemas.openxmlformats.org/markup-compatibility/2006">
          <mc:Choice Requires="x14">
            <control shapeId="14343" r:id="rId10" name="チェック 7">
              <controlPr defaultSize="0" autoFill="0" autoLine="0" autoPict="0">
                <anchor moveWithCells="1">
                  <from>
                    <xdr:col>17</xdr:col>
                    <xdr:colOff>0</xdr:colOff>
                    <xdr:row>17</xdr:row>
                    <xdr:rowOff>28575</xdr:rowOff>
                  </from>
                  <to>
                    <xdr:col>22</xdr:col>
                    <xdr:colOff>161925</xdr:colOff>
                    <xdr:row>17</xdr:row>
                    <xdr:rowOff>257175</xdr:rowOff>
                  </to>
                </anchor>
              </controlPr>
            </control>
          </mc:Choice>
        </mc:AlternateContent>
        <mc:AlternateContent xmlns:mc="http://schemas.openxmlformats.org/markup-compatibility/2006">
          <mc:Choice Requires="x14">
            <control shapeId="14344" r:id="rId11" name="チェック 8">
              <controlPr defaultSize="0" autoFill="0" autoLine="0" autoPict="0">
                <anchor moveWithCells="1">
                  <from>
                    <xdr:col>22</xdr:col>
                    <xdr:colOff>200025</xdr:colOff>
                    <xdr:row>17</xdr:row>
                    <xdr:rowOff>28575</xdr:rowOff>
                  </from>
                  <to>
                    <xdr:col>29</xdr:col>
                    <xdr:colOff>171450</xdr:colOff>
                    <xdr:row>17</xdr:row>
                    <xdr:rowOff>266700</xdr:rowOff>
                  </to>
                </anchor>
              </controlPr>
            </control>
          </mc:Choice>
        </mc:AlternateContent>
        <mc:AlternateContent xmlns:mc="http://schemas.openxmlformats.org/markup-compatibility/2006">
          <mc:Choice Requires="x14">
            <control shapeId="14345" r:id="rId12" name="チェック 9">
              <controlPr defaultSize="0" autoFill="0" autoLine="0" autoPict="0">
                <anchor moveWithCells="1">
                  <from>
                    <xdr:col>17</xdr:col>
                    <xdr:colOff>0</xdr:colOff>
                    <xdr:row>18</xdr:row>
                    <xdr:rowOff>28575</xdr:rowOff>
                  </from>
                  <to>
                    <xdr:col>22</xdr:col>
                    <xdr:colOff>161925</xdr:colOff>
                    <xdr:row>18</xdr:row>
                    <xdr:rowOff>257175</xdr:rowOff>
                  </to>
                </anchor>
              </controlPr>
            </control>
          </mc:Choice>
        </mc:AlternateContent>
        <mc:AlternateContent xmlns:mc="http://schemas.openxmlformats.org/markup-compatibility/2006">
          <mc:Choice Requires="x14">
            <control shapeId="14346" r:id="rId13" name="チェック 10">
              <controlPr defaultSize="0" autoFill="0" autoLine="0" autoPict="0">
                <anchor moveWithCells="1">
                  <from>
                    <xdr:col>22</xdr:col>
                    <xdr:colOff>200025</xdr:colOff>
                    <xdr:row>18</xdr:row>
                    <xdr:rowOff>28575</xdr:rowOff>
                  </from>
                  <to>
                    <xdr:col>29</xdr:col>
                    <xdr:colOff>171450</xdr:colOff>
                    <xdr:row>18</xdr:row>
                    <xdr:rowOff>266700</xdr:rowOff>
                  </to>
                </anchor>
              </controlPr>
            </control>
          </mc:Choice>
        </mc:AlternateContent>
        <mc:AlternateContent xmlns:mc="http://schemas.openxmlformats.org/markup-compatibility/2006">
          <mc:Choice Requires="x14">
            <control shapeId="14347" r:id="rId14" name="チェック 11">
              <controlPr defaultSize="0" autoFill="0" autoLine="0" autoPict="0">
                <anchor moveWithCells="1">
                  <from>
                    <xdr:col>17</xdr:col>
                    <xdr:colOff>0</xdr:colOff>
                    <xdr:row>19</xdr:row>
                    <xdr:rowOff>28575</xdr:rowOff>
                  </from>
                  <to>
                    <xdr:col>22</xdr:col>
                    <xdr:colOff>161925</xdr:colOff>
                    <xdr:row>19</xdr:row>
                    <xdr:rowOff>257175</xdr:rowOff>
                  </to>
                </anchor>
              </controlPr>
            </control>
          </mc:Choice>
        </mc:AlternateContent>
        <mc:AlternateContent xmlns:mc="http://schemas.openxmlformats.org/markup-compatibility/2006">
          <mc:Choice Requires="x14">
            <control shapeId="14348" r:id="rId15" name="チェック 12">
              <controlPr defaultSize="0" autoFill="0" autoLine="0" autoPict="0">
                <anchor moveWithCells="1">
                  <from>
                    <xdr:col>22</xdr:col>
                    <xdr:colOff>200025</xdr:colOff>
                    <xdr:row>19</xdr:row>
                    <xdr:rowOff>28575</xdr:rowOff>
                  </from>
                  <to>
                    <xdr:col>29</xdr:col>
                    <xdr:colOff>171450</xdr:colOff>
                    <xdr:row>19</xdr:row>
                    <xdr:rowOff>266700</xdr:rowOff>
                  </to>
                </anchor>
              </controlPr>
            </control>
          </mc:Choice>
        </mc:AlternateContent>
        <mc:AlternateContent xmlns:mc="http://schemas.openxmlformats.org/markup-compatibility/2006">
          <mc:Choice Requires="x14">
            <control shapeId="14349" r:id="rId16" name="チェック 13">
              <controlPr defaultSize="0" autoFill="0" autoLine="0" autoPict="0">
                <anchor moveWithCells="1">
                  <from>
                    <xdr:col>7</xdr:col>
                    <xdr:colOff>190500</xdr:colOff>
                    <xdr:row>36</xdr:row>
                    <xdr:rowOff>38100</xdr:rowOff>
                  </from>
                  <to>
                    <xdr:col>13</xdr:col>
                    <xdr:colOff>123825</xdr:colOff>
                    <xdr:row>36</xdr:row>
                    <xdr:rowOff>352425</xdr:rowOff>
                  </to>
                </anchor>
              </controlPr>
            </control>
          </mc:Choice>
        </mc:AlternateContent>
        <mc:AlternateContent xmlns:mc="http://schemas.openxmlformats.org/markup-compatibility/2006">
          <mc:Choice Requires="x14">
            <control shapeId="14350" r:id="rId17" name="チェック 14">
              <controlPr defaultSize="0" autoFill="0" autoLine="0" autoPict="0">
                <anchor moveWithCells="1">
                  <from>
                    <xdr:col>13</xdr:col>
                    <xdr:colOff>200025</xdr:colOff>
                    <xdr:row>36</xdr:row>
                    <xdr:rowOff>38100</xdr:rowOff>
                  </from>
                  <to>
                    <xdr:col>20</xdr:col>
                    <xdr:colOff>142875</xdr:colOff>
                    <xdr:row>36</xdr:row>
                    <xdr:rowOff>352425</xdr:rowOff>
                  </to>
                </anchor>
              </controlPr>
            </control>
          </mc:Choice>
        </mc:AlternateContent>
        <mc:AlternateContent xmlns:mc="http://schemas.openxmlformats.org/markup-compatibility/2006">
          <mc:Choice Requires="x14">
            <control shapeId="14351" r:id="rId18" name="チェック 15">
              <controlPr defaultSize="0" autoFill="0" autoLine="0" autoPict="0">
                <anchor moveWithCells="1">
                  <from>
                    <xdr:col>7</xdr:col>
                    <xdr:colOff>190500</xdr:colOff>
                    <xdr:row>37</xdr:row>
                    <xdr:rowOff>38100</xdr:rowOff>
                  </from>
                  <to>
                    <xdr:col>13</xdr:col>
                    <xdr:colOff>123825</xdr:colOff>
                    <xdr:row>37</xdr:row>
                    <xdr:rowOff>352425</xdr:rowOff>
                  </to>
                </anchor>
              </controlPr>
            </control>
          </mc:Choice>
        </mc:AlternateContent>
        <mc:AlternateContent xmlns:mc="http://schemas.openxmlformats.org/markup-compatibility/2006">
          <mc:Choice Requires="x14">
            <control shapeId="14352" r:id="rId19" name="チェック 16">
              <controlPr defaultSize="0" autoFill="0" autoLine="0" autoPict="0">
                <anchor moveWithCells="1">
                  <from>
                    <xdr:col>7</xdr:col>
                    <xdr:colOff>190500</xdr:colOff>
                    <xdr:row>38</xdr:row>
                    <xdr:rowOff>38100</xdr:rowOff>
                  </from>
                  <to>
                    <xdr:col>13</xdr:col>
                    <xdr:colOff>123825</xdr:colOff>
                    <xdr:row>38</xdr:row>
                    <xdr:rowOff>352425</xdr:rowOff>
                  </to>
                </anchor>
              </controlPr>
            </control>
          </mc:Choice>
        </mc:AlternateContent>
        <mc:AlternateContent xmlns:mc="http://schemas.openxmlformats.org/markup-compatibility/2006">
          <mc:Choice Requires="x14">
            <control shapeId="14353" r:id="rId20" name="チェック 17">
              <controlPr defaultSize="0" autoFill="0" autoLine="0" autoPict="0">
                <anchor moveWithCells="1">
                  <from>
                    <xdr:col>7</xdr:col>
                    <xdr:colOff>190500</xdr:colOff>
                    <xdr:row>39</xdr:row>
                    <xdr:rowOff>38100</xdr:rowOff>
                  </from>
                  <to>
                    <xdr:col>13</xdr:col>
                    <xdr:colOff>123825</xdr:colOff>
                    <xdr:row>39</xdr:row>
                    <xdr:rowOff>352425</xdr:rowOff>
                  </to>
                </anchor>
              </controlPr>
            </control>
          </mc:Choice>
        </mc:AlternateContent>
        <mc:AlternateContent xmlns:mc="http://schemas.openxmlformats.org/markup-compatibility/2006">
          <mc:Choice Requires="x14">
            <control shapeId="14354" r:id="rId21" name="チェック 18">
              <controlPr defaultSize="0" autoFill="0" autoLine="0" autoPict="0">
                <anchor moveWithCells="1">
                  <from>
                    <xdr:col>13</xdr:col>
                    <xdr:colOff>200025</xdr:colOff>
                    <xdr:row>37</xdr:row>
                    <xdr:rowOff>38100</xdr:rowOff>
                  </from>
                  <to>
                    <xdr:col>20</xdr:col>
                    <xdr:colOff>142875</xdr:colOff>
                    <xdr:row>37</xdr:row>
                    <xdr:rowOff>352425</xdr:rowOff>
                  </to>
                </anchor>
              </controlPr>
            </control>
          </mc:Choice>
        </mc:AlternateContent>
        <mc:AlternateContent xmlns:mc="http://schemas.openxmlformats.org/markup-compatibility/2006">
          <mc:Choice Requires="x14">
            <control shapeId="14355" r:id="rId22" name="チェック 19">
              <controlPr defaultSize="0" autoFill="0" autoLine="0" autoPict="0">
                <anchor moveWithCells="1">
                  <from>
                    <xdr:col>13</xdr:col>
                    <xdr:colOff>200025</xdr:colOff>
                    <xdr:row>38</xdr:row>
                    <xdr:rowOff>38100</xdr:rowOff>
                  </from>
                  <to>
                    <xdr:col>20</xdr:col>
                    <xdr:colOff>142875</xdr:colOff>
                    <xdr:row>38</xdr:row>
                    <xdr:rowOff>352425</xdr:rowOff>
                  </to>
                </anchor>
              </controlPr>
            </control>
          </mc:Choice>
        </mc:AlternateContent>
        <mc:AlternateContent xmlns:mc="http://schemas.openxmlformats.org/markup-compatibility/2006">
          <mc:Choice Requires="x14">
            <control shapeId="14356" r:id="rId23" name="チェック 20">
              <controlPr defaultSize="0" autoFill="0" autoLine="0" autoPict="0">
                <anchor moveWithCells="1">
                  <from>
                    <xdr:col>13</xdr:col>
                    <xdr:colOff>200025</xdr:colOff>
                    <xdr:row>39</xdr:row>
                    <xdr:rowOff>38100</xdr:rowOff>
                  </from>
                  <to>
                    <xdr:col>20</xdr:col>
                    <xdr:colOff>142875</xdr:colOff>
                    <xdr:row>39</xdr:row>
                    <xdr:rowOff>352425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B9AA6-9733-4D75-80D9-6EE889638647}">
  <sheetPr>
    <tabColor theme="2" tint="-9.9978637043366805E-2"/>
    <pageSetUpPr fitToPage="1"/>
  </sheetPr>
  <dimension ref="A1:AA63"/>
  <sheetViews>
    <sheetView showGridLines="0" zoomScaleNormal="100" zoomScaleSheetLayoutView="100" workbookViewId="0"/>
  </sheetViews>
  <sheetFormatPr defaultRowHeight="13.5" x14ac:dyDescent="0.15"/>
  <cols>
    <col min="1" max="27" width="3.125" style="150" customWidth="1"/>
    <col min="28" max="16384" width="9" style="150"/>
  </cols>
  <sheetData>
    <row r="1" spans="1:27" ht="18" customHeight="1" x14ac:dyDescent="0.15">
      <c r="A1" s="150" t="s">
        <v>247</v>
      </c>
    </row>
    <row r="2" spans="1:27" ht="18" customHeight="1" x14ac:dyDescent="0.15"/>
    <row r="3" spans="1:27" ht="18" customHeight="1" x14ac:dyDescent="0.15">
      <c r="B3" s="517" t="str">
        <f>"秋田県と"&amp;N60&amp;"との"</f>
        <v>秋田県と工務店グループ等名称との</v>
      </c>
      <c r="C3" s="517"/>
      <c r="D3" s="517"/>
      <c r="E3" s="517"/>
      <c r="F3" s="517"/>
      <c r="G3" s="517"/>
      <c r="H3" s="517"/>
      <c r="I3" s="517"/>
      <c r="J3" s="517"/>
      <c r="K3" s="517"/>
      <c r="L3" s="517"/>
      <c r="M3" s="517"/>
      <c r="N3" s="517"/>
      <c r="O3" s="517"/>
      <c r="P3" s="517"/>
      <c r="Q3" s="517"/>
      <c r="R3" s="517"/>
      <c r="S3" s="517"/>
      <c r="T3" s="517"/>
      <c r="U3" s="517"/>
      <c r="V3" s="517"/>
      <c r="W3" s="517"/>
      <c r="X3" s="517"/>
      <c r="Y3" s="517"/>
      <c r="Z3" s="517"/>
      <c r="AA3" s="517"/>
    </row>
    <row r="4" spans="1:27" ht="18" customHeight="1" x14ac:dyDescent="0.15">
      <c r="B4" s="518" t="s">
        <v>143</v>
      </c>
      <c r="C4" s="518"/>
      <c r="D4" s="518"/>
      <c r="E4" s="518"/>
      <c r="F4" s="518"/>
      <c r="G4" s="518"/>
      <c r="H4" s="518"/>
      <c r="I4" s="518"/>
      <c r="J4" s="518"/>
      <c r="K4" s="518"/>
      <c r="L4" s="518"/>
      <c r="M4" s="518"/>
      <c r="N4" s="518"/>
      <c r="O4" s="518"/>
      <c r="P4" s="518"/>
      <c r="Q4" s="518"/>
      <c r="R4" s="518"/>
      <c r="S4" s="518"/>
      <c r="T4" s="518"/>
      <c r="U4" s="518"/>
      <c r="V4" s="518"/>
      <c r="W4" s="518"/>
      <c r="X4" s="518"/>
      <c r="Y4" s="518"/>
      <c r="Z4" s="518"/>
      <c r="AA4" s="518"/>
    </row>
    <row r="5" spans="1:27" ht="18" customHeight="1" x14ac:dyDescent="0.15">
      <c r="B5" s="155"/>
      <c r="C5" s="155"/>
      <c r="D5" s="155"/>
      <c r="E5" s="155"/>
      <c r="F5" s="155"/>
      <c r="G5" s="155"/>
      <c r="H5" s="155"/>
      <c r="I5" s="155"/>
      <c r="J5" s="155"/>
      <c r="K5" s="155"/>
      <c r="L5" s="155"/>
      <c r="M5" s="155"/>
      <c r="N5" s="155"/>
      <c r="O5" s="155"/>
      <c r="P5" s="155"/>
      <c r="Q5" s="155"/>
      <c r="R5" s="155"/>
      <c r="S5" s="155"/>
      <c r="T5" s="155"/>
      <c r="U5" s="155"/>
      <c r="V5" s="155"/>
      <c r="W5" s="155"/>
      <c r="X5" s="155"/>
      <c r="Y5" s="155"/>
      <c r="Z5" s="155"/>
      <c r="AA5" s="155"/>
    </row>
    <row r="6" spans="1:27" ht="18" customHeight="1" x14ac:dyDescent="0.15"/>
    <row r="7" spans="1:27" ht="18" customHeight="1" x14ac:dyDescent="0.15">
      <c r="B7" s="519" t="str">
        <f t="shared" ref="B7" si="0">"　秋田県（以下「甲」という。）と"&amp;N60&amp;"（以下「乙」という。）は、県産木材製品を利用した住宅（以下「県産材住宅」という。）の建築を推進するため、次のとおり協定を締結する。"</f>
        <v>　秋田県（以下「甲」という。）と工務店グループ等名称（以下「乙」という。）は、県産木材製品を利用した住宅（以下「県産材住宅」という。）の建築を推進するため、次のとおり協定を締結する。</v>
      </c>
      <c r="C7" s="519"/>
      <c r="D7" s="519"/>
      <c r="E7" s="519"/>
      <c r="F7" s="519"/>
      <c r="G7" s="519"/>
      <c r="H7" s="519"/>
      <c r="I7" s="519"/>
      <c r="J7" s="519"/>
      <c r="K7" s="519"/>
      <c r="L7" s="519"/>
      <c r="M7" s="519"/>
      <c r="N7" s="519"/>
      <c r="O7" s="519"/>
      <c r="P7" s="519"/>
      <c r="Q7" s="519"/>
      <c r="R7" s="519"/>
      <c r="S7" s="519"/>
      <c r="T7" s="519"/>
      <c r="U7" s="519"/>
      <c r="V7" s="519"/>
      <c r="W7" s="519"/>
      <c r="X7" s="519"/>
      <c r="Y7" s="519"/>
      <c r="Z7" s="519"/>
      <c r="AA7" s="519"/>
    </row>
    <row r="8" spans="1:27" ht="18" customHeight="1" x14ac:dyDescent="0.15">
      <c r="B8" s="519"/>
      <c r="C8" s="519"/>
      <c r="D8" s="519"/>
      <c r="E8" s="519"/>
      <c r="F8" s="519"/>
      <c r="G8" s="519"/>
      <c r="H8" s="519"/>
      <c r="I8" s="519"/>
      <c r="J8" s="519"/>
      <c r="K8" s="519"/>
      <c r="L8" s="519"/>
      <c r="M8" s="519"/>
      <c r="N8" s="519"/>
      <c r="O8" s="519"/>
      <c r="P8" s="519"/>
      <c r="Q8" s="519"/>
      <c r="R8" s="519"/>
      <c r="S8" s="519"/>
      <c r="T8" s="519"/>
      <c r="U8" s="519"/>
      <c r="V8" s="519"/>
      <c r="W8" s="519"/>
      <c r="X8" s="519"/>
      <c r="Y8" s="519"/>
      <c r="Z8" s="519"/>
      <c r="AA8" s="519"/>
    </row>
    <row r="9" spans="1:27" ht="18" customHeight="1" x14ac:dyDescent="0.15">
      <c r="B9" s="519"/>
      <c r="C9" s="519"/>
      <c r="D9" s="519"/>
      <c r="E9" s="519"/>
      <c r="F9" s="519"/>
      <c r="G9" s="519"/>
      <c r="H9" s="519"/>
      <c r="I9" s="519"/>
      <c r="J9" s="519"/>
      <c r="K9" s="519"/>
      <c r="L9" s="519"/>
      <c r="M9" s="519"/>
      <c r="N9" s="519"/>
      <c r="O9" s="519"/>
      <c r="P9" s="519"/>
      <c r="Q9" s="519"/>
      <c r="R9" s="519"/>
      <c r="S9" s="519"/>
      <c r="T9" s="519"/>
      <c r="U9" s="519"/>
      <c r="V9" s="519"/>
      <c r="W9" s="519"/>
      <c r="X9" s="519"/>
      <c r="Y9" s="519"/>
      <c r="Z9" s="519"/>
      <c r="AA9" s="519"/>
    </row>
    <row r="10" spans="1:27" ht="18" customHeight="1" x14ac:dyDescent="0.15"/>
    <row r="11" spans="1:27" ht="18" customHeight="1" x14ac:dyDescent="0.15">
      <c r="B11" s="150" t="s">
        <v>1</v>
      </c>
    </row>
    <row r="12" spans="1:27" ht="18" customHeight="1" x14ac:dyDescent="0.15">
      <c r="B12" s="150" t="s">
        <v>144</v>
      </c>
    </row>
    <row r="13" spans="1:27" ht="18" customHeight="1" x14ac:dyDescent="0.15">
      <c r="B13" s="150" t="s">
        <v>145</v>
      </c>
    </row>
    <row r="14" spans="1:27" ht="18" customHeight="1" x14ac:dyDescent="0.15">
      <c r="B14" s="150" t="s">
        <v>204</v>
      </c>
    </row>
    <row r="15" spans="1:27" ht="18" customHeight="1" x14ac:dyDescent="0.15">
      <c r="B15" s="150" t="s">
        <v>146</v>
      </c>
    </row>
    <row r="16" spans="1:27" ht="18" customHeight="1" x14ac:dyDescent="0.15"/>
    <row r="17" spans="2:3" ht="18" customHeight="1" x14ac:dyDescent="0.15">
      <c r="B17" s="150" t="s">
        <v>10</v>
      </c>
    </row>
    <row r="18" spans="2:3" ht="18" customHeight="1" x14ac:dyDescent="0.15">
      <c r="B18" s="150" t="s">
        <v>147</v>
      </c>
    </row>
    <row r="19" spans="2:3" ht="18" customHeight="1" x14ac:dyDescent="0.15">
      <c r="B19" s="154" t="s">
        <v>67</v>
      </c>
    </row>
    <row r="20" spans="2:3" ht="18" customHeight="1" x14ac:dyDescent="0.15">
      <c r="C20" s="154"/>
    </row>
    <row r="21" spans="2:3" ht="18" customHeight="1" x14ac:dyDescent="0.15">
      <c r="B21" s="150" t="s">
        <v>7</v>
      </c>
    </row>
    <row r="22" spans="2:3" ht="18" customHeight="1" x14ac:dyDescent="0.15">
      <c r="B22" s="150" t="s">
        <v>148</v>
      </c>
    </row>
    <row r="23" spans="2:3" ht="18" customHeight="1" x14ac:dyDescent="0.15">
      <c r="B23" s="156" t="s">
        <v>149</v>
      </c>
    </row>
    <row r="24" spans="2:3" ht="18" customHeight="1" x14ac:dyDescent="0.15">
      <c r="B24" s="154" t="s">
        <v>68</v>
      </c>
    </row>
    <row r="25" spans="2:3" ht="18" customHeight="1" x14ac:dyDescent="0.15">
      <c r="B25" s="154" t="s">
        <v>205</v>
      </c>
    </row>
    <row r="26" spans="2:3" ht="18" customHeight="1" x14ac:dyDescent="0.15">
      <c r="B26" s="156" t="s">
        <v>150</v>
      </c>
    </row>
    <row r="27" spans="2:3" ht="18" customHeight="1" x14ac:dyDescent="0.15">
      <c r="B27" s="154" t="s">
        <v>206</v>
      </c>
    </row>
    <row r="28" spans="2:3" ht="18" customHeight="1" x14ac:dyDescent="0.15">
      <c r="B28" s="48" t="s">
        <v>207</v>
      </c>
    </row>
    <row r="29" spans="2:3" ht="18" customHeight="1" x14ac:dyDescent="0.15"/>
    <row r="30" spans="2:3" ht="18" customHeight="1" x14ac:dyDescent="0.15">
      <c r="B30" s="150" t="s">
        <v>9</v>
      </c>
    </row>
    <row r="31" spans="2:3" ht="18" customHeight="1" x14ac:dyDescent="0.15">
      <c r="B31" s="150" t="s">
        <v>151</v>
      </c>
    </row>
    <row r="32" spans="2:3" ht="18" customHeight="1" x14ac:dyDescent="0.15"/>
    <row r="33" spans="2:2" ht="18" customHeight="1" x14ac:dyDescent="0.15">
      <c r="B33" s="150" t="s">
        <v>12</v>
      </c>
    </row>
    <row r="34" spans="2:2" ht="18" customHeight="1" x14ac:dyDescent="0.15">
      <c r="B34" s="150" t="s">
        <v>152</v>
      </c>
    </row>
    <row r="35" spans="2:2" ht="18" customHeight="1" x14ac:dyDescent="0.15">
      <c r="B35" s="156" t="s">
        <v>150</v>
      </c>
    </row>
    <row r="36" spans="2:2" ht="18" customHeight="1" x14ac:dyDescent="0.15"/>
    <row r="37" spans="2:2" ht="18" customHeight="1" x14ac:dyDescent="0.15">
      <c r="B37" s="150" t="s">
        <v>208</v>
      </c>
    </row>
    <row r="38" spans="2:2" ht="18" customHeight="1" x14ac:dyDescent="0.15">
      <c r="B38" s="150" t="s">
        <v>153</v>
      </c>
    </row>
    <row r="39" spans="2:2" ht="18" customHeight="1" x14ac:dyDescent="0.15">
      <c r="B39" s="156" t="s">
        <v>154</v>
      </c>
    </row>
    <row r="40" spans="2:2" ht="18" customHeight="1" x14ac:dyDescent="0.15">
      <c r="B40" s="154" t="s">
        <v>209</v>
      </c>
    </row>
    <row r="41" spans="2:2" ht="18" customHeight="1" x14ac:dyDescent="0.15"/>
    <row r="42" spans="2:2" ht="18" customHeight="1" x14ac:dyDescent="0.15">
      <c r="B42" s="150" t="s">
        <v>4</v>
      </c>
    </row>
    <row r="43" spans="2:2" ht="18" customHeight="1" x14ac:dyDescent="0.15">
      <c r="B43" s="150" t="s">
        <v>155</v>
      </c>
    </row>
    <row r="44" spans="2:2" ht="18" customHeight="1" x14ac:dyDescent="0.15">
      <c r="B44" s="156" t="s">
        <v>156</v>
      </c>
    </row>
    <row r="45" spans="2:2" ht="18" customHeight="1" x14ac:dyDescent="0.15"/>
    <row r="46" spans="2:2" ht="18" customHeight="1" x14ac:dyDescent="0.15"/>
    <row r="47" spans="2:2" ht="18" customHeight="1" x14ac:dyDescent="0.15"/>
    <row r="48" spans="2:2" ht="18" customHeight="1" x14ac:dyDescent="0.15">
      <c r="B48" s="150" t="s">
        <v>157</v>
      </c>
    </row>
    <row r="49" spans="2:14" ht="18" customHeight="1" x14ac:dyDescent="0.15">
      <c r="B49" s="150" t="s">
        <v>158</v>
      </c>
    </row>
    <row r="50" spans="2:14" ht="18" customHeight="1" x14ac:dyDescent="0.15"/>
    <row r="51" spans="2:14" ht="18" customHeight="1" x14ac:dyDescent="0.15"/>
    <row r="52" spans="2:14" ht="18" customHeight="1" x14ac:dyDescent="0.15">
      <c r="B52" s="150" t="s">
        <v>159</v>
      </c>
    </row>
    <row r="53" spans="2:14" ht="18" customHeight="1" x14ac:dyDescent="0.15"/>
    <row r="54" spans="2:14" ht="18" customHeight="1" x14ac:dyDescent="0.15">
      <c r="L54" s="150" t="s">
        <v>13</v>
      </c>
      <c r="N54" s="150" t="s">
        <v>32</v>
      </c>
    </row>
    <row r="55" spans="2:14" ht="18" customHeight="1" x14ac:dyDescent="0.15"/>
    <row r="56" spans="2:14" ht="18" customHeight="1" x14ac:dyDescent="0.15">
      <c r="N56" s="150" t="s">
        <v>245</v>
      </c>
    </row>
    <row r="57" spans="2:14" ht="18" customHeight="1" x14ac:dyDescent="0.15"/>
    <row r="58" spans="2:14" ht="18" customHeight="1" x14ac:dyDescent="0.15"/>
    <row r="59" spans="2:14" ht="18" customHeight="1" x14ac:dyDescent="0.15"/>
    <row r="60" spans="2:14" ht="18" customHeight="1" x14ac:dyDescent="0.15">
      <c r="L60" s="150" t="s">
        <v>14</v>
      </c>
      <c r="N60" s="82" t="str">
        <f>'第3号-3'!L3</f>
        <v>工務店グループ等名称</v>
      </c>
    </row>
    <row r="61" spans="2:14" ht="18" customHeight="1" x14ac:dyDescent="0.15">
      <c r="N61" s="82" t="str">
        <f>'第3号-3'!L6</f>
        <v>代表工務店等所在地</v>
      </c>
    </row>
    <row r="62" spans="2:14" ht="18" customHeight="1" x14ac:dyDescent="0.15">
      <c r="N62" s="82" t="str">
        <f>'第3号-3'!L5</f>
        <v>代表工務店等名称</v>
      </c>
    </row>
    <row r="63" spans="2:14" ht="18" customHeight="1" x14ac:dyDescent="0.15">
      <c r="N63" s="152" t="str">
        <f>'第3号-3'!L4</f>
        <v>代表者職氏名</v>
      </c>
    </row>
  </sheetData>
  <mergeCells count="3">
    <mergeCell ref="B3:AA3"/>
    <mergeCell ref="B4:AA4"/>
    <mergeCell ref="B7:AA9"/>
  </mergeCells>
  <phoneticPr fontId="21"/>
  <printOptions horizontalCentered="1"/>
  <pageMargins left="0.59055118110236227" right="0.59055118110236227" top="0.59055118110236227" bottom="0.39370078740157483" header="0" footer="0"/>
  <pageSetup paperSize="9" fitToHeight="0" orientation="portrait" blackAndWhite="1" r:id="rId1"/>
  <rowBreaks count="1" manualBreakCount="1">
    <brk id="45" max="26"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86AAA-32B9-4ACC-A124-5F60F06FE889}">
  <sheetPr>
    <tabColor theme="9" tint="0.79998168889431442"/>
    <pageSetUpPr fitToPage="1"/>
  </sheetPr>
  <dimension ref="A1:F42"/>
  <sheetViews>
    <sheetView showGridLines="0" zoomScaleNormal="100" zoomScaleSheetLayoutView="100" workbookViewId="0"/>
  </sheetViews>
  <sheetFormatPr defaultRowHeight="13.5" x14ac:dyDescent="0.15"/>
  <cols>
    <col min="1" max="1" width="10.625" style="125" customWidth="1"/>
    <col min="2" max="2" width="20.625" style="125" customWidth="1"/>
    <col min="3" max="6" width="10.625" style="125" customWidth="1"/>
    <col min="7" max="7" width="9" style="125" customWidth="1"/>
    <col min="8" max="16384" width="9" style="125"/>
  </cols>
  <sheetData>
    <row r="1" spans="1:6" ht="21.95" customHeight="1" x14ac:dyDescent="0.15">
      <c r="E1" s="258" t="s">
        <v>248</v>
      </c>
      <c r="F1" s="258"/>
    </row>
    <row r="2" spans="1:6" ht="36" customHeight="1" x14ac:dyDescent="0.15">
      <c r="A2" s="523" t="s">
        <v>161</v>
      </c>
      <c r="B2" s="523"/>
      <c r="C2" s="523"/>
      <c r="D2" s="523"/>
      <c r="E2" s="523"/>
      <c r="F2" s="523"/>
    </row>
    <row r="3" spans="1:6" ht="20.100000000000001" customHeight="1" thickBot="1" x14ac:dyDescent="0.2">
      <c r="A3" s="126"/>
      <c r="B3" s="126"/>
      <c r="C3" s="126"/>
      <c r="D3" s="126"/>
      <c r="E3" s="126"/>
      <c r="F3" s="126"/>
    </row>
    <row r="4" spans="1:6" ht="20.100000000000001" customHeight="1" thickBot="1" x14ac:dyDescent="0.2">
      <c r="A4" s="524" t="s">
        <v>90</v>
      </c>
      <c r="B4" s="525"/>
      <c r="C4" s="526" t="str">
        <f>'第1号-1'!P9</f>
        <v>工務店等名称</v>
      </c>
      <c r="D4" s="262"/>
      <c r="E4" s="262"/>
      <c r="F4" s="263"/>
    </row>
    <row r="5" spans="1:6" ht="18" customHeight="1" x14ac:dyDescent="0.15">
      <c r="A5" s="126"/>
      <c r="B5" s="126"/>
      <c r="C5" s="126"/>
      <c r="D5" s="126"/>
      <c r="E5" s="126"/>
      <c r="F5" s="126"/>
    </row>
    <row r="6" spans="1:6" ht="18" customHeight="1" thickBot="1" x14ac:dyDescent="0.2">
      <c r="A6" s="127" t="s">
        <v>91</v>
      </c>
      <c r="E6" s="520" t="s">
        <v>92</v>
      </c>
      <c r="F6" s="520"/>
    </row>
    <row r="7" spans="1:6" ht="18" customHeight="1" x14ac:dyDescent="0.15">
      <c r="A7" s="252" t="s">
        <v>93</v>
      </c>
      <c r="B7" s="521"/>
      <c r="C7" s="249" t="s">
        <v>94</v>
      </c>
      <c r="D7" s="250"/>
      <c r="E7" s="250"/>
      <c r="F7" s="251"/>
    </row>
    <row r="8" spans="1:6" ht="18" customHeight="1" thickBot="1" x14ac:dyDescent="0.2">
      <c r="A8" s="254"/>
      <c r="B8" s="522"/>
      <c r="C8" s="116" t="s">
        <v>102</v>
      </c>
      <c r="D8" s="117" t="s">
        <v>103</v>
      </c>
      <c r="E8" s="117" t="s">
        <v>104</v>
      </c>
      <c r="F8" s="135" t="s">
        <v>105</v>
      </c>
    </row>
    <row r="9" spans="1:6" ht="18" customHeight="1" x14ac:dyDescent="0.15">
      <c r="A9" s="240" t="s">
        <v>97</v>
      </c>
      <c r="B9" s="241"/>
      <c r="C9" s="83"/>
      <c r="D9" s="84"/>
      <c r="E9" s="84"/>
      <c r="F9" s="89">
        <f>SUM(C9:E9)</f>
        <v>0</v>
      </c>
    </row>
    <row r="10" spans="1:6" ht="18" customHeight="1" x14ac:dyDescent="0.15">
      <c r="A10" s="242" t="s">
        <v>98</v>
      </c>
      <c r="B10" s="243"/>
      <c r="C10" s="86"/>
      <c r="D10" s="87"/>
      <c r="E10" s="87"/>
      <c r="F10" s="88">
        <f>SUM(C10:E10)</f>
        <v>0</v>
      </c>
    </row>
    <row r="11" spans="1:6" ht="18" customHeight="1" thickBot="1" x14ac:dyDescent="0.2">
      <c r="A11" s="244" t="s">
        <v>99</v>
      </c>
      <c r="B11" s="245"/>
      <c r="C11" s="37">
        <f>IF(C9="",0,C10/C9)</f>
        <v>0</v>
      </c>
      <c r="D11" s="38">
        <f t="shared" ref="D11:E11" si="0">IF(D9="",0,D10/D9)</f>
        <v>0</v>
      </c>
      <c r="E11" s="38">
        <f t="shared" si="0"/>
        <v>0</v>
      </c>
      <c r="F11" s="90">
        <f>IF(F9=0,0,F10/F9)</f>
        <v>0</v>
      </c>
    </row>
    <row r="12" spans="1:6" ht="18" customHeight="1" x14ac:dyDescent="0.15"/>
    <row r="13" spans="1:6" ht="18" customHeight="1" thickBot="1" x14ac:dyDescent="0.2">
      <c r="A13" s="127" t="s">
        <v>162</v>
      </c>
      <c r="E13" s="520" t="s">
        <v>106</v>
      </c>
      <c r="F13" s="520"/>
    </row>
    <row r="14" spans="1:6" ht="18" customHeight="1" x14ac:dyDescent="0.15">
      <c r="A14" s="249" t="s">
        <v>93</v>
      </c>
      <c r="B14" s="251"/>
      <c r="C14" s="249" t="s">
        <v>94</v>
      </c>
      <c r="D14" s="250"/>
      <c r="E14" s="250"/>
      <c r="F14" s="251"/>
    </row>
    <row r="15" spans="1:6" ht="18" customHeight="1" thickBot="1" x14ac:dyDescent="0.2">
      <c r="A15" s="124" t="s">
        <v>108</v>
      </c>
      <c r="B15" s="135" t="s">
        <v>109</v>
      </c>
      <c r="C15" s="116" t="s">
        <v>102</v>
      </c>
      <c r="D15" s="117" t="s">
        <v>103</v>
      </c>
      <c r="E15" s="117" t="s">
        <v>104</v>
      </c>
      <c r="F15" s="135" t="s">
        <v>105</v>
      </c>
    </row>
    <row r="16" spans="1:6" ht="18" customHeight="1" x14ac:dyDescent="0.15">
      <c r="A16" s="122" t="s">
        <v>110</v>
      </c>
      <c r="B16" s="33"/>
      <c r="C16" s="128"/>
      <c r="D16" s="95"/>
      <c r="E16" s="96"/>
      <c r="F16" s="97">
        <f>SUM(C16:E16)</f>
        <v>0</v>
      </c>
    </row>
    <row r="17" spans="1:6" ht="18" customHeight="1" x14ac:dyDescent="0.15">
      <c r="A17" s="122" t="s">
        <v>3</v>
      </c>
      <c r="B17" s="33"/>
      <c r="C17" s="100"/>
      <c r="D17" s="101"/>
      <c r="E17" s="98"/>
      <c r="F17" s="97">
        <f t="shared" ref="F17:F19" si="1">SUM(C17:E17)</f>
        <v>0</v>
      </c>
    </row>
    <row r="18" spans="1:6" ht="18" customHeight="1" x14ac:dyDescent="0.15">
      <c r="A18" s="122" t="s">
        <v>3</v>
      </c>
      <c r="B18" s="33"/>
      <c r="C18" s="100"/>
      <c r="D18" s="101"/>
      <c r="E18" s="98"/>
      <c r="F18" s="97">
        <f t="shared" si="1"/>
        <v>0</v>
      </c>
    </row>
    <row r="19" spans="1:6" ht="18" customHeight="1" x14ac:dyDescent="0.15">
      <c r="A19" s="122" t="s">
        <v>3</v>
      </c>
      <c r="B19" s="33"/>
      <c r="C19" s="100"/>
      <c r="D19" s="101"/>
      <c r="E19" s="98"/>
      <c r="F19" s="97">
        <f t="shared" si="1"/>
        <v>0</v>
      </c>
    </row>
    <row r="20" spans="1:6" ht="18" customHeight="1" thickBot="1" x14ac:dyDescent="0.2">
      <c r="A20" s="236" t="s">
        <v>111</v>
      </c>
      <c r="B20" s="237"/>
      <c r="C20" s="105">
        <f t="shared" ref="C20:F20" si="2">SUM(C16:C19)</f>
        <v>0</v>
      </c>
      <c r="D20" s="106">
        <f t="shared" si="2"/>
        <v>0</v>
      </c>
      <c r="E20" s="103">
        <f t="shared" si="2"/>
        <v>0</v>
      </c>
      <c r="F20" s="107">
        <f t="shared" si="2"/>
        <v>0</v>
      </c>
    </row>
    <row r="21" spans="1:6" ht="18" customHeight="1" x14ac:dyDescent="0.15">
      <c r="A21" s="121" t="s">
        <v>112</v>
      </c>
      <c r="B21" s="32"/>
      <c r="C21" s="94"/>
      <c r="D21" s="95"/>
      <c r="E21" s="96"/>
      <c r="F21" s="97">
        <f>SUM(C21:E21)</f>
        <v>0</v>
      </c>
    </row>
    <row r="22" spans="1:6" ht="18" customHeight="1" x14ac:dyDescent="0.15">
      <c r="A22" s="122" t="s">
        <v>3</v>
      </c>
      <c r="B22" s="34"/>
      <c r="C22" s="100"/>
      <c r="D22" s="101"/>
      <c r="E22" s="98"/>
      <c r="F22" s="97">
        <f t="shared" ref="F22:F24" si="3">SUM(C22:E22)</f>
        <v>0</v>
      </c>
    </row>
    <row r="23" spans="1:6" ht="18" customHeight="1" x14ac:dyDescent="0.15">
      <c r="A23" s="122" t="s">
        <v>3</v>
      </c>
      <c r="B23" s="34"/>
      <c r="C23" s="100"/>
      <c r="D23" s="101"/>
      <c r="E23" s="98"/>
      <c r="F23" s="97">
        <f t="shared" si="3"/>
        <v>0</v>
      </c>
    </row>
    <row r="24" spans="1:6" ht="18" customHeight="1" x14ac:dyDescent="0.15">
      <c r="A24" s="122" t="s">
        <v>3</v>
      </c>
      <c r="B24" s="34"/>
      <c r="C24" s="100"/>
      <c r="D24" s="101"/>
      <c r="E24" s="98"/>
      <c r="F24" s="97">
        <f t="shared" si="3"/>
        <v>0</v>
      </c>
    </row>
    <row r="25" spans="1:6" ht="18" customHeight="1" thickBot="1" x14ac:dyDescent="0.2">
      <c r="A25" s="236" t="s">
        <v>111</v>
      </c>
      <c r="B25" s="237"/>
      <c r="C25" s="105">
        <f t="shared" ref="C25:F25" si="4">SUM(C21:C24)</f>
        <v>0</v>
      </c>
      <c r="D25" s="106">
        <f t="shared" si="4"/>
        <v>0</v>
      </c>
      <c r="E25" s="103">
        <f t="shared" si="4"/>
        <v>0</v>
      </c>
      <c r="F25" s="107">
        <f t="shared" si="4"/>
        <v>0</v>
      </c>
    </row>
    <row r="26" spans="1:6" ht="18" customHeight="1" x14ac:dyDescent="0.15">
      <c r="A26" s="121" t="s">
        <v>113</v>
      </c>
      <c r="B26" s="32"/>
      <c r="C26" s="94"/>
      <c r="D26" s="95"/>
      <c r="E26" s="96"/>
      <c r="F26" s="97">
        <f>SUM(C26:E26)</f>
        <v>0</v>
      </c>
    </row>
    <row r="27" spans="1:6" ht="18" customHeight="1" x14ac:dyDescent="0.15">
      <c r="A27" s="123" t="s">
        <v>3</v>
      </c>
      <c r="B27" s="33"/>
      <c r="C27" s="100"/>
      <c r="D27" s="101"/>
      <c r="E27" s="98"/>
      <c r="F27" s="97">
        <f t="shared" ref="F27:F29" si="5">SUM(C27:E27)</f>
        <v>0</v>
      </c>
    </row>
    <row r="28" spans="1:6" ht="18" customHeight="1" x14ac:dyDescent="0.15">
      <c r="A28" s="123" t="s">
        <v>3</v>
      </c>
      <c r="B28" s="33"/>
      <c r="C28" s="100"/>
      <c r="D28" s="101"/>
      <c r="E28" s="98"/>
      <c r="F28" s="97">
        <f t="shared" si="5"/>
        <v>0</v>
      </c>
    </row>
    <row r="29" spans="1:6" ht="18" customHeight="1" x14ac:dyDescent="0.15">
      <c r="A29" s="123" t="s">
        <v>3</v>
      </c>
      <c r="B29" s="34"/>
      <c r="C29" s="100"/>
      <c r="D29" s="101"/>
      <c r="E29" s="98"/>
      <c r="F29" s="97">
        <f t="shared" si="5"/>
        <v>0</v>
      </c>
    </row>
    <row r="30" spans="1:6" ht="18" customHeight="1" thickBot="1" x14ac:dyDescent="0.2">
      <c r="A30" s="236" t="s">
        <v>111</v>
      </c>
      <c r="B30" s="237"/>
      <c r="C30" s="105">
        <f t="shared" ref="C30:F30" si="6">SUM(C26:C29)</f>
        <v>0</v>
      </c>
      <c r="D30" s="106">
        <f t="shared" si="6"/>
        <v>0</v>
      </c>
      <c r="E30" s="103">
        <f t="shared" si="6"/>
        <v>0</v>
      </c>
      <c r="F30" s="107">
        <f t="shared" si="6"/>
        <v>0</v>
      </c>
    </row>
    <row r="31" spans="1:6" ht="18" customHeight="1" x14ac:dyDescent="0.15">
      <c r="A31" s="121" t="s">
        <v>114</v>
      </c>
      <c r="B31" s="35"/>
      <c r="C31" s="94"/>
      <c r="D31" s="95"/>
      <c r="E31" s="96"/>
      <c r="F31" s="97">
        <f>SUM(C31:E31)</f>
        <v>0</v>
      </c>
    </row>
    <row r="32" spans="1:6" ht="18" customHeight="1" x14ac:dyDescent="0.15">
      <c r="A32" s="123" t="s">
        <v>3</v>
      </c>
      <c r="B32" s="36"/>
      <c r="C32" s="100"/>
      <c r="D32" s="101"/>
      <c r="E32" s="98"/>
      <c r="F32" s="97">
        <f t="shared" ref="F32:F34" si="7">SUM(C32:E32)</f>
        <v>0</v>
      </c>
    </row>
    <row r="33" spans="1:6" ht="18" customHeight="1" x14ac:dyDescent="0.15">
      <c r="A33" s="123" t="s">
        <v>3</v>
      </c>
      <c r="B33" s="36"/>
      <c r="C33" s="100"/>
      <c r="D33" s="101"/>
      <c r="E33" s="98"/>
      <c r="F33" s="97">
        <f t="shared" si="7"/>
        <v>0</v>
      </c>
    </row>
    <row r="34" spans="1:6" ht="18" customHeight="1" x14ac:dyDescent="0.15">
      <c r="A34" s="123" t="s">
        <v>3</v>
      </c>
      <c r="B34" s="36"/>
      <c r="C34" s="100"/>
      <c r="D34" s="101"/>
      <c r="E34" s="98"/>
      <c r="F34" s="97">
        <f t="shared" si="7"/>
        <v>0</v>
      </c>
    </row>
    <row r="35" spans="1:6" ht="18" customHeight="1" thickBot="1" x14ac:dyDescent="0.2">
      <c r="A35" s="236" t="s">
        <v>111</v>
      </c>
      <c r="B35" s="237"/>
      <c r="C35" s="105">
        <f t="shared" ref="C35:F35" si="8">SUM(C31:C34)</f>
        <v>0</v>
      </c>
      <c r="D35" s="106">
        <f t="shared" si="8"/>
        <v>0</v>
      </c>
      <c r="E35" s="103">
        <f t="shared" si="8"/>
        <v>0</v>
      </c>
      <c r="F35" s="107">
        <f t="shared" si="8"/>
        <v>0</v>
      </c>
    </row>
    <row r="36" spans="1:6" ht="18" customHeight="1" thickBot="1" x14ac:dyDescent="0.2">
      <c r="A36" s="238" t="s">
        <v>105</v>
      </c>
      <c r="B36" s="239"/>
      <c r="C36" s="111">
        <f t="shared" ref="C36:F36" si="9">SUM(C35,C30,C25,C20)</f>
        <v>0</v>
      </c>
      <c r="D36" s="112">
        <f t="shared" si="9"/>
        <v>0</v>
      </c>
      <c r="E36" s="109">
        <f t="shared" si="9"/>
        <v>0</v>
      </c>
      <c r="F36" s="113">
        <f t="shared" si="9"/>
        <v>0</v>
      </c>
    </row>
    <row r="37" spans="1:6" ht="18" customHeight="1" x14ac:dyDescent="0.15"/>
    <row r="38" spans="1:6" ht="18" customHeight="1" thickBot="1" x14ac:dyDescent="0.2">
      <c r="A38" s="127" t="s">
        <v>163</v>
      </c>
    </row>
    <row r="39" spans="1:6" ht="18" customHeight="1" x14ac:dyDescent="0.15">
      <c r="B39" s="130" t="s">
        <v>110</v>
      </c>
      <c r="C39" s="114">
        <f>IF(F20=0,0,AVERAGE(C16:E19))</f>
        <v>0</v>
      </c>
      <c r="D39" s="131" t="s">
        <v>5</v>
      </c>
    </row>
    <row r="40" spans="1:6" ht="18" customHeight="1" x14ac:dyDescent="0.15">
      <c r="B40" s="132" t="s">
        <v>112</v>
      </c>
      <c r="C40" s="115">
        <f>IF(F25=0,0,AVERAGE(C21:E24))</f>
        <v>0</v>
      </c>
      <c r="D40" s="133" t="s">
        <v>5</v>
      </c>
    </row>
    <row r="41" spans="1:6" ht="18" customHeight="1" x14ac:dyDescent="0.15">
      <c r="B41" s="132" t="s">
        <v>113</v>
      </c>
      <c r="C41" s="115">
        <f>IF(F30=0,0,AVERAGE(C26:E29))</f>
        <v>0</v>
      </c>
      <c r="D41" s="133" t="s">
        <v>5</v>
      </c>
    </row>
    <row r="42" spans="1:6" ht="18" customHeight="1" thickBot="1" x14ac:dyDescent="0.2">
      <c r="B42" s="129" t="s">
        <v>114</v>
      </c>
      <c r="C42" s="157">
        <f>IF(F35=0,0,AVERAGE(C31:E34))</f>
        <v>0</v>
      </c>
      <c r="D42" s="134" t="s">
        <v>5</v>
      </c>
    </row>
  </sheetData>
  <mergeCells count="18">
    <mergeCell ref="A7:B8"/>
    <mergeCell ref="C7:F7"/>
    <mergeCell ref="E1:F1"/>
    <mergeCell ref="A2:F2"/>
    <mergeCell ref="A4:B4"/>
    <mergeCell ref="C4:F4"/>
    <mergeCell ref="E6:F6"/>
    <mergeCell ref="A9:B9"/>
    <mergeCell ref="A10:B10"/>
    <mergeCell ref="A11:B11"/>
    <mergeCell ref="E13:F13"/>
    <mergeCell ref="A14:B14"/>
    <mergeCell ref="C14:F14"/>
    <mergeCell ref="A20:B20"/>
    <mergeCell ref="A25:B25"/>
    <mergeCell ref="A30:B30"/>
    <mergeCell ref="A35:B35"/>
    <mergeCell ref="A36:B36"/>
  </mergeCells>
  <phoneticPr fontId="21"/>
  <printOptions horizontalCentered="1"/>
  <pageMargins left="0.59055118110236227" right="0.59055118110236227" top="0.78740157480314965" bottom="0.39370078740157483" header="0" footer="0"/>
  <pageSetup paperSize="9"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C5F14-715D-4863-86BC-6EC1A6D06B67}">
  <sheetPr>
    <tabColor theme="7" tint="0.79998168889431442"/>
    <pageSetUpPr fitToPage="1"/>
  </sheetPr>
  <dimension ref="A1:AB30"/>
  <sheetViews>
    <sheetView showGridLines="0" zoomScaleNormal="100" zoomScaleSheetLayoutView="100" workbookViewId="0"/>
  </sheetViews>
  <sheetFormatPr defaultRowHeight="13.5" x14ac:dyDescent="0.15"/>
  <cols>
    <col min="1" max="28" width="3.125" style="150" customWidth="1"/>
    <col min="29" max="16384" width="9" style="150"/>
  </cols>
  <sheetData>
    <row r="1" spans="1:28" ht="20.100000000000001" customHeight="1" x14ac:dyDescent="0.15">
      <c r="A1" s="150" t="s">
        <v>297</v>
      </c>
    </row>
    <row r="2" spans="1:28" ht="20.100000000000001" customHeight="1" x14ac:dyDescent="0.15">
      <c r="U2" s="235" t="s">
        <v>69</v>
      </c>
      <c r="V2" s="235"/>
      <c r="W2" s="235"/>
      <c r="X2" s="235"/>
      <c r="Y2" s="235"/>
      <c r="Z2" s="235"/>
      <c r="AA2" s="235"/>
      <c r="AB2" s="235"/>
    </row>
    <row r="3" spans="1:28" ht="20.100000000000001" customHeight="1" x14ac:dyDescent="0.15">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row>
    <row r="4" spans="1:28" ht="20.100000000000001" customHeight="1" x14ac:dyDescent="0.15">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row>
    <row r="5" spans="1:28" ht="20.100000000000001" customHeight="1" x14ac:dyDescent="0.15">
      <c r="C5" s="150" t="s">
        <v>20</v>
      </c>
    </row>
    <row r="6" spans="1:28" ht="20.100000000000001" customHeight="1" x14ac:dyDescent="0.15"/>
    <row r="7" spans="1:28" ht="20.100000000000001" customHeight="1" x14ac:dyDescent="0.15"/>
    <row r="8" spans="1:28" ht="20.100000000000001" customHeight="1" x14ac:dyDescent="0.15">
      <c r="P8" s="82" t="str">
        <f>'第3号-3'!$L$3</f>
        <v>工務店グループ等名称</v>
      </c>
    </row>
    <row r="9" spans="1:28" ht="20.100000000000001" customHeight="1" x14ac:dyDescent="0.15">
      <c r="P9" s="82" t="str">
        <f>'第3号-3'!$L$5</f>
        <v>代表工務店等名称</v>
      </c>
    </row>
    <row r="10" spans="1:28" ht="20.100000000000001" customHeight="1" x14ac:dyDescent="0.15">
      <c r="P10" s="152" t="str">
        <f>'第3号-3'!$L$4</f>
        <v>代表者職氏名</v>
      </c>
    </row>
    <row r="11" spans="1:28" ht="20.100000000000001" customHeight="1" x14ac:dyDescent="0.15"/>
    <row r="12" spans="1:28" ht="20.100000000000001" customHeight="1" x14ac:dyDescent="0.15"/>
    <row r="13" spans="1:28" ht="20.100000000000001" customHeight="1" x14ac:dyDescent="0.15"/>
    <row r="14" spans="1:28" ht="20.100000000000001" customHeight="1" x14ac:dyDescent="0.15">
      <c r="B14" s="233" t="s">
        <v>289</v>
      </c>
      <c r="C14" s="233"/>
      <c r="D14" s="233"/>
      <c r="E14" s="233"/>
      <c r="F14" s="233"/>
      <c r="G14" s="233"/>
      <c r="H14" s="233"/>
      <c r="I14" s="233"/>
      <c r="J14" s="233"/>
      <c r="K14" s="233"/>
      <c r="L14" s="233"/>
      <c r="M14" s="233"/>
      <c r="N14" s="233"/>
      <c r="O14" s="233"/>
      <c r="P14" s="233"/>
      <c r="Q14" s="233"/>
      <c r="R14" s="233"/>
      <c r="S14" s="233"/>
      <c r="T14" s="233"/>
      <c r="U14" s="233"/>
      <c r="V14" s="233"/>
      <c r="W14" s="233"/>
      <c r="X14" s="233"/>
      <c r="Y14" s="233"/>
      <c r="Z14" s="233"/>
      <c r="AA14" s="233"/>
    </row>
    <row r="15" spans="1:28" ht="20.100000000000001" customHeight="1" x14ac:dyDescent="0.15">
      <c r="B15" s="153"/>
      <c r="C15" s="153"/>
      <c r="D15" s="153"/>
      <c r="E15" s="153"/>
      <c r="F15" s="153"/>
      <c r="G15" s="153"/>
      <c r="H15" s="153"/>
      <c r="I15" s="153"/>
      <c r="J15" s="153"/>
      <c r="K15" s="153"/>
      <c r="L15" s="153"/>
      <c r="M15" s="153"/>
      <c r="N15" s="153"/>
      <c r="O15" s="153"/>
      <c r="P15" s="153"/>
      <c r="Q15" s="153"/>
      <c r="R15" s="153"/>
      <c r="S15" s="153"/>
      <c r="T15" s="153"/>
      <c r="U15" s="153"/>
      <c r="V15" s="153"/>
      <c r="W15" s="153"/>
      <c r="X15" s="153"/>
      <c r="Y15" s="153"/>
      <c r="Z15" s="153"/>
      <c r="AA15" s="153"/>
    </row>
    <row r="16" spans="1:28" ht="20.100000000000001" customHeight="1" x14ac:dyDescent="0.15"/>
    <row r="17" spans="2:25" ht="20.100000000000001" customHeight="1" x14ac:dyDescent="0.15">
      <c r="B17" s="64" t="s">
        <v>296</v>
      </c>
    </row>
    <row r="18" spans="2:25" ht="20.100000000000001" customHeight="1" x14ac:dyDescent="0.15">
      <c r="B18" s="150" t="s">
        <v>290</v>
      </c>
    </row>
    <row r="19" spans="2:25" ht="20.100000000000001" customHeight="1" x14ac:dyDescent="0.15">
      <c r="C19" s="154"/>
    </row>
    <row r="20" spans="2:25" ht="20.100000000000001" customHeight="1" x14ac:dyDescent="0.15">
      <c r="C20" s="154"/>
    </row>
    <row r="21" spans="2:25" ht="20.100000000000001" customHeight="1" x14ac:dyDescent="0.15">
      <c r="B21" s="150" t="s">
        <v>291</v>
      </c>
    </row>
    <row r="22" spans="2:25" ht="20.100000000000001" customHeight="1" x14ac:dyDescent="0.15">
      <c r="C22" s="530" t="s">
        <v>292</v>
      </c>
      <c r="D22" s="531"/>
      <c r="E22" s="531"/>
      <c r="F22" s="531"/>
      <c r="G22" s="531"/>
      <c r="H22" s="531"/>
      <c r="I22" s="532"/>
      <c r="J22" s="530" t="s">
        <v>293</v>
      </c>
      <c r="K22" s="531"/>
      <c r="L22" s="531"/>
      <c r="M22" s="531"/>
      <c r="N22" s="531"/>
      <c r="O22" s="531"/>
      <c r="P22" s="531"/>
      <c r="Q22" s="531"/>
      <c r="R22" s="530" t="s">
        <v>294</v>
      </c>
      <c r="S22" s="531"/>
      <c r="T22" s="531"/>
      <c r="U22" s="531"/>
      <c r="V22" s="531"/>
      <c r="W22" s="531"/>
      <c r="X22" s="531"/>
      <c r="Y22" s="532"/>
    </row>
    <row r="23" spans="2:25" ht="20.100000000000001" customHeight="1" x14ac:dyDescent="0.15">
      <c r="C23" s="527"/>
      <c r="D23" s="528"/>
      <c r="E23" s="528"/>
      <c r="F23" s="528"/>
      <c r="G23" s="528"/>
      <c r="H23" s="528"/>
      <c r="I23" s="529"/>
      <c r="J23" s="527"/>
      <c r="K23" s="528"/>
      <c r="L23" s="528"/>
      <c r="M23" s="528"/>
      <c r="N23" s="528"/>
      <c r="O23" s="528"/>
      <c r="P23" s="528"/>
      <c r="Q23" s="528"/>
      <c r="R23" s="527"/>
      <c r="S23" s="528"/>
      <c r="T23" s="528"/>
      <c r="U23" s="528"/>
      <c r="V23" s="528"/>
      <c r="W23" s="528"/>
      <c r="X23" s="528"/>
      <c r="Y23" s="529"/>
    </row>
    <row r="24" spans="2:25" ht="20.100000000000001" customHeight="1" x14ac:dyDescent="0.15">
      <c r="C24" s="527"/>
      <c r="D24" s="528"/>
      <c r="E24" s="528"/>
      <c r="F24" s="528"/>
      <c r="G24" s="528"/>
      <c r="H24" s="528"/>
      <c r="I24" s="529"/>
      <c r="J24" s="527"/>
      <c r="K24" s="528"/>
      <c r="L24" s="528"/>
      <c r="M24" s="528"/>
      <c r="N24" s="528"/>
      <c r="O24" s="528"/>
      <c r="P24" s="528"/>
      <c r="Q24" s="528"/>
      <c r="R24" s="527"/>
      <c r="S24" s="528"/>
      <c r="T24" s="528"/>
      <c r="U24" s="528"/>
      <c r="V24" s="528"/>
      <c r="W24" s="528"/>
      <c r="X24" s="528"/>
      <c r="Y24" s="529"/>
    </row>
    <row r="25" spans="2:25" ht="20.100000000000001" customHeight="1" x14ac:dyDescent="0.15">
      <c r="C25" s="527"/>
      <c r="D25" s="528"/>
      <c r="E25" s="528"/>
      <c r="F25" s="528"/>
      <c r="G25" s="528"/>
      <c r="H25" s="528"/>
      <c r="I25" s="529"/>
      <c r="J25" s="527"/>
      <c r="K25" s="528"/>
      <c r="L25" s="528"/>
      <c r="M25" s="528"/>
      <c r="N25" s="528"/>
      <c r="O25" s="528"/>
      <c r="P25" s="528"/>
      <c r="Q25" s="528"/>
      <c r="R25" s="527"/>
      <c r="S25" s="528"/>
      <c r="T25" s="528"/>
      <c r="U25" s="528"/>
      <c r="V25" s="528"/>
      <c r="W25" s="528"/>
      <c r="X25" s="528"/>
      <c r="Y25" s="529"/>
    </row>
    <row r="26" spans="2:25" ht="20.100000000000001" customHeight="1" x14ac:dyDescent="0.15"/>
    <row r="27" spans="2:25" ht="20.100000000000001" customHeight="1" x14ac:dyDescent="0.15">
      <c r="B27" s="150" t="s">
        <v>295</v>
      </c>
    </row>
    <row r="28" spans="2:25" ht="20.100000000000001" customHeight="1" x14ac:dyDescent="0.15">
      <c r="C28" s="150" t="s">
        <v>226</v>
      </c>
      <c r="D28" s="150" t="s">
        <v>227</v>
      </c>
    </row>
    <row r="29" spans="2:25" ht="20.100000000000001" customHeight="1" x14ac:dyDescent="0.15">
      <c r="D29" s="170" t="s">
        <v>223</v>
      </c>
    </row>
    <row r="30" spans="2:25" ht="20.100000000000001" customHeight="1" x14ac:dyDescent="0.15">
      <c r="C30" s="150" t="s">
        <v>225</v>
      </c>
      <c r="D30" s="150" t="s">
        <v>229</v>
      </c>
    </row>
  </sheetData>
  <mergeCells count="14">
    <mergeCell ref="C23:I23"/>
    <mergeCell ref="J23:Q23"/>
    <mergeCell ref="R23:Y23"/>
    <mergeCell ref="U2:AB2"/>
    <mergeCell ref="B14:AA14"/>
    <mergeCell ref="C22:I22"/>
    <mergeCell ref="J22:Q22"/>
    <mergeCell ref="R22:Y22"/>
    <mergeCell ref="C25:I25"/>
    <mergeCell ref="J25:Q25"/>
    <mergeCell ref="R25:Y25"/>
    <mergeCell ref="C24:I24"/>
    <mergeCell ref="J24:Q24"/>
    <mergeCell ref="R24:Y24"/>
  </mergeCells>
  <phoneticPr fontId="21"/>
  <printOptions horizontalCentered="1"/>
  <pageMargins left="0.59055118110236227" right="0.59055118110236227" top="0.78740157480314965" bottom="0.39370078740157483" header="0" footer="0"/>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EFBB3-D3AF-4C85-91CE-4FBFCAC93C4E}">
  <sheetPr>
    <tabColor theme="6" tint="0.79998168889431442"/>
    <pageSetUpPr fitToPage="1"/>
  </sheetPr>
  <dimension ref="A1:AB59"/>
  <sheetViews>
    <sheetView showGridLines="0" zoomScaleNormal="100" zoomScaleSheetLayoutView="100" workbookViewId="0"/>
  </sheetViews>
  <sheetFormatPr defaultRowHeight="13.5" x14ac:dyDescent="0.15"/>
  <cols>
    <col min="1" max="28" width="3.125" style="150" customWidth="1"/>
    <col min="29" max="16384" width="9" style="150"/>
  </cols>
  <sheetData>
    <row r="1" spans="1:28" ht="20.100000000000001" customHeight="1" x14ac:dyDescent="0.15">
      <c r="A1" s="150" t="s">
        <v>214</v>
      </c>
    </row>
    <row r="2" spans="1:28" ht="20.100000000000001" customHeight="1" x14ac:dyDescent="0.15">
      <c r="U2" s="235" t="s">
        <v>69</v>
      </c>
      <c r="V2" s="235"/>
      <c r="W2" s="235"/>
      <c r="X2" s="235"/>
      <c r="Y2" s="235"/>
      <c r="Z2" s="235"/>
      <c r="AA2" s="235"/>
      <c r="AB2" s="235"/>
    </row>
    <row r="3" spans="1:28" ht="20.100000000000001" customHeight="1" x14ac:dyDescent="0.15">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row>
    <row r="4" spans="1:28" ht="20.100000000000001" customHeight="1" x14ac:dyDescent="0.15">
      <c r="C4" s="82" t="str">
        <f>'第3号-3'!$L$3</f>
        <v>工務店グループ等名称</v>
      </c>
    </row>
    <row r="5" spans="1:28" ht="20.100000000000001" customHeight="1" x14ac:dyDescent="0.15">
      <c r="C5" s="82" t="str">
        <f>'第3号-3'!$L$5</f>
        <v>代表工務店等名称</v>
      </c>
    </row>
    <row r="6" spans="1:28" ht="20.100000000000001" customHeight="1" x14ac:dyDescent="0.15">
      <c r="C6" s="152" t="str">
        <f>'第3号-3'!$L$4&amp;"　様"</f>
        <v>代表者職氏名　様</v>
      </c>
    </row>
    <row r="7" spans="1:28" ht="20.100000000000001" customHeight="1" x14ac:dyDescent="0.15"/>
    <row r="8" spans="1:28" ht="20.100000000000001" customHeight="1" x14ac:dyDescent="0.15">
      <c r="P8" s="64" t="s">
        <v>177</v>
      </c>
    </row>
    <row r="9" spans="1:28" ht="20.100000000000001" customHeight="1" x14ac:dyDescent="0.15">
      <c r="P9" s="64" t="s">
        <v>178</v>
      </c>
    </row>
    <row r="10" spans="1:28" ht="20.100000000000001" customHeight="1" x14ac:dyDescent="0.15">
      <c r="P10" s="65" t="s">
        <v>179</v>
      </c>
    </row>
    <row r="11" spans="1:28" ht="20.100000000000001" customHeight="1" x14ac:dyDescent="0.15"/>
    <row r="12" spans="1:28" ht="20.100000000000001" customHeight="1" x14ac:dyDescent="0.15"/>
    <row r="13" spans="1:28" ht="20.100000000000001" customHeight="1" x14ac:dyDescent="0.15">
      <c r="B13" s="233" t="s">
        <v>199</v>
      </c>
      <c r="C13" s="233"/>
      <c r="D13" s="233"/>
      <c r="E13" s="233"/>
      <c r="F13" s="233"/>
      <c r="G13" s="233"/>
      <c r="H13" s="233"/>
      <c r="I13" s="233"/>
      <c r="J13" s="233"/>
      <c r="K13" s="233"/>
      <c r="L13" s="233"/>
      <c r="M13" s="233"/>
      <c r="N13" s="233"/>
      <c r="O13" s="233"/>
      <c r="P13" s="233"/>
      <c r="Q13" s="233"/>
      <c r="R13" s="233"/>
      <c r="S13" s="233"/>
      <c r="T13" s="233"/>
      <c r="U13" s="233"/>
      <c r="V13" s="233"/>
      <c r="W13" s="233"/>
      <c r="X13" s="233"/>
      <c r="Y13" s="233"/>
      <c r="Z13" s="233"/>
      <c r="AA13" s="233"/>
    </row>
    <row r="14" spans="1:28" ht="20.100000000000001" customHeight="1" x14ac:dyDescent="0.15">
      <c r="B14" s="153"/>
      <c r="C14" s="153"/>
      <c r="D14" s="153"/>
      <c r="E14" s="153"/>
      <c r="F14" s="153"/>
      <c r="G14" s="153"/>
      <c r="H14" s="153"/>
      <c r="I14" s="153"/>
      <c r="J14" s="153"/>
      <c r="K14" s="153"/>
      <c r="L14" s="153"/>
      <c r="M14" s="153"/>
      <c r="N14" s="153"/>
      <c r="O14" s="153"/>
      <c r="P14" s="153"/>
      <c r="Q14" s="153"/>
      <c r="R14" s="153"/>
      <c r="S14" s="153"/>
      <c r="T14" s="153"/>
      <c r="U14" s="153"/>
      <c r="V14" s="153"/>
      <c r="W14" s="153"/>
      <c r="X14" s="153"/>
      <c r="Y14" s="153"/>
      <c r="Z14" s="153"/>
      <c r="AA14" s="153"/>
    </row>
    <row r="15" spans="1:28" ht="20.100000000000001" customHeight="1" x14ac:dyDescent="0.15"/>
    <row r="16" spans="1:28" ht="20.100000000000001" customHeight="1" x14ac:dyDescent="0.15">
      <c r="B16" s="150" t="s">
        <v>216</v>
      </c>
    </row>
    <row r="17" spans="2:27" ht="20.100000000000001" customHeight="1" x14ac:dyDescent="0.15">
      <c r="B17" s="150" t="s">
        <v>217</v>
      </c>
      <c r="C17" s="154"/>
    </row>
    <row r="18" spans="2:27" ht="20.100000000000001" customHeight="1" x14ac:dyDescent="0.15">
      <c r="C18" s="154"/>
    </row>
    <row r="19" spans="2:27" ht="20.100000000000001" customHeight="1" x14ac:dyDescent="0.15"/>
    <row r="20" spans="2:27" ht="20.100000000000001" customHeight="1" x14ac:dyDescent="0.15">
      <c r="B20" s="150" t="s">
        <v>86</v>
      </c>
    </row>
    <row r="21" spans="2:27" ht="20.100000000000001" customHeight="1" x14ac:dyDescent="0.15">
      <c r="C21" s="234" t="s">
        <v>83</v>
      </c>
      <c r="D21" s="234"/>
      <c r="E21" s="234"/>
      <c r="F21" s="234"/>
      <c r="G21" s="234"/>
      <c r="H21" s="234"/>
      <c r="I21" s="234"/>
      <c r="J21" s="234"/>
      <c r="K21" s="234"/>
      <c r="L21" s="234"/>
      <c r="M21" s="234"/>
      <c r="N21" s="234"/>
      <c r="O21" s="234"/>
      <c r="P21" s="234"/>
      <c r="Q21" s="234"/>
      <c r="R21" s="234"/>
      <c r="S21" s="234"/>
      <c r="T21" s="234"/>
      <c r="U21" s="234"/>
      <c r="V21" s="234"/>
      <c r="W21" s="234"/>
      <c r="X21" s="234"/>
      <c r="Y21" s="234"/>
      <c r="Z21" s="234"/>
      <c r="AA21" s="234"/>
    </row>
    <row r="22" spans="2:27" ht="20.100000000000001" customHeight="1" x14ac:dyDescent="0.15">
      <c r="C22" s="234"/>
      <c r="D22" s="234"/>
      <c r="E22" s="234"/>
      <c r="F22" s="234"/>
      <c r="G22" s="234"/>
      <c r="H22" s="234"/>
      <c r="I22" s="234"/>
      <c r="J22" s="234"/>
      <c r="K22" s="234"/>
      <c r="L22" s="234"/>
      <c r="M22" s="234"/>
      <c r="N22" s="234"/>
      <c r="O22" s="234"/>
      <c r="P22" s="234"/>
      <c r="Q22" s="234"/>
      <c r="R22" s="234"/>
      <c r="S22" s="234"/>
      <c r="T22" s="234"/>
      <c r="U22" s="234"/>
      <c r="V22" s="234"/>
      <c r="W22" s="234"/>
      <c r="X22" s="234"/>
      <c r="Y22" s="234"/>
      <c r="Z22" s="234"/>
      <c r="AA22" s="234"/>
    </row>
    <row r="23" spans="2:27" ht="20.100000000000001" customHeight="1" x14ac:dyDescent="0.15"/>
    <row r="24" spans="2:27" ht="20.100000000000001" customHeight="1" x14ac:dyDescent="0.15">
      <c r="B24" s="150" t="s">
        <v>284</v>
      </c>
      <c r="C24" s="154"/>
    </row>
    <row r="25" spans="2:27" ht="20.100000000000001" customHeight="1" x14ac:dyDescent="0.15">
      <c r="C25" s="234" t="s">
        <v>84</v>
      </c>
      <c r="D25" s="234"/>
      <c r="E25" s="234"/>
      <c r="F25" s="234"/>
      <c r="G25" s="234"/>
      <c r="H25" s="234"/>
      <c r="I25" s="234"/>
      <c r="J25" s="234"/>
      <c r="K25" s="234"/>
      <c r="L25" s="234"/>
      <c r="M25" s="234"/>
      <c r="N25" s="234"/>
      <c r="O25" s="234"/>
      <c r="P25" s="234"/>
      <c r="Q25" s="234"/>
      <c r="R25" s="234"/>
      <c r="S25" s="234"/>
      <c r="T25" s="234"/>
      <c r="U25" s="234"/>
      <c r="V25" s="234"/>
      <c r="W25" s="234"/>
      <c r="X25" s="234"/>
      <c r="Y25" s="234"/>
      <c r="Z25" s="234"/>
      <c r="AA25" s="234"/>
    </row>
    <row r="26" spans="2:27" ht="20.100000000000001" customHeight="1" x14ac:dyDescent="0.15">
      <c r="C26" s="234"/>
      <c r="D26" s="234"/>
      <c r="E26" s="234"/>
      <c r="F26" s="234"/>
      <c r="G26" s="234"/>
      <c r="H26" s="234"/>
      <c r="I26" s="234"/>
      <c r="J26" s="234"/>
      <c r="K26" s="234"/>
      <c r="L26" s="234"/>
      <c r="M26" s="234"/>
      <c r="N26" s="234"/>
      <c r="O26" s="234"/>
      <c r="P26" s="234"/>
      <c r="Q26" s="234"/>
      <c r="R26" s="234"/>
      <c r="S26" s="234"/>
      <c r="T26" s="234"/>
      <c r="U26" s="234"/>
      <c r="V26" s="234"/>
      <c r="W26" s="234"/>
      <c r="X26" s="234"/>
      <c r="Y26" s="234"/>
      <c r="Z26" s="234"/>
      <c r="AA26" s="234"/>
    </row>
    <row r="27" spans="2:27" ht="20.100000000000001" customHeight="1" x14ac:dyDescent="0.15">
      <c r="B27" s="154"/>
    </row>
    <row r="28" spans="2:27" ht="20.100000000000001" customHeight="1" x14ac:dyDescent="0.15">
      <c r="B28" s="150" t="s">
        <v>87</v>
      </c>
    </row>
    <row r="29" spans="2:27" ht="20.100000000000001" customHeight="1" x14ac:dyDescent="0.15">
      <c r="C29" s="150" t="s">
        <v>215</v>
      </c>
    </row>
    <row r="30" spans="2:27" ht="20.100000000000001" customHeight="1" x14ac:dyDescent="0.15">
      <c r="C30" s="150" t="s">
        <v>88</v>
      </c>
    </row>
    <row r="31" spans="2:27" ht="20.100000000000001" customHeight="1" x14ac:dyDescent="0.15"/>
    <row r="32" spans="2:27" ht="20.100000000000001" customHeight="1" x14ac:dyDescent="0.15"/>
    <row r="33" spans="3:3" ht="20.100000000000001" customHeight="1" x14ac:dyDescent="0.15"/>
    <row r="34" spans="3:3" ht="20.100000000000001" customHeight="1" x14ac:dyDescent="0.15"/>
    <row r="35" spans="3:3" ht="20.100000000000001" customHeight="1" x14ac:dyDescent="0.15"/>
    <row r="36" spans="3:3" ht="20.100000000000001" customHeight="1" x14ac:dyDescent="0.15">
      <c r="C36" s="154"/>
    </row>
    <row r="37" spans="3:3" ht="20.100000000000001" customHeight="1" x14ac:dyDescent="0.15"/>
    <row r="38" spans="3:3" ht="20.100000000000001" customHeight="1" x14ac:dyDescent="0.15"/>
    <row r="39" spans="3:3" ht="20.100000000000001" customHeight="1" x14ac:dyDescent="0.15"/>
    <row r="40" spans="3:3" ht="20.100000000000001" customHeight="1" x14ac:dyDescent="0.15"/>
    <row r="41" spans="3:3" ht="20.100000000000001" customHeight="1" x14ac:dyDescent="0.15"/>
    <row r="42" spans="3:3" ht="20.100000000000001" customHeight="1" x14ac:dyDescent="0.15"/>
    <row r="43" spans="3:3" ht="20.100000000000001" customHeight="1" x14ac:dyDescent="0.15"/>
    <row r="44" spans="3:3" ht="20.100000000000001" customHeight="1" x14ac:dyDescent="0.15"/>
    <row r="45" spans="3:3" ht="18" customHeight="1" x14ac:dyDescent="0.15"/>
    <row r="46" spans="3:3" ht="18" customHeight="1" x14ac:dyDescent="0.15"/>
    <row r="47" spans="3:3" ht="18" customHeight="1" x14ac:dyDescent="0.15"/>
    <row r="48" spans="3:3"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sheetData>
  <mergeCells count="4">
    <mergeCell ref="B13:AA13"/>
    <mergeCell ref="C25:AA26"/>
    <mergeCell ref="C21:AA22"/>
    <mergeCell ref="U2:AB2"/>
  </mergeCells>
  <phoneticPr fontId="21"/>
  <printOptions horizontalCentered="1"/>
  <pageMargins left="0.78740157480314965" right="0.78740157480314965" top="0.78740157480314965" bottom="0.39370078740157483" header="0" footer="0"/>
  <pageSetup paperSize="9" scale="9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C0E34-03F8-4B09-AC14-49552C091797}">
  <sheetPr>
    <tabColor theme="6" tint="0.79998168889431442"/>
    <pageSetUpPr fitToPage="1"/>
  </sheetPr>
  <dimension ref="A1:I49"/>
  <sheetViews>
    <sheetView showGridLines="0" zoomScaleNormal="100" zoomScaleSheetLayoutView="100" workbookViewId="0"/>
  </sheetViews>
  <sheetFormatPr defaultRowHeight="13.5" x14ac:dyDescent="0.15"/>
  <cols>
    <col min="1" max="1" width="10.625" style="1" customWidth="1"/>
    <col min="2" max="2" width="20.625" style="1" customWidth="1"/>
    <col min="3" max="9" width="10.625" style="1" customWidth="1"/>
    <col min="10" max="10" width="9" style="1" customWidth="1"/>
    <col min="11" max="16384" width="9" style="1"/>
  </cols>
  <sheetData>
    <row r="1" spans="1:9" ht="21.95" customHeight="1" x14ac:dyDescent="0.15">
      <c r="H1" s="258" t="s">
        <v>218</v>
      </c>
      <c r="I1" s="258"/>
    </row>
    <row r="2" spans="1:9" ht="36" customHeight="1" x14ac:dyDescent="0.15">
      <c r="A2" s="259" t="s">
        <v>89</v>
      </c>
      <c r="B2" s="259"/>
      <c r="C2" s="259"/>
      <c r="D2" s="259"/>
      <c r="E2" s="259"/>
      <c r="F2" s="259"/>
      <c r="G2" s="259"/>
      <c r="H2" s="259"/>
      <c r="I2" s="259"/>
    </row>
    <row r="3" spans="1:9" ht="20.100000000000001" customHeight="1" thickBot="1" x14ac:dyDescent="0.2">
      <c r="A3" s="27"/>
      <c r="B3" s="27"/>
      <c r="C3" s="27"/>
      <c r="D3" s="27"/>
      <c r="E3" s="27"/>
      <c r="F3" s="27"/>
      <c r="G3" s="27"/>
      <c r="H3" s="27"/>
      <c r="I3" s="27"/>
    </row>
    <row r="4" spans="1:9" ht="20.100000000000001" customHeight="1" thickBot="1" x14ac:dyDescent="0.2">
      <c r="A4" s="27"/>
      <c r="B4" s="27"/>
      <c r="C4" s="27"/>
      <c r="D4" s="260" t="s">
        <v>90</v>
      </c>
      <c r="E4" s="261"/>
      <c r="F4" s="262" t="str">
        <f>'第1号-1'!P9</f>
        <v>工務店等名称</v>
      </c>
      <c r="G4" s="262"/>
      <c r="H4" s="262"/>
      <c r="I4" s="263"/>
    </row>
    <row r="5" spans="1:9" ht="18" customHeight="1" x14ac:dyDescent="0.15">
      <c r="A5" s="27"/>
      <c r="B5" s="27"/>
      <c r="C5" s="27"/>
      <c r="D5" s="27"/>
      <c r="E5" s="27"/>
      <c r="F5" s="27"/>
      <c r="G5" s="27"/>
      <c r="H5" s="27"/>
      <c r="I5" s="27"/>
    </row>
    <row r="6" spans="1:9" ht="18" customHeight="1" thickBot="1" x14ac:dyDescent="0.2">
      <c r="A6" s="28" t="s">
        <v>91</v>
      </c>
      <c r="E6" s="246" t="s">
        <v>219</v>
      </c>
      <c r="F6" s="246"/>
    </row>
    <row r="7" spans="1:9" ht="18" customHeight="1" x14ac:dyDescent="0.15">
      <c r="A7" s="252" t="s">
        <v>93</v>
      </c>
      <c r="B7" s="253"/>
      <c r="C7" s="249" t="s">
        <v>94</v>
      </c>
      <c r="D7" s="250"/>
      <c r="E7" s="250"/>
      <c r="F7" s="251"/>
    </row>
    <row r="8" spans="1:9" ht="18" customHeight="1" thickBot="1" x14ac:dyDescent="0.2">
      <c r="A8" s="254"/>
      <c r="B8" s="255"/>
      <c r="C8" s="116" t="s">
        <v>95</v>
      </c>
      <c r="D8" s="117" t="s">
        <v>96</v>
      </c>
      <c r="E8" s="117" t="s">
        <v>102</v>
      </c>
      <c r="F8" s="118" t="s">
        <v>105</v>
      </c>
    </row>
    <row r="9" spans="1:9" ht="18" customHeight="1" x14ac:dyDescent="0.15">
      <c r="A9" s="240" t="s">
        <v>97</v>
      </c>
      <c r="B9" s="241"/>
      <c r="C9" s="83"/>
      <c r="D9" s="84"/>
      <c r="E9" s="84"/>
      <c r="F9" s="85">
        <f>SUM(C9:E9)</f>
        <v>0</v>
      </c>
    </row>
    <row r="10" spans="1:9" ht="18" customHeight="1" x14ac:dyDescent="0.15">
      <c r="A10" s="242" t="s">
        <v>98</v>
      </c>
      <c r="B10" s="243"/>
      <c r="C10" s="86"/>
      <c r="D10" s="87"/>
      <c r="E10" s="87"/>
      <c r="F10" s="88">
        <f>SUM(C10:E10)</f>
        <v>0</v>
      </c>
    </row>
    <row r="11" spans="1:9" ht="18" customHeight="1" thickBot="1" x14ac:dyDescent="0.2">
      <c r="A11" s="244" t="s">
        <v>99</v>
      </c>
      <c r="B11" s="245"/>
      <c r="C11" s="37">
        <f>IF(C9="",0,C10/C9)</f>
        <v>0</v>
      </c>
      <c r="D11" s="38">
        <f>IF(D9="",0,D10/D9)</f>
        <v>0</v>
      </c>
      <c r="E11" s="38">
        <f>IF(E9="",0,E10/E9)</f>
        <v>0</v>
      </c>
      <c r="F11" s="90">
        <f>IF(F9=0,0,F10/F9)</f>
        <v>0</v>
      </c>
    </row>
    <row r="12" spans="1:9" ht="18" customHeight="1" x14ac:dyDescent="0.15"/>
    <row r="13" spans="1:9" ht="18" customHeight="1" thickBot="1" x14ac:dyDescent="0.2">
      <c r="A13" s="28" t="s">
        <v>100</v>
      </c>
      <c r="E13" s="246" t="s">
        <v>219</v>
      </c>
      <c r="F13" s="246"/>
    </row>
    <row r="14" spans="1:9" ht="18" customHeight="1" x14ac:dyDescent="0.15">
      <c r="A14" s="252" t="s">
        <v>93</v>
      </c>
      <c r="B14" s="253"/>
      <c r="C14" s="247" t="s">
        <v>101</v>
      </c>
      <c r="D14" s="256"/>
      <c r="E14" s="256"/>
      <c r="F14" s="257"/>
    </row>
    <row r="15" spans="1:9" ht="18" customHeight="1" thickBot="1" x14ac:dyDescent="0.2">
      <c r="A15" s="254"/>
      <c r="B15" s="255"/>
      <c r="C15" s="116" t="s">
        <v>246</v>
      </c>
      <c r="D15" s="117" t="s">
        <v>104</v>
      </c>
      <c r="E15" s="117"/>
      <c r="F15" s="118" t="s">
        <v>105</v>
      </c>
    </row>
    <row r="16" spans="1:9" ht="18" customHeight="1" x14ac:dyDescent="0.15">
      <c r="A16" s="240" t="s">
        <v>97</v>
      </c>
      <c r="B16" s="241"/>
      <c r="C16" s="83"/>
      <c r="D16" s="84"/>
      <c r="E16" s="84"/>
      <c r="F16" s="85">
        <f>SUM(C16:E16)</f>
        <v>0</v>
      </c>
    </row>
    <row r="17" spans="1:9" ht="18" customHeight="1" x14ac:dyDescent="0.15">
      <c r="A17" s="242" t="s">
        <v>98</v>
      </c>
      <c r="B17" s="243"/>
      <c r="C17" s="86"/>
      <c r="D17" s="87"/>
      <c r="E17" s="87"/>
      <c r="F17" s="88">
        <f>SUM(C17:E17)</f>
        <v>0</v>
      </c>
    </row>
    <row r="18" spans="1:9" ht="18" customHeight="1" thickBot="1" x14ac:dyDescent="0.2">
      <c r="A18" s="244" t="s">
        <v>99</v>
      </c>
      <c r="B18" s="245"/>
      <c r="C18" s="37">
        <f>IF(C16="",0,C17/C16)</f>
        <v>0</v>
      </c>
      <c r="D18" s="38">
        <f>IF(D16="",0,D17/D16)</f>
        <v>0</v>
      </c>
      <c r="E18" s="38">
        <f>IF(E16="",0,E17/E16)</f>
        <v>0</v>
      </c>
      <c r="F18" s="90">
        <f>IF(F16=0,0,F17/F16)</f>
        <v>0</v>
      </c>
    </row>
    <row r="19" spans="1:9" ht="18" customHeight="1" x14ac:dyDescent="0.15"/>
    <row r="20" spans="1:9" ht="18" customHeight="1" thickBot="1" x14ac:dyDescent="0.2">
      <c r="A20" s="28" t="s">
        <v>116</v>
      </c>
      <c r="H20" s="246" t="s">
        <v>220</v>
      </c>
      <c r="I20" s="246"/>
    </row>
    <row r="21" spans="1:9" ht="18" customHeight="1" x14ac:dyDescent="0.15">
      <c r="A21" s="247" t="s">
        <v>93</v>
      </c>
      <c r="B21" s="248"/>
      <c r="C21" s="249" t="s">
        <v>107</v>
      </c>
      <c r="D21" s="250"/>
      <c r="E21" s="251"/>
      <c r="F21" s="250" t="s">
        <v>101</v>
      </c>
      <c r="G21" s="250"/>
      <c r="H21" s="250"/>
      <c r="I21" s="251"/>
    </row>
    <row r="22" spans="1:9" ht="18" customHeight="1" thickBot="1" x14ac:dyDescent="0.2">
      <c r="A22" s="119" t="s">
        <v>108</v>
      </c>
      <c r="B22" s="120" t="s">
        <v>109</v>
      </c>
      <c r="C22" s="116" t="s">
        <v>95</v>
      </c>
      <c r="D22" s="117" t="s">
        <v>96</v>
      </c>
      <c r="E22" s="117" t="s">
        <v>102</v>
      </c>
      <c r="F22" s="116" t="s">
        <v>246</v>
      </c>
      <c r="G22" s="117" t="s">
        <v>104</v>
      </c>
      <c r="H22" s="117"/>
      <c r="I22" s="118" t="s">
        <v>105</v>
      </c>
    </row>
    <row r="23" spans="1:9" ht="18" customHeight="1" x14ac:dyDescent="0.15">
      <c r="A23" s="121" t="s">
        <v>110</v>
      </c>
      <c r="B23" s="32"/>
      <c r="C23" s="91"/>
      <c r="D23" s="92"/>
      <c r="E23" s="93"/>
      <c r="F23" s="94"/>
      <c r="G23" s="95"/>
      <c r="H23" s="96"/>
      <c r="I23" s="97">
        <f>SUM(F23:H23)</f>
        <v>0</v>
      </c>
    </row>
    <row r="24" spans="1:9" ht="18" customHeight="1" x14ac:dyDescent="0.15">
      <c r="A24" s="122" t="s">
        <v>3</v>
      </c>
      <c r="B24" s="33"/>
      <c r="C24" s="91"/>
      <c r="D24" s="98"/>
      <c r="E24" s="99"/>
      <c r="F24" s="100"/>
      <c r="G24" s="101"/>
      <c r="H24" s="98"/>
      <c r="I24" s="97">
        <f>SUM(F24:H24)</f>
        <v>0</v>
      </c>
    </row>
    <row r="25" spans="1:9" ht="18" customHeight="1" x14ac:dyDescent="0.15">
      <c r="A25" s="122" t="s">
        <v>3</v>
      </c>
      <c r="B25" s="33"/>
      <c r="C25" s="91"/>
      <c r="D25" s="98"/>
      <c r="E25" s="99"/>
      <c r="F25" s="100"/>
      <c r="G25" s="101"/>
      <c r="H25" s="98"/>
      <c r="I25" s="97">
        <f>SUM(F25:H25)</f>
        <v>0</v>
      </c>
    </row>
    <row r="26" spans="1:9" ht="18" customHeight="1" x14ac:dyDescent="0.15">
      <c r="A26" s="122" t="s">
        <v>3</v>
      </c>
      <c r="B26" s="33"/>
      <c r="C26" s="91"/>
      <c r="D26" s="98"/>
      <c r="E26" s="99"/>
      <c r="F26" s="100"/>
      <c r="G26" s="101"/>
      <c r="H26" s="98"/>
      <c r="I26" s="97">
        <f>SUM(F26:H26)</f>
        <v>0</v>
      </c>
    </row>
    <row r="27" spans="1:9" ht="18" customHeight="1" thickBot="1" x14ac:dyDescent="0.2">
      <c r="A27" s="236" t="s">
        <v>111</v>
      </c>
      <c r="B27" s="237"/>
      <c r="C27" s="102">
        <f t="shared" ref="C27:I27" si="0">SUM(C23:C26)</f>
        <v>0</v>
      </c>
      <c r="D27" s="103">
        <f t="shared" si="0"/>
        <v>0</v>
      </c>
      <c r="E27" s="104">
        <f t="shared" si="0"/>
        <v>0</v>
      </c>
      <c r="F27" s="105">
        <f t="shared" si="0"/>
        <v>0</v>
      </c>
      <c r="G27" s="106">
        <f t="shared" si="0"/>
        <v>0</v>
      </c>
      <c r="H27" s="103">
        <f t="shared" si="0"/>
        <v>0</v>
      </c>
      <c r="I27" s="107">
        <f t="shared" si="0"/>
        <v>0</v>
      </c>
    </row>
    <row r="28" spans="1:9" ht="18" customHeight="1" x14ac:dyDescent="0.15">
      <c r="A28" s="121" t="s">
        <v>112</v>
      </c>
      <c r="B28" s="32"/>
      <c r="C28" s="91"/>
      <c r="D28" s="92"/>
      <c r="E28" s="93"/>
      <c r="F28" s="94"/>
      <c r="G28" s="95"/>
      <c r="H28" s="96"/>
      <c r="I28" s="97">
        <f>SUM(F28:H28)</f>
        <v>0</v>
      </c>
    </row>
    <row r="29" spans="1:9" ht="18" customHeight="1" x14ac:dyDescent="0.15">
      <c r="A29" s="122" t="s">
        <v>3</v>
      </c>
      <c r="B29" s="34"/>
      <c r="C29" s="91"/>
      <c r="D29" s="98"/>
      <c r="E29" s="99"/>
      <c r="F29" s="100"/>
      <c r="G29" s="101"/>
      <c r="H29" s="98"/>
      <c r="I29" s="97">
        <f>SUM(F29:H29)</f>
        <v>0</v>
      </c>
    </row>
    <row r="30" spans="1:9" ht="18" customHeight="1" x14ac:dyDescent="0.15">
      <c r="A30" s="122" t="s">
        <v>3</v>
      </c>
      <c r="B30" s="34"/>
      <c r="C30" s="91"/>
      <c r="D30" s="98"/>
      <c r="E30" s="99"/>
      <c r="F30" s="100"/>
      <c r="G30" s="101"/>
      <c r="H30" s="98"/>
      <c r="I30" s="97">
        <f>SUM(F30:H30)</f>
        <v>0</v>
      </c>
    </row>
    <row r="31" spans="1:9" ht="18" customHeight="1" x14ac:dyDescent="0.15">
      <c r="A31" s="122" t="s">
        <v>3</v>
      </c>
      <c r="B31" s="34"/>
      <c r="C31" s="91"/>
      <c r="D31" s="98"/>
      <c r="E31" s="99"/>
      <c r="F31" s="100"/>
      <c r="G31" s="101"/>
      <c r="H31" s="98"/>
      <c r="I31" s="97">
        <f>SUM(F31:H31)</f>
        <v>0</v>
      </c>
    </row>
    <row r="32" spans="1:9" ht="18" customHeight="1" thickBot="1" x14ac:dyDescent="0.2">
      <c r="A32" s="236" t="s">
        <v>111</v>
      </c>
      <c r="B32" s="237"/>
      <c r="C32" s="102">
        <f t="shared" ref="C32:I32" si="1">SUM(C28:C31)</f>
        <v>0</v>
      </c>
      <c r="D32" s="103">
        <f t="shared" si="1"/>
        <v>0</v>
      </c>
      <c r="E32" s="104">
        <f t="shared" si="1"/>
        <v>0</v>
      </c>
      <c r="F32" s="105">
        <f t="shared" si="1"/>
        <v>0</v>
      </c>
      <c r="G32" s="106">
        <f t="shared" si="1"/>
        <v>0</v>
      </c>
      <c r="H32" s="103">
        <f t="shared" si="1"/>
        <v>0</v>
      </c>
      <c r="I32" s="107">
        <f t="shared" si="1"/>
        <v>0</v>
      </c>
    </row>
    <row r="33" spans="1:9" ht="18" customHeight="1" x14ac:dyDescent="0.15">
      <c r="A33" s="121" t="s">
        <v>113</v>
      </c>
      <c r="B33" s="32"/>
      <c r="C33" s="91"/>
      <c r="D33" s="92"/>
      <c r="E33" s="93"/>
      <c r="F33" s="94"/>
      <c r="G33" s="95"/>
      <c r="H33" s="96"/>
      <c r="I33" s="97">
        <f>SUM(F33:H33)</f>
        <v>0</v>
      </c>
    </row>
    <row r="34" spans="1:9" ht="18" customHeight="1" x14ac:dyDescent="0.15">
      <c r="A34" s="123" t="s">
        <v>3</v>
      </c>
      <c r="B34" s="33"/>
      <c r="C34" s="91"/>
      <c r="D34" s="98"/>
      <c r="E34" s="99"/>
      <c r="F34" s="100"/>
      <c r="G34" s="101"/>
      <c r="H34" s="98"/>
      <c r="I34" s="97">
        <f>SUM(F34:H34)</f>
        <v>0</v>
      </c>
    </row>
    <row r="35" spans="1:9" ht="18" customHeight="1" x14ac:dyDescent="0.15">
      <c r="A35" s="123" t="s">
        <v>3</v>
      </c>
      <c r="B35" s="33"/>
      <c r="C35" s="91"/>
      <c r="D35" s="98"/>
      <c r="E35" s="99"/>
      <c r="F35" s="100"/>
      <c r="G35" s="101"/>
      <c r="H35" s="98"/>
      <c r="I35" s="97">
        <f>SUM(F35:H35)</f>
        <v>0</v>
      </c>
    </row>
    <row r="36" spans="1:9" ht="18" customHeight="1" x14ac:dyDescent="0.15">
      <c r="A36" s="123" t="s">
        <v>3</v>
      </c>
      <c r="B36" s="34"/>
      <c r="C36" s="91"/>
      <c r="D36" s="98"/>
      <c r="E36" s="99"/>
      <c r="F36" s="100"/>
      <c r="G36" s="101"/>
      <c r="H36" s="98"/>
      <c r="I36" s="97">
        <f>SUM(F36:H36)</f>
        <v>0</v>
      </c>
    </row>
    <row r="37" spans="1:9" ht="18" customHeight="1" thickBot="1" x14ac:dyDescent="0.2">
      <c r="A37" s="236" t="s">
        <v>111</v>
      </c>
      <c r="B37" s="237"/>
      <c r="C37" s="102">
        <f t="shared" ref="C37:I37" si="2">SUM(C33:C36)</f>
        <v>0</v>
      </c>
      <c r="D37" s="103">
        <f t="shared" si="2"/>
        <v>0</v>
      </c>
      <c r="E37" s="104">
        <f t="shared" si="2"/>
        <v>0</v>
      </c>
      <c r="F37" s="105">
        <f t="shared" si="2"/>
        <v>0</v>
      </c>
      <c r="G37" s="106">
        <f t="shared" si="2"/>
        <v>0</v>
      </c>
      <c r="H37" s="103">
        <f t="shared" si="2"/>
        <v>0</v>
      </c>
      <c r="I37" s="107">
        <f t="shared" si="2"/>
        <v>0</v>
      </c>
    </row>
    <row r="38" spans="1:9" ht="18" customHeight="1" x14ac:dyDescent="0.15">
      <c r="A38" s="121" t="s">
        <v>114</v>
      </c>
      <c r="B38" s="35"/>
      <c r="C38" s="91"/>
      <c r="D38" s="92"/>
      <c r="E38" s="93"/>
      <c r="F38" s="94"/>
      <c r="G38" s="95"/>
      <c r="H38" s="96"/>
      <c r="I38" s="97">
        <f>SUM(F38:H38)</f>
        <v>0</v>
      </c>
    </row>
    <row r="39" spans="1:9" ht="18" customHeight="1" x14ac:dyDescent="0.15">
      <c r="A39" s="123" t="s">
        <v>3</v>
      </c>
      <c r="B39" s="36"/>
      <c r="C39" s="91"/>
      <c r="D39" s="98"/>
      <c r="E39" s="99"/>
      <c r="F39" s="100"/>
      <c r="G39" s="101"/>
      <c r="H39" s="98"/>
      <c r="I39" s="97">
        <f>SUM(F39:H39)</f>
        <v>0</v>
      </c>
    </row>
    <row r="40" spans="1:9" ht="18" customHeight="1" x14ac:dyDescent="0.15">
      <c r="A40" s="123" t="s">
        <v>3</v>
      </c>
      <c r="B40" s="36"/>
      <c r="C40" s="91"/>
      <c r="D40" s="98"/>
      <c r="E40" s="99"/>
      <c r="F40" s="100"/>
      <c r="G40" s="101"/>
      <c r="H40" s="98"/>
      <c r="I40" s="97">
        <f>SUM(F40:H40)</f>
        <v>0</v>
      </c>
    </row>
    <row r="41" spans="1:9" ht="18" customHeight="1" x14ac:dyDescent="0.15">
      <c r="A41" s="123" t="s">
        <v>3</v>
      </c>
      <c r="B41" s="36"/>
      <c r="C41" s="91"/>
      <c r="D41" s="98"/>
      <c r="E41" s="99"/>
      <c r="F41" s="100"/>
      <c r="G41" s="101"/>
      <c r="H41" s="98"/>
      <c r="I41" s="97">
        <f>SUM(F41:H41)</f>
        <v>0</v>
      </c>
    </row>
    <row r="42" spans="1:9" ht="18" customHeight="1" thickBot="1" x14ac:dyDescent="0.2">
      <c r="A42" s="236" t="s">
        <v>111</v>
      </c>
      <c r="B42" s="237"/>
      <c r="C42" s="102">
        <f t="shared" ref="C42:I42" si="3">SUM(C38:C41)</f>
        <v>0</v>
      </c>
      <c r="D42" s="103">
        <f t="shared" si="3"/>
        <v>0</v>
      </c>
      <c r="E42" s="104">
        <f t="shared" si="3"/>
        <v>0</v>
      </c>
      <c r="F42" s="105">
        <f t="shared" si="3"/>
        <v>0</v>
      </c>
      <c r="G42" s="106">
        <f t="shared" si="3"/>
        <v>0</v>
      </c>
      <c r="H42" s="103">
        <f t="shared" si="3"/>
        <v>0</v>
      </c>
      <c r="I42" s="107">
        <f t="shared" si="3"/>
        <v>0</v>
      </c>
    </row>
    <row r="43" spans="1:9" ht="18" customHeight="1" thickBot="1" x14ac:dyDescent="0.2">
      <c r="A43" s="238" t="s">
        <v>105</v>
      </c>
      <c r="B43" s="239"/>
      <c r="C43" s="108">
        <f t="shared" ref="C43:I43" si="4">SUM(C42,C37,C32,C27)</f>
        <v>0</v>
      </c>
      <c r="D43" s="109">
        <f t="shared" si="4"/>
        <v>0</v>
      </c>
      <c r="E43" s="110">
        <f t="shared" si="4"/>
        <v>0</v>
      </c>
      <c r="F43" s="111">
        <f t="shared" si="4"/>
        <v>0</v>
      </c>
      <c r="G43" s="112">
        <f t="shared" si="4"/>
        <v>0</v>
      </c>
      <c r="H43" s="109">
        <f t="shared" si="4"/>
        <v>0</v>
      </c>
      <c r="I43" s="113">
        <f t="shared" si="4"/>
        <v>0</v>
      </c>
    </row>
    <row r="44" spans="1:9" ht="18" customHeight="1" x14ac:dyDescent="0.15"/>
    <row r="45" spans="1:9" ht="18" customHeight="1" thickBot="1" x14ac:dyDescent="0.2">
      <c r="A45" s="28" t="s">
        <v>115</v>
      </c>
    </row>
    <row r="46" spans="1:9" ht="18" customHeight="1" x14ac:dyDescent="0.15">
      <c r="B46" s="149" t="s">
        <v>110</v>
      </c>
      <c r="C46" s="114">
        <f>IF(I27=0,0,AVERAGE(F23:H26))</f>
        <v>0</v>
      </c>
      <c r="D46" s="29" t="s">
        <v>5</v>
      </c>
    </row>
    <row r="47" spans="1:9" ht="18" customHeight="1" x14ac:dyDescent="0.15">
      <c r="B47" s="123" t="s">
        <v>112</v>
      </c>
      <c r="C47" s="115">
        <f>IF(I32=0,0,AVERAGE(F28:H31))</f>
        <v>0</v>
      </c>
      <c r="D47" s="30" t="s">
        <v>5</v>
      </c>
    </row>
    <row r="48" spans="1:9" ht="18" customHeight="1" x14ac:dyDescent="0.15">
      <c r="B48" s="123" t="s">
        <v>113</v>
      </c>
      <c r="C48" s="115">
        <f>IF(I37=0,0,AVERAGE(F33:H36))</f>
        <v>0</v>
      </c>
      <c r="D48" s="30" t="s">
        <v>5</v>
      </c>
    </row>
    <row r="49" spans="2:4" ht="18" customHeight="1" thickBot="1" x14ac:dyDescent="0.2">
      <c r="B49" s="124" t="s">
        <v>114</v>
      </c>
      <c r="C49" s="157">
        <f>IF(I42=0,0,AVERAGE(F38:H41))</f>
        <v>0</v>
      </c>
      <c r="D49" s="31" t="s">
        <v>5</v>
      </c>
    </row>
  </sheetData>
  <mergeCells count="25">
    <mergeCell ref="A7:B8"/>
    <mergeCell ref="C7:F7"/>
    <mergeCell ref="H1:I1"/>
    <mergeCell ref="A2:I2"/>
    <mergeCell ref="D4:E4"/>
    <mergeCell ref="F4:I4"/>
    <mergeCell ref="E6:F6"/>
    <mergeCell ref="A9:B9"/>
    <mergeCell ref="A10:B10"/>
    <mergeCell ref="A11:B11"/>
    <mergeCell ref="E13:F13"/>
    <mergeCell ref="A14:B15"/>
    <mergeCell ref="C14:F14"/>
    <mergeCell ref="A16:B16"/>
    <mergeCell ref="A17:B17"/>
    <mergeCell ref="A18:B18"/>
    <mergeCell ref="H20:I20"/>
    <mergeCell ref="A21:B21"/>
    <mergeCell ref="C21:E21"/>
    <mergeCell ref="F21:I21"/>
    <mergeCell ref="A27:B27"/>
    <mergeCell ref="A32:B32"/>
    <mergeCell ref="A37:B37"/>
    <mergeCell ref="A42:B42"/>
    <mergeCell ref="A43:B43"/>
  </mergeCells>
  <phoneticPr fontId="21"/>
  <printOptions horizontalCentered="1"/>
  <pageMargins left="0.59055118110236227" right="0.59055118110236227" top="0.78740157480314965" bottom="0.39370078740157483" header="0" footer="0"/>
  <pageSetup paperSize="9" scale="87"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46E25-E515-4629-9ABB-416042903B59}">
  <sheetPr>
    <tabColor theme="3" tint="0.79998168889431442"/>
    <pageSetUpPr fitToPage="1"/>
  </sheetPr>
  <dimension ref="A1:AB19"/>
  <sheetViews>
    <sheetView showGridLines="0" zoomScaleNormal="100" zoomScaleSheetLayoutView="100" workbookViewId="0"/>
  </sheetViews>
  <sheetFormatPr defaultRowHeight="13.5" x14ac:dyDescent="0.15"/>
  <cols>
    <col min="1" max="28" width="3.125" style="150" customWidth="1"/>
    <col min="29" max="16384" width="9" style="150"/>
  </cols>
  <sheetData>
    <row r="1" spans="1:28" ht="20.100000000000001" customHeight="1" x14ac:dyDescent="0.15">
      <c r="A1" s="150" t="s">
        <v>221</v>
      </c>
    </row>
    <row r="2" spans="1:28" ht="20.100000000000001" customHeight="1" x14ac:dyDescent="0.15">
      <c r="U2" s="235" t="s">
        <v>69</v>
      </c>
      <c r="V2" s="235"/>
      <c r="W2" s="235"/>
      <c r="X2" s="235"/>
      <c r="Y2" s="235"/>
      <c r="Z2" s="235"/>
      <c r="AA2" s="235"/>
      <c r="AB2" s="235"/>
    </row>
    <row r="3" spans="1:28" ht="20.100000000000001" customHeight="1" x14ac:dyDescent="0.15">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row>
    <row r="4" spans="1:28" ht="20.100000000000001" customHeight="1" x14ac:dyDescent="0.15">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row>
    <row r="5" spans="1:28" ht="20.100000000000001" customHeight="1" x14ac:dyDescent="0.15">
      <c r="C5" s="82" t="str">
        <f>'第1号-1'!$P$9</f>
        <v>工務店等名称</v>
      </c>
    </row>
    <row r="6" spans="1:28" ht="20.100000000000001" customHeight="1" x14ac:dyDescent="0.15">
      <c r="C6" s="152" t="str">
        <f>'第1号-1'!$P$10&amp;"　様"</f>
        <v>代表者職氏名　様</v>
      </c>
    </row>
    <row r="7" spans="1:28" ht="20.100000000000001" customHeight="1" x14ac:dyDescent="0.15"/>
    <row r="8" spans="1:28" ht="20.100000000000001" customHeight="1" x14ac:dyDescent="0.15"/>
    <row r="9" spans="1:28" ht="20.100000000000001" customHeight="1" x14ac:dyDescent="0.15">
      <c r="P9" s="82" t="str">
        <f>'第3号-3'!$L$3</f>
        <v>工務店グループ等名称</v>
      </c>
    </row>
    <row r="10" spans="1:28" ht="20.100000000000001" customHeight="1" x14ac:dyDescent="0.15">
      <c r="P10" s="82" t="str">
        <f>'第3号-3'!$L$5</f>
        <v>代表工務店等名称</v>
      </c>
    </row>
    <row r="11" spans="1:28" ht="20.100000000000001" customHeight="1" x14ac:dyDescent="0.15">
      <c r="P11" s="152" t="str">
        <f>'第3号-3'!$L$4</f>
        <v>代表者職氏名</v>
      </c>
    </row>
    <row r="12" spans="1:28" ht="20.100000000000001" customHeight="1" x14ac:dyDescent="0.15"/>
    <row r="13" spans="1:28" ht="20.100000000000001" customHeight="1" x14ac:dyDescent="0.15"/>
    <row r="14" spans="1:28" ht="20.100000000000001" customHeight="1" x14ac:dyDescent="0.15"/>
    <row r="15" spans="1:28" ht="20.100000000000001" customHeight="1" x14ac:dyDescent="0.15">
      <c r="B15" s="233" t="s">
        <v>117</v>
      </c>
      <c r="C15" s="233"/>
      <c r="D15" s="233"/>
      <c r="E15" s="233"/>
      <c r="F15" s="233"/>
      <c r="G15" s="233"/>
      <c r="H15" s="233"/>
      <c r="I15" s="233"/>
      <c r="J15" s="233"/>
      <c r="K15" s="233"/>
      <c r="L15" s="233"/>
      <c r="M15" s="233"/>
      <c r="N15" s="233"/>
      <c r="O15" s="233"/>
      <c r="P15" s="233"/>
      <c r="Q15" s="233"/>
      <c r="R15" s="233"/>
      <c r="S15" s="233"/>
      <c r="T15" s="233"/>
      <c r="U15" s="233"/>
      <c r="V15" s="233"/>
      <c r="W15" s="233"/>
      <c r="X15" s="233"/>
      <c r="Y15" s="233"/>
      <c r="Z15" s="233"/>
      <c r="AA15" s="233"/>
    </row>
    <row r="16" spans="1:28" ht="20.100000000000001" customHeight="1" x14ac:dyDescent="0.15">
      <c r="B16" s="153"/>
      <c r="C16" s="153"/>
      <c r="D16" s="153"/>
      <c r="E16" s="153"/>
      <c r="F16" s="153"/>
      <c r="G16" s="153"/>
      <c r="H16" s="153"/>
      <c r="I16" s="153"/>
      <c r="J16" s="153"/>
      <c r="K16" s="153"/>
      <c r="L16" s="153"/>
      <c r="M16" s="153"/>
      <c r="N16" s="153"/>
      <c r="O16" s="153"/>
      <c r="P16" s="153"/>
      <c r="Q16" s="153"/>
      <c r="R16" s="153"/>
      <c r="S16" s="153"/>
      <c r="T16" s="153"/>
      <c r="U16" s="153"/>
      <c r="V16" s="153"/>
      <c r="W16" s="153"/>
      <c r="X16" s="153"/>
      <c r="Y16" s="153"/>
      <c r="Z16" s="153"/>
      <c r="AA16" s="153"/>
    </row>
    <row r="17" spans="2:3" ht="20.100000000000001" customHeight="1" x14ac:dyDescent="0.15"/>
    <row r="18" spans="2:3" ht="20.100000000000001" customHeight="1" x14ac:dyDescent="0.15">
      <c r="B18" s="64" t="s">
        <v>203</v>
      </c>
    </row>
    <row r="19" spans="2:3" ht="20.100000000000001" customHeight="1" x14ac:dyDescent="0.15">
      <c r="B19" s="150" t="s">
        <v>118</v>
      </c>
      <c r="C19" s="154"/>
    </row>
  </sheetData>
  <mergeCells count="2">
    <mergeCell ref="U2:AB2"/>
    <mergeCell ref="B15:AA15"/>
  </mergeCells>
  <phoneticPr fontId="21"/>
  <printOptions horizontalCentered="1"/>
  <pageMargins left="0.59055118110236227" right="0.59055118110236227" top="0.78740157480314965" bottom="0.39370078740157483" header="0" footer="0"/>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841DE-697E-4F03-BC64-8551F0850CDD}">
  <sheetPr>
    <tabColor theme="5" tint="0.79998168889431442"/>
    <pageSetUpPr fitToPage="1"/>
  </sheetPr>
  <dimension ref="A1:AB33"/>
  <sheetViews>
    <sheetView showGridLines="0" zoomScaleNormal="100" zoomScaleSheetLayoutView="100" workbookViewId="0"/>
  </sheetViews>
  <sheetFormatPr defaultRowHeight="13.5" x14ac:dyDescent="0.15"/>
  <cols>
    <col min="1" max="28" width="3.125" style="150" customWidth="1"/>
    <col min="29" max="16384" width="9" style="150"/>
  </cols>
  <sheetData>
    <row r="1" spans="1:28" ht="20.100000000000001" customHeight="1" x14ac:dyDescent="0.15">
      <c r="A1" s="150" t="s">
        <v>222</v>
      </c>
    </row>
    <row r="2" spans="1:28" ht="20.100000000000001" customHeight="1" x14ac:dyDescent="0.15">
      <c r="U2" s="235" t="s">
        <v>69</v>
      </c>
      <c r="V2" s="235"/>
      <c r="W2" s="235"/>
      <c r="X2" s="235"/>
      <c r="Y2" s="235"/>
      <c r="Z2" s="235"/>
      <c r="AA2" s="235"/>
      <c r="AB2" s="235"/>
    </row>
    <row r="3" spans="1:28" ht="20.100000000000001" customHeight="1" x14ac:dyDescent="0.15">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row>
    <row r="4" spans="1:28" ht="20.100000000000001" customHeight="1" x14ac:dyDescent="0.15">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row>
    <row r="5" spans="1:28" ht="20.100000000000001" customHeight="1" x14ac:dyDescent="0.15">
      <c r="C5" s="150" t="s">
        <v>20</v>
      </c>
    </row>
    <row r="6" spans="1:28" ht="20.100000000000001" customHeight="1" x14ac:dyDescent="0.15"/>
    <row r="7" spans="1:28" ht="20.100000000000001" customHeight="1" x14ac:dyDescent="0.15"/>
    <row r="8" spans="1:28" ht="20.100000000000001" customHeight="1" x14ac:dyDescent="0.15">
      <c r="P8" s="82" t="str">
        <f>'第3号-3'!$L$3</f>
        <v>工務店グループ等名称</v>
      </c>
    </row>
    <row r="9" spans="1:28" ht="20.100000000000001" customHeight="1" x14ac:dyDescent="0.15">
      <c r="P9" s="82" t="str">
        <f>'第3号-3'!$L$5</f>
        <v>代表工務店等名称</v>
      </c>
    </row>
    <row r="10" spans="1:28" ht="20.100000000000001" customHeight="1" x14ac:dyDescent="0.15">
      <c r="P10" s="152" t="str">
        <f>'第3号-3'!$L$4</f>
        <v>代表者職氏名</v>
      </c>
    </row>
    <row r="11" spans="1:28" ht="20.100000000000001" customHeight="1" x14ac:dyDescent="0.15"/>
    <row r="12" spans="1:28" ht="20.100000000000001" customHeight="1" x14ac:dyDescent="0.15"/>
    <row r="13" spans="1:28" ht="20.100000000000001" customHeight="1" x14ac:dyDescent="0.15"/>
    <row r="14" spans="1:28" ht="20.100000000000001" customHeight="1" x14ac:dyDescent="0.15">
      <c r="B14" s="233" t="s">
        <v>285</v>
      </c>
      <c r="C14" s="233"/>
      <c r="D14" s="233"/>
      <c r="E14" s="233"/>
      <c r="F14" s="233"/>
      <c r="G14" s="233"/>
      <c r="H14" s="233"/>
      <c r="I14" s="233"/>
      <c r="J14" s="233"/>
      <c r="K14" s="233"/>
      <c r="L14" s="233"/>
      <c r="M14" s="233"/>
      <c r="N14" s="233"/>
      <c r="O14" s="233"/>
      <c r="P14" s="233"/>
      <c r="Q14" s="233"/>
      <c r="R14" s="233"/>
      <c r="S14" s="233"/>
      <c r="T14" s="233"/>
      <c r="U14" s="233"/>
      <c r="V14" s="233"/>
      <c r="W14" s="233"/>
      <c r="X14" s="233"/>
      <c r="Y14" s="233"/>
      <c r="Z14" s="233"/>
      <c r="AA14" s="233"/>
    </row>
    <row r="15" spans="1:28" ht="20.100000000000001" customHeight="1" x14ac:dyDescent="0.15">
      <c r="B15" s="153"/>
      <c r="C15" s="153"/>
      <c r="D15" s="153"/>
      <c r="E15" s="153"/>
      <c r="F15" s="153"/>
      <c r="G15" s="153"/>
      <c r="H15" s="153"/>
      <c r="I15" s="153"/>
      <c r="J15" s="153"/>
      <c r="K15" s="153"/>
      <c r="L15" s="153"/>
      <c r="M15" s="153"/>
      <c r="N15" s="153"/>
      <c r="O15" s="153"/>
      <c r="P15" s="153"/>
      <c r="Q15" s="153"/>
      <c r="R15" s="153"/>
      <c r="S15" s="153"/>
      <c r="T15" s="153"/>
      <c r="U15" s="153"/>
      <c r="V15" s="153"/>
      <c r="W15" s="153"/>
      <c r="X15" s="153"/>
      <c r="Y15" s="153"/>
      <c r="Z15" s="153"/>
      <c r="AA15" s="153"/>
    </row>
    <row r="16" spans="1:28" ht="20.100000000000001" customHeight="1" x14ac:dyDescent="0.15"/>
    <row r="17" spans="2:27" ht="20.100000000000001" customHeight="1" x14ac:dyDescent="0.15">
      <c r="B17" s="150" t="s">
        <v>286</v>
      </c>
    </row>
    <row r="18" spans="2:27" ht="20.100000000000001" customHeight="1" x14ac:dyDescent="0.15">
      <c r="B18" s="150" t="s">
        <v>287</v>
      </c>
      <c r="C18" s="154"/>
    </row>
    <row r="19" spans="2:27" ht="20.100000000000001" customHeight="1" x14ac:dyDescent="0.15">
      <c r="C19" s="154"/>
    </row>
    <row r="20" spans="2:27" ht="20.100000000000001" customHeight="1" x14ac:dyDescent="0.15"/>
    <row r="21" spans="2:27" ht="20.100000000000001" customHeight="1" x14ac:dyDescent="0.15">
      <c r="B21" s="150" t="s">
        <v>119</v>
      </c>
    </row>
    <row r="22" spans="2:27" ht="20.100000000000001" customHeight="1" x14ac:dyDescent="0.15">
      <c r="C22" s="234" t="s">
        <v>83</v>
      </c>
      <c r="D22" s="234"/>
      <c r="E22" s="234"/>
      <c r="F22" s="234"/>
      <c r="G22" s="234"/>
      <c r="H22" s="234"/>
      <c r="I22" s="234"/>
      <c r="J22" s="234"/>
      <c r="K22" s="234"/>
      <c r="L22" s="234"/>
      <c r="M22" s="234"/>
      <c r="N22" s="234"/>
      <c r="O22" s="234"/>
      <c r="P22" s="234"/>
      <c r="Q22" s="234"/>
      <c r="R22" s="234"/>
      <c r="S22" s="234"/>
      <c r="T22" s="234"/>
      <c r="U22" s="234"/>
      <c r="V22" s="234"/>
      <c r="W22" s="234"/>
      <c r="X22" s="234"/>
      <c r="Y22" s="234"/>
      <c r="Z22" s="234"/>
      <c r="AA22" s="234"/>
    </row>
    <row r="23" spans="2:27" ht="20.100000000000001" customHeight="1" x14ac:dyDescent="0.15">
      <c r="C23" s="234"/>
      <c r="D23" s="234"/>
      <c r="E23" s="234"/>
      <c r="F23" s="234"/>
      <c r="G23" s="234"/>
      <c r="H23" s="234"/>
      <c r="I23" s="234"/>
      <c r="J23" s="234"/>
      <c r="K23" s="234"/>
      <c r="L23" s="234"/>
      <c r="M23" s="234"/>
      <c r="N23" s="234"/>
      <c r="O23" s="234"/>
      <c r="P23" s="234"/>
      <c r="Q23" s="234"/>
      <c r="R23" s="234"/>
      <c r="S23" s="234"/>
      <c r="T23" s="234"/>
      <c r="U23" s="234"/>
      <c r="V23" s="234"/>
      <c r="W23" s="234"/>
      <c r="X23" s="234"/>
      <c r="Y23" s="234"/>
      <c r="Z23" s="234"/>
      <c r="AA23" s="234"/>
    </row>
    <row r="24" spans="2:27" ht="20.100000000000001" customHeight="1" x14ac:dyDescent="0.15"/>
    <row r="25" spans="2:27" ht="20.100000000000001" customHeight="1" x14ac:dyDescent="0.15">
      <c r="B25" s="150" t="s">
        <v>288</v>
      </c>
      <c r="C25" s="154"/>
    </row>
    <row r="26" spans="2:27" ht="20.100000000000001" customHeight="1" x14ac:dyDescent="0.15">
      <c r="C26" s="234" t="s">
        <v>84</v>
      </c>
      <c r="D26" s="234"/>
      <c r="E26" s="234"/>
      <c r="F26" s="234"/>
      <c r="G26" s="234"/>
      <c r="H26" s="234"/>
      <c r="I26" s="234"/>
      <c r="J26" s="234"/>
      <c r="K26" s="234"/>
      <c r="L26" s="234"/>
      <c r="M26" s="234"/>
      <c r="N26" s="234"/>
      <c r="O26" s="234"/>
      <c r="P26" s="234"/>
      <c r="Q26" s="234"/>
      <c r="R26" s="234"/>
      <c r="S26" s="234"/>
      <c r="T26" s="234"/>
      <c r="U26" s="234"/>
      <c r="V26" s="234"/>
      <c r="W26" s="234"/>
      <c r="X26" s="234"/>
      <c r="Y26" s="234"/>
      <c r="Z26" s="234"/>
      <c r="AA26" s="234"/>
    </row>
    <row r="27" spans="2:27" ht="20.100000000000001" customHeight="1" x14ac:dyDescent="0.15">
      <c r="C27" s="234"/>
      <c r="D27" s="234"/>
      <c r="E27" s="234"/>
      <c r="F27" s="234"/>
      <c r="G27" s="234"/>
      <c r="H27" s="234"/>
      <c r="I27" s="234"/>
      <c r="J27" s="234"/>
      <c r="K27" s="234"/>
      <c r="L27" s="234"/>
      <c r="M27" s="234"/>
      <c r="N27" s="234"/>
      <c r="O27" s="234"/>
      <c r="P27" s="234"/>
      <c r="Q27" s="234"/>
      <c r="R27" s="234"/>
      <c r="S27" s="234"/>
      <c r="T27" s="234"/>
      <c r="U27" s="234"/>
      <c r="V27" s="234"/>
      <c r="W27" s="234"/>
      <c r="X27" s="234"/>
      <c r="Y27" s="234"/>
      <c r="Z27" s="234"/>
      <c r="AA27" s="234"/>
    </row>
    <row r="28" spans="2:27" ht="20.100000000000001" customHeight="1" x14ac:dyDescent="0.15"/>
    <row r="29" spans="2:27" ht="20.100000000000001" customHeight="1" x14ac:dyDescent="0.15">
      <c r="B29" s="150" t="s">
        <v>87</v>
      </c>
    </row>
    <row r="30" spans="2:27" ht="20.100000000000001" customHeight="1" x14ac:dyDescent="0.15">
      <c r="C30" s="150" t="s">
        <v>226</v>
      </c>
      <c r="D30" s="150" t="s">
        <v>227</v>
      </c>
    </row>
    <row r="31" spans="2:27" ht="20.100000000000001" customHeight="1" x14ac:dyDescent="0.15">
      <c r="D31" s="170" t="s">
        <v>223</v>
      </c>
    </row>
    <row r="32" spans="2:27" ht="20.100000000000001" customHeight="1" x14ac:dyDescent="0.15">
      <c r="C32" s="150" t="s">
        <v>225</v>
      </c>
      <c r="D32" s="150" t="s">
        <v>229</v>
      </c>
    </row>
    <row r="33" spans="3:4" ht="20.100000000000001" customHeight="1" x14ac:dyDescent="0.15">
      <c r="C33" s="150" t="s">
        <v>224</v>
      </c>
      <c r="D33" s="150" t="s">
        <v>228</v>
      </c>
    </row>
  </sheetData>
  <mergeCells count="4">
    <mergeCell ref="U2:AB2"/>
    <mergeCell ref="B14:AA14"/>
    <mergeCell ref="C26:AA27"/>
    <mergeCell ref="C22:AA23"/>
  </mergeCells>
  <phoneticPr fontId="21"/>
  <printOptions horizontalCentered="1"/>
  <pageMargins left="0.59055118110236227" right="0.59055118110236227" top="0.78740157480314965" bottom="0.39370078740157483" header="0" footer="0"/>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422EB-AAAB-4370-82C4-564CFC385A8D}">
  <sheetPr>
    <tabColor theme="5" tint="0.79998168889431442"/>
    <pageSetUpPr fitToPage="1"/>
  </sheetPr>
  <dimension ref="A1:AK35"/>
  <sheetViews>
    <sheetView showGridLines="0" zoomScaleNormal="100" zoomScaleSheetLayoutView="100" workbookViewId="0"/>
  </sheetViews>
  <sheetFormatPr defaultRowHeight="13.5" x14ac:dyDescent="0.15"/>
  <cols>
    <col min="1" max="37" width="2.375" style="1" customWidth="1"/>
    <col min="38" max="16384" width="9" style="1"/>
  </cols>
  <sheetData>
    <row r="1" spans="1:37" ht="21.95" customHeight="1" thickBot="1" x14ac:dyDescent="0.2">
      <c r="A1" s="221"/>
      <c r="B1" s="136"/>
      <c r="C1" s="136"/>
      <c r="D1" s="136"/>
      <c r="E1" s="136"/>
      <c r="F1" s="136"/>
      <c r="G1" s="136"/>
      <c r="H1" s="136"/>
      <c r="I1" s="136"/>
      <c r="J1" s="222"/>
      <c r="K1" s="222"/>
      <c r="L1" s="222"/>
      <c r="M1" s="222"/>
      <c r="N1" s="222"/>
      <c r="O1" s="222"/>
      <c r="P1" s="222"/>
      <c r="Q1" s="222"/>
      <c r="R1" s="222"/>
      <c r="S1" s="222"/>
      <c r="T1" s="222"/>
      <c r="U1" s="222"/>
      <c r="V1" s="222"/>
      <c r="W1" s="222"/>
      <c r="X1" s="222"/>
      <c r="Y1" s="222"/>
      <c r="Z1" s="222"/>
      <c r="AA1" s="222"/>
      <c r="AB1" s="222"/>
      <c r="AC1" s="222"/>
      <c r="AD1" s="222"/>
      <c r="AE1" s="222"/>
      <c r="AF1" s="222"/>
      <c r="AG1" s="222"/>
      <c r="AH1" s="222"/>
      <c r="AI1" s="222"/>
      <c r="AJ1" s="222"/>
      <c r="AK1" s="137" t="s">
        <v>253</v>
      </c>
    </row>
    <row r="2" spans="1:37" ht="21.95" customHeight="1" x14ac:dyDescent="0.15">
      <c r="A2" s="3"/>
      <c r="B2" s="39"/>
      <c r="C2" s="39"/>
      <c r="D2" s="39"/>
      <c r="E2" s="39"/>
      <c r="F2" s="39"/>
      <c r="G2" s="39"/>
      <c r="H2" s="39"/>
      <c r="I2" s="39"/>
      <c r="J2" s="39"/>
      <c r="K2" s="39"/>
      <c r="L2" s="39"/>
      <c r="M2" s="39"/>
      <c r="N2" s="39"/>
      <c r="O2" s="39"/>
      <c r="P2" s="39"/>
      <c r="Q2" s="39"/>
      <c r="R2" s="39"/>
      <c r="S2" s="39"/>
      <c r="T2" s="39"/>
      <c r="U2" s="39"/>
      <c r="V2" s="39"/>
      <c r="W2" s="40"/>
      <c r="X2" s="40"/>
      <c r="Y2" s="40"/>
      <c r="Z2" s="40"/>
      <c r="AA2" s="40"/>
      <c r="AB2" s="40"/>
      <c r="AC2" s="40"/>
      <c r="AD2" s="40"/>
      <c r="AE2" s="40"/>
      <c r="AF2" s="40"/>
      <c r="AG2" s="40"/>
      <c r="AH2" s="40"/>
      <c r="AI2" s="40"/>
      <c r="AJ2" s="40"/>
      <c r="AK2" s="41"/>
    </row>
    <row r="3" spans="1:37" ht="21.95" customHeight="1" x14ac:dyDescent="0.15">
      <c r="A3" s="4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1"/>
    </row>
    <row r="4" spans="1:37" ht="21.95" customHeight="1" x14ac:dyDescent="0.15">
      <c r="A4" s="4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1"/>
    </row>
    <row r="5" spans="1:37" ht="21.95" customHeight="1" x14ac:dyDescent="0.15">
      <c r="A5" s="42"/>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1"/>
    </row>
    <row r="6" spans="1:37" ht="21.95" customHeight="1" x14ac:dyDescent="0.15">
      <c r="A6" s="271" t="s">
        <v>230</v>
      </c>
      <c r="B6" s="272"/>
      <c r="C6" s="272"/>
      <c r="D6" s="272"/>
      <c r="E6" s="272"/>
      <c r="F6" s="272"/>
      <c r="G6" s="272"/>
      <c r="H6" s="272"/>
      <c r="I6" s="272"/>
      <c r="J6" s="272"/>
      <c r="K6" s="272"/>
      <c r="L6" s="272"/>
      <c r="M6" s="272"/>
      <c r="N6" s="272"/>
      <c r="O6" s="272"/>
      <c r="P6" s="272"/>
      <c r="Q6" s="272"/>
      <c r="R6" s="272"/>
      <c r="S6" s="272"/>
      <c r="T6" s="272"/>
      <c r="U6" s="272"/>
      <c r="V6" s="272"/>
      <c r="W6" s="272"/>
      <c r="X6" s="272"/>
      <c r="Y6" s="272"/>
      <c r="Z6" s="272"/>
      <c r="AA6" s="272"/>
      <c r="AB6" s="272"/>
      <c r="AC6" s="272"/>
      <c r="AD6" s="272"/>
      <c r="AE6" s="272"/>
      <c r="AF6" s="272"/>
      <c r="AG6" s="272"/>
      <c r="AH6" s="272"/>
      <c r="AI6" s="272"/>
      <c r="AJ6" s="272"/>
      <c r="AK6" s="273"/>
    </row>
    <row r="7" spans="1:37" ht="21.95" customHeight="1" x14ac:dyDescent="0.15">
      <c r="A7" s="274"/>
      <c r="B7" s="272"/>
      <c r="C7" s="272"/>
      <c r="D7" s="272"/>
      <c r="E7" s="272"/>
      <c r="F7" s="272"/>
      <c r="G7" s="272"/>
      <c r="H7" s="272"/>
      <c r="I7" s="272"/>
      <c r="J7" s="272"/>
      <c r="K7" s="272"/>
      <c r="L7" s="272"/>
      <c r="M7" s="272"/>
      <c r="N7" s="272"/>
      <c r="O7" s="272"/>
      <c r="P7" s="272"/>
      <c r="Q7" s="272"/>
      <c r="R7" s="272"/>
      <c r="S7" s="272"/>
      <c r="T7" s="272"/>
      <c r="U7" s="272"/>
      <c r="V7" s="272"/>
      <c r="W7" s="272"/>
      <c r="X7" s="272"/>
      <c r="Y7" s="272"/>
      <c r="Z7" s="272"/>
      <c r="AA7" s="272"/>
      <c r="AB7" s="272"/>
      <c r="AC7" s="272"/>
      <c r="AD7" s="272"/>
      <c r="AE7" s="272"/>
      <c r="AF7" s="272"/>
      <c r="AG7" s="272"/>
      <c r="AH7" s="272"/>
      <c r="AI7" s="272"/>
      <c r="AJ7" s="272"/>
      <c r="AK7" s="273"/>
    </row>
    <row r="8" spans="1:37" ht="21.95" customHeight="1" x14ac:dyDescent="0.15">
      <c r="A8" s="275" t="s">
        <v>268</v>
      </c>
      <c r="B8" s="276"/>
      <c r="C8" s="276"/>
      <c r="D8" s="276"/>
      <c r="E8" s="276"/>
      <c r="F8" s="276"/>
      <c r="G8" s="276"/>
      <c r="H8" s="276"/>
      <c r="I8" s="276"/>
      <c r="J8" s="276"/>
      <c r="K8" s="276"/>
      <c r="L8" s="276"/>
      <c r="M8" s="276"/>
      <c r="N8" s="276"/>
      <c r="O8" s="276"/>
      <c r="P8" s="276"/>
      <c r="Q8" s="276"/>
      <c r="R8" s="276"/>
      <c r="S8" s="276"/>
      <c r="T8" s="276"/>
      <c r="U8" s="276"/>
      <c r="V8" s="276"/>
      <c r="W8" s="276"/>
      <c r="X8" s="276"/>
      <c r="Y8" s="276"/>
      <c r="Z8" s="276"/>
      <c r="AA8" s="276"/>
      <c r="AB8" s="276"/>
      <c r="AC8" s="276"/>
      <c r="AD8" s="276"/>
      <c r="AE8" s="276"/>
      <c r="AF8" s="276"/>
      <c r="AG8" s="276"/>
      <c r="AH8" s="276"/>
      <c r="AI8" s="276"/>
      <c r="AJ8" s="276"/>
      <c r="AK8" s="41"/>
    </row>
    <row r="9" spans="1:37" ht="21.95" customHeight="1" x14ac:dyDescent="0.15">
      <c r="A9" s="43"/>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1"/>
    </row>
    <row r="10" spans="1:37" ht="21.95" customHeight="1" x14ac:dyDescent="0.15">
      <c r="A10" s="45"/>
      <c r="B10" s="40"/>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1"/>
    </row>
    <row r="11" spans="1:37" ht="21.95" customHeight="1" x14ac:dyDescent="0.15">
      <c r="A11" s="277" t="s">
        <v>231</v>
      </c>
      <c r="B11" s="278"/>
      <c r="C11" s="278"/>
      <c r="D11" s="278"/>
      <c r="E11" s="278"/>
      <c r="F11" s="278"/>
      <c r="G11" s="278"/>
      <c r="H11" s="278"/>
      <c r="I11" s="278"/>
      <c r="J11" s="278"/>
      <c r="K11" s="278"/>
      <c r="L11" s="278"/>
      <c r="M11" s="278"/>
      <c r="N11" s="278"/>
      <c r="O11" s="278"/>
      <c r="P11" s="278"/>
      <c r="Q11" s="278"/>
      <c r="R11" s="278"/>
      <c r="S11" s="278"/>
      <c r="T11" s="278"/>
      <c r="U11" s="278"/>
      <c r="V11" s="278"/>
      <c r="W11" s="278"/>
      <c r="X11" s="278"/>
      <c r="Y11" s="278"/>
      <c r="Z11" s="278"/>
      <c r="AA11" s="278"/>
      <c r="AB11" s="278"/>
      <c r="AC11" s="278"/>
      <c r="AD11" s="278"/>
      <c r="AE11" s="278"/>
      <c r="AF11" s="278"/>
      <c r="AG11" s="278"/>
      <c r="AH11" s="278"/>
      <c r="AI11" s="278"/>
      <c r="AJ11" s="278"/>
      <c r="AK11" s="279"/>
    </row>
    <row r="12" spans="1:37" ht="21.95" customHeight="1" x14ac:dyDescent="0.15">
      <c r="A12" s="277"/>
      <c r="B12" s="278"/>
      <c r="C12" s="278"/>
      <c r="D12" s="278"/>
      <c r="E12" s="278"/>
      <c r="F12" s="278"/>
      <c r="G12" s="278"/>
      <c r="H12" s="278"/>
      <c r="I12" s="278"/>
      <c r="J12" s="278"/>
      <c r="K12" s="278"/>
      <c r="L12" s="278"/>
      <c r="M12" s="278"/>
      <c r="N12" s="278"/>
      <c r="O12" s="278"/>
      <c r="P12" s="278"/>
      <c r="Q12" s="278"/>
      <c r="R12" s="278"/>
      <c r="S12" s="278"/>
      <c r="T12" s="278"/>
      <c r="U12" s="278"/>
      <c r="V12" s="278"/>
      <c r="W12" s="278"/>
      <c r="X12" s="278"/>
      <c r="Y12" s="278"/>
      <c r="Z12" s="278"/>
      <c r="AA12" s="278"/>
      <c r="AB12" s="278"/>
      <c r="AC12" s="278"/>
      <c r="AD12" s="278"/>
      <c r="AE12" s="278"/>
      <c r="AF12" s="278"/>
      <c r="AG12" s="278"/>
      <c r="AH12" s="278"/>
      <c r="AI12" s="278"/>
      <c r="AJ12" s="278"/>
      <c r="AK12" s="279"/>
    </row>
    <row r="13" spans="1:37" ht="21.95" customHeight="1" x14ac:dyDescent="0.15">
      <c r="A13" s="277"/>
      <c r="B13" s="278"/>
      <c r="C13" s="278"/>
      <c r="D13" s="278"/>
      <c r="E13" s="278"/>
      <c r="F13" s="278"/>
      <c r="G13" s="278"/>
      <c r="H13" s="278"/>
      <c r="I13" s="278"/>
      <c r="J13" s="278"/>
      <c r="K13" s="278"/>
      <c r="L13" s="278"/>
      <c r="M13" s="278"/>
      <c r="N13" s="278"/>
      <c r="O13" s="278"/>
      <c r="P13" s="278"/>
      <c r="Q13" s="278"/>
      <c r="R13" s="278"/>
      <c r="S13" s="278"/>
      <c r="T13" s="278"/>
      <c r="U13" s="278"/>
      <c r="V13" s="278"/>
      <c r="W13" s="278"/>
      <c r="X13" s="278"/>
      <c r="Y13" s="278"/>
      <c r="Z13" s="278"/>
      <c r="AA13" s="278"/>
      <c r="AB13" s="278"/>
      <c r="AC13" s="278"/>
      <c r="AD13" s="278"/>
      <c r="AE13" s="278"/>
      <c r="AF13" s="278"/>
      <c r="AG13" s="278"/>
      <c r="AH13" s="278"/>
      <c r="AI13" s="278"/>
      <c r="AJ13" s="278"/>
      <c r="AK13" s="279"/>
    </row>
    <row r="14" spans="1:37" ht="21.95" customHeight="1" x14ac:dyDescent="0.15">
      <c r="A14" s="45"/>
      <c r="B14" s="40"/>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1"/>
    </row>
    <row r="15" spans="1:37" ht="21.95" customHeight="1" x14ac:dyDescent="0.15">
      <c r="A15" s="45"/>
      <c r="B15" s="40"/>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1"/>
    </row>
    <row r="16" spans="1:37" ht="21.95" customHeight="1" x14ac:dyDescent="0.15">
      <c r="A16" s="45"/>
      <c r="B16" s="40"/>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1"/>
    </row>
    <row r="17" spans="1:37" ht="21.95" customHeight="1" x14ac:dyDescent="0.15">
      <c r="A17" s="45"/>
      <c r="B17" s="280" t="s">
        <v>181</v>
      </c>
      <c r="C17" s="281"/>
      <c r="D17" s="281"/>
      <c r="E17" s="281"/>
      <c r="F17" s="281"/>
      <c r="G17" s="281"/>
      <c r="H17" s="281"/>
      <c r="I17" s="281"/>
      <c r="J17" s="282" t="str">
        <f>'第3号-3'!L3</f>
        <v>工務店グループ等名称</v>
      </c>
      <c r="K17" s="282"/>
      <c r="L17" s="282"/>
      <c r="M17" s="282"/>
      <c r="N17" s="282"/>
      <c r="O17" s="282"/>
      <c r="P17" s="282"/>
      <c r="Q17" s="282"/>
      <c r="R17" s="282"/>
      <c r="S17" s="282"/>
      <c r="T17" s="282"/>
      <c r="U17" s="282"/>
      <c r="V17" s="282"/>
      <c r="W17" s="282"/>
      <c r="X17" s="282"/>
      <c r="Y17" s="282"/>
      <c r="Z17" s="282"/>
      <c r="AA17" s="282"/>
      <c r="AB17" s="282"/>
      <c r="AC17" s="282"/>
      <c r="AD17" s="282"/>
      <c r="AE17" s="282"/>
      <c r="AF17" s="282"/>
      <c r="AG17" s="282"/>
      <c r="AH17" s="282"/>
      <c r="AI17" s="282"/>
      <c r="AJ17" s="282"/>
      <c r="AK17" s="41"/>
    </row>
    <row r="18" spans="1:37" ht="21.95" customHeight="1" thickBot="1" x14ac:dyDescent="0.2">
      <c r="A18" s="45"/>
      <c r="B18" s="281"/>
      <c r="C18" s="281"/>
      <c r="D18" s="281"/>
      <c r="E18" s="281"/>
      <c r="F18" s="281"/>
      <c r="G18" s="281"/>
      <c r="H18" s="281"/>
      <c r="I18" s="281"/>
      <c r="J18" s="283"/>
      <c r="K18" s="283"/>
      <c r="L18" s="283"/>
      <c r="M18" s="283"/>
      <c r="N18" s="283"/>
      <c r="O18" s="283"/>
      <c r="P18" s="283"/>
      <c r="Q18" s="283"/>
      <c r="R18" s="283"/>
      <c r="S18" s="283"/>
      <c r="T18" s="283"/>
      <c r="U18" s="283"/>
      <c r="V18" s="283"/>
      <c r="W18" s="283"/>
      <c r="X18" s="283"/>
      <c r="Y18" s="283"/>
      <c r="Z18" s="283"/>
      <c r="AA18" s="283"/>
      <c r="AB18" s="283"/>
      <c r="AC18" s="283"/>
      <c r="AD18" s="283"/>
      <c r="AE18" s="283"/>
      <c r="AF18" s="283"/>
      <c r="AG18" s="283"/>
      <c r="AH18" s="283"/>
      <c r="AI18" s="283"/>
      <c r="AJ18" s="283"/>
      <c r="AK18" s="41"/>
    </row>
    <row r="19" spans="1:37" ht="21.95" customHeight="1" x14ac:dyDescent="0.15">
      <c r="A19" s="45"/>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1"/>
    </row>
    <row r="20" spans="1:37" ht="21.95" customHeight="1" x14ac:dyDescent="0.15">
      <c r="A20" s="45"/>
      <c r="B20" s="40"/>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1"/>
    </row>
    <row r="21" spans="1:37" ht="21.95" customHeight="1" x14ac:dyDescent="0.15">
      <c r="A21" s="45"/>
      <c r="B21" s="40"/>
      <c r="C21" s="40"/>
      <c r="D21" s="268" t="s">
        <v>182</v>
      </c>
      <c r="E21" s="268"/>
      <c r="F21" s="268"/>
      <c r="G21" s="268"/>
      <c r="H21" s="268"/>
      <c r="I21" s="268"/>
      <c r="J21" s="268"/>
      <c r="K21" s="268"/>
      <c r="L21" s="268"/>
      <c r="M21" s="268"/>
      <c r="N21" s="268"/>
      <c r="O21" s="268"/>
      <c r="P21" s="268"/>
      <c r="Q21" s="268"/>
      <c r="R21" s="268"/>
      <c r="S21" s="268"/>
      <c r="T21" s="268"/>
      <c r="U21" s="268"/>
      <c r="V21" s="268"/>
      <c r="W21" s="268"/>
      <c r="X21" s="268"/>
      <c r="Y21" s="268"/>
      <c r="Z21" s="268"/>
      <c r="AA21" s="268"/>
      <c r="AB21" s="268"/>
      <c r="AC21" s="268"/>
      <c r="AD21" s="268"/>
      <c r="AE21" s="268"/>
      <c r="AF21" s="268"/>
      <c r="AG21" s="268"/>
      <c r="AH21" s="268"/>
      <c r="AI21" s="40"/>
      <c r="AJ21" s="40"/>
      <c r="AK21" s="41"/>
    </row>
    <row r="22" spans="1:37" ht="21.95" customHeight="1" x14ac:dyDescent="0.15">
      <c r="A22" s="45"/>
      <c r="B22" s="40"/>
      <c r="C22" s="40"/>
      <c r="D22" s="270" t="s">
        <v>180</v>
      </c>
      <c r="E22" s="270"/>
      <c r="F22" s="270"/>
      <c r="G22" s="270"/>
      <c r="H22" s="270"/>
      <c r="I22" s="270"/>
      <c r="J22" s="270"/>
      <c r="K22" s="270"/>
      <c r="L22" s="270"/>
      <c r="M22" s="265" t="str">
        <f>'第3号-3'!L4</f>
        <v>代表者職氏名</v>
      </c>
      <c r="N22" s="265"/>
      <c r="O22" s="265"/>
      <c r="P22" s="265"/>
      <c r="Q22" s="265"/>
      <c r="R22" s="265"/>
      <c r="S22" s="265"/>
      <c r="T22" s="265"/>
      <c r="U22" s="265"/>
      <c r="V22" s="265"/>
      <c r="W22" s="265"/>
      <c r="X22" s="265"/>
      <c r="Y22" s="265"/>
      <c r="Z22" s="265"/>
      <c r="AA22" s="265"/>
      <c r="AB22" s="265"/>
      <c r="AC22" s="265"/>
      <c r="AD22" s="265"/>
      <c r="AE22" s="265"/>
      <c r="AF22" s="265"/>
      <c r="AG22" s="265"/>
      <c r="AH22" s="265"/>
      <c r="AI22" s="40"/>
      <c r="AJ22" s="40"/>
      <c r="AK22" s="41"/>
    </row>
    <row r="23" spans="1:37" ht="21.95" customHeight="1" x14ac:dyDescent="0.15">
      <c r="A23" s="45"/>
      <c r="B23" s="40"/>
      <c r="C23" s="40"/>
      <c r="D23" s="266" t="s">
        <v>120</v>
      </c>
      <c r="E23" s="266"/>
      <c r="F23" s="266"/>
      <c r="G23" s="266"/>
      <c r="H23" s="266"/>
      <c r="I23" s="266"/>
      <c r="J23" s="266"/>
      <c r="K23" s="266"/>
      <c r="L23" s="266"/>
      <c r="M23" s="267" t="str">
        <f>'第3号-3'!L5</f>
        <v>代表工務店等名称</v>
      </c>
      <c r="N23" s="267"/>
      <c r="O23" s="267"/>
      <c r="P23" s="267"/>
      <c r="Q23" s="267"/>
      <c r="R23" s="267"/>
      <c r="S23" s="267"/>
      <c r="T23" s="267"/>
      <c r="U23" s="267"/>
      <c r="V23" s="267"/>
      <c r="W23" s="267"/>
      <c r="X23" s="267"/>
      <c r="Y23" s="267"/>
      <c r="Z23" s="267"/>
      <c r="AA23" s="267"/>
      <c r="AB23" s="267"/>
      <c r="AC23" s="267"/>
      <c r="AD23" s="267"/>
      <c r="AE23" s="267"/>
      <c r="AF23" s="267"/>
      <c r="AG23" s="267"/>
      <c r="AH23" s="267"/>
      <c r="AI23" s="40"/>
      <c r="AJ23" s="40"/>
      <c r="AK23" s="41"/>
    </row>
    <row r="24" spans="1:37" ht="21.95" customHeight="1" x14ac:dyDescent="0.15">
      <c r="A24" s="45"/>
      <c r="B24" s="40"/>
      <c r="C24" s="40"/>
      <c r="D24" s="266" t="s">
        <v>121</v>
      </c>
      <c r="E24" s="266"/>
      <c r="F24" s="266"/>
      <c r="G24" s="266"/>
      <c r="H24" s="266"/>
      <c r="I24" s="266"/>
      <c r="J24" s="266"/>
      <c r="K24" s="266"/>
      <c r="L24" s="266"/>
      <c r="M24" s="267" t="str">
        <f>'第3号-3'!L6</f>
        <v>代表工務店等所在地</v>
      </c>
      <c r="N24" s="267"/>
      <c r="O24" s="267"/>
      <c r="P24" s="267"/>
      <c r="Q24" s="267"/>
      <c r="R24" s="267"/>
      <c r="S24" s="267"/>
      <c r="T24" s="267"/>
      <c r="U24" s="267"/>
      <c r="V24" s="267"/>
      <c r="W24" s="267"/>
      <c r="X24" s="267"/>
      <c r="Y24" s="267"/>
      <c r="Z24" s="267"/>
      <c r="AA24" s="267"/>
      <c r="AB24" s="267"/>
      <c r="AC24" s="267"/>
      <c r="AD24" s="267"/>
      <c r="AE24" s="267"/>
      <c r="AF24" s="267"/>
      <c r="AG24" s="267"/>
      <c r="AH24" s="267"/>
      <c r="AI24" s="40"/>
      <c r="AJ24" s="40"/>
      <c r="AK24" s="41"/>
    </row>
    <row r="25" spans="1:37" ht="21.95" customHeight="1" x14ac:dyDescent="0.15">
      <c r="A25" s="45"/>
      <c r="B25" s="40"/>
      <c r="C25" s="40"/>
      <c r="D25" s="266" t="s">
        <v>40</v>
      </c>
      <c r="E25" s="266"/>
      <c r="F25" s="266"/>
      <c r="G25" s="266"/>
      <c r="H25" s="266"/>
      <c r="I25" s="266"/>
      <c r="J25" s="266"/>
      <c r="K25" s="266"/>
      <c r="L25" s="266"/>
      <c r="M25" s="267" t="str">
        <f>'第3号-3'!L7</f>
        <v>000-000-0000</v>
      </c>
      <c r="N25" s="267"/>
      <c r="O25" s="267"/>
      <c r="P25" s="267"/>
      <c r="Q25" s="267"/>
      <c r="R25" s="267"/>
      <c r="S25" s="267"/>
      <c r="T25" s="267"/>
      <c r="U25" s="267"/>
      <c r="V25" s="267"/>
      <c r="W25" s="267"/>
      <c r="X25" s="267"/>
      <c r="Y25" s="267"/>
      <c r="Z25" s="267"/>
      <c r="AA25" s="267"/>
      <c r="AB25" s="267"/>
      <c r="AC25" s="267"/>
      <c r="AD25" s="267"/>
      <c r="AE25" s="267"/>
      <c r="AF25" s="267"/>
      <c r="AG25" s="267"/>
      <c r="AH25" s="267"/>
      <c r="AI25" s="40"/>
      <c r="AJ25" s="40"/>
      <c r="AK25" s="41"/>
    </row>
    <row r="26" spans="1:37" ht="21.95" customHeight="1" x14ac:dyDescent="0.15">
      <c r="A26" s="45"/>
      <c r="B26" s="40"/>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1"/>
    </row>
    <row r="27" spans="1:37" ht="21.95" customHeight="1" x14ac:dyDescent="0.15">
      <c r="A27" s="45"/>
      <c r="B27" s="40"/>
      <c r="C27" s="40"/>
      <c r="D27" s="268" t="s">
        <v>122</v>
      </c>
      <c r="E27" s="268"/>
      <c r="F27" s="268"/>
      <c r="G27" s="268"/>
      <c r="H27" s="268"/>
      <c r="I27" s="268"/>
      <c r="J27" s="268"/>
      <c r="K27" s="268"/>
      <c r="L27" s="268"/>
      <c r="M27" s="268"/>
      <c r="N27" s="268"/>
      <c r="O27" s="268"/>
      <c r="P27" s="268"/>
      <c r="Q27" s="268"/>
      <c r="R27" s="268"/>
      <c r="S27" s="268"/>
      <c r="T27" s="268"/>
      <c r="U27" s="268"/>
      <c r="V27" s="268"/>
      <c r="W27" s="268"/>
      <c r="X27" s="268"/>
      <c r="Y27" s="268"/>
      <c r="Z27" s="268"/>
      <c r="AA27" s="268"/>
      <c r="AB27" s="268"/>
      <c r="AC27" s="268"/>
      <c r="AD27" s="268"/>
      <c r="AE27" s="268"/>
      <c r="AF27" s="268"/>
      <c r="AG27" s="268"/>
      <c r="AH27" s="268"/>
      <c r="AI27" s="40"/>
      <c r="AJ27" s="40"/>
      <c r="AK27" s="41"/>
    </row>
    <row r="28" spans="1:37" ht="21.95" customHeight="1" x14ac:dyDescent="0.15">
      <c r="A28" s="45"/>
      <c r="B28" s="40"/>
      <c r="C28" s="40"/>
      <c r="D28" s="269" t="s">
        <v>26</v>
      </c>
      <c r="E28" s="269"/>
      <c r="F28" s="269"/>
      <c r="G28" s="269"/>
      <c r="H28" s="269"/>
      <c r="I28" s="269"/>
      <c r="J28" s="269"/>
      <c r="K28" s="269"/>
      <c r="L28" s="269"/>
      <c r="M28" s="265" t="str">
        <f>'第3号-3'!L9</f>
        <v>株式会社 ○○工務店</v>
      </c>
      <c r="N28" s="265"/>
      <c r="O28" s="265"/>
      <c r="P28" s="265"/>
      <c r="Q28" s="265"/>
      <c r="R28" s="265"/>
      <c r="S28" s="265"/>
      <c r="T28" s="265"/>
      <c r="U28" s="265"/>
      <c r="V28" s="265"/>
      <c r="W28" s="265"/>
      <c r="X28" s="265"/>
      <c r="Y28" s="265"/>
      <c r="Z28" s="265"/>
      <c r="AA28" s="265"/>
      <c r="AB28" s="265"/>
      <c r="AC28" s="265"/>
      <c r="AD28" s="265"/>
      <c r="AE28" s="265"/>
      <c r="AF28" s="265"/>
      <c r="AG28" s="265"/>
      <c r="AH28" s="265"/>
      <c r="AI28" s="40"/>
      <c r="AJ28" s="40"/>
      <c r="AK28" s="41"/>
    </row>
    <row r="29" spans="1:37" ht="21.95" customHeight="1" x14ac:dyDescent="0.15">
      <c r="A29" s="45"/>
      <c r="B29" s="40"/>
      <c r="C29" s="40"/>
      <c r="D29" s="264" t="s">
        <v>183</v>
      </c>
      <c r="E29" s="264"/>
      <c r="F29" s="264"/>
      <c r="G29" s="264"/>
      <c r="H29" s="264"/>
      <c r="I29" s="264"/>
      <c r="J29" s="264"/>
      <c r="K29" s="264"/>
      <c r="L29" s="264"/>
      <c r="M29" s="267" t="str">
        <f>'第3号-3'!L10</f>
        <v>○○部長　○○ ○○</v>
      </c>
      <c r="N29" s="267"/>
      <c r="O29" s="267"/>
      <c r="P29" s="267"/>
      <c r="Q29" s="267"/>
      <c r="R29" s="267"/>
      <c r="S29" s="267"/>
      <c r="T29" s="267"/>
      <c r="U29" s="267"/>
      <c r="V29" s="267"/>
      <c r="W29" s="267"/>
      <c r="X29" s="267"/>
      <c r="Y29" s="267"/>
      <c r="Z29" s="267"/>
      <c r="AA29" s="267"/>
      <c r="AB29" s="267"/>
      <c r="AC29" s="267"/>
      <c r="AD29" s="267"/>
      <c r="AE29" s="267"/>
      <c r="AF29" s="267"/>
      <c r="AG29" s="267"/>
      <c r="AH29" s="267"/>
      <c r="AI29" s="40"/>
      <c r="AJ29" s="40"/>
      <c r="AK29" s="41"/>
    </row>
    <row r="30" spans="1:37" ht="21.95" customHeight="1" x14ac:dyDescent="0.15">
      <c r="A30" s="45"/>
      <c r="B30" s="40"/>
      <c r="C30" s="40"/>
      <c r="D30" s="264" t="s">
        <v>38</v>
      </c>
      <c r="E30" s="264"/>
      <c r="F30" s="264"/>
      <c r="G30" s="264"/>
      <c r="H30" s="264"/>
      <c r="I30" s="264"/>
      <c r="J30" s="264"/>
      <c r="K30" s="264"/>
      <c r="L30" s="264"/>
      <c r="M30" s="265" t="str">
        <f>'第3号-3'!L11</f>
        <v>000-0000</v>
      </c>
      <c r="N30" s="265"/>
      <c r="O30" s="265"/>
      <c r="P30" s="265"/>
      <c r="Q30" s="265"/>
      <c r="R30" s="265"/>
      <c r="S30" s="265"/>
      <c r="T30" s="265"/>
      <c r="U30" s="265"/>
      <c r="V30" s="265"/>
      <c r="W30" s="265"/>
      <c r="X30" s="265"/>
      <c r="Y30" s="265"/>
      <c r="Z30" s="265"/>
      <c r="AA30" s="265"/>
      <c r="AB30" s="265"/>
      <c r="AC30" s="265"/>
      <c r="AD30" s="265"/>
      <c r="AE30" s="265"/>
      <c r="AF30" s="265"/>
      <c r="AG30" s="265"/>
      <c r="AH30" s="265"/>
      <c r="AI30" s="40"/>
      <c r="AJ30" s="40"/>
      <c r="AK30" s="41"/>
    </row>
    <row r="31" spans="1:37" ht="21.95" customHeight="1" x14ac:dyDescent="0.15">
      <c r="A31" s="45"/>
      <c r="B31" s="40"/>
      <c r="C31" s="40"/>
      <c r="D31" s="264" t="s">
        <v>39</v>
      </c>
      <c r="E31" s="264"/>
      <c r="F31" s="264"/>
      <c r="G31" s="264"/>
      <c r="H31" s="264"/>
      <c r="I31" s="264"/>
      <c r="J31" s="264"/>
      <c r="K31" s="264"/>
      <c r="L31" s="264"/>
      <c r="M31" s="265" t="str">
        <f>'第3号-3'!L12</f>
        <v>○○市○○字○○1-1</v>
      </c>
      <c r="N31" s="265"/>
      <c r="O31" s="265"/>
      <c r="P31" s="265"/>
      <c r="Q31" s="265"/>
      <c r="R31" s="265"/>
      <c r="S31" s="265"/>
      <c r="T31" s="265"/>
      <c r="U31" s="265"/>
      <c r="V31" s="265"/>
      <c r="W31" s="265"/>
      <c r="X31" s="265"/>
      <c r="Y31" s="265"/>
      <c r="Z31" s="265"/>
      <c r="AA31" s="265"/>
      <c r="AB31" s="265"/>
      <c r="AC31" s="265"/>
      <c r="AD31" s="265"/>
      <c r="AE31" s="265"/>
      <c r="AF31" s="265"/>
      <c r="AG31" s="265"/>
      <c r="AH31" s="265"/>
      <c r="AI31" s="40"/>
      <c r="AJ31" s="40"/>
      <c r="AK31" s="41"/>
    </row>
    <row r="32" spans="1:37" ht="21.95" customHeight="1" x14ac:dyDescent="0.15">
      <c r="A32" s="45"/>
      <c r="B32" s="40"/>
      <c r="C32" s="40"/>
      <c r="D32" s="264" t="s">
        <v>40</v>
      </c>
      <c r="E32" s="264"/>
      <c r="F32" s="264"/>
      <c r="G32" s="264"/>
      <c r="H32" s="264"/>
      <c r="I32" s="264"/>
      <c r="J32" s="264"/>
      <c r="K32" s="264"/>
      <c r="L32" s="264"/>
      <c r="M32" s="265" t="str">
        <f>'第3号-3'!L13</f>
        <v>000-000-0000</v>
      </c>
      <c r="N32" s="265"/>
      <c r="O32" s="265"/>
      <c r="P32" s="265"/>
      <c r="Q32" s="265"/>
      <c r="R32" s="265"/>
      <c r="S32" s="265"/>
      <c r="T32" s="265"/>
      <c r="U32" s="265"/>
      <c r="V32" s="265"/>
      <c r="W32" s="265"/>
      <c r="X32" s="265"/>
      <c r="Y32" s="265"/>
      <c r="Z32" s="265"/>
      <c r="AA32" s="265"/>
      <c r="AB32" s="265"/>
      <c r="AC32" s="265"/>
      <c r="AD32" s="265"/>
      <c r="AE32" s="265"/>
      <c r="AF32" s="265"/>
      <c r="AG32" s="265"/>
      <c r="AH32" s="265"/>
      <c r="AI32" s="40"/>
      <c r="AJ32" s="40"/>
      <c r="AK32" s="41"/>
    </row>
    <row r="33" spans="1:37" ht="21.95" customHeight="1" x14ac:dyDescent="0.15">
      <c r="A33" s="45"/>
      <c r="B33" s="40"/>
      <c r="C33" s="40"/>
      <c r="D33" s="264" t="s">
        <v>123</v>
      </c>
      <c r="E33" s="264"/>
      <c r="F33" s="264"/>
      <c r="G33" s="264"/>
      <c r="H33" s="264"/>
      <c r="I33" s="264"/>
      <c r="J33" s="264"/>
      <c r="K33" s="264"/>
      <c r="L33" s="264"/>
      <c r="M33" s="265" t="str">
        <f>'第3号-3'!L14</f>
        <v>000-000-0000</v>
      </c>
      <c r="N33" s="265"/>
      <c r="O33" s="265"/>
      <c r="P33" s="265"/>
      <c r="Q33" s="265"/>
      <c r="R33" s="265"/>
      <c r="S33" s="265"/>
      <c r="T33" s="265"/>
      <c r="U33" s="265"/>
      <c r="V33" s="265"/>
      <c r="W33" s="265"/>
      <c r="X33" s="265"/>
      <c r="Y33" s="265"/>
      <c r="Z33" s="265"/>
      <c r="AA33" s="265"/>
      <c r="AB33" s="265"/>
      <c r="AC33" s="265"/>
      <c r="AD33" s="265"/>
      <c r="AE33" s="265"/>
      <c r="AF33" s="265"/>
      <c r="AG33" s="265"/>
      <c r="AH33" s="265"/>
      <c r="AI33" s="40"/>
      <c r="AJ33" s="40"/>
      <c r="AK33" s="41"/>
    </row>
    <row r="34" spans="1:37" ht="21.95" customHeight="1" x14ac:dyDescent="0.15">
      <c r="A34" s="45"/>
      <c r="B34" s="40"/>
      <c r="C34" s="40"/>
      <c r="D34" s="264" t="s">
        <v>232</v>
      </c>
      <c r="E34" s="264"/>
      <c r="F34" s="264"/>
      <c r="G34" s="264"/>
      <c r="H34" s="264"/>
      <c r="I34" s="264"/>
      <c r="J34" s="264"/>
      <c r="K34" s="264"/>
      <c r="L34" s="264"/>
      <c r="M34" s="265" t="str">
        <f>'第3号-3'!L15</f>
        <v>xxx@xxx.co.jp</v>
      </c>
      <c r="N34" s="265"/>
      <c r="O34" s="265"/>
      <c r="P34" s="265"/>
      <c r="Q34" s="265"/>
      <c r="R34" s="265"/>
      <c r="S34" s="265"/>
      <c r="T34" s="265"/>
      <c r="U34" s="265"/>
      <c r="V34" s="265"/>
      <c r="W34" s="265"/>
      <c r="X34" s="265"/>
      <c r="Y34" s="265"/>
      <c r="Z34" s="265"/>
      <c r="AA34" s="265"/>
      <c r="AB34" s="265"/>
      <c r="AC34" s="265"/>
      <c r="AD34" s="265"/>
      <c r="AE34" s="265"/>
      <c r="AF34" s="265"/>
      <c r="AG34" s="265"/>
      <c r="AH34" s="265"/>
      <c r="AI34" s="40"/>
      <c r="AJ34" s="40"/>
      <c r="AK34" s="41"/>
    </row>
    <row r="35" spans="1:37" ht="21.95" customHeight="1" thickBot="1" x14ac:dyDescent="0.2">
      <c r="A35" s="9"/>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7"/>
    </row>
  </sheetData>
  <mergeCells count="29">
    <mergeCell ref="A6:AK7"/>
    <mergeCell ref="A8:AJ8"/>
    <mergeCell ref="A11:AK13"/>
    <mergeCell ref="B17:I18"/>
    <mergeCell ref="J17:AJ18"/>
    <mergeCell ref="D21:AH21"/>
    <mergeCell ref="D22:L22"/>
    <mergeCell ref="D23:L23"/>
    <mergeCell ref="M23:AH23"/>
    <mergeCell ref="M22:AH22"/>
    <mergeCell ref="D31:L31"/>
    <mergeCell ref="M31:AH31"/>
    <mergeCell ref="D24:L24"/>
    <mergeCell ref="M24:AH24"/>
    <mergeCell ref="D25:L25"/>
    <mergeCell ref="M25:AH25"/>
    <mergeCell ref="D27:AH27"/>
    <mergeCell ref="D28:L28"/>
    <mergeCell ref="M28:AH28"/>
    <mergeCell ref="D29:L29"/>
    <mergeCell ref="D30:L30"/>
    <mergeCell ref="M30:AH30"/>
    <mergeCell ref="M29:AH29"/>
    <mergeCell ref="D32:L32"/>
    <mergeCell ref="M32:AH32"/>
    <mergeCell ref="D33:L33"/>
    <mergeCell ref="M33:AH33"/>
    <mergeCell ref="D34:L34"/>
    <mergeCell ref="M34:AH34"/>
  </mergeCells>
  <phoneticPr fontId="21"/>
  <printOptions horizontalCentered="1"/>
  <pageMargins left="0.59055118110236227" right="0.59055118110236227" top="0.78740157480314965" bottom="0.39370078740157483" header="0" footer="0"/>
  <pageSetup paperSize="9"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33E5E-8E97-469D-A1FF-D717602E468C}">
  <sheetPr>
    <tabColor theme="5" tint="0.79998168889431442"/>
    <pageSetUpPr fitToPage="1"/>
  </sheetPr>
  <dimension ref="A1:AK47"/>
  <sheetViews>
    <sheetView showGridLines="0" zoomScaleNormal="100" zoomScaleSheetLayoutView="100" workbookViewId="0"/>
  </sheetViews>
  <sheetFormatPr defaultRowHeight="13.5" x14ac:dyDescent="0.15"/>
  <cols>
    <col min="1" max="1" width="2.625" style="1" customWidth="1"/>
    <col min="2" max="2" width="3.5" style="1" bestFit="1" customWidth="1"/>
    <col min="3" max="37" width="2.625" style="1" customWidth="1"/>
    <col min="38" max="16384" width="9" style="1"/>
  </cols>
  <sheetData>
    <row r="1" spans="1:37" ht="24" customHeight="1" thickBot="1" x14ac:dyDescent="0.2">
      <c r="A1" s="136" t="s">
        <v>25</v>
      </c>
      <c r="B1" s="136"/>
      <c r="C1" s="136"/>
      <c r="D1" s="136"/>
      <c r="E1" s="136"/>
      <c r="F1" s="136"/>
      <c r="G1" s="136"/>
      <c r="H1" s="136"/>
      <c r="I1" s="136"/>
      <c r="J1" s="136"/>
      <c r="K1" s="136"/>
      <c r="L1" s="136"/>
      <c r="M1" s="136"/>
      <c r="N1" s="136"/>
      <c r="O1" s="136"/>
      <c r="P1" s="136"/>
      <c r="Q1" s="136"/>
      <c r="R1" s="136"/>
      <c r="S1" s="136"/>
      <c r="T1" s="136"/>
      <c r="U1" s="136"/>
      <c r="V1" s="136"/>
      <c r="W1" s="136"/>
      <c r="X1" s="136"/>
      <c r="Y1" s="136"/>
      <c r="Z1" s="137"/>
      <c r="AA1" s="137"/>
      <c r="AB1" s="137"/>
      <c r="AC1" s="137"/>
      <c r="AD1" s="137"/>
      <c r="AE1" s="137"/>
      <c r="AF1" s="137"/>
      <c r="AG1" s="137"/>
      <c r="AH1" s="137"/>
      <c r="AI1" s="137"/>
      <c r="AJ1" s="137"/>
      <c r="AK1" s="137" t="s">
        <v>252</v>
      </c>
    </row>
    <row r="2" spans="1:37" ht="18" customHeight="1" x14ac:dyDescent="0.15">
      <c r="A2" s="185" t="s">
        <v>164</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6"/>
    </row>
    <row r="3" spans="1:37" ht="18" customHeight="1" x14ac:dyDescent="0.15">
      <c r="A3" s="188"/>
      <c r="B3" s="49">
        <v>1</v>
      </c>
      <c r="C3" s="26" t="s">
        <v>30</v>
      </c>
      <c r="D3" s="359" t="s">
        <v>124</v>
      </c>
      <c r="E3" s="359"/>
      <c r="F3" s="359"/>
      <c r="G3" s="359"/>
      <c r="H3" s="359"/>
      <c r="I3" s="359"/>
      <c r="J3" s="359"/>
      <c r="K3" s="359"/>
      <c r="L3" s="367" t="s">
        <v>160</v>
      </c>
      <c r="M3" s="368"/>
      <c r="N3" s="368"/>
      <c r="O3" s="368"/>
      <c r="P3" s="368"/>
      <c r="Q3" s="368"/>
      <c r="R3" s="368"/>
      <c r="S3" s="368"/>
      <c r="T3" s="368"/>
      <c r="U3" s="368"/>
      <c r="V3" s="368"/>
      <c r="W3" s="368"/>
      <c r="X3" s="368"/>
      <c r="Y3" s="368"/>
      <c r="Z3" s="368"/>
      <c r="AA3" s="368"/>
      <c r="AB3" s="368"/>
      <c r="AC3" s="368"/>
      <c r="AD3" s="368"/>
      <c r="AE3" s="368"/>
      <c r="AF3" s="368"/>
      <c r="AG3" s="368"/>
      <c r="AH3" s="368"/>
      <c r="AI3" s="368"/>
      <c r="AJ3" s="368"/>
      <c r="AK3" s="369"/>
    </row>
    <row r="4" spans="1:37" ht="18" customHeight="1" x14ac:dyDescent="0.15">
      <c r="A4" s="45"/>
      <c r="B4" s="50">
        <v>2</v>
      </c>
      <c r="C4" s="51" t="s">
        <v>30</v>
      </c>
      <c r="D4" s="297" t="s">
        <v>165</v>
      </c>
      <c r="E4" s="297"/>
      <c r="F4" s="297"/>
      <c r="G4" s="297"/>
      <c r="H4" s="297"/>
      <c r="I4" s="297"/>
      <c r="J4" s="297"/>
      <c r="K4" s="297"/>
      <c r="L4" s="364" t="s">
        <v>172</v>
      </c>
      <c r="M4" s="365"/>
      <c r="N4" s="365"/>
      <c r="O4" s="365"/>
      <c r="P4" s="365"/>
      <c r="Q4" s="365"/>
      <c r="R4" s="365"/>
      <c r="S4" s="365"/>
      <c r="T4" s="365"/>
      <c r="U4" s="365"/>
      <c r="V4" s="365"/>
      <c r="W4" s="365"/>
      <c r="X4" s="365"/>
      <c r="Y4" s="365"/>
      <c r="Z4" s="365"/>
      <c r="AA4" s="365"/>
      <c r="AB4" s="365"/>
      <c r="AC4" s="365"/>
      <c r="AD4" s="365"/>
      <c r="AE4" s="365"/>
      <c r="AF4" s="365"/>
      <c r="AG4" s="365"/>
      <c r="AH4" s="365"/>
      <c r="AI4" s="365"/>
      <c r="AJ4" s="365"/>
      <c r="AK4" s="366"/>
    </row>
    <row r="5" spans="1:37" ht="18" customHeight="1" x14ac:dyDescent="0.15">
      <c r="A5" s="45"/>
      <c r="B5" s="50">
        <v>3</v>
      </c>
      <c r="C5" s="51" t="s">
        <v>30</v>
      </c>
      <c r="D5" s="297" t="s">
        <v>120</v>
      </c>
      <c r="E5" s="297"/>
      <c r="F5" s="297"/>
      <c r="G5" s="297"/>
      <c r="H5" s="297"/>
      <c r="I5" s="297"/>
      <c r="J5" s="297"/>
      <c r="K5" s="297"/>
      <c r="L5" s="364" t="s">
        <v>171</v>
      </c>
      <c r="M5" s="365"/>
      <c r="N5" s="365"/>
      <c r="O5" s="365"/>
      <c r="P5" s="365"/>
      <c r="Q5" s="365"/>
      <c r="R5" s="365"/>
      <c r="S5" s="365"/>
      <c r="T5" s="365"/>
      <c r="U5" s="365"/>
      <c r="V5" s="365"/>
      <c r="W5" s="365"/>
      <c r="X5" s="365"/>
      <c r="Y5" s="365"/>
      <c r="Z5" s="365"/>
      <c r="AA5" s="365"/>
      <c r="AB5" s="365"/>
      <c r="AC5" s="365"/>
      <c r="AD5" s="365"/>
      <c r="AE5" s="365"/>
      <c r="AF5" s="365"/>
      <c r="AG5" s="365"/>
      <c r="AH5" s="365"/>
      <c r="AI5" s="365"/>
      <c r="AJ5" s="365"/>
      <c r="AK5" s="366"/>
    </row>
    <row r="6" spans="1:37" ht="18" customHeight="1" x14ac:dyDescent="0.15">
      <c r="A6" s="45"/>
      <c r="B6" s="50">
        <v>4</v>
      </c>
      <c r="C6" s="51" t="s">
        <v>30</v>
      </c>
      <c r="D6" s="297" t="s">
        <v>121</v>
      </c>
      <c r="E6" s="297"/>
      <c r="F6" s="297"/>
      <c r="G6" s="297"/>
      <c r="H6" s="297"/>
      <c r="I6" s="297"/>
      <c r="J6" s="297"/>
      <c r="K6" s="297"/>
      <c r="L6" s="364" t="s">
        <v>188</v>
      </c>
      <c r="M6" s="365"/>
      <c r="N6" s="365"/>
      <c r="O6" s="365"/>
      <c r="P6" s="365"/>
      <c r="Q6" s="365"/>
      <c r="R6" s="365"/>
      <c r="S6" s="365"/>
      <c r="T6" s="365"/>
      <c r="U6" s="365"/>
      <c r="V6" s="365"/>
      <c r="W6" s="365"/>
      <c r="X6" s="365"/>
      <c r="Y6" s="365"/>
      <c r="Z6" s="365"/>
      <c r="AA6" s="365"/>
      <c r="AB6" s="365"/>
      <c r="AC6" s="365"/>
      <c r="AD6" s="365"/>
      <c r="AE6" s="365"/>
      <c r="AF6" s="365"/>
      <c r="AG6" s="365"/>
      <c r="AH6" s="365"/>
      <c r="AI6" s="365"/>
      <c r="AJ6" s="365"/>
      <c r="AK6" s="366"/>
    </row>
    <row r="7" spans="1:37" ht="18" customHeight="1" x14ac:dyDescent="0.15">
      <c r="A7" s="52"/>
      <c r="B7" s="53">
        <v>5</v>
      </c>
      <c r="C7" s="2" t="s">
        <v>30</v>
      </c>
      <c r="D7" s="303" t="s">
        <v>40</v>
      </c>
      <c r="E7" s="303"/>
      <c r="F7" s="303"/>
      <c r="G7" s="303"/>
      <c r="H7" s="303"/>
      <c r="I7" s="303"/>
      <c r="J7" s="303"/>
      <c r="K7" s="303"/>
      <c r="L7" s="370" t="s">
        <v>174</v>
      </c>
      <c r="M7" s="371"/>
      <c r="N7" s="371"/>
      <c r="O7" s="371"/>
      <c r="P7" s="371"/>
      <c r="Q7" s="371"/>
      <c r="R7" s="371"/>
      <c r="S7" s="371"/>
      <c r="T7" s="371"/>
      <c r="U7" s="371"/>
      <c r="V7" s="371"/>
      <c r="W7" s="371"/>
      <c r="X7" s="371"/>
      <c r="Y7" s="371"/>
      <c r="Z7" s="371"/>
      <c r="AA7" s="371"/>
      <c r="AB7" s="371"/>
      <c r="AC7" s="371"/>
      <c r="AD7" s="371"/>
      <c r="AE7" s="371"/>
      <c r="AF7" s="371"/>
      <c r="AG7" s="371"/>
      <c r="AH7" s="371"/>
      <c r="AI7" s="371"/>
      <c r="AJ7" s="371"/>
      <c r="AK7" s="372"/>
    </row>
    <row r="8" spans="1:37" ht="18" customHeight="1" x14ac:dyDescent="0.15">
      <c r="A8" s="186" t="s">
        <v>166</v>
      </c>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8"/>
    </row>
    <row r="9" spans="1:37" ht="18" customHeight="1" x14ac:dyDescent="0.15">
      <c r="A9" s="188"/>
      <c r="B9" s="49">
        <v>6</v>
      </c>
      <c r="C9" s="26" t="s">
        <v>30</v>
      </c>
      <c r="D9" s="359" t="s">
        <v>26</v>
      </c>
      <c r="E9" s="359"/>
      <c r="F9" s="359"/>
      <c r="G9" s="359"/>
      <c r="H9" s="359"/>
      <c r="I9" s="359"/>
      <c r="J9" s="359"/>
      <c r="K9" s="359"/>
      <c r="L9" s="367" t="s">
        <v>176</v>
      </c>
      <c r="M9" s="368"/>
      <c r="N9" s="368"/>
      <c r="O9" s="368"/>
      <c r="P9" s="368"/>
      <c r="Q9" s="368"/>
      <c r="R9" s="368"/>
      <c r="S9" s="368"/>
      <c r="T9" s="368"/>
      <c r="U9" s="368"/>
      <c r="V9" s="368"/>
      <c r="W9" s="368"/>
      <c r="X9" s="368"/>
      <c r="Y9" s="368"/>
      <c r="Z9" s="368"/>
      <c r="AA9" s="368"/>
      <c r="AB9" s="368"/>
      <c r="AC9" s="368"/>
      <c r="AD9" s="368"/>
      <c r="AE9" s="368"/>
      <c r="AF9" s="368"/>
      <c r="AG9" s="368"/>
      <c r="AH9" s="368"/>
      <c r="AI9" s="368"/>
      <c r="AJ9" s="368"/>
      <c r="AK9" s="369"/>
    </row>
    <row r="10" spans="1:37" ht="18" customHeight="1" x14ac:dyDescent="0.15">
      <c r="A10" s="45"/>
      <c r="B10" s="50">
        <v>7</v>
      </c>
      <c r="C10" s="51" t="s">
        <v>30</v>
      </c>
      <c r="D10" s="297" t="s">
        <v>167</v>
      </c>
      <c r="E10" s="297"/>
      <c r="F10" s="297"/>
      <c r="G10" s="297"/>
      <c r="H10" s="297"/>
      <c r="I10" s="297"/>
      <c r="J10" s="297"/>
      <c r="K10" s="297"/>
      <c r="L10" s="364" t="s">
        <v>85</v>
      </c>
      <c r="M10" s="365"/>
      <c r="N10" s="365"/>
      <c r="O10" s="365"/>
      <c r="P10" s="365"/>
      <c r="Q10" s="365"/>
      <c r="R10" s="365"/>
      <c r="S10" s="365"/>
      <c r="T10" s="365"/>
      <c r="U10" s="365"/>
      <c r="V10" s="365"/>
      <c r="W10" s="365"/>
      <c r="X10" s="365"/>
      <c r="Y10" s="365"/>
      <c r="Z10" s="365"/>
      <c r="AA10" s="365"/>
      <c r="AB10" s="365"/>
      <c r="AC10" s="365"/>
      <c r="AD10" s="365"/>
      <c r="AE10" s="365"/>
      <c r="AF10" s="365"/>
      <c r="AG10" s="365"/>
      <c r="AH10" s="365"/>
      <c r="AI10" s="365"/>
      <c r="AJ10" s="365"/>
      <c r="AK10" s="366"/>
    </row>
    <row r="11" spans="1:37" ht="18" customHeight="1" x14ac:dyDescent="0.15">
      <c r="A11" s="3"/>
      <c r="B11" s="50">
        <v>8</v>
      </c>
      <c r="C11" s="51" t="s">
        <v>30</v>
      </c>
      <c r="D11" s="297" t="s">
        <v>38</v>
      </c>
      <c r="E11" s="297"/>
      <c r="F11" s="297"/>
      <c r="G11" s="297"/>
      <c r="H11" s="297"/>
      <c r="I11" s="297"/>
      <c r="J11" s="297"/>
      <c r="K11" s="297"/>
      <c r="L11" s="364" t="s">
        <v>186</v>
      </c>
      <c r="M11" s="365"/>
      <c r="N11" s="365"/>
      <c r="O11" s="365"/>
      <c r="P11" s="365"/>
      <c r="Q11" s="365"/>
      <c r="R11" s="365"/>
      <c r="S11" s="365"/>
      <c r="T11" s="365"/>
      <c r="U11" s="365"/>
      <c r="V11" s="365"/>
      <c r="W11" s="365"/>
      <c r="X11" s="365"/>
      <c r="Y11" s="365"/>
      <c r="Z11" s="365"/>
      <c r="AA11" s="365"/>
      <c r="AB11" s="365"/>
      <c r="AC11" s="365"/>
      <c r="AD11" s="365"/>
      <c r="AE11" s="365"/>
      <c r="AF11" s="365"/>
      <c r="AG11" s="365"/>
      <c r="AH11" s="365"/>
      <c r="AI11" s="365"/>
      <c r="AJ11" s="365"/>
      <c r="AK11" s="366"/>
    </row>
    <row r="12" spans="1:37" ht="18" customHeight="1" x14ac:dyDescent="0.15">
      <c r="A12" s="3"/>
      <c r="B12" s="50">
        <v>9</v>
      </c>
      <c r="C12" s="51" t="s">
        <v>30</v>
      </c>
      <c r="D12" s="297" t="s">
        <v>39</v>
      </c>
      <c r="E12" s="297"/>
      <c r="F12" s="297"/>
      <c r="G12" s="297"/>
      <c r="H12" s="297"/>
      <c r="I12" s="297"/>
      <c r="J12" s="297"/>
      <c r="K12" s="297"/>
      <c r="L12" s="364" t="s">
        <v>175</v>
      </c>
      <c r="M12" s="365"/>
      <c r="N12" s="365"/>
      <c r="O12" s="365"/>
      <c r="P12" s="365"/>
      <c r="Q12" s="365"/>
      <c r="R12" s="365"/>
      <c r="S12" s="365"/>
      <c r="T12" s="365"/>
      <c r="U12" s="365"/>
      <c r="V12" s="365"/>
      <c r="W12" s="365"/>
      <c r="X12" s="365"/>
      <c r="Y12" s="365"/>
      <c r="Z12" s="365"/>
      <c r="AA12" s="365"/>
      <c r="AB12" s="365"/>
      <c r="AC12" s="365"/>
      <c r="AD12" s="365"/>
      <c r="AE12" s="365"/>
      <c r="AF12" s="365"/>
      <c r="AG12" s="365"/>
      <c r="AH12" s="365"/>
      <c r="AI12" s="365"/>
      <c r="AJ12" s="365"/>
      <c r="AK12" s="366"/>
    </row>
    <row r="13" spans="1:37" ht="18" customHeight="1" x14ac:dyDescent="0.15">
      <c r="A13" s="3"/>
      <c r="B13" s="50">
        <v>10</v>
      </c>
      <c r="C13" s="51" t="s">
        <v>30</v>
      </c>
      <c r="D13" s="297" t="s">
        <v>40</v>
      </c>
      <c r="E13" s="297"/>
      <c r="F13" s="297"/>
      <c r="G13" s="297"/>
      <c r="H13" s="297"/>
      <c r="I13" s="297"/>
      <c r="J13" s="297"/>
      <c r="K13" s="297"/>
      <c r="L13" s="364" t="s">
        <v>173</v>
      </c>
      <c r="M13" s="365"/>
      <c r="N13" s="365"/>
      <c r="O13" s="365"/>
      <c r="P13" s="365"/>
      <c r="Q13" s="365"/>
      <c r="R13" s="365"/>
      <c r="S13" s="365"/>
      <c r="T13" s="365"/>
      <c r="U13" s="365"/>
      <c r="V13" s="365"/>
      <c r="W13" s="365"/>
      <c r="X13" s="365"/>
      <c r="Y13" s="365"/>
      <c r="Z13" s="365"/>
      <c r="AA13" s="365"/>
      <c r="AB13" s="365"/>
      <c r="AC13" s="365"/>
      <c r="AD13" s="365"/>
      <c r="AE13" s="365"/>
      <c r="AF13" s="365"/>
      <c r="AG13" s="365"/>
      <c r="AH13" s="365"/>
      <c r="AI13" s="365"/>
      <c r="AJ13" s="365"/>
      <c r="AK13" s="366"/>
    </row>
    <row r="14" spans="1:37" ht="18" customHeight="1" x14ac:dyDescent="0.15">
      <c r="A14" s="3"/>
      <c r="B14" s="50">
        <v>11</v>
      </c>
      <c r="C14" s="54" t="s">
        <v>30</v>
      </c>
      <c r="D14" s="297" t="s">
        <v>123</v>
      </c>
      <c r="E14" s="297"/>
      <c r="F14" s="297"/>
      <c r="G14" s="297"/>
      <c r="H14" s="297"/>
      <c r="I14" s="297"/>
      <c r="J14" s="297"/>
      <c r="K14" s="297"/>
      <c r="L14" s="364" t="s">
        <v>173</v>
      </c>
      <c r="M14" s="365"/>
      <c r="N14" s="365"/>
      <c r="O14" s="365"/>
      <c r="P14" s="365"/>
      <c r="Q14" s="365"/>
      <c r="R14" s="365"/>
      <c r="S14" s="365"/>
      <c r="T14" s="365"/>
      <c r="U14" s="365"/>
      <c r="V14" s="365"/>
      <c r="W14" s="365"/>
      <c r="X14" s="365"/>
      <c r="Y14" s="365"/>
      <c r="Z14" s="365"/>
      <c r="AA14" s="365"/>
      <c r="AB14" s="365"/>
      <c r="AC14" s="365"/>
      <c r="AD14" s="365"/>
      <c r="AE14" s="365"/>
      <c r="AF14" s="365"/>
      <c r="AG14" s="365"/>
      <c r="AH14" s="365"/>
      <c r="AI14" s="365"/>
      <c r="AJ14" s="365"/>
      <c r="AK14" s="366"/>
    </row>
    <row r="15" spans="1:37" ht="18" customHeight="1" x14ac:dyDescent="0.15">
      <c r="A15" s="4"/>
      <c r="B15" s="53">
        <v>12</v>
      </c>
      <c r="C15" s="2" t="s">
        <v>30</v>
      </c>
      <c r="D15" s="303" t="s">
        <v>232</v>
      </c>
      <c r="E15" s="303"/>
      <c r="F15" s="303"/>
      <c r="G15" s="303"/>
      <c r="H15" s="303"/>
      <c r="I15" s="303"/>
      <c r="J15" s="303"/>
      <c r="K15" s="303"/>
      <c r="L15" s="351" t="s">
        <v>187</v>
      </c>
      <c r="M15" s="352"/>
      <c r="N15" s="352"/>
      <c r="O15" s="352"/>
      <c r="P15" s="352"/>
      <c r="Q15" s="352"/>
      <c r="R15" s="352"/>
      <c r="S15" s="352"/>
      <c r="T15" s="352"/>
      <c r="U15" s="352"/>
      <c r="V15" s="352"/>
      <c r="W15" s="352"/>
      <c r="X15" s="352"/>
      <c r="Y15" s="352"/>
      <c r="Z15" s="352"/>
      <c r="AA15" s="352"/>
      <c r="AB15" s="352"/>
      <c r="AC15" s="352"/>
      <c r="AD15" s="352"/>
      <c r="AE15" s="352"/>
      <c r="AF15" s="352"/>
      <c r="AG15" s="352"/>
      <c r="AH15" s="352"/>
      <c r="AI15" s="352"/>
      <c r="AJ15" s="352"/>
      <c r="AK15" s="353"/>
    </row>
    <row r="16" spans="1:37" ht="18" customHeight="1" x14ac:dyDescent="0.15">
      <c r="A16" s="186" t="s">
        <v>168</v>
      </c>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8"/>
    </row>
    <row r="17" spans="1:37" ht="15.95" customHeight="1" x14ac:dyDescent="0.15">
      <c r="A17" s="188"/>
      <c r="B17" s="55">
        <v>13</v>
      </c>
      <c r="C17" s="5" t="s">
        <v>30</v>
      </c>
      <c r="D17" s="264" t="s">
        <v>125</v>
      </c>
      <c r="E17" s="264"/>
      <c r="F17" s="264"/>
      <c r="G17" s="264"/>
      <c r="H17" s="264"/>
      <c r="I17" s="264"/>
      <c r="J17" s="264"/>
      <c r="K17" s="264"/>
      <c r="L17" s="354">
        <f>'第3号-4'!B33</f>
        <v>0</v>
      </c>
      <c r="M17" s="355"/>
      <c r="N17" s="355"/>
      <c r="O17" s="355"/>
      <c r="P17" s="355"/>
      <c r="Q17" s="355"/>
      <c r="R17" s="355"/>
      <c r="S17" s="355"/>
      <c r="T17" s="355"/>
      <c r="U17" s="355"/>
      <c r="V17" s="355"/>
      <c r="W17" s="296" t="s">
        <v>70</v>
      </c>
      <c r="X17" s="296"/>
      <c r="Y17" s="56"/>
      <c r="Z17" s="56"/>
      <c r="AA17" s="56"/>
      <c r="AB17" s="356" t="s">
        <v>233</v>
      </c>
      <c r="AC17" s="357"/>
      <c r="AD17" s="357"/>
      <c r="AE17" s="357"/>
      <c r="AF17" s="357"/>
      <c r="AG17" s="357"/>
      <c r="AH17" s="357"/>
      <c r="AI17" s="357"/>
      <c r="AJ17" s="357"/>
      <c r="AK17" s="358"/>
    </row>
    <row r="18" spans="1:37" ht="15.95" customHeight="1" x14ac:dyDescent="0.15">
      <c r="A18" s="45"/>
      <c r="B18" s="49">
        <v>14</v>
      </c>
      <c r="C18" s="26" t="s">
        <v>30</v>
      </c>
      <c r="D18" s="359" t="s">
        <v>33</v>
      </c>
      <c r="E18" s="359"/>
      <c r="F18" s="359"/>
      <c r="G18" s="359"/>
      <c r="H18" s="359"/>
      <c r="I18" s="359"/>
      <c r="J18" s="359"/>
      <c r="K18" s="359"/>
      <c r="L18" s="360"/>
      <c r="M18" s="361"/>
      <c r="N18" s="361"/>
      <c r="O18" s="361"/>
      <c r="P18" s="361"/>
      <c r="Q18" s="361"/>
      <c r="R18" s="361"/>
      <c r="S18" s="361"/>
      <c r="T18" s="361"/>
      <c r="U18" s="361"/>
      <c r="V18" s="361"/>
      <c r="W18" s="158"/>
      <c r="X18" s="158"/>
      <c r="Y18" s="57"/>
      <c r="Z18" s="57"/>
      <c r="AA18" s="57"/>
      <c r="AB18" s="362"/>
      <c r="AC18" s="361"/>
      <c r="AD18" s="361"/>
      <c r="AE18" s="361"/>
      <c r="AF18" s="361"/>
      <c r="AG18" s="361"/>
      <c r="AH18" s="361"/>
      <c r="AI18" s="361"/>
      <c r="AJ18" s="361"/>
      <c r="AK18" s="363"/>
    </row>
    <row r="19" spans="1:37" ht="15.95" customHeight="1" x14ac:dyDescent="0.15">
      <c r="A19" s="3"/>
      <c r="B19" s="209"/>
      <c r="C19" s="210" t="s">
        <v>34</v>
      </c>
      <c r="D19" s="344" t="s">
        <v>254</v>
      </c>
      <c r="E19" s="344"/>
      <c r="F19" s="344"/>
      <c r="G19" s="344"/>
      <c r="H19" s="344"/>
      <c r="I19" s="344"/>
      <c r="J19" s="344"/>
      <c r="K19" s="344"/>
      <c r="L19" s="345">
        <f>'第3号-5'!C36</f>
        <v>0</v>
      </c>
      <c r="M19" s="346"/>
      <c r="N19" s="346"/>
      <c r="O19" s="346"/>
      <c r="P19" s="346"/>
      <c r="Q19" s="346"/>
      <c r="R19" s="346"/>
      <c r="S19" s="346"/>
      <c r="T19" s="346"/>
      <c r="U19" s="346"/>
      <c r="V19" s="346"/>
      <c r="W19" s="347" t="s">
        <v>35</v>
      </c>
      <c r="X19" s="347"/>
      <c r="Y19" s="211"/>
      <c r="Z19" s="211"/>
      <c r="AA19" s="211"/>
      <c r="AB19" s="348" t="s">
        <v>234</v>
      </c>
      <c r="AC19" s="347"/>
      <c r="AD19" s="347"/>
      <c r="AE19" s="347"/>
      <c r="AF19" s="347"/>
      <c r="AG19" s="347"/>
      <c r="AH19" s="347"/>
      <c r="AI19" s="347"/>
      <c r="AJ19" s="347"/>
      <c r="AK19" s="349"/>
    </row>
    <row r="20" spans="1:37" ht="15.95" customHeight="1" x14ac:dyDescent="0.15">
      <c r="A20" s="3"/>
      <c r="B20" s="209"/>
      <c r="C20" s="210" t="s">
        <v>34</v>
      </c>
      <c r="D20" s="344" t="s">
        <v>238</v>
      </c>
      <c r="E20" s="344"/>
      <c r="F20" s="344"/>
      <c r="G20" s="344"/>
      <c r="H20" s="344"/>
      <c r="I20" s="344"/>
      <c r="J20" s="344"/>
      <c r="K20" s="344"/>
      <c r="L20" s="345">
        <f>'第3号-5'!D36</f>
        <v>0</v>
      </c>
      <c r="M20" s="346"/>
      <c r="N20" s="346"/>
      <c r="O20" s="346"/>
      <c r="P20" s="346"/>
      <c r="Q20" s="346"/>
      <c r="R20" s="346"/>
      <c r="S20" s="346"/>
      <c r="T20" s="346"/>
      <c r="U20" s="346"/>
      <c r="V20" s="346"/>
      <c r="W20" s="347" t="s">
        <v>35</v>
      </c>
      <c r="X20" s="347"/>
      <c r="Y20" s="211"/>
      <c r="Z20" s="211"/>
      <c r="AA20" s="211"/>
      <c r="AB20" s="335" t="s">
        <v>3</v>
      </c>
      <c r="AC20" s="336"/>
      <c r="AD20" s="336"/>
      <c r="AE20" s="336"/>
      <c r="AF20" s="336"/>
      <c r="AG20" s="336"/>
      <c r="AH20" s="336"/>
      <c r="AI20" s="336"/>
      <c r="AJ20" s="336"/>
      <c r="AK20" s="337"/>
    </row>
    <row r="21" spans="1:37" ht="15.95" customHeight="1" x14ac:dyDescent="0.15">
      <c r="A21" s="3"/>
      <c r="B21" s="212"/>
      <c r="C21" s="213" t="s">
        <v>34</v>
      </c>
      <c r="D21" s="338" t="s">
        <v>239</v>
      </c>
      <c r="E21" s="338"/>
      <c r="F21" s="338"/>
      <c r="G21" s="338"/>
      <c r="H21" s="338"/>
      <c r="I21" s="338"/>
      <c r="J21" s="338"/>
      <c r="K21" s="338"/>
      <c r="L21" s="339">
        <f>'第3号-5'!E36</f>
        <v>0</v>
      </c>
      <c r="M21" s="340"/>
      <c r="N21" s="340"/>
      <c r="O21" s="340"/>
      <c r="P21" s="340"/>
      <c r="Q21" s="340"/>
      <c r="R21" s="340"/>
      <c r="S21" s="340"/>
      <c r="T21" s="340"/>
      <c r="U21" s="340"/>
      <c r="V21" s="340"/>
      <c r="W21" s="336" t="s">
        <v>35</v>
      </c>
      <c r="X21" s="336"/>
      <c r="Y21" s="214"/>
      <c r="Z21" s="214"/>
      <c r="AA21" s="214"/>
      <c r="AB21" s="335" t="s">
        <v>3</v>
      </c>
      <c r="AC21" s="336"/>
      <c r="AD21" s="336"/>
      <c r="AE21" s="336"/>
      <c r="AF21" s="336"/>
      <c r="AG21" s="336"/>
      <c r="AH21" s="336"/>
      <c r="AI21" s="336"/>
      <c r="AJ21" s="336"/>
      <c r="AK21" s="337"/>
    </row>
    <row r="22" spans="1:37" ht="15.95" customHeight="1" x14ac:dyDescent="0.15">
      <c r="A22" s="3"/>
      <c r="B22" s="215"/>
      <c r="C22" s="213"/>
      <c r="D22" s="338" t="s">
        <v>255</v>
      </c>
      <c r="E22" s="338"/>
      <c r="F22" s="338"/>
      <c r="G22" s="338"/>
      <c r="H22" s="338"/>
      <c r="I22" s="338"/>
      <c r="J22" s="338"/>
      <c r="K22" s="338"/>
      <c r="L22" s="339">
        <f>'第3号-5'!G36</f>
        <v>0</v>
      </c>
      <c r="M22" s="340"/>
      <c r="N22" s="340"/>
      <c r="O22" s="340"/>
      <c r="P22" s="340"/>
      <c r="Q22" s="340"/>
      <c r="R22" s="340"/>
      <c r="S22" s="340"/>
      <c r="T22" s="340"/>
      <c r="U22" s="340"/>
      <c r="V22" s="340"/>
      <c r="W22" s="336" t="s">
        <v>35</v>
      </c>
      <c r="X22" s="336"/>
      <c r="Y22" s="218"/>
      <c r="Z22" s="218"/>
      <c r="AA22" s="218"/>
      <c r="AB22" s="219"/>
      <c r="AC22" s="217"/>
      <c r="AD22" s="217"/>
      <c r="AE22" s="217"/>
      <c r="AF22" s="217"/>
      <c r="AG22" s="217"/>
      <c r="AH22" s="217"/>
      <c r="AI22" s="217"/>
      <c r="AJ22" s="217"/>
      <c r="AK22" s="220"/>
    </row>
    <row r="23" spans="1:37" ht="15.95" customHeight="1" x14ac:dyDescent="0.15">
      <c r="A23" s="3"/>
      <c r="B23" s="212"/>
      <c r="C23" s="213" t="s">
        <v>34</v>
      </c>
      <c r="D23" s="338" t="s">
        <v>240</v>
      </c>
      <c r="E23" s="338"/>
      <c r="F23" s="338"/>
      <c r="G23" s="338"/>
      <c r="H23" s="338"/>
      <c r="I23" s="338"/>
      <c r="J23" s="338"/>
      <c r="K23" s="338"/>
      <c r="L23" s="339">
        <f>'第3号-5'!H36</f>
        <v>0</v>
      </c>
      <c r="M23" s="340"/>
      <c r="N23" s="340"/>
      <c r="O23" s="340"/>
      <c r="P23" s="340"/>
      <c r="Q23" s="340"/>
      <c r="R23" s="340"/>
      <c r="S23" s="340"/>
      <c r="T23" s="340"/>
      <c r="U23" s="340"/>
      <c r="V23" s="340"/>
      <c r="W23" s="336" t="s">
        <v>35</v>
      </c>
      <c r="X23" s="336"/>
      <c r="Y23" s="214"/>
      <c r="Z23" s="214"/>
      <c r="AA23" s="214"/>
      <c r="AB23" s="335" t="s">
        <v>3</v>
      </c>
      <c r="AC23" s="336"/>
      <c r="AD23" s="336"/>
      <c r="AE23" s="336"/>
      <c r="AF23" s="336"/>
      <c r="AG23" s="336"/>
      <c r="AH23" s="336"/>
      <c r="AI23" s="336"/>
      <c r="AJ23" s="336"/>
      <c r="AK23" s="337"/>
    </row>
    <row r="24" spans="1:37" ht="15.95" customHeight="1" x14ac:dyDescent="0.15">
      <c r="A24" s="3"/>
      <c r="B24" s="215"/>
      <c r="C24" s="216" t="s">
        <v>34</v>
      </c>
      <c r="D24" s="321" t="s">
        <v>241</v>
      </c>
      <c r="E24" s="321"/>
      <c r="F24" s="321"/>
      <c r="G24" s="321"/>
      <c r="H24" s="321"/>
      <c r="I24" s="321"/>
      <c r="J24" s="321"/>
      <c r="K24" s="321"/>
      <c r="L24" s="322">
        <f>'第3号-5'!I36</f>
        <v>0</v>
      </c>
      <c r="M24" s="323"/>
      <c r="N24" s="323"/>
      <c r="O24" s="323"/>
      <c r="P24" s="323"/>
      <c r="Q24" s="323"/>
      <c r="R24" s="323"/>
      <c r="S24" s="323"/>
      <c r="T24" s="323"/>
      <c r="U24" s="323"/>
      <c r="V24" s="323"/>
      <c r="W24" s="324" t="s">
        <v>35</v>
      </c>
      <c r="X24" s="324"/>
      <c r="Y24" s="218"/>
      <c r="Z24" s="218"/>
      <c r="AA24" s="218"/>
      <c r="AB24" s="325" t="s">
        <v>3</v>
      </c>
      <c r="AC24" s="324"/>
      <c r="AD24" s="324"/>
      <c r="AE24" s="324"/>
      <c r="AF24" s="324"/>
      <c r="AG24" s="324"/>
      <c r="AH24" s="324"/>
      <c r="AI24" s="324"/>
      <c r="AJ24" s="324"/>
      <c r="AK24" s="326"/>
    </row>
    <row r="25" spans="1:37" ht="18" customHeight="1" x14ac:dyDescent="0.15">
      <c r="A25" s="187" t="s">
        <v>169</v>
      </c>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20"/>
    </row>
    <row r="26" spans="1:37" ht="15.95" customHeight="1" x14ac:dyDescent="0.15">
      <c r="A26" s="7"/>
      <c r="B26" s="60">
        <v>15</v>
      </c>
      <c r="C26" s="6" t="s">
        <v>30</v>
      </c>
      <c r="D26" s="350" t="s">
        <v>242</v>
      </c>
      <c r="E26" s="350"/>
      <c r="F26" s="350"/>
      <c r="G26" s="350"/>
      <c r="H26" s="350"/>
      <c r="I26" s="350"/>
      <c r="J26" s="350"/>
      <c r="K26" s="350"/>
      <c r="L26" s="61"/>
      <c r="M26" s="26"/>
      <c r="N26" s="26"/>
      <c r="O26" s="26"/>
      <c r="P26" s="26"/>
      <c r="Q26" s="26"/>
      <c r="R26" s="26"/>
      <c r="S26" s="26"/>
      <c r="T26" s="26"/>
      <c r="U26" s="26"/>
      <c r="V26" s="26"/>
      <c r="W26" s="26"/>
      <c r="X26" s="26"/>
      <c r="Y26" s="26"/>
      <c r="Z26" s="26"/>
      <c r="AA26" s="62"/>
      <c r="AB26" s="310"/>
      <c r="AC26" s="296"/>
      <c r="AD26" s="296"/>
      <c r="AE26" s="296"/>
      <c r="AF26" s="296"/>
      <c r="AG26" s="296"/>
      <c r="AH26" s="296"/>
      <c r="AI26" s="296"/>
      <c r="AJ26" s="296"/>
      <c r="AK26" s="311"/>
    </row>
    <row r="27" spans="1:37" ht="15.95" customHeight="1" x14ac:dyDescent="0.15">
      <c r="A27" s="3"/>
      <c r="B27" s="50"/>
      <c r="C27" s="51" t="s">
        <v>34</v>
      </c>
      <c r="D27" s="312" t="s">
        <v>239</v>
      </c>
      <c r="E27" s="341"/>
      <c r="F27" s="341"/>
      <c r="G27" s="341"/>
      <c r="H27" s="341"/>
      <c r="I27" s="341"/>
      <c r="J27" s="341"/>
      <c r="K27" s="341"/>
      <c r="L27" s="342">
        <f>'第3号-5'!J36</f>
        <v>0</v>
      </c>
      <c r="M27" s="343"/>
      <c r="N27" s="343"/>
      <c r="O27" s="343"/>
      <c r="P27" s="343"/>
      <c r="Q27" s="343"/>
      <c r="R27" s="343"/>
      <c r="S27" s="343"/>
      <c r="T27" s="343"/>
      <c r="U27" s="343"/>
      <c r="V27" s="343"/>
      <c r="W27" s="300" t="s">
        <v>2</v>
      </c>
      <c r="X27" s="300"/>
      <c r="Y27" s="58"/>
      <c r="Z27" s="58"/>
      <c r="AA27" s="58"/>
      <c r="AB27" s="301" t="s">
        <v>234</v>
      </c>
      <c r="AC27" s="300"/>
      <c r="AD27" s="300"/>
      <c r="AE27" s="300"/>
      <c r="AF27" s="300"/>
      <c r="AG27" s="300"/>
      <c r="AH27" s="300"/>
      <c r="AI27" s="300"/>
      <c r="AJ27" s="300"/>
      <c r="AK27" s="302"/>
    </row>
    <row r="28" spans="1:37" ht="15.95" customHeight="1" x14ac:dyDescent="0.15">
      <c r="A28" s="7"/>
      <c r="B28" s="53"/>
      <c r="C28" s="2" t="s">
        <v>34</v>
      </c>
      <c r="D28" s="332" t="s">
        <v>241</v>
      </c>
      <c r="E28" s="332"/>
      <c r="F28" s="332"/>
      <c r="G28" s="332"/>
      <c r="H28" s="332"/>
      <c r="I28" s="332"/>
      <c r="J28" s="332"/>
      <c r="K28" s="332"/>
      <c r="L28" s="333">
        <f>'第3号-5'!K36</f>
        <v>0</v>
      </c>
      <c r="M28" s="334"/>
      <c r="N28" s="334"/>
      <c r="O28" s="334"/>
      <c r="P28" s="334"/>
      <c r="Q28" s="334"/>
      <c r="R28" s="334"/>
      <c r="S28" s="334"/>
      <c r="T28" s="334"/>
      <c r="U28" s="334"/>
      <c r="V28" s="334"/>
      <c r="W28" s="306" t="s">
        <v>2</v>
      </c>
      <c r="X28" s="306"/>
      <c r="Y28" s="59"/>
      <c r="Z28" s="59"/>
      <c r="AA28" s="59"/>
      <c r="AB28" s="307" t="s">
        <v>3</v>
      </c>
      <c r="AC28" s="306"/>
      <c r="AD28" s="306"/>
      <c r="AE28" s="306"/>
      <c r="AF28" s="306"/>
      <c r="AG28" s="306"/>
      <c r="AH28" s="306"/>
      <c r="AI28" s="306"/>
      <c r="AJ28" s="306"/>
      <c r="AK28" s="308"/>
    </row>
    <row r="29" spans="1:37" ht="15.95" hidden="1" customHeight="1" x14ac:dyDescent="0.15">
      <c r="A29" s="7"/>
      <c r="B29" s="50">
        <v>17</v>
      </c>
      <c r="C29" s="51" t="s">
        <v>126</v>
      </c>
      <c r="D29" s="327" t="s">
        <v>127</v>
      </c>
      <c r="E29" s="327"/>
      <c r="F29" s="327"/>
      <c r="G29" s="327"/>
      <c r="H29" s="327"/>
      <c r="I29" s="327"/>
      <c r="J29" s="327"/>
      <c r="K29" s="328"/>
      <c r="L29" s="329" t="s">
        <v>128</v>
      </c>
      <c r="M29" s="330"/>
      <c r="N29" s="330"/>
      <c r="O29" s="330"/>
      <c r="P29" s="330"/>
      <c r="Q29" s="330"/>
      <c r="R29" s="330"/>
      <c r="S29" s="330"/>
      <c r="T29" s="330"/>
      <c r="U29" s="330"/>
      <c r="V29" s="330"/>
      <c r="W29" s="330"/>
      <c r="X29" s="330"/>
      <c r="Y29" s="330"/>
      <c r="Z29" s="330"/>
      <c r="AA29" s="331"/>
      <c r="AB29" s="301"/>
      <c r="AC29" s="300"/>
      <c r="AD29" s="300"/>
      <c r="AE29" s="300"/>
      <c r="AF29" s="300"/>
      <c r="AG29" s="300"/>
      <c r="AH29" s="300"/>
      <c r="AI29" s="300"/>
      <c r="AJ29" s="300"/>
      <c r="AK29" s="302"/>
    </row>
    <row r="30" spans="1:37" ht="15.95" hidden="1" customHeight="1" x14ac:dyDescent="0.15">
      <c r="A30" s="7"/>
      <c r="B30" s="63"/>
      <c r="C30" s="8" t="s">
        <v>21</v>
      </c>
      <c r="D30" s="312">
        <v>0</v>
      </c>
      <c r="E30" s="312"/>
      <c r="F30" s="312"/>
      <c r="G30" s="312"/>
      <c r="H30" s="312"/>
      <c r="I30" s="312"/>
      <c r="J30" s="312"/>
      <c r="K30" s="313"/>
      <c r="L30" s="314">
        <v>0</v>
      </c>
      <c r="M30" s="315"/>
      <c r="N30" s="315"/>
      <c r="O30" s="315"/>
      <c r="P30" s="315"/>
      <c r="Q30" s="315"/>
      <c r="R30" s="315"/>
      <c r="S30" s="315"/>
      <c r="T30" s="315"/>
      <c r="U30" s="315"/>
      <c r="V30" s="315"/>
      <c r="W30" s="315"/>
      <c r="X30" s="315"/>
      <c r="Y30" s="315"/>
      <c r="Z30" s="315"/>
      <c r="AA30" s="316"/>
      <c r="AB30" s="301" t="s">
        <v>129</v>
      </c>
      <c r="AC30" s="300"/>
      <c r="AD30" s="300"/>
      <c r="AE30" s="300"/>
      <c r="AF30" s="300"/>
      <c r="AG30" s="300"/>
      <c r="AH30" s="300"/>
      <c r="AI30" s="300"/>
      <c r="AJ30" s="300"/>
      <c r="AK30" s="302"/>
    </row>
    <row r="31" spans="1:37" ht="15.95" hidden="1" customHeight="1" x14ac:dyDescent="0.15">
      <c r="A31" s="7"/>
      <c r="B31" s="63"/>
      <c r="C31" s="8" t="s">
        <v>15</v>
      </c>
      <c r="D31" s="312">
        <v>0</v>
      </c>
      <c r="E31" s="312"/>
      <c r="F31" s="312"/>
      <c r="G31" s="312"/>
      <c r="H31" s="312"/>
      <c r="I31" s="312"/>
      <c r="J31" s="312"/>
      <c r="K31" s="313"/>
      <c r="L31" s="314">
        <v>0</v>
      </c>
      <c r="M31" s="315"/>
      <c r="N31" s="315"/>
      <c r="O31" s="315"/>
      <c r="P31" s="315"/>
      <c r="Q31" s="315"/>
      <c r="R31" s="315"/>
      <c r="S31" s="315"/>
      <c r="T31" s="315"/>
      <c r="U31" s="315"/>
      <c r="V31" s="315"/>
      <c r="W31" s="315"/>
      <c r="X31" s="315"/>
      <c r="Y31" s="315"/>
      <c r="Z31" s="315"/>
      <c r="AA31" s="316"/>
      <c r="AB31" s="301" t="s">
        <v>3</v>
      </c>
      <c r="AC31" s="300"/>
      <c r="AD31" s="300"/>
      <c r="AE31" s="300"/>
      <c r="AF31" s="300"/>
      <c r="AG31" s="300"/>
      <c r="AH31" s="300"/>
      <c r="AI31" s="300"/>
      <c r="AJ31" s="300"/>
      <c r="AK31" s="302"/>
    </row>
    <row r="32" spans="1:37" ht="15.95" hidden="1" customHeight="1" x14ac:dyDescent="0.15">
      <c r="A32" s="7"/>
      <c r="B32" s="63"/>
      <c r="C32" s="8" t="s">
        <v>23</v>
      </c>
      <c r="D32" s="312">
        <v>0</v>
      </c>
      <c r="E32" s="312"/>
      <c r="F32" s="312"/>
      <c r="G32" s="312"/>
      <c r="H32" s="312"/>
      <c r="I32" s="312"/>
      <c r="J32" s="312"/>
      <c r="K32" s="313"/>
      <c r="L32" s="314">
        <v>0</v>
      </c>
      <c r="M32" s="315"/>
      <c r="N32" s="315"/>
      <c r="O32" s="315"/>
      <c r="P32" s="315"/>
      <c r="Q32" s="315"/>
      <c r="R32" s="315"/>
      <c r="S32" s="315"/>
      <c r="T32" s="315"/>
      <c r="U32" s="315"/>
      <c r="V32" s="315"/>
      <c r="W32" s="315"/>
      <c r="X32" s="315"/>
      <c r="Y32" s="315"/>
      <c r="Z32" s="315"/>
      <c r="AA32" s="316"/>
      <c r="AB32" s="301" t="s">
        <v>3</v>
      </c>
      <c r="AC32" s="300"/>
      <c r="AD32" s="300"/>
      <c r="AE32" s="300"/>
      <c r="AF32" s="300"/>
      <c r="AG32" s="300"/>
      <c r="AH32" s="300"/>
      <c r="AI32" s="300"/>
      <c r="AJ32" s="300"/>
      <c r="AK32" s="302"/>
    </row>
    <row r="33" spans="1:37" ht="15.95" hidden="1" customHeight="1" x14ac:dyDescent="0.15">
      <c r="A33" s="7"/>
      <c r="B33" s="63"/>
      <c r="C33" s="8" t="s">
        <v>130</v>
      </c>
      <c r="D33" s="312">
        <v>0</v>
      </c>
      <c r="E33" s="312"/>
      <c r="F33" s="312"/>
      <c r="G33" s="312"/>
      <c r="H33" s="312"/>
      <c r="I33" s="312"/>
      <c r="J33" s="312"/>
      <c r="K33" s="313"/>
      <c r="L33" s="314">
        <v>0</v>
      </c>
      <c r="M33" s="315"/>
      <c r="N33" s="315"/>
      <c r="O33" s="315"/>
      <c r="P33" s="315"/>
      <c r="Q33" s="315"/>
      <c r="R33" s="315"/>
      <c r="S33" s="315"/>
      <c r="T33" s="315"/>
      <c r="U33" s="315"/>
      <c r="V33" s="315"/>
      <c r="W33" s="315"/>
      <c r="X33" s="315"/>
      <c r="Y33" s="315"/>
      <c r="Z33" s="315"/>
      <c r="AA33" s="316"/>
      <c r="AB33" s="301" t="s">
        <v>3</v>
      </c>
      <c r="AC33" s="300"/>
      <c r="AD33" s="300"/>
      <c r="AE33" s="300"/>
      <c r="AF33" s="300"/>
      <c r="AG33" s="300"/>
      <c r="AH33" s="300"/>
      <c r="AI33" s="300"/>
      <c r="AJ33" s="300"/>
      <c r="AK33" s="302"/>
    </row>
    <row r="34" spans="1:37" ht="15.95" hidden="1" customHeight="1" x14ac:dyDescent="0.15">
      <c r="A34" s="7"/>
      <c r="B34" s="63"/>
      <c r="C34" s="8" t="s">
        <v>131</v>
      </c>
      <c r="D34" s="312">
        <v>0</v>
      </c>
      <c r="E34" s="312"/>
      <c r="F34" s="312"/>
      <c r="G34" s="312"/>
      <c r="H34" s="312"/>
      <c r="I34" s="312"/>
      <c r="J34" s="312"/>
      <c r="K34" s="313"/>
      <c r="L34" s="314">
        <v>0</v>
      </c>
      <c r="M34" s="315"/>
      <c r="N34" s="315"/>
      <c r="O34" s="315"/>
      <c r="P34" s="315"/>
      <c r="Q34" s="315"/>
      <c r="R34" s="315"/>
      <c r="S34" s="315"/>
      <c r="T34" s="315"/>
      <c r="U34" s="315"/>
      <c r="V34" s="315"/>
      <c r="W34" s="315"/>
      <c r="X34" s="315"/>
      <c r="Y34" s="315"/>
      <c r="Z34" s="315"/>
      <c r="AA34" s="316"/>
      <c r="AB34" s="301" t="s">
        <v>3</v>
      </c>
      <c r="AC34" s="300"/>
      <c r="AD34" s="300"/>
      <c r="AE34" s="300"/>
      <c r="AF34" s="300"/>
      <c r="AG34" s="300"/>
      <c r="AH34" s="300"/>
      <c r="AI34" s="300"/>
      <c r="AJ34" s="300"/>
      <c r="AK34" s="302"/>
    </row>
    <row r="35" spans="1:37" ht="15.95" hidden="1" customHeight="1" x14ac:dyDescent="0.15">
      <c r="A35" s="7"/>
      <c r="B35" s="63"/>
      <c r="C35" s="8" t="s">
        <v>132</v>
      </c>
      <c r="D35" s="312">
        <v>0</v>
      </c>
      <c r="E35" s="312"/>
      <c r="F35" s="312"/>
      <c r="G35" s="312"/>
      <c r="H35" s="312"/>
      <c r="I35" s="312"/>
      <c r="J35" s="312"/>
      <c r="K35" s="313"/>
      <c r="L35" s="314">
        <v>0</v>
      </c>
      <c r="M35" s="315"/>
      <c r="N35" s="315"/>
      <c r="O35" s="315"/>
      <c r="P35" s="315"/>
      <c r="Q35" s="315"/>
      <c r="R35" s="315"/>
      <c r="S35" s="315"/>
      <c r="T35" s="315"/>
      <c r="U35" s="315"/>
      <c r="V35" s="315"/>
      <c r="W35" s="315"/>
      <c r="X35" s="315"/>
      <c r="Y35" s="315"/>
      <c r="Z35" s="315"/>
      <c r="AA35" s="316"/>
      <c r="AB35" s="301" t="s">
        <v>3</v>
      </c>
      <c r="AC35" s="300"/>
      <c r="AD35" s="300"/>
      <c r="AE35" s="300"/>
      <c r="AF35" s="300"/>
      <c r="AG35" s="300"/>
      <c r="AH35" s="300"/>
      <c r="AI35" s="300"/>
      <c r="AJ35" s="300"/>
      <c r="AK35" s="302"/>
    </row>
    <row r="36" spans="1:37" ht="15.95" hidden="1" customHeight="1" x14ac:dyDescent="0.15">
      <c r="A36" s="7"/>
      <c r="B36" s="53"/>
      <c r="C36" s="2"/>
      <c r="D36" s="317"/>
      <c r="E36" s="317"/>
      <c r="F36" s="317"/>
      <c r="G36" s="317"/>
      <c r="H36" s="317"/>
      <c r="I36" s="317"/>
      <c r="J36" s="317"/>
      <c r="K36" s="317"/>
      <c r="L36" s="318"/>
      <c r="M36" s="319"/>
      <c r="N36" s="319"/>
      <c r="O36" s="319"/>
      <c r="P36" s="319"/>
      <c r="Q36" s="319"/>
      <c r="R36" s="319"/>
      <c r="S36" s="319"/>
      <c r="T36" s="319"/>
      <c r="U36" s="319"/>
      <c r="V36" s="319"/>
      <c r="W36" s="319"/>
      <c r="X36" s="319"/>
      <c r="Y36" s="319"/>
      <c r="Z36" s="319"/>
      <c r="AA36" s="320"/>
      <c r="AB36" s="307"/>
      <c r="AC36" s="306"/>
      <c r="AD36" s="306"/>
      <c r="AE36" s="306"/>
      <c r="AF36" s="306"/>
      <c r="AG36" s="306"/>
      <c r="AH36" s="306"/>
      <c r="AI36" s="306"/>
      <c r="AJ36" s="306"/>
      <c r="AK36" s="308"/>
    </row>
    <row r="37" spans="1:37" ht="15.95" customHeight="1" x14ac:dyDescent="0.15">
      <c r="A37" s="7"/>
      <c r="B37" s="60">
        <v>16</v>
      </c>
      <c r="C37" s="6" t="s">
        <v>30</v>
      </c>
      <c r="D37" s="309" t="s">
        <v>18</v>
      </c>
      <c r="E37" s="309"/>
      <c r="F37" s="309"/>
      <c r="G37" s="309"/>
      <c r="H37" s="309"/>
      <c r="I37" s="309"/>
      <c r="J37" s="309"/>
      <c r="K37" s="309"/>
      <c r="L37" s="146" t="s">
        <v>133</v>
      </c>
      <c r="M37" s="147"/>
      <c r="N37" s="147"/>
      <c r="O37" s="147"/>
      <c r="P37" s="147"/>
      <c r="Q37" s="147"/>
      <c r="R37" s="147"/>
      <c r="S37" s="147"/>
      <c r="T37" s="147"/>
      <c r="U37" s="147"/>
      <c r="V37" s="147"/>
      <c r="W37" s="147"/>
      <c r="X37" s="147"/>
      <c r="Y37" s="147"/>
      <c r="Z37" s="147"/>
      <c r="AA37" s="148"/>
      <c r="AB37" s="310"/>
      <c r="AC37" s="296"/>
      <c r="AD37" s="296"/>
      <c r="AE37" s="296"/>
      <c r="AF37" s="296"/>
      <c r="AG37" s="296"/>
      <c r="AH37" s="296"/>
      <c r="AI37" s="296"/>
      <c r="AJ37" s="296"/>
      <c r="AK37" s="311"/>
    </row>
    <row r="38" spans="1:37" ht="15.95" customHeight="1" x14ac:dyDescent="0.15">
      <c r="A38" s="3"/>
      <c r="B38" s="63"/>
      <c r="C38" s="51" t="s">
        <v>34</v>
      </c>
      <c r="D38" s="297" t="s">
        <v>59</v>
      </c>
      <c r="E38" s="297"/>
      <c r="F38" s="297"/>
      <c r="G38" s="297"/>
      <c r="H38" s="297"/>
      <c r="I38" s="297"/>
      <c r="J38" s="297"/>
      <c r="K38" s="297"/>
      <c r="L38" s="298">
        <f>'第3号-5'!N36</f>
        <v>0</v>
      </c>
      <c r="M38" s="299"/>
      <c r="N38" s="299"/>
      <c r="O38" s="299"/>
      <c r="P38" s="299"/>
      <c r="Q38" s="299"/>
      <c r="R38" s="299"/>
      <c r="S38" s="299"/>
      <c r="T38" s="299"/>
      <c r="U38" s="299"/>
      <c r="V38" s="299"/>
      <c r="W38" s="300" t="s">
        <v>5</v>
      </c>
      <c r="X38" s="300"/>
      <c r="Y38" s="58"/>
      <c r="Z38" s="58"/>
      <c r="AA38" s="58"/>
      <c r="AB38" s="301"/>
      <c r="AC38" s="300"/>
      <c r="AD38" s="300"/>
      <c r="AE38" s="300"/>
      <c r="AF38" s="300"/>
      <c r="AG38" s="300"/>
      <c r="AH38" s="300"/>
      <c r="AI38" s="300"/>
      <c r="AJ38" s="300"/>
      <c r="AK38" s="302"/>
    </row>
    <row r="39" spans="1:37" ht="15.95" customHeight="1" x14ac:dyDescent="0.15">
      <c r="A39" s="3"/>
      <c r="B39" s="63"/>
      <c r="C39" s="51" t="s">
        <v>34</v>
      </c>
      <c r="D39" s="297" t="s">
        <v>60</v>
      </c>
      <c r="E39" s="297"/>
      <c r="F39" s="297"/>
      <c r="G39" s="297"/>
      <c r="H39" s="297"/>
      <c r="I39" s="297"/>
      <c r="J39" s="297"/>
      <c r="K39" s="297"/>
      <c r="L39" s="298">
        <f>'第3号-5'!O36</f>
        <v>0</v>
      </c>
      <c r="M39" s="299"/>
      <c r="N39" s="299"/>
      <c r="O39" s="299"/>
      <c r="P39" s="299"/>
      <c r="Q39" s="299"/>
      <c r="R39" s="299"/>
      <c r="S39" s="299"/>
      <c r="T39" s="299"/>
      <c r="U39" s="299"/>
      <c r="V39" s="299"/>
      <c r="W39" s="300" t="s">
        <v>5</v>
      </c>
      <c r="X39" s="300"/>
      <c r="Y39" s="58"/>
      <c r="Z39" s="58"/>
      <c r="AA39" s="58"/>
      <c r="AB39" s="301"/>
      <c r="AC39" s="300"/>
      <c r="AD39" s="300"/>
      <c r="AE39" s="300"/>
      <c r="AF39" s="300"/>
      <c r="AG39" s="300"/>
      <c r="AH39" s="300"/>
      <c r="AI39" s="300"/>
      <c r="AJ39" s="300"/>
      <c r="AK39" s="302"/>
    </row>
    <row r="40" spans="1:37" ht="15.95" customHeight="1" x14ac:dyDescent="0.15">
      <c r="A40" s="3"/>
      <c r="B40" s="63"/>
      <c r="C40" s="51" t="s">
        <v>34</v>
      </c>
      <c r="D40" s="297" t="s">
        <v>58</v>
      </c>
      <c r="E40" s="297"/>
      <c r="F40" s="297"/>
      <c r="G40" s="297"/>
      <c r="H40" s="297"/>
      <c r="I40" s="297"/>
      <c r="J40" s="297"/>
      <c r="K40" s="297"/>
      <c r="L40" s="298">
        <f>'第3号-5'!P36</f>
        <v>0</v>
      </c>
      <c r="M40" s="299"/>
      <c r="N40" s="299"/>
      <c r="O40" s="299"/>
      <c r="P40" s="299"/>
      <c r="Q40" s="299"/>
      <c r="R40" s="299"/>
      <c r="S40" s="299"/>
      <c r="T40" s="299"/>
      <c r="U40" s="299"/>
      <c r="V40" s="299"/>
      <c r="W40" s="300" t="s">
        <v>5</v>
      </c>
      <c r="X40" s="300"/>
      <c r="Y40" s="58"/>
      <c r="Z40" s="58"/>
      <c r="AA40" s="58"/>
      <c r="AB40" s="301"/>
      <c r="AC40" s="300"/>
      <c r="AD40" s="300"/>
      <c r="AE40" s="300"/>
      <c r="AF40" s="300"/>
      <c r="AG40" s="300"/>
      <c r="AH40" s="300"/>
      <c r="AI40" s="300"/>
      <c r="AJ40" s="300"/>
      <c r="AK40" s="302"/>
    </row>
    <row r="41" spans="1:37" ht="15.95" customHeight="1" x14ac:dyDescent="0.15">
      <c r="A41" s="3"/>
      <c r="B41" s="63"/>
      <c r="C41" s="51" t="s">
        <v>34</v>
      </c>
      <c r="D41" s="297" t="s">
        <v>61</v>
      </c>
      <c r="E41" s="297"/>
      <c r="F41" s="297"/>
      <c r="G41" s="297"/>
      <c r="H41" s="297"/>
      <c r="I41" s="297"/>
      <c r="J41" s="297"/>
      <c r="K41" s="297"/>
      <c r="L41" s="298">
        <f>'第3号-5'!Q36</f>
        <v>0</v>
      </c>
      <c r="M41" s="299"/>
      <c r="N41" s="299"/>
      <c r="O41" s="299"/>
      <c r="P41" s="299"/>
      <c r="Q41" s="299"/>
      <c r="R41" s="299"/>
      <c r="S41" s="299"/>
      <c r="T41" s="299"/>
      <c r="U41" s="299"/>
      <c r="V41" s="299"/>
      <c r="W41" s="300" t="s">
        <v>5</v>
      </c>
      <c r="X41" s="300"/>
      <c r="Y41" s="58"/>
      <c r="Z41" s="58"/>
      <c r="AA41" s="58"/>
      <c r="AB41" s="301"/>
      <c r="AC41" s="300"/>
      <c r="AD41" s="300"/>
      <c r="AE41" s="300"/>
      <c r="AF41" s="300"/>
      <c r="AG41" s="300"/>
      <c r="AH41" s="300"/>
      <c r="AI41" s="300"/>
      <c r="AJ41" s="300"/>
      <c r="AK41" s="302"/>
    </row>
    <row r="42" spans="1:37" ht="15.95" customHeight="1" x14ac:dyDescent="0.15">
      <c r="A42" s="4"/>
      <c r="B42" s="53"/>
      <c r="C42" s="2"/>
      <c r="D42" s="303" t="s">
        <v>8</v>
      </c>
      <c r="E42" s="303"/>
      <c r="F42" s="303"/>
      <c r="G42" s="303"/>
      <c r="H42" s="303"/>
      <c r="I42" s="303"/>
      <c r="J42" s="303"/>
      <c r="K42" s="303"/>
      <c r="L42" s="304">
        <f t="shared" ref="L42" si="0">SUM(L38:V41)</f>
        <v>0</v>
      </c>
      <c r="M42" s="305"/>
      <c r="N42" s="305"/>
      <c r="O42" s="305"/>
      <c r="P42" s="305"/>
      <c r="Q42" s="305"/>
      <c r="R42" s="305"/>
      <c r="S42" s="305"/>
      <c r="T42" s="305"/>
      <c r="U42" s="305"/>
      <c r="V42" s="305"/>
      <c r="W42" s="306" t="s">
        <v>5</v>
      </c>
      <c r="X42" s="306"/>
      <c r="Y42" s="59"/>
      <c r="Z42" s="59"/>
      <c r="AA42" s="59"/>
      <c r="AB42" s="307"/>
      <c r="AC42" s="306"/>
      <c r="AD42" s="306"/>
      <c r="AE42" s="306"/>
      <c r="AF42" s="306"/>
      <c r="AG42" s="306"/>
      <c r="AH42" s="306"/>
      <c r="AI42" s="306"/>
      <c r="AJ42" s="306"/>
      <c r="AK42" s="308"/>
    </row>
    <row r="43" spans="1:37" ht="18" customHeight="1" x14ac:dyDescent="0.15">
      <c r="A43" s="284" t="s">
        <v>170</v>
      </c>
      <c r="B43" s="285"/>
      <c r="C43" s="285"/>
      <c r="D43" s="285"/>
      <c r="E43" s="285"/>
      <c r="F43" s="285"/>
      <c r="G43" s="285"/>
      <c r="H43" s="285"/>
      <c r="I43" s="285"/>
      <c r="J43" s="285"/>
      <c r="K43" s="285"/>
      <c r="L43" s="285"/>
      <c r="M43" s="285"/>
      <c r="N43" s="285"/>
      <c r="O43" s="285"/>
      <c r="P43" s="285"/>
      <c r="Q43" s="285"/>
      <c r="R43" s="285"/>
      <c r="S43" s="285"/>
      <c r="T43" s="285"/>
      <c r="U43" s="285"/>
      <c r="V43" s="285"/>
      <c r="W43" s="285"/>
      <c r="X43" s="285"/>
      <c r="Y43" s="285"/>
      <c r="Z43" s="285"/>
      <c r="AA43" s="285"/>
      <c r="AB43" s="285"/>
      <c r="AC43" s="285"/>
      <c r="AD43" s="285"/>
      <c r="AE43" s="285"/>
      <c r="AF43" s="285"/>
      <c r="AG43" s="285"/>
      <c r="AH43" s="285"/>
      <c r="AI43" s="285"/>
      <c r="AJ43" s="285"/>
      <c r="AK43" s="286"/>
    </row>
    <row r="44" spans="1:37" ht="18" customHeight="1" x14ac:dyDescent="0.15">
      <c r="A44" s="7"/>
      <c r="B44" s="287" t="s">
        <v>134</v>
      </c>
      <c r="C44" s="288"/>
      <c r="D44" s="288"/>
      <c r="E44" s="288"/>
      <c r="F44" s="288"/>
      <c r="G44" s="288"/>
      <c r="H44" s="288"/>
      <c r="I44" s="288"/>
      <c r="J44" s="288"/>
      <c r="K44" s="288"/>
      <c r="L44" s="288"/>
      <c r="M44" s="288"/>
      <c r="N44" s="288"/>
      <c r="O44" s="288"/>
      <c r="P44" s="288"/>
      <c r="Q44" s="288"/>
      <c r="R44" s="288"/>
      <c r="S44" s="288"/>
      <c r="T44" s="288"/>
      <c r="U44" s="288"/>
      <c r="V44" s="288"/>
      <c r="W44" s="288"/>
      <c r="X44" s="288"/>
      <c r="Y44" s="288"/>
      <c r="Z44" s="288"/>
      <c r="AA44" s="288"/>
      <c r="AB44" s="288"/>
      <c r="AC44" s="288"/>
      <c r="AD44" s="288"/>
      <c r="AE44" s="288"/>
      <c r="AF44" s="288"/>
      <c r="AG44" s="288"/>
      <c r="AH44" s="288"/>
      <c r="AI44" s="288"/>
      <c r="AJ44" s="288"/>
      <c r="AK44" s="289"/>
    </row>
    <row r="45" spans="1:37" ht="18" customHeight="1" x14ac:dyDescent="0.15">
      <c r="A45" s="3"/>
      <c r="B45" s="290"/>
      <c r="C45" s="291"/>
      <c r="D45" s="291"/>
      <c r="E45" s="291"/>
      <c r="F45" s="291"/>
      <c r="G45" s="291"/>
      <c r="H45" s="291"/>
      <c r="I45" s="291"/>
      <c r="J45" s="291"/>
      <c r="K45" s="291"/>
      <c r="L45" s="291"/>
      <c r="M45" s="291"/>
      <c r="N45" s="291"/>
      <c r="O45" s="291"/>
      <c r="P45" s="291"/>
      <c r="Q45" s="291"/>
      <c r="R45" s="291"/>
      <c r="S45" s="291"/>
      <c r="T45" s="291"/>
      <c r="U45" s="291"/>
      <c r="V45" s="291"/>
      <c r="W45" s="291"/>
      <c r="X45" s="291"/>
      <c r="Y45" s="291"/>
      <c r="Z45" s="291"/>
      <c r="AA45" s="291"/>
      <c r="AB45" s="291"/>
      <c r="AC45" s="291"/>
      <c r="AD45" s="291"/>
      <c r="AE45" s="291"/>
      <c r="AF45" s="291"/>
      <c r="AG45" s="291"/>
      <c r="AH45" s="291"/>
      <c r="AI45" s="291"/>
      <c r="AJ45" s="291"/>
      <c r="AK45" s="292"/>
    </row>
    <row r="46" spans="1:37" ht="18" customHeight="1" x14ac:dyDescent="0.15">
      <c r="A46" s="3"/>
      <c r="B46" s="290"/>
      <c r="C46" s="291"/>
      <c r="D46" s="291"/>
      <c r="E46" s="291"/>
      <c r="F46" s="291"/>
      <c r="G46" s="291"/>
      <c r="H46" s="291"/>
      <c r="I46" s="291"/>
      <c r="J46" s="291"/>
      <c r="K46" s="291"/>
      <c r="L46" s="291"/>
      <c r="M46" s="291"/>
      <c r="N46" s="291"/>
      <c r="O46" s="291"/>
      <c r="P46" s="291"/>
      <c r="Q46" s="291"/>
      <c r="R46" s="291"/>
      <c r="S46" s="291"/>
      <c r="T46" s="291"/>
      <c r="U46" s="291"/>
      <c r="V46" s="291"/>
      <c r="W46" s="291"/>
      <c r="X46" s="291"/>
      <c r="Y46" s="291"/>
      <c r="Z46" s="291"/>
      <c r="AA46" s="291"/>
      <c r="AB46" s="291"/>
      <c r="AC46" s="291"/>
      <c r="AD46" s="291"/>
      <c r="AE46" s="291"/>
      <c r="AF46" s="291"/>
      <c r="AG46" s="291"/>
      <c r="AH46" s="291"/>
      <c r="AI46" s="291"/>
      <c r="AJ46" s="291"/>
      <c r="AK46" s="292"/>
    </row>
    <row r="47" spans="1:37" ht="18" customHeight="1" thickBot="1" x14ac:dyDescent="0.2">
      <c r="A47" s="9"/>
      <c r="B47" s="293"/>
      <c r="C47" s="294"/>
      <c r="D47" s="294"/>
      <c r="E47" s="294"/>
      <c r="F47" s="294"/>
      <c r="G47" s="294"/>
      <c r="H47" s="294"/>
      <c r="I47" s="294"/>
      <c r="J47" s="294"/>
      <c r="K47" s="294"/>
      <c r="L47" s="294"/>
      <c r="M47" s="294"/>
      <c r="N47" s="294"/>
      <c r="O47" s="294"/>
      <c r="P47" s="294"/>
      <c r="Q47" s="294"/>
      <c r="R47" s="294"/>
      <c r="S47" s="294"/>
      <c r="T47" s="294"/>
      <c r="U47" s="294"/>
      <c r="V47" s="294"/>
      <c r="W47" s="294"/>
      <c r="X47" s="294"/>
      <c r="Y47" s="294"/>
      <c r="Z47" s="294"/>
      <c r="AA47" s="294"/>
      <c r="AB47" s="294"/>
      <c r="AC47" s="294"/>
      <c r="AD47" s="294"/>
      <c r="AE47" s="294"/>
      <c r="AF47" s="294"/>
      <c r="AG47" s="294"/>
      <c r="AH47" s="294"/>
      <c r="AI47" s="294"/>
      <c r="AJ47" s="294"/>
      <c r="AK47" s="295"/>
    </row>
  </sheetData>
  <mergeCells count="112">
    <mergeCell ref="D5:K5"/>
    <mergeCell ref="L5:AK5"/>
    <mergeCell ref="D6:K6"/>
    <mergeCell ref="L6:AK6"/>
    <mergeCell ref="D7:K7"/>
    <mergeCell ref="L7:AK7"/>
    <mergeCell ref="D3:K3"/>
    <mergeCell ref="L3:AK3"/>
    <mergeCell ref="D4:K4"/>
    <mergeCell ref="L4:AK4"/>
    <mergeCell ref="D12:K12"/>
    <mergeCell ref="L12:AK12"/>
    <mergeCell ref="D13:K13"/>
    <mergeCell ref="L13:AK13"/>
    <mergeCell ref="D14:K14"/>
    <mergeCell ref="L14:AK14"/>
    <mergeCell ref="D9:K9"/>
    <mergeCell ref="L9:AK9"/>
    <mergeCell ref="D10:K10"/>
    <mergeCell ref="L10:AK10"/>
    <mergeCell ref="D11:K11"/>
    <mergeCell ref="L11:AK11"/>
    <mergeCell ref="D15:K15"/>
    <mergeCell ref="L15:AK15"/>
    <mergeCell ref="D17:K17"/>
    <mergeCell ref="L17:V17"/>
    <mergeCell ref="AB17:AK17"/>
    <mergeCell ref="D18:K18"/>
    <mergeCell ref="L18:V18"/>
    <mergeCell ref="AB18:AK18"/>
    <mergeCell ref="D20:K20"/>
    <mergeCell ref="L20:V20"/>
    <mergeCell ref="W20:X20"/>
    <mergeCell ref="AB20:AK20"/>
    <mergeCell ref="AB23:AK23"/>
    <mergeCell ref="D23:K23"/>
    <mergeCell ref="L23:V23"/>
    <mergeCell ref="W23:X23"/>
    <mergeCell ref="D27:K27"/>
    <mergeCell ref="L27:V27"/>
    <mergeCell ref="W27:X27"/>
    <mergeCell ref="AB27:AK27"/>
    <mergeCell ref="D19:K19"/>
    <mergeCell ref="L19:V19"/>
    <mergeCell ref="W19:X19"/>
    <mergeCell ref="AB19:AK19"/>
    <mergeCell ref="D21:K21"/>
    <mergeCell ref="L21:V21"/>
    <mergeCell ref="W21:X21"/>
    <mergeCell ref="AB21:AK21"/>
    <mergeCell ref="D26:K26"/>
    <mergeCell ref="AB26:AK26"/>
    <mergeCell ref="D22:K22"/>
    <mergeCell ref="L22:V22"/>
    <mergeCell ref="W22:X22"/>
    <mergeCell ref="D32:K32"/>
    <mergeCell ref="L32:AA32"/>
    <mergeCell ref="AB32:AK32"/>
    <mergeCell ref="D31:K31"/>
    <mergeCell ref="L31:AA31"/>
    <mergeCell ref="AB31:AK31"/>
    <mergeCell ref="D24:K24"/>
    <mergeCell ref="L24:V24"/>
    <mergeCell ref="W24:X24"/>
    <mergeCell ref="AB24:AK24"/>
    <mergeCell ref="D29:K29"/>
    <mergeCell ref="L29:AA29"/>
    <mergeCell ref="AB29:AK29"/>
    <mergeCell ref="D30:K30"/>
    <mergeCell ref="L30:AA30"/>
    <mergeCell ref="AB30:AK30"/>
    <mergeCell ref="D28:K28"/>
    <mergeCell ref="L28:V28"/>
    <mergeCell ref="W28:X28"/>
    <mergeCell ref="AB28:AK28"/>
    <mergeCell ref="AB38:AK38"/>
    <mergeCell ref="D35:K35"/>
    <mergeCell ref="L35:AA35"/>
    <mergeCell ref="AB35:AK35"/>
    <mergeCell ref="D36:K36"/>
    <mergeCell ref="L36:AA36"/>
    <mergeCell ref="AB36:AK36"/>
    <mergeCell ref="D33:K33"/>
    <mergeCell ref="L33:AA33"/>
    <mergeCell ref="AB33:AK33"/>
    <mergeCell ref="D34:K34"/>
    <mergeCell ref="L34:AA34"/>
    <mergeCell ref="AB34:AK34"/>
    <mergeCell ref="A43:AK43"/>
    <mergeCell ref="B44:AK47"/>
    <mergeCell ref="W17:X17"/>
    <mergeCell ref="D41:K41"/>
    <mergeCell ref="L41:V41"/>
    <mergeCell ref="W41:X41"/>
    <mergeCell ref="AB41:AK41"/>
    <mergeCell ref="D42:K42"/>
    <mergeCell ref="L42:V42"/>
    <mergeCell ref="W42:X42"/>
    <mergeCell ref="AB42:AK42"/>
    <mergeCell ref="D39:K39"/>
    <mergeCell ref="L39:V39"/>
    <mergeCell ref="W39:X39"/>
    <mergeCell ref="AB39:AK39"/>
    <mergeCell ref="D40:K40"/>
    <mergeCell ref="L40:V40"/>
    <mergeCell ref="W40:X40"/>
    <mergeCell ref="AB40:AK40"/>
    <mergeCell ref="D37:K37"/>
    <mergeCell ref="AB37:AK37"/>
    <mergeCell ref="D38:K38"/>
    <mergeCell ref="L38:V38"/>
    <mergeCell ref="W38:X38"/>
  </mergeCells>
  <phoneticPr fontId="21"/>
  <printOptions horizontalCentered="1"/>
  <pageMargins left="0.59055118110236227" right="0.59055118110236227" top="0.78740157480314965" bottom="0.39370078740157483" header="0" footer="0"/>
  <pageSetup paperSize="9" scale="93"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DDCAE-2983-4085-9291-770CFB4F36E6}">
  <sheetPr>
    <tabColor theme="5" tint="0.79998168889431442"/>
    <pageSetUpPr fitToPage="1"/>
  </sheetPr>
  <dimension ref="A1:F33"/>
  <sheetViews>
    <sheetView showGridLines="0" zoomScaleNormal="100" zoomScaleSheetLayoutView="100" workbookViewId="0"/>
  </sheetViews>
  <sheetFormatPr defaultRowHeight="13.5" x14ac:dyDescent="0.15"/>
  <cols>
    <col min="1" max="1" width="5.25" style="68" customWidth="1"/>
    <col min="2" max="2" width="21" style="66" customWidth="1"/>
    <col min="3" max="3" width="15.75" style="66" customWidth="1"/>
    <col min="4" max="4" width="10.5" style="66" customWidth="1"/>
    <col min="5" max="5" width="31.5" style="66" customWidth="1"/>
    <col min="6" max="6" width="13.125" style="66" customWidth="1"/>
    <col min="7" max="16384" width="9" style="66"/>
  </cols>
  <sheetData>
    <row r="1" spans="1:6" ht="24" customHeight="1" thickBot="1" x14ac:dyDescent="0.2">
      <c r="A1" s="136" t="s">
        <v>184</v>
      </c>
      <c r="B1" s="136"/>
      <c r="C1" s="136"/>
      <c r="D1" s="136"/>
      <c r="E1" s="136"/>
      <c r="F1" s="173" t="s">
        <v>251</v>
      </c>
    </row>
    <row r="2" spans="1:6" s="68" customFormat="1" ht="24" customHeight="1" thickBot="1" x14ac:dyDescent="0.2">
      <c r="A2" s="160" t="s">
        <v>37</v>
      </c>
      <c r="B2" s="161" t="s">
        <v>135</v>
      </c>
      <c r="C2" s="161" t="s">
        <v>29</v>
      </c>
      <c r="D2" s="161" t="s">
        <v>38</v>
      </c>
      <c r="E2" s="161" t="s">
        <v>39</v>
      </c>
      <c r="F2" s="162" t="s">
        <v>40</v>
      </c>
    </row>
    <row r="3" spans="1:6" ht="20.100000000000001" customHeight="1" x14ac:dyDescent="0.15">
      <c r="A3" s="159" t="str">
        <f>IF(B3="","",ROW()-2)</f>
        <v/>
      </c>
      <c r="B3" s="174"/>
      <c r="C3" s="174"/>
      <c r="D3" s="176"/>
      <c r="E3" s="174"/>
      <c r="F3" s="178"/>
    </row>
    <row r="4" spans="1:6" ht="20.100000000000001" customHeight="1" x14ac:dyDescent="0.15">
      <c r="A4" s="159" t="str">
        <f t="shared" ref="A4:A10" si="0">IF(B4="","",ROW()-2)</f>
        <v/>
      </c>
      <c r="B4" s="175"/>
      <c r="C4" s="175"/>
      <c r="D4" s="177"/>
      <c r="E4" s="175"/>
      <c r="F4" s="179"/>
    </row>
    <row r="5" spans="1:6" ht="20.100000000000001" customHeight="1" x14ac:dyDescent="0.15">
      <c r="A5" s="159" t="str">
        <f t="shared" si="0"/>
        <v/>
      </c>
      <c r="B5" s="175"/>
      <c r="C5" s="175"/>
      <c r="D5" s="177"/>
      <c r="E5" s="175"/>
      <c r="F5" s="179"/>
    </row>
    <row r="6" spans="1:6" ht="20.100000000000001" customHeight="1" x14ac:dyDescent="0.15">
      <c r="A6" s="159" t="str">
        <f t="shared" si="0"/>
        <v/>
      </c>
      <c r="B6" s="175"/>
      <c r="C6" s="175"/>
      <c r="D6" s="177"/>
      <c r="E6" s="175"/>
      <c r="F6" s="179"/>
    </row>
    <row r="7" spans="1:6" ht="20.100000000000001" customHeight="1" x14ac:dyDescent="0.15">
      <c r="A7" s="159" t="str">
        <f t="shared" si="0"/>
        <v/>
      </c>
      <c r="B7" s="175"/>
      <c r="C7" s="175"/>
      <c r="D7" s="177"/>
      <c r="E7" s="175"/>
      <c r="F7" s="179"/>
    </row>
    <row r="8" spans="1:6" ht="20.100000000000001" customHeight="1" x14ac:dyDescent="0.15">
      <c r="A8" s="159" t="str">
        <f t="shared" si="0"/>
        <v/>
      </c>
      <c r="B8" s="175"/>
      <c r="C8" s="175"/>
      <c r="D8" s="177"/>
      <c r="E8" s="175"/>
      <c r="F8" s="179"/>
    </row>
    <row r="9" spans="1:6" ht="20.100000000000001" customHeight="1" x14ac:dyDescent="0.15">
      <c r="A9" s="159" t="str">
        <f t="shared" si="0"/>
        <v/>
      </c>
      <c r="B9" s="175"/>
      <c r="C9" s="175"/>
      <c r="D9" s="177"/>
      <c r="E9" s="175"/>
      <c r="F9" s="179"/>
    </row>
    <row r="10" spans="1:6" ht="20.100000000000001" customHeight="1" x14ac:dyDescent="0.15">
      <c r="A10" s="159" t="str">
        <f t="shared" si="0"/>
        <v/>
      </c>
      <c r="B10" s="175"/>
      <c r="C10" s="175"/>
      <c r="D10" s="177"/>
      <c r="E10" s="175"/>
      <c r="F10" s="179"/>
    </row>
    <row r="11" spans="1:6" ht="20.100000000000001" customHeight="1" x14ac:dyDescent="0.15">
      <c r="A11" s="159" t="str">
        <f t="shared" ref="A11:A32" si="1">IF(B11="","",ROW()-2)</f>
        <v/>
      </c>
      <c r="B11" s="175"/>
      <c r="C11" s="175"/>
      <c r="D11" s="177"/>
      <c r="E11" s="175"/>
      <c r="F11" s="179"/>
    </row>
    <row r="12" spans="1:6" ht="20.100000000000001" customHeight="1" x14ac:dyDescent="0.15">
      <c r="A12" s="159" t="str">
        <f t="shared" si="1"/>
        <v/>
      </c>
      <c r="B12" s="175"/>
      <c r="C12" s="175"/>
      <c r="D12" s="177"/>
      <c r="E12" s="175"/>
      <c r="F12" s="179"/>
    </row>
    <row r="13" spans="1:6" ht="20.100000000000001" customHeight="1" x14ac:dyDescent="0.15">
      <c r="A13" s="159" t="str">
        <f t="shared" si="1"/>
        <v/>
      </c>
      <c r="B13" s="175"/>
      <c r="C13" s="175"/>
      <c r="D13" s="177"/>
      <c r="E13" s="175"/>
      <c r="F13" s="179"/>
    </row>
    <row r="14" spans="1:6" ht="20.100000000000001" customHeight="1" x14ac:dyDescent="0.15">
      <c r="A14" s="159" t="str">
        <f t="shared" si="1"/>
        <v/>
      </c>
      <c r="B14" s="175"/>
      <c r="C14" s="175"/>
      <c r="D14" s="177"/>
      <c r="E14" s="175"/>
      <c r="F14" s="179"/>
    </row>
    <row r="15" spans="1:6" ht="20.100000000000001" customHeight="1" x14ac:dyDescent="0.15">
      <c r="A15" s="159" t="str">
        <f t="shared" si="1"/>
        <v/>
      </c>
      <c r="B15" s="175"/>
      <c r="C15" s="175"/>
      <c r="D15" s="177"/>
      <c r="E15" s="175"/>
      <c r="F15" s="179"/>
    </row>
    <row r="16" spans="1:6" ht="20.100000000000001" customHeight="1" x14ac:dyDescent="0.15">
      <c r="A16" s="159" t="str">
        <f t="shared" si="1"/>
        <v/>
      </c>
      <c r="B16" s="175"/>
      <c r="C16" s="175"/>
      <c r="D16" s="177"/>
      <c r="E16" s="175"/>
      <c r="F16" s="179"/>
    </row>
    <row r="17" spans="1:6" ht="20.100000000000001" customHeight="1" x14ac:dyDescent="0.15">
      <c r="A17" s="159" t="str">
        <f t="shared" si="1"/>
        <v/>
      </c>
      <c r="B17" s="175"/>
      <c r="C17" s="175"/>
      <c r="D17" s="177"/>
      <c r="E17" s="175"/>
      <c r="F17" s="179"/>
    </row>
    <row r="18" spans="1:6" ht="20.100000000000001" customHeight="1" x14ac:dyDescent="0.15">
      <c r="A18" s="159" t="str">
        <f t="shared" si="1"/>
        <v/>
      </c>
      <c r="B18" s="175"/>
      <c r="C18" s="175"/>
      <c r="D18" s="177"/>
      <c r="E18" s="175"/>
      <c r="F18" s="179"/>
    </row>
    <row r="19" spans="1:6" ht="20.100000000000001" customHeight="1" x14ac:dyDescent="0.15">
      <c r="A19" s="159" t="str">
        <f t="shared" si="1"/>
        <v/>
      </c>
      <c r="B19" s="175"/>
      <c r="C19" s="175"/>
      <c r="D19" s="177"/>
      <c r="E19" s="175"/>
      <c r="F19" s="179"/>
    </row>
    <row r="20" spans="1:6" ht="20.100000000000001" customHeight="1" x14ac:dyDescent="0.15">
      <c r="A20" s="159" t="str">
        <f t="shared" si="1"/>
        <v/>
      </c>
      <c r="B20" s="175"/>
      <c r="C20" s="175"/>
      <c r="D20" s="177"/>
      <c r="E20" s="175"/>
      <c r="F20" s="179"/>
    </row>
    <row r="21" spans="1:6" ht="20.100000000000001" customHeight="1" x14ac:dyDescent="0.15">
      <c r="A21" s="159" t="str">
        <f t="shared" si="1"/>
        <v/>
      </c>
      <c r="B21" s="175"/>
      <c r="C21" s="175"/>
      <c r="D21" s="177"/>
      <c r="E21" s="175"/>
      <c r="F21" s="179"/>
    </row>
    <row r="22" spans="1:6" ht="20.100000000000001" customHeight="1" x14ac:dyDescent="0.15">
      <c r="A22" s="159" t="str">
        <f t="shared" si="1"/>
        <v/>
      </c>
      <c r="B22" s="175"/>
      <c r="C22" s="175"/>
      <c r="D22" s="177"/>
      <c r="E22" s="175"/>
      <c r="F22" s="179"/>
    </row>
    <row r="23" spans="1:6" ht="20.100000000000001" customHeight="1" x14ac:dyDescent="0.15">
      <c r="A23" s="159" t="str">
        <f t="shared" si="1"/>
        <v/>
      </c>
      <c r="B23" s="175"/>
      <c r="C23" s="175"/>
      <c r="D23" s="177"/>
      <c r="E23" s="175"/>
      <c r="F23" s="179"/>
    </row>
    <row r="24" spans="1:6" ht="20.100000000000001" customHeight="1" x14ac:dyDescent="0.15">
      <c r="A24" s="159" t="str">
        <f t="shared" si="1"/>
        <v/>
      </c>
      <c r="B24" s="175"/>
      <c r="C24" s="175"/>
      <c r="D24" s="177"/>
      <c r="E24" s="175"/>
      <c r="F24" s="179"/>
    </row>
    <row r="25" spans="1:6" ht="20.100000000000001" customHeight="1" x14ac:dyDescent="0.15">
      <c r="A25" s="159" t="str">
        <f t="shared" si="1"/>
        <v/>
      </c>
      <c r="B25" s="175"/>
      <c r="C25" s="175"/>
      <c r="D25" s="177"/>
      <c r="E25" s="175"/>
      <c r="F25" s="179"/>
    </row>
    <row r="26" spans="1:6" ht="20.100000000000001" customHeight="1" x14ac:dyDescent="0.15">
      <c r="A26" s="159" t="str">
        <f t="shared" si="1"/>
        <v/>
      </c>
      <c r="B26" s="175"/>
      <c r="C26" s="175"/>
      <c r="D26" s="177"/>
      <c r="E26" s="175"/>
      <c r="F26" s="179"/>
    </row>
    <row r="27" spans="1:6" ht="20.100000000000001" customHeight="1" x14ac:dyDescent="0.15">
      <c r="A27" s="159" t="str">
        <f t="shared" si="1"/>
        <v/>
      </c>
      <c r="B27" s="175"/>
      <c r="C27" s="175"/>
      <c r="D27" s="177"/>
      <c r="E27" s="175"/>
      <c r="F27" s="179"/>
    </row>
    <row r="28" spans="1:6" ht="20.100000000000001" customHeight="1" x14ac:dyDescent="0.15">
      <c r="A28" s="159" t="str">
        <f t="shared" si="1"/>
        <v/>
      </c>
      <c r="B28" s="175"/>
      <c r="C28" s="175"/>
      <c r="D28" s="177"/>
      <c r="E28" s="175"/>
      <c r="F28" s="179"/>
    </row>
    <row r="29" spans="1:6" ht="20.100000000000001" customHeight="1" x14ac:dyDescent="0.15">
      <c r="A29" s="159" t="str">
        <f t="shared" si="1"/>
        <v/>
      </c>
      <c r="B29" s="175"/>
      <c r="C29" s="175"/>
      <c r="D29" s="177"/>
      <c r="E29" s="175"/>
      <c r="F29" s="179"/>
    </row>
    <row r="30" spans="1:6" ht="20.100000000000001" customHeight="1" x14ac:dyDescent="0.15">
      <c r="A30" s="159" t="str">
        <f t="shared" si="1"/>
        <v/>
      </c>
      <c r="B30" s="175"/>
      <c r="C30" s="175"/>
      <c r="D30" s="177"/>
      <c r="E30" s="175"/>
      <c r="F30" s="179"/>
    </row>
    <row r="31" spans="1:6" ht="20.100000000000001" customHeight="1" x14ac:dyDescent="0.15">
      <c r="A31" s="159" t="str">
        <f t="shared" si="1"/>
        <v/>
      </c>
      <c r="B31" s="175"/>
      <c r="C31" s="175"/>
      <c r="D31" s="177"/>
      <c r="E31" s="175"/>
      <c r="F31" s="179"/>
    </row>
    <row r="32" spans="1:6" ht="20.100000000000001" customHeight="1" thickBot="1" x14ac:dyDescent="0.2">
      <c r="A32" s="159" t="str">
        <f t="shared" si="1"/>
        <v/>
      </c>
      <c r="B32" s="175"/>
      <c r="C32" s="175"/>
      <c r="D32" s="177"/>
      <c r="E32" s="175"/>
      <c r="F32" s="179"/>
    </row>
    <row r="33" spans="1:6" ht="20.100000000000001" customHeight="1" thickBot="1" x14ac:dyDescent="0.2">
      <c r="A33" s="163" t="s">
        <v>8</v>
      </c>
      <c r="B33" s="164">
        <f>COUNTA(B3:B32)</f>
        <v>0</v>
      </c>
      <c r="C33" s="165" t="s">
        <v>189</v>
      </c>
      <c r="D33" s="165" t="s">
        <v>189</v>
      </c>
      <c r="E33" s="165" t="s">
        <v>189</v>
      </c>
      <c r="F33" s="166" t="s">
        <v>189</v>
      </c>
    </row>
  </sheetData>
  <phoneticPr fontId="21"/>
  <printOptions horizontalCentered="1"/>
  <pageMargins left="0.59055118110236227" right="0.59055118110236227" top="0.78740157480314965" bottom="0.39370078740157483" header="0" footer="0"/>
  <pageSetup paperSize="9" scale="94"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4F563-7CF6-44F3-B114-8A4D952C1E00}">
  <sheetPr>
    <tabColor theme="5" tint="0.79998168889431442"/>
    <pageSetUpPr fitToPage="1"/>
  </sheetPr>
  <dimension ref="A1:R57"/>
  <sheetViews>
    <sheetView zoomScaleNormal="100" zoomScaleSheetLayoutView="100" workbookViewId="0"/>
  </sheetViews>
  <sheetFormatPr defaultRowHeight="13.5" x14ac:dyDescent="0.15"/>
  <cols>
    <col min="1" max="1" width="7.875" style="68" customWidth="1"/>
    <col min="2" max="2" width="20.75" style="66" customWidth="1"/>
    <col min="3" max="11" width="6.875" style="66" customWidth="1"/>
    <col min="12" max="12" width="10.5" style="66" customWidth="1"/>
    <col min="13" max="16384" width="9" style="66"/>
  </cols>
  <sheetData>
    <row r="1" spans="1:18" ht="24" customHeight="1" thickBot="1" x14ac:dyDescent="0.2">
      <c r="A1" s="138" t="s">
        <v>185</v>
      </c>
      <c r="B1" s="138"/>
      <c r="C1" s="138"/>
      <c r="D1" s="138"/>
      <c r="E1" s="138"/>
      <c r="F1" s="138"/>
      <c r="G1" s="138"/>
      <c r="H1" s="173"/>
      <c r="I1" s="173"/>
      <c r="J1" s="138"/>
      <c r="K1" s="173"/>
      <c r="L1" s="173" t="s">
        <v>250</v>
      </c>
    </row>
    <row r="2" spans="1:18" s="68" customFormat="1" ht="40.5" customHeight="1" x14ac:dyDescent="0.15">
      <c r="A2" s="388" t="s">
        <v>37</v>
      </c>
      <c r="B2" s="391" t="s">
        <v>136</v>
      </c>
      <c r="C2" s="385" t="s">
        <v>265</v>
      </c>
      <c r="D2" s="386"/>
      <c r="E2" s="386"/>
      <c r="F2" s="386"/>
      <c r="G2" s="386"/>
      <c r="H2" s="386"/>
      <c r="I2" s="387"/>
      <c r="J2" s="385" t="s">
        <v>264</v>
      </c>
      <c r="K2" s="387"/>
      <c r="L2" s="373" t="s">
        <v>16</v>
      </c>
    </row>
    <row r="3" spans="1:18" s="68" customFormat="1" ht="18" customHeight="1" x14ac:dyDescent="0.15">
      <c r="A3" s="389"/>
      <c r="B3" s="392"/>
      <c r="C3" s="399" t="s">
        <v>256</v>
      </c>
      <c r="D3" s="400"/>
      <c r="E3" s="400"/>
      <c r="F3" s="400"/>
      <c r="G3" s="401"/>
      <c r="H3" s="383" t="s">
        <v>257</v>
      </c>
      <c r="I3" s="384"/>
      <c r="J3" s="228" t="s">
        <v>256</v>
      </c>
      <c r="K3" s="229" t="s">
        <v>257</v>
      </c>
      <c r="L3" s="374"/>
      <c r="N3" s="141" t="s">
        <v>244</v>
      </c>
      <c r="O3" s="142"/>
      <c r="P3" s="142"/>
      <c r="Q3" s="142"/>
      <c r="R3" s="142"/>
    </row>
    <row r="4" spans="1:18" s="68" customFormat="1" x14ac:dyDescent="0.15">
      <c r="A4" s="389"/>
      <c r="B4" s="392"/>
      <c r="C4" s="398" t="s">
        <v>258</v>
      </c>
      <c r="D4" s="396" t="s">
        <v>259</v>
      </c>
      <c r="E4" s="394" t="s">
        <v>260</v>
      </c>
      <c r="F4" s="171"/>
      <c r="G4" s="396" t="s">
        <v>266</v>
      </c>
      <c r="H4" s="381" t="s">
        <v>261</v>
      </c>
      <c r="I4" s="380" t="s">
        <v>262</v>
      </c>
      <c r="J4" s="378" t="s">
        <v>260</v>
      </c>
      <c r="K4" s="376" t="s">
        <v>262</v>
      </c>
      <c r="L4" s="374"/>
      <c r="N4" s="141"/>
      <c r="O4" s="142"/>
      <c r="P4" s="142"/>
      <c r="Q4" s="142"/>
      <c r="R4" s="142"/>
    </row>
    <row r="5" spans="1:18" s="172" customFormat="1" ht="47.25" customHeight="1" thickBot="1" x14ac:dyDescent="0.2">
      <c r="A5" s="390"/>
      <c r="B5" s="393"/>
      <c r="C5" s="379"/>
      <c r="D5" s="397"/>
      <c r="E5" s="395"/>
      <c r="F5" s="227" t="s">
        <v>263</v>
      </c>
      <c r="G5" s="397"/>
      <c r="H5" s="382"/>
      <c r="I5" s="377"/>
      <c r="J5" s="379"/>
      <c r="K5" s="377"/>
      <c r="L5" s="375"/>
      <c r="N5" s="143" t="s">
        <v>59</v>
      </c>
      <c r="O5" s="143" t="s">
        <v>60</v>
      </c>
      <c r="P5" s="143" t="s">
        <v>58</v>
      </c>
      <c r="Q5" s="143" t="s">
        <v>61</v>
      </c>
      <c r="R5" s="143" t="s">
        <v>8</v>
      </c>
    </row>
    <row r="6" spans="1:18" ht="20.100000000000001" customHeight="1" x14ac:dyDescent="0.15">
      <c r="A6" s="183" t="str">
        <f>IF('第3号-4'!B3=0,"",'第3号-4'!A3)</f>
        <v/>
      </c>
      <c r="B6" s="168" t="str">
        <f>IF('第3号-4'!B3=0,"",'第3号-4'!B3)</f>
        <v/>
      </c>
      <c r="C6" s="192"/>
      <c r="D6" s="223"/>
      <c r="E6" s="193"/>
      <c r="F6" s="205"/>
      <c r="G6" s="230" t="str">
        <f t="shared" ref="G6:G34" si="0">IF(SUM(C6:E6)=0,"",AVERAGE(C6:E6))</f>
        <v/>
      </c>
      <c r="H6" s="193"/>
      <c r="I6" s="194"/>
      <c r="J6" s="192"/>
      <c r="K6" s="195"/>
      <c r="L6" s="190"/>
      <c r="N6" s="24"/>
      <c r="O6" s="24"/>
      <c r="P6" s="24"/>
      <c r="Q6" s="24"/>
      <c r="R6" s="25">
        <f>SUM(N6:Q6)</f>
        <v>0</v>
      </c>
    </row>
    <row r="7" spans="1:18" ht="20.100000000000001" customHeight="1" x14ac:dyDescent="0.15">
      <c r="A7" s="180" t="str">
        <f>IF('第3号-4'!B4=0,"",'第3号-4'!A4)</f>
        <v/>
      </c>
      <c r="B7" s="167" t="str">
        <f>IF('第3号-4'!B4=0,"",'第3号-4'!B4)</f>
        <v/>
      </c>
      <c r="C7" s="196"/>
      <c r="D7" s="224"/>
      <c r="E7" s="197"/>
      <c r="F7" s="206"/>
      <c r="G7" s="231" t="str">
        <f t="shared" si="0"/>
        <v/>
      </c>
      <c r="H7" s="197"/>
      <c r="I7" s="197"/>
      <c r="J7" s="196"/>
      <c r="K7" s="198"/>
      <c r="L7" s="191"/>
      <c r="N7" s="24"/>
      <c r="O7" s="24"/>
      <c r="P7" s="24"/>
      <c r="Q7" s="24"/>
      <c r="R7" s="25">
        <f t="shared" ref="R7:R35" si="1">SUM(N7:Q7)</f>
        <v>0</v>
      </c>
    </row>
    <row r="8" spans="1:18" ht="20.100000000000001" customHeight="1" x14ac:dyDescent="0.15">
      <c r="A8" s="180" t="str">
        <f>IF('第3号-4'!B5=0,"",'第3号-4'!A5)</f>
        <v/>
      </c>
      <c r="B8" s="167" t="str">
        <f>IF('第3号-4'!B5=0,"",'第3号-4'!B5)</f>
        <v/>
      </c>
      <c r="C8" s="196"/>
      <c r="D8" s="224"/>
      <c r="E8" s="197"/>
      <c r="F8" s="206"/>
      <c r="G8" s="231" t="str">
        <f t="shared" si="0"/>
        <v/>
      </c>
      <c r="H8" s="197"/>
      <c r="I8" s="197"/>
      <c r="J8" s="196"/>
      <c r="K8" s="198"/>
      <c r="L8" s="191"/>
      <c r="N8" s="24"/>
      <c r="O8" s="24"/>
      <c r="P8" s="24"/>
      <c r="Q8" s="24"/>
      <c r="R8" s="25">
        <f t="shared" si="1"/>
        <v>0</v>
      </c>
    </row>
    <row r="9" spans="1:18" ht="20.100000000000001" customHeight="1" x14ac:dyDescent="0.15">
      <c r="A9" s="180" t="str">
        <f>IF('第3号-4'!B6=0,"",'第3号-4'!A6)</f>
        <v/>
      </c>
      <c r="B9" s="167" t="str">
        <f>IF('第3号-4'!B6=0,"",'第3号-4'!B6)</f>
        <v/>
      </c>
      <c r="C9" s="196"/>
      <c r="D9" s="224"/>
      <c r="E9" s="197"/>
      <c r="F9" s="206"/>
      <c r="G9" s="231" t="str">
        <f t="shared" si="0"/>
        <v/>
      </c>
      <c r="H9" s="197"/>
      <c r="I9" s="197"/>
      <c r="J9" s="196"/>
      <c r="K9" s="198"/>
      <c r="L9" s="191"/>
      <c r="N9" s="24"/>
      <c r="O9" s="24"/>
      <c r="P9" s="24"/>
      <c r="Q9" s="24"/>
      <c r="R9" s="25">
        <f t="shared" si="1"/>
        <v>0</v>
      </c>
    </row>
    <row r="10" spans="1:18" ht="20.100000000000001" customHeight="1" x14ac:dyDescent="0.15">
      <c r="A10" s="180" t="str">
        <f>IF('第3号-4'!B7=0,"",'第3号-4'!A7)</f>
        <v/>
      </c>
      <c r="B10" s="167" t="str">
        <f>IF('第3号-4'!B7=0,"",'第3号-4'!B7)</f>
        <v/>
      </c>
      <c r="C10" s="196"/>
      <c r="D10" s="224"/>
      <c r="E10" s="197"/>
      <c r="F10" s="206"/>
      <c r="G10" s="231" t="str">
        <f t="shared" si="0"/>
        <v/>
      </c>
      <c r="H10" s="197"/>
      <c r="I10" s="197"/>
      <c r="J10" s="196"/>
      <c r="K10" s="198"/>
      <c r="L10" s="191"/>
      <c r="N10" s="24"/>
      <c r="O10" s="24"/>
      <c r="P10" s="24"/>
      <c r="Q10" s="24"/>
      <c r="R10" s="25">
        <f t="shared" si="1"/>
        <v>0</v>
      </c>
    </row>
    <row r="11" spans="1:18" ht="20.100000000000001" customHeight="1" x14ac:dyDescent="0.15">
      <c r="A11" s="180" t="str">
        <f>IF('第3号-4'!B8=0,"",'第3号-4'!A8)</f>
        <v/>
      </c>
      <c r="B11" s="167" t="str">
        <f>IF('第3号-4'!B8=0,"",'第3号-4'!B8)</f>
        <v/>
      </c>
      <c r="C11" s="196"/>
      <c r="D11" s="224"/>
      <c r="E11" s="197"/>
      <c r="F11" s="206"/>
      <c r="G11" s="231" t="str">
        <f t="shared" si="0"/>
        <v/>
      </c>
      <c r="H11" s="197"/>
      <c r="I11" s="197"/>
      <c r="J11" s="196"/>
      <c r="K11" s="198"/>
      <c r="L11" s="191"/>
      <c r="N11" s="24"/>
      <c r="O11" s="24"/>
      <c r="P11" s="24"/>
      <c r="Q11" s="24"/>
      <c r="R11" s="25">
        <f t="shared" si="1"/>
        <v>0</v>
      </c>
    </row>
    <row r="12" spans="1:18" ht="20.100000000000001" customHeight="1" x14ac:dyDescent="0.15">
      <c r="A12" s="180" t="str">
        <f>IF('第3号-4'!B9=0,"",'第3号-4'!A9)</f>
        <v/>
      </c>
      <c r="B12" s="167" t="str">
        <f>IF('第3号-4'!B9=0,"",'第3号-4'!B9)</f>
        <v/>
      </c>
      <c r="C12" s="196"/>
      <c r="D12" s="224"/>
      <c r="E12" s="197"/>
      <c r="F12" s="206"/>
      <c r="G12" s="231" t="str">
        <f t="shared" si="0"/>
        <v/>
      </c>
      <c r="H12" s="197"/>
      <c r="I12" s="197"/>
      <c r="J12" s="196"/>
      <c r="K12" s="198"/>
      <c r="L12" s="191"/>
      <c r="N12" s="24"/>
      <c r="O12" s="24"/>
      <c r="P12" s="24"/>
      <c r="Q12" s="24"/>
      <c r="R12" s="25">
        <f t="shared" si="1"/>
        <v>0</v>
      </c>
    </row>
    <row r="13" spans="1:18" ht="20.100000000000001" customHeight="1" x14ac:dyDescent="0.15">
      <c r="A13" s="180" t="str">
        <f>IF('第3号-4'!B10=0,"",'第3号-4'!A10)</f>
        <v/>
      </c>
      <c r="B13" s="167" t="str">
        <f>IF('第3号-4'!B10=0,"",'第3号-4'!B10)</f>
        <v/>
      </c>
      <c r="C13" s="196"/>
      <c r="D13" s="224"/>
      <c r="E13" s="197"/>
      <c r="F13" s="206"/>
      <c r="G13" s="231" t="str">
        <f t="shared" si="0"/>
        <v/>
      </c>
      <c r="H13" s="197"/>
      <c r="I13" s="197"/>
      <c r="J13" s="196"/>
      <c r="K13" s="198"/>
      <c r="L13" s="191"/>
      <c r="N13" s="24"/>
      <c r="O13" s="24"/>
      <c r="P13" s="24"/>
      <c r="Q13" s="24"/>
      <c r="R13" s="25">
        <f t="shared" si="1"/>
        <v>0</v>
      </c>
    </row>
    <row r="14" spans="1:18" ht="20.100000000000001" customHeight="1" x14ac:dyDescent="0.15">
      <c r="A14" s="180" t="str">
        <f>IF('第3号-4'!B11=0,"",'第3号-4'!A11)</f>
        <v/>
      </c>
      <c r="B14" s="167" t="str">
        <f>IF('第3号-4'!B11=0,"",'第3号-4'!B11)</f>
        <v/>
      </c>
      <c r="C14" s="196"/>
      <c r="D14" s="224"/>
      <c r="E14" s="197"/>
      <c r="F14" s="206"/>
      <c r="G14" s="231" t="str">
        <f t="shared" si="0"/>
        <v/>
      </c>
      <c r="H14" s="197"/>
      <c r="I14" s="197"/>
      <c r="J14" s="196"/>
      <c r="K14" s="198"/>
      <c r="L14" s="191"/>
      <c r="N14" s="24"/>
      <c r="O14" s="24"/>
      <c r="P14" s="24"/>
      <c r="Q14" s="24"/>
      <c r="R14" s="25">
        <f t="shared" si="1"/>
        <v>0</v>
      </c>
    </row>
    <row r="15" spans="1:18" ht="20.100000000000001" customHeight="1" x14ac:dyDescent="0.15">
      <c r="A15" s="180" t="str">
        <f>IF('第3号-4'!B12=0,"",'第3号-4'!A12)</f>
        <v/>
      </c>
      <c r="B15" s="167" t="str">
        <f>IF('第3号-4'!B12=0,"",'第3号-4'!B12)</f>
        <v/>
      </c>
      <c r="C15" s="196"/>
      <c r="D15" s="224"/>
      <c r="E15" s="197"/>
      <c r="F15" s="206"/>
      <c r="G15" s="231" t="str">
        <f t="shared" si="0"/>
        <v/>
      </c>
      <c r="H15" s="197"/>
      <c r="I15" s="197"/>
      <c r="J15" s="196"/>
      <c r="K15" s="198"/>
      <c r="L15" s="191"/>
      <c r="N15" s="24"/>
      <c r="O15" s="24"/>
      <c r="P15" s="24"/>
      <c r="Q15" s="24"/>
      <c r="R15" s="25">
        <f t="shared" si="1"/>
        <v>0</v>
      </c>
    </row>
    <row r="16" spans="1:18" ht="20.100000000000001" customHeight="1" x14ac:dyDescent="0.15">
      <c r="A16" s="180" t="str">
        <f>IF('第3号-4'!B13=0,"",'第3号-4'!A13)</f>
        <v/>
      </c>
      <c r="B16" s="167" t="str">
        <f>IF('第3号-4'!B13=0,"",'第3号-4'!B13)</f>
        <v/>
      </c>
      <c r="C16" s="196"/>
      <c r="D16" s="224"/>
      <c r="E16" s="197"/>
      <c r="F16" s="206"/>
      <c r="G16" s="231" t="str">
        <f t="shared" si="0"/>
        <v/>
      </c>
      <c r="H16" s="197"/>
      <c r="I16" s="197"/>
      <c r="J16" s="196"/>
      <c r="K16" s="198"/>
      <c r="L16" s="191"/>
      <c r="N16" s="24"/>
      <c r="O16" s="24"/>
      <c r="P16" s="24"/>
      <c r="Q16" s="24"/>
      <c r="R16" s="25">
        <f t="shared" si="1"/>
        <v>0</v>
      </c>
    </row>
    <row r="17" spans="1:18" ht="20.100000000000001" customHeight="1" x14ac:dyDescent="0.15">
      <c r="A17" s="180" t="str">
        <f>IF('第3号-4'!B14=0,"",'第3号-4'!A14)</f>
        <v/>
      </c>
      <c r="B17" s="167" t="str">
        <f>IF('第3号-4'!B14=0,"",'第3号-4'!B14)</f>
        <v/>
      </c>
      <c r="C17" s="196"/>
      <c r="D17" s="224"/>
      <c r="E17" s="197"/>
      <c r="F17" s="206"/>
      <c r="G17" s="231" t="str">
        <f t="shared" si="0"/>
        <v/>
      </c>
      <c r="H17" s="197"/>
      <c r="I17" s="197"/>
      <c r="J17" s="196"/>
      <c r="K17" s="198"/>
      <c r="L17" s="191"/>
      <c r="N17" s="24"/>
      <c r="O17" s="24"/>
      <c r="P17" s="24"/>
      <c r="Q17" s="24"/>
      <c r="R17" s="25">
        <f t="shared" si="1"/>
        <v>0</v>
      </c>
    </row>
    <row r="18" spans="1:18" ht="20.100000000000001" customHeight="1" x14ac:dyDescent="0.15">
      <c r="A18" s="180" t="str">
        <f>IF('第3号-4'!B15=0,"",'第3号-4'!A15)</f>
        <v/>
      </c>
      <c r="B18" s="167" t="str">
        <f>IF('第3号-4'!B15=0,"",'第3号-4'!B15)</f>
        <v/>
      </c>
      <c r="C18" s="196"/>
      <c r="D18" s="224"/>
      <c r="E18" s="197"/>
      <c r="F18" s="206"/>
      <c r="G18" s="231" t="str">
        <f t="shared" si="0"/>
        <v/>
      </c>
      <c r="H18" s="197"/>
      <c r="I18" s="197"/>
      <c r="J18" s="196"/>
      <c r="K18" s="198"/>
      <c r="L18" s="191"/>
      <c r="N18" s="24"/>
      <c r="O18" s="24"/>
      <c r="P18" s="24"/>
      <c r="Q18" s="24"/>
      <c r="R18" s="25">
        <f t="shared" si="1"/>
        <v>0</v>
      </c>
    </row>
    <row r="19" spans="1:18" ht="20.100000000000001" customHeight="1" x14ac:dyDescent="0.15">
      <c r="A19" s="180" t="str">
        <f>IF('第3号-4'!B16=0,"",'第3号-4'!A16)</f>
        <v/>
      </c>
      <c r="B19" s="167" t="str">
        <f>IF('第3号-4'!B16=0,"",'第3号-4'!B16)</f>
        <v/>
      </c>
      <c r="C19" s="196"/>
      <c r="D19" s="224"/>
      <c r="E19" s="197"/>
      <c r="F19" s="206"/>
      <c r="G19" s="231" t="str">
        <f t="shared" si="0"/>
        <v/>
      </c>
      <c r="H19" s="197"/>
      <c r="I19" s="197"/>
      <c r="J19" s="196"/>
      <c r="K19" s="198"/>
      <c r="L19" s="191"/>
      <c r="N19" s="24"/>
      <c r="O19" s="24"/>
      <c r="P19" s="24"/>
      <c r="Q19" s="24"/>
      <c r="R19" s="25">
        <f t="shared" si="1"/>
        <v>0</v>
      </c>
    </row>
    <row r="20" spans="1:18" ht="20.100000000000001" customHeight="1" x14ac:dyDescent="0.15">
      <c r="A20" s="180" t="str">
        <f>IF('第3号-4'!B17=0,"",'第3号-4'!A17)</f>
        <v/>
      </c>
      <c r="B20" s="167" t="str">
        <f>IF('第3号-4'!B17=0,"",'第3号-4'!B17)</f>
        <v/>
      </c>
      <c r="C20" s="196"/>
      <c r="D20" s="224"/>
      <c r="E20" s="197"/>
      <c r="F20" s="206"/>
      <c r="G20" s="231" t="str">
        <f t="shared" si="0"/>
        <v/>
      </c>
      <c r="H20" s="197"/>
      <c r="I20" s="197"/>
      <c r="J20" s="196"/>
      <c r="K20" s="198"/>
      <c r="L20" s="191"/>
      <c r="N20" s="24"/>
      <c r="O20" s="24"/>
      <c r="P20" s="24"/>
      <c r="Q20" s="24"/>
      <c r="R20" s="25">
        <f t="shared" si="1"/>
        <v>0</v>
      </c>
    </row>
    <row r="21" spans="1:18" ht="20.100000000000001" customHeight="1" x14ac:dyDescent="0.15">
      <c r="A21" s="180" t="str">
        <f>IF('第3号-4'!B18=0,"",'第3号-4'!A18)</f>
        <v/>
      </c>
      <c r="B21" s="167" t="str">
        <f>IF('第3号-4'!B18=0,"",'第3号-4'!B18)</f>
        <v/>
      </c>
      <c r="C21" s="196"/>
      <c r="D21" s="224"/>
      <c r="E21" s="197"/>
      <c r="F21" s="206"/>
      <c r="G21" s="231" t="str">
        <f t="shared" si="0"/>
        <v/>
      </c>
      <c r="H21" s="197"/>
      <c r="I21" s="197"/>
      <c r="J21" s="196"/>
      <c r="K21" s="198"/>
      <c r="L21" s="191"/>
      <c r="N21" s="24"/>
      <c r="O21" s="24"/>
      <c r="P21" s="24"/>
      <c r="Q21" s="24"/>
      <c r="R21" s="25">
        <f t="shared" si="1"/>
        <v>0</v>
      </c>
    </row>
    <row r="22" spans="1:18" ht="20.100000000000001" customHeight="1" x14ac:dyDescent="0.15">
      <c r="A22" s="180" t="str">
        <f>IF('第3号-4'!B19=0,"",'第3号-4'!A19)</f>
        <v/>
      </c>
      <c r="B22" s="167" t="str">
        <f>IF('第3号-4'!B19=0,"",'第3号-4'!B19)</f>
        <v/>
      </c>
      <c r="C22" s="196"/>
      <c r="D22" s="224"/>
      <c r="E22" s="197"/>
      <c r="F22" s="206"/>
      <c r="G22" s="231" t="str">
        <f t="shared" si="0"/>
        <v/>
      </c>
      <c r="H22" s="197"/>
      <c r="I22" s="197"/>
      <c r="J22" s="196"/>
      <c r="K22" s="198"/>
      <c r="L22" s="191"/>
      <c r="N22" s="24"/>
      <c r="O22" s="24"/>
      <c r="P22" s="24"/>
      <c r="Q22" s="24"/>
      <c r="R22" s="25">
        <f t="shared" si="1"/>
        <v>0</v>
      </c>
    </row>
    <row r="23" spans="1:18" ht="20.100000000000001" customHeight="1" x14ac:dyDescent="0.15">
      <c r="A23" s="180" t="str">
        <f>IF('第3号-4'!B20=0,"",'第3号-4'!A20)</f>
        <v/>
      </c>
      <c r="B23" s="167" t="str">
        <f>IF('第3号-4'!B20=0,"",'第3号-4'!B20)</f>
        <v/>
      </c>
      <c r="C23" s="196"/>
      <c r="D23" s="224"/>
      <c r="E23" s="197"/>
      <c r="F23" s="206"/>
      <c r="G23" s="231" t="str">
        <f t="shared" si="0"/>
        <v/>
      </c>
      <c r="H23" s="197"/>
      <c r="I23" s="197"/>
      <c r="J23" s="196"/>
      <c r="K23" s="198"/>
      <c r="L23" s="191"/>
      <c r="N23" s="24"/>
      <c r="O23" s="24"/>
      <c r="P23" s="24"/>
      <c r="Q23" s="24"/>
      <c r="R23" s="25">
        <f t="shared" si="1"/>
        <v>0</v>
      </c>
    </row>
    <row r="24" spans="1:18" ht="20.100000000000001" customHeight="1" x14ac:dyDescent="0.15">
      <c r="A24" s="180" t="str">
        <f>IF('第3号-4'!B21=0,"",'第3号-4'!A21)</f>
        <v/>
      </c>
      <c r="B24" s="167" t="str">
        <f>IF('第3号-4'!B21=0,"",'第3号-4'!B21)</f>
        <v/>
      </c>
      <c r="C24" s="196"/>
      <c r="D24" s="224"/>
      <c r="E24" s="197"/>
      <c r="F24" s="206"/>
      <c r="G24" s="231" t="str">
        <f t="shared" si="0"/>
        <v/>
      </c>
      <c r="H24" s="197"/>
      <c r="I24" s="197"/>
      <c r="J24" s="196"/>
      <c r="K24" s="198"/>
      <c r="L24" s="191"/>
      <c r="N24" s="24"/>
      <c r="O24" s="24"/>
      <c r="P24" s="24"/>
      <c r="Q24" s="24"/>
      <c r="R24" s="25">
        <f t="shared" si="1"/>
        <v>0</v>
      </c>
    </row>
    <row r="25" spans="1:18" ht="20.100000000000001" customHeight="1" x14ac:dyDescent="0.15">
      <c r="A25" s="180" t="str">
        <f>IF('第3号-4'!B22=0,"",'第3号-4'!A22)</f>
        <v/>
      </c>
      <c r="B25" s="167" t="str">
        <f>IF('第3号-4'!B22=0,"",'第3号-4'!B22)</f>
        <v/>
      </c>
      <c r="C25" s="196"/>
      <c r="D25" s="224"/>
      <c r="E25" s="197"/>
      <c r="F25" s="206"/>
      <c r="G25" s="231" t="str">
        <f t="shared" si="0"/>
        <v/>
      </c>
      <c r="H25" s="197"/>
      <c r="I25" s="197"/>
      <c r="J25" s="196"/>
      <c r="K25" s="198"/>
      <c r="L25" s="191"/>
      <c r="N25" s="24"/>
      <c r="O25" s="24"/>
      <c r="P25" s="24"/>
      <c r="Q25" s="24"/>
      <c r="R25" s="25">
        <f t="shared" si="1"/>
        <v>0</v>
      </c>
    </row>
    <row r="26" spans="1:18" ht="20.100000000000001" customHeight="1" x14ac:dyDescent="0.15">
      <c r="A26" s="180" t="str">
        <f>IF('第3号-4'!B23=0,"",'第3号-4'!A23)</f>
        <v/>
      </c>
      <c r="B26" s="167" t="str">
        <f>IF('第3号-4'!B23=0,"",'第3号-4'!B23)</f>
        <v/>
      </c>
      <c r="C26" s="196"/>
      <c r="D26" s="224"/>
      <c r="E26" s="197"/>
      <c r="F26" s="206"/>
      <c r="G26" s="231" t="str">
        <f t="shared" si="0"/>
        <v/>
      </c>
      <c r="H26" s="197"/>
      <c r="I26" s="197"/>
      <c r="J26" s="196"/>
      <c r="K26" s="198"/>
      <c r="L26" s="191"/>
      <c r="N26" s="24"/>
      <c r="O26" s="24"/>
      <c r="P26" s="24"/>
      <c r="Q26" s="24"/>
      <c r="R26" s="25">
        <f t="shared" si="1"/>
        <v>0</v>
      </c>
    </row>
    <row r="27" spans="1:18" ht="20.100000000000001" customHeight="1" x14ac:dyDescent="0.15">
      <c r="A27" s="180" t="str">
        <f>IF('第3号-4'!B24=0,"",'第3号-4'!A24)</f>
        <v/>
      </c>
      <c r="B27" s="167" t="str">
        <f>IF('第3号-4'!B24=0,"",'第3号-4'!B24)</f>
        <v/>
      </c>
      <c r="C27" s="196"/>
      <c r="D27" s="224"/>
      <c r="E27" s="197"/>
      <c r="F27" s="206"/>
      <c r="G27" s="231" t="str">
        <f t="shared" si="0"/>
        <v/>
      </c>
      <c r="H27" s="197"/>
      <c r="I27" s="197"/>
      <c r="J27" s="196"/>
      <c r="K27" s="198"/>
      <c r="L27" s="191"/>
      <c r="N27" s="24"/>
      <c r="O27" s="24"/>
      <c r="P27" s="24"/>
      <c r="Q27" s="24"/>
      <c r="R27" s="25">
        <f t="shared" si="1"/>
        <v>0</v>
      </c>
    </row>
    <row r="28" spans="1:18" ht="20.100000000000001" customHeight="1" x14ac:dyDescent="0.15">
      <c r="A28" s="180" t="str">
        <f>IF('第3号-4'!B25=0,"",'第3号-4'!A25)</f>
        <v/>
      </c>
      <c r="B28" s="167" t="str">
        <f>IF('第3号-4'!B25=0,"",'第3号-4'!B25)</f>
        <v/>
      </c>
      <c r="C28" s="196"/>
      <c r="D28" s="224"/>
      <c r="E28" s="197"/>
      <c r="F28" s="206"/>
      <c r="G28" s="231" t="str">
        <f t="shared" si="0"/>
        <v/>
      </c>
      <c r="H28" s="197"/>
      <c r="I28" s="197"/>
      <c r="J28" s="196"/>
      <c r="K28" s="198"/>
      <c r="L28" s="191"/>
      <c r="N28" s="24"/>
      <c r="O28" s="24"/>
      <c r="P28" s="24"/>
      <c r="Q28" s="24"/>
      <c r="R28" s="25">
        <f t="shared" si="1"/>
        <v>0</v>
      </c>
    </row>
    <row r="29" spans="1:18" ht="20.100000000000001" customHeight="1" x14ac:dyDescent="0.15">
      <c r="A29" s="180" t="str">
        <f>IF('第3号-4'!B26=0,"",'第3号-4'!A26)</f>
        <v/>
      </c>
      <c r="B29" s="167" t="str">
        <f>IF('第3号-4'!B26=0,"",'第3号-4'!B26)</f>
        <v/>
      </c>
      <c r="C29" s="196"/>
      <c r="D29" s="224"/>
      <c r="E29" s="197"/>
      <c r="F29" s="206"/>
      <c r="G29" s="231" t="str">
        <f t="shared" si="0"/>
        <v/>
      </c>
      <c r="H29" s="197"/>
      <c r="I29" s="197"/>
      <c r="J29" s="196"/>
      <c r="K29" s="198"/>
      <c r="L29" s="191"/>
      <c r="N29" s="24"/>
      <c r="O29" s="24"/>
      <c r="P29" s="24"/>
      <c r="Q29" s="24"/>
      <c r="R29" s="25">
        <f t="shared" si="1"/>
        <v>0</v>
      </c>
    </row>
    <row r="30" spans="1:18" ht="20.100000000000001" customHeight="1" x14ac:dyDescent="0.15">
      <c r="A30" s="180" t="str">
        <f>IF('第3号-4'!B27=0,"",'第3号-4'!A27)</f>
        <v/>
      </c>
      <c r="B30" s="167" t="str">
        <f>IF('第3号-4'!B27=0,"",'第3号-4'!B27)</f>
        <v/>
      </c>
      <c r="C30" s="196"/>
      <c r="D30" s="224"/>
      <c r="E30" s="197"/>
      <c r="F30" s="206"/>
      <c r="G30" s="231" t="str">
        <f t="shared" si="0"/>
        <v/>
      </c>
      <c r="H30" s="197"/>
      <c r="I30" s="197"/>
      <c r="J30" s="196"/>
      <c r="K30" s="198"/>
      <c r="L30" s="191"/>
      <c r="N30" s="24"/>
      <c r="O30" s="24"/>
      <c r="P30" s="24"/>
      <c r="Q30" s="24"/>
      <c r="R30" s="25">
        <f t="shared" si="1"/>
        <v>0</v>
      </c>
    </row>
    <row r="31" spans="1:18" ht="20.100000000000001" customHeight="1" x14ac:dyDescent="0.15">
      <c r="A31" s="180" t="str">
        <f>IF('第3号-4'!B28=0,"",'第3号-4'!A28)</f>
        <v/>
      </c>
      <c r="B31" s="167" t="str">
        <f>IF('第3号-4'!B28=0,"",'第3号-4'!B28)</f>
        <v/>
      </c>
      <c r="C31" s="196"/>
      <c r="D31" s="224"/>
      <c r="E31" s="197"/>
      <c r="F31" s="206"/>
      <c r="G31" s="231" t="str">
        <f t="shared" si="0"/>
        <v/>
      </c>
      <c r="H31" s="197"/>
      <c r="I31" s="197"/>
      <c r="J31" s="196"/>
      <c r="K31" s="198"/>
      <c r="L31" s="191"/>
      <c r="N31" s="24"/>
      <c r="O31" s="24"/>
      <c r="P31" s="24"/>
      <c r="Q31" s="24"/>
      <c r="R31" s="25">
        <f t="shared" si="1"/>
        <v>0</v>
      </c>
    </row>
    <row r="32" spans="1:18" ht="20.100000000000001" customHeight="1" x14ac:dyDescent="0.15">
      <c r="A32" s="180" t="str">
        <f>IF('第3号-4'!B29=0,"",'第3号-4'!A29)</f>
        <v/>
      </c>
      <c r="B32" s="167" t="str">
        <f>IF('第3号-4'!B29=0,"",'第3号-4'!B29)</f>
        <v/>
      </c>
      <c r="C32" s="196"/>
      <c r="D32" s="224"/>
      <c r="E32" s="197"/>
      <c r="F32" s="206"/>
      <c r="G32" s="231" t="str">
        <f t="shared" si="0"/>
        <v/>
      </c>
      <c r="H32" s="197"/>
      <c r="I32" s="197"/>
      <c r="J32" s="196"/>
      <c r="K32" s="198"/>
      <c r="L32" s="191"/>
      <c r="N32" s="24"/>
      <c r="O32" s="24"/>
      <c r="P32" s="24"/>
      <c r="Q32" s="24"/>
      <c r="R32" s="25">
        <f t="shared" si="1"/>
        <v>0</v>
      </c>
    </row>
    <row r="33" spans="1:18" ht="20.100000000000001" customHeight="1" x14ac:dyDescent="0.15">
      <c r="A33" s="180" t="str">
        <f>IF('第3号-4'!B30=0,"",'第3号-4'!A30)</f>
        <v/>
      </c>
      <c r="B33" s="167" t="str">
        <f>IF('第3号-4'!B30=0,"",'第3号-4'!B30)</f>
        <v/>
      </c>
      <c r="C33" s="196"/>
      <c r="D33" s="224"/>
      <c r="E33" s="197"/>
      <c r="F33" s="206"/>
      <c r="G33" s="231" t="str">
        <f t="shared" si="0"/>
        <v/>
      </c>
      <c r="H33" s="197"/>
      <c r="I33" s="197"/>
      <c r="J33" s="196"/>
      <c r="K33" s="198"/>
      <c r="L33" s="191"/>
      <c r="N33" s="24"/>
      <c r="O33" s="24"/>
      <c r="P33" s="24"/>
      <c r="Q33" s="24"/>
      <c r="R33" s="25">
        <f t="shared" si="1"/>
        <v>0</v>
      </c>
    </row>
    <row r="34" spans="1:18" ht="20.100000000000001" customHeight="1" x14ac:dyDescent="0.15">
      <c r="A34" s="180" t="str">
        <f>IF('第3号-4'!B31=0,"",'第3号-4'!A31)</f>
        <v/>
      </c>
      <c r="B34" s="167" t="str">
        <f>IF('第3号-4'!B31=0,"",'第3号-4'!B31)</f>
        <v/>
      </c>
      <c r="C34" s="196"/>
      <c r="D34" s="224"/>
      <c r="E34" s="197"/>
      <c r="F34" s="206"/>
      <c r="G34" s="231" t="str">
        <f t="shared" si="0"/>
        <v/>
      </c>
      <c r="H34" s="197"/>
      <c r="I34" s="197"/>
      <c r="J34" s="196"/>
      <c r="K34" s="198"/>
      <c r="L34" s="191"/>
      <c r="N34" s="24"/>
      <c r="O34" s="24"/>
      <c r="P34" s="24"/>
      <c r="Q34" s="24"/>
      <c r="R34" s="25">
        <f t="shared" si="1"/>
        <v>0</v>
      </c>
    </row>
    <row r="35" spans="1:18" ht="20.100000000000001" customHeight="1" thickBot="1" x14ac:dyDescent="0.2">
      <c r="A35" s="181" t="str">
        <f>IF('第3号-4'!B32=0,"",'第3号-4'!A32)</f>
        <v/>
      </c>
      <c r="B35" s="167" t="str">
        <f>IF('第3号-4'!B32=0,"",'第3号-4'!B32)</f>
        <v/>
      </c>
      <c r="C35" s="199"/>
      <c r="D35" s="225"/>
      <c r="E35" s="200"/>
      <c r="F35" s="207"/>
      <c r="G35" s="232" t="str">
        <f>IF(SUM(C35:E35)=0,"",AVERAGE(C35:E35))</f>
        <v/>
      </c>
      <c r="H35" s="200"/>
      <c r="I35" s="200"/>
      <c r="J35" s="196"/>
      <c r="K35" s="198"/>
      <c r="L35" s="191"/>
      <c r="N35" s="24"/>
      <c r="O35" s="24"/>
      <c r="P35" s="24"/>
      <c r="Q35" s="24"/>
      <c r="R35" s="25">
        <f t="shared" si="1"/>
        <v>0</v>
      </c>
    </row>
    <row r="36" spans="1:18" ht="20.100000000000001" customHeight="1" thickBot="1" x14ac:dyDescent="0.2">
      <c r="A36" s="182" t="s">
        <v>8</v>
      </c>
      <c r="B36" s="164">
        <f>'第3号-4'!B33</f>
        <v>0</v>
      </c>
      <c r="C36" s="201">
        <f>SUM(C6:C35)</f>
        <v>0</v>
      </c>
      <c r="D36" s="226">
        <f>SUM(D6:D35)</f>
        <v>0</v>
      </c>
      <c r="E36" s="202">
        <f>SUM(E6:E35)</f>
        <v>0</v>
      </c>
      <c r="F36" s="208">
        <f>SUM(F6:F35)</f>
        <v>0</v>
      </c>
      <c r="G36" s="208">
        <f>IF(SUM(C36:E36)=0,0,AVERAGE(C36:E36))</f>
        <v>0</v>
      </c>
      <c r="H36" s="202">
        <f>SUM(H6:H35)</f>
        <v>0</v>
      </c>
      <c r="I36" s="202">
        <f>SUM(I6:I35)</f>
        <v>0</v>
      </c>
      <c r="J36" s="203">
        <f>IF(SUM(J6:J35)=0,0,AVERAGE(J6:J35))</f>
        <v>0</v>
      </c>
      <c r="K36" s="204">
        <f>IF(SUM(K6:K35)=0,0,AVERAGE(K6:K35))</f>
        <v>0</v>
      </c>
      <c r="L36" s="189"/>
      <c r="N36" s="11">
        <f>SUM(N6:N35)</f>
        <v>0</v>
      </c>
      <c r="O36" s="11">
        <f t="shared" ref="O36:R36" si="2">SUM(O6:O35)</f>
        <v>0</v>
      </c>
      <c r="P36" s="11">
        <f t="shared" si="2"/>
        <v>0</v>
      </c>
      <c r="Q36" s="11">
        <f t="shared" si="2"/>
        <v>0</v>
      </c>
      <c r="R36" s="11">
        <f t="shared" si="2"/>
        <v>0</v>
      </c>
    </row>
    <row r="37" spans="1:18" x14ac:dyDescent="0.15">
      <c r="A37" s="1"/>
      <c r="B37" s="1"/>
      <c r="E37" s="1"/>
      <c r="F37" s="1"/>
      <c r="G37" s="1"/>
      <c r="H37" s="1"/>
      <c r="I37" s="1"/>
      <c r="J37" s="1"/>
      <c r="K37" s="1"/>
      <c r="L37" s="1"/>
    </row>
    <row r="38" spans="1:18" x14ac:dyDescent="0.15">
      <c r="A38" s="1"/>
      <c r="B38" s="1"/>
      <c r="E38" s="184" t="s">
        <v>236</v>
      </c>
      <c r="F38" s="184"/>
      <c r="G38" s="184" t="s">
        <v>237</v>
      </c>
      <c r="J38" s="13"/>
      <c r="K38" s="184" t="s">
        <v>78</v>
      </c>
      <c r="L38" s="1"/>
    </row>
    <row r="39" spans="1:18" x14ac:dyDescent="0.15">
      <c r="A39" s="1"/>
      <c r="B39" s="1"/>
      <c r="E39" s="169" t="str">
        <f>IF(E36&gt;=20,"○","×")</f>
        <v>×</v>
      </c>
      <c r="F39" s="169"/>
      <c r="G39" s="169" t="str">
        <f>IF(G36&gt;=20,"○","×")</f>
        <v>×</v>
      </c>
      <c r="J39" s="13"/>
      <c r="K39" s="169" t="str">
        <f>IF(K36&gt;=75,"○","×")</f>
        <v>×</v>
      </c>
      <c r="L39" s="1"/>
    </row>
    <row r="40" spans="1:18" x14ac:dyDescent="0.15">
      <c r="A40" s="1"/>
      <c r="B40" s="1"/>
      <c r="E40" s="13"/>
      <c r="F40" s="13"/>
      <c r="G40" s="13"/>
      <c r="J40" s="13"/>
      <c r="K40" s="13"/>
      <c r="L40" s="1"/>
    </row>
    <row r="41" spans="1:18" x14ac:dyDescent="0.15">
      <c r="A41" s="1"/>
      <c r="B41" s="1"/>
      <c r="E41" s="13"/>
      <c r="F41" s="13"/>
      <c r="G41" s="184" t="s">
        <v>235</v>
      </c>
      <c r="J41" s="13"/>
      <c r="K41" s="184" t="s">
        <v>79</v>
      </c>
      <c r="L41" s="67" t="s">
        <v>80</v>
      </c>
    </row>
    <row r="42" spans="1:18" x14ac:dyDescent="0.15">
      <c r="A42" s="1"/>
      <c r="B42" s="1"/>
      <c r="E42" s="13"/>
      <c r="F42" s="13"/>
      <c r="G42" s="169" t="str">
        <f>IF(E39="○","○",IF(G39="○","○","×"))</f>
        <v>×</v>
      </c>
      <c r="J42" s="13"/>
      <c r="K42" s="169" t="str">
        <f>IF(J36&gt;=75,IF(J36&lt;=K36,"○","×"),"-")</f>
        <v>-</v>
      </c>
      <c r="L42" s="1"/>
    </row>
    <row r="43" spans="1:18" x14ac:dyDescent="0.15">
      <c r="A43" s="1"/>
      <c r="B43" s="1"/>
      <c r="C43" s="13"/>
      <c r="D43" s="13"/>
      <c r="E43" s="13"/>
      <c r="F43" s="13"/>
      <c r="G43" s="13"/>
      <c r="J43" s="13"/>
      <c r="K43" s="13"/>
      <c r="L43" s="1"/>
    </row>
    <row r="44" spans="1:18" x14ac:dyDescent="0.15">
      <c r="A44" s="1"/>
      <c r="B44" s="1"/>
      <c r="C44" s="13"/>
      <c r="D44" s="13"/>
      <c r="E44" s="13"/>
      <c r="F44" s="13"/>
      <c r="G44" s="13"/>
      <c r="J44" s="13"/>
      <c r="K44" s="184" t="s">
        <v>81</v>
      </c>
      <c r="L44" s="14" t="s">
        <v>82</v>
      </c>
    </row>
    <row r="45" spans="1:18" x14ac:dyDescent="0.15">
      <c r="A45" s="1"/>
      <c r="B45" s="1"/>
      <c r="C45" s="1"/>
      <c r="D45" s="1"/>
      <c r="E45" s="1"/>
      <c r="F45" s="1"/>
      <c r="G45" s="1"/>
      <c r="J45" s="1"/>
      <c r="K45" s="169" t="str">
        <f>IF(K36&gt;=50,"○","×")</f>
        <v>×</v>
      </c>
      <c r="L45" s="1"/>
    </row>
    <row r="46" spans="1:18" x14ac:dyDescent="0.15">
      <c r="A46" s="1"/>
      <c r="B46" s="1"/>
      <c r="C46" s="1"/>
      <c r="D46" s="1"/>
      <c r="E46" s="1"/>
      <c r="F46" s="1"/>
      <c r="G46" s="1"/>
      <c r="H46" s="1"/>
      <c r="I46" s="1"/>
      <c r="J46" s="1"/>
      <c r="K46" s="1"/>
      <c r="L46" s="1"/>
    </row>
    <row r="47" spans="1:18" x14ac:dyDescent="0.15">
      <c r="A47" s="1"/>
      <c r="B47" s="10" t="s">
        <v>71</v>
      </c>
      <c r="C47" s="1"/>
      <c r="D47" s="1"/>
      <c r="E47" s="1"/>
      <c r="F47" s="1"/>
      <c r="G47" s="1"/>
      <c r="H47" s="1"/>
      <c r="I47" s="1"/>
      <c r="J47" s="1"/>
      <c r="K47" s="1"/>
      <c r="L47" s="1"/>
    </row>
    <row r="48" spans="1:18" x14ac:dyDescent="0.15">
      <c r="A48" s="1"/>
      <c r="B48" s="67" t="s">
        <v>267</v>
      </c>
      <c r="C48" s="12"/>
      <c r="D48" s="12"/>
      <c r="E48" s="12"/>
      <c r="F48" s="1"/>
      <c r="G48" s="1"/>
      <c r="H48" s="1"/>
      <c r="I48" s="1"/>
      <c r="J48" s="1"/>
      <c r="K48" s="1"/>
      <c r="L48" s="1"/>
    </row>
    <row r="49" spans="1:12" x14ac:dyDescent="0.15">
      <c r="A49" s="1"/>
      <c r="B49" s="12"/>
      <c r="C49" s="12"/>
      <c r="D49" s="12"/>
      <c r="E49" s="12"/>
      <c r="F49" s="1"/>
      <c r="G49" s="1"/>
      <c r="H49" s="1"/>
      <c r="I49" s="1"/>
      <c r="J49" s="1"/>
      <c r="K49" s="1"/>
      <c r="L49" s="1"/>
    </row>
    <row r="50" spans="1:12" x14ac:dyDescent="0.15">
      <c r="A50" s="1"/>
      <c r="B50" s="10" t="s">
        <v>72</v>
      </c>
      <c r="C50" s="12"/>
      <c r="D50" s="12"/>
      <c r="E50" s="12"/>
      <c r="F50" s="1"/>
      <c r="G50" s="1"/>
      <c r="H50" s="1"/>
      <c r="I50" s="1"/>
      <c r="J50" s="1"/>
      <c r="K50" s="1"/>
      <c r="L50" s="1"/>
    </row>
    <row r="51" spans="1:12" x14ac:dyDescent="0.15">
      <c r="A51" s="1"/>
      <c r="B51" s="67" t="s">
        <v>73</v>
      </c>
      <c r="C51" s="1"/>
      <c r="D51" s="1"/>
      <c r="E51" s="1"/>
      <c r="F51" s="1"/>
      <c r="G51" s="1"/>
      <c r="H51" s="1"/>
      <c r="I51" s="1"/>
      <c r="J51" s="1"/>
      <c r="K51" s="1"/>
      <c r="L51" s="1"/>
    </row>
    <row r="52" spans="1:12" x14ac:dyDescent="0.15">
      <c r="A52" s="1"/>
      <c r="B52" s="1"/>
      <c r="C52" s="1"/>
      <c r="D52" s="1"/>
      <c r="E52" s="1"/>
      <c r="F52" s="1"/>
      <c r="G52" s="1"/>
      <c r="H52" s="1"/>
      <c r="I52" s="1"/>
      <c r="J52" s="1"/>
      <c r="K52" s="1"/>
      <c r="L52" s="1"/>
    </row>
    <row r="53" spans="1:12" x14ac:dyDescent="0.15">
      <c r="A53" s="1"/>
      <c r="B53" s="10" t="s">
        <v>74</v>
      </c>
      <c r="C53" s="1"/>
      <c r="D53" s="1"/>
      <c r="E53" s="1"/>
      <c r="F53" s="1"/>
      <c r="G53" s="1"/>
      <c r="H53" s="1"/>
      <c r="I53" s="1"/>
      <c r="J53" s="1"/>
      <c r="K53" s="1"/>
      <c r="L53" s="1"/>
    </row>
    <row r="54" spans="1:12" x14ac:dyDescent="0.15">
      <c r="A54" s="1"/>
      <c r="B54" s="67" t="s">
        <v>75</v>
      </c>
      <c r="C54" s="1"/>
      <c r="D54" s="1"/>
      <c r="E54" s="1"/>
      <c r="F54" s="1"/>
      <c r="G54" s="1"/>
      <c r="H54" s="1"/>
      <c r="I54" s="1"/>
      <c r="J54" s="1"/>
      <c r="K54" s="1"/>
      <c r="L54" s="1"/>
    </row>
    <row r="55" spans="1:12" x14ac:dyDescent="0.15">
      <c r="A55" s="1"/>
      <c r="B55" s="1"/>
      <c r="C55" s="1"/>
      <c r="D55" s="1"/>
      <c r="E55" s="1"/>
      <c r="F55" s="1"/>
      <c r="G55" s="1"/>
      <c r="H55" s="1"/>
      <c r="I55" s="1"/>
      <c r="J55" s="1"/>
      <c r="K55" s="1"/>
      <c r="L55" s="1"/>
    </row>
    <row r="56" spans="1:12" x14ac:dyDescent="0.15">
      <c r="A56" s="1"/>
      <c r="B56" s="10" t="s">
        <v>76</v>
      </c>
      <c r="C56" s="1"/>
      <c r="D56" s="1"/>
      <c r="E56" s="1"/>
      <c r="F56" s="1"/>
      <c r="G56" s="1"/>
      <c r="H56" s="1"/>
      <c r="I56" s="1"/>
      <c r="J56" s="1"/>
      <c r="K56" s="1"/>
      <c r="L56" s="1"/>
    </row>
    <row r="57" spans="1:12" x14ac:dyDescent="0.15">
      <c r="A57" s="1"/>
      <c r="B57" s="67" t="s">
        <v>77</v>
      </c>
      <c r="C57" s="1"/>
      <c r="D57" s="1"/>
      <c r="E57" s="1"/>
      <c r="F57" s="1"/>
      <c r="G57" s="1"/>
      <c r="H57" s="1"/>
      <c r="I57" s="1"/>
      <c r="J57" s="1"/>
      <c r="K57" s="1"/>
      <c r="L57" s="1"/>
    </row>
  </sheetData>
  <mergeCells count="15">
    <mergeCell ref="A2:A5"/>
    <mergeCell ref="B2:B5"/>
    <mergeCell ref="E4:E5"/>
    <mergeCell ref="D4:D5"/>
    <mergeCell ref="C4:C5"/>
    <mergeCell ref="C3:G3"/>
    <mergeCell ref="G4:G5"/>
    <mergeCell ref="L2:L5"/>
    <mergeCell ref="K4:K5"/>
    <mergeCell ref="J4:J5"/>
    <mergeCell ref="I4:I5"/>
    <mergeCell ref="H4:H5"/>
    <mergeCell ref="H3:I3"/>
    <mergeCell ref="C2:I2"/>
    <mergeCell ref="J2:K2"/>
  </mergeCells>
  <phoneticPr fontId="21"/>
  <conditionalFormatting sqref="E39:G39">
    <cfRule type="cellIs" dxfId="9" priority="1" operator="equal">
      <formula>"×"</formula>
    </cfRule>
    <cfRule type="cellIs" dxfId="8" priority="2" operator="equal">
      <formula>"○"</formula>
    </cfRule>
  </conditionalFormatting>
  <conditionalFormatting sqref="G42">
    <cfRule type="cellIs" dxfId="7" priority="5" operator="equal">
      <formula>"×"</formula>
    </cfRule>
    <cfRule type="cellIs" dxfId="6" priority="6" operator="equal">
      <formula>"○"</formula>
    </cfRule>
  </conditionalFormatting>
  <conditionalFormatting sqref="K39">
    <cfRule type="cellIs" dxfId="5" priority="11" operator="equal">
      <formula>"×"</formula>
    </cfRule>
    <cfRule type="cellIs" dxfId="4" priority="12" operator="equal">
      <formula>"○"</formula>
    </cfRule>
  </conditionalFormatting>
  <conditionalFormatting sqref="K42">
    <cfRule type="cellIs" dxfId="3" priority="9" operator="equal">
      <formula>"×"</formula>
    </cfRule>
    <cfRule type="cellIs" dxfId="2" priority="10" operator="equal">
      <formula>"○"</formula>
    </cfRule>
  </conditionalFormatting>
  <conditionalFormatting sqref="K45">
    <cfRule type="cellIs" dxfId="1" priority="7" operator="equal">
      <formula>"×"</formula>
    </cfRule>
    <cfRule type="cellIs" dxfId="0" priority="8" operator="equal">
      <formula>"○"</formula>
    </cfRule>
  </conditionalFormatting>
  <printOptions horizontalCentered="1"/>
  <pageMargins left="0.59055118110236227" right="0.59055118110236227" top="0.78740157480314965" bottom="0.39370078740157483" header="0" footer="0"/>
  <pageSetup paperSize="9" scale="91"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はじめに</vt:lpstr>
      <vt:lpstr>第1号-1</vt:lpstr>
      <vt:lpstr>第1号-2</vt:lpstr>
      <vt:lpstr>第2号</vt:lpstr>
      <vt:lpstr>第3号-1</vt:lpstr>
      <vt:lpstr>第3号-2</vt:lpstr>
      <vt:lpstr>第3号-3</vt:lpstr>
      <vt:lpstr>第3号-4</vt:lpstr>
      <vt:lpstr>第3号-5</vt:lpstr>
      <vt:lpstr>第3号-6</vt:lpstr>
      <vt:lpstr>第4号</vt:lpstr>
      <vt:lpstr>第5号</vt:lpstr>
      <vt:lpstr>第6号</vt:lpstr>
      <vt:lpstr>はじめに!Print_Area</vt:lpstr>
      <vt:lpstr>'第1号-1'!Print_Area</vt:lpstr>
      <vt:lpstr>'第1号-2'!Print_Area</vt:lpstr>
      <vt:lpstr>第2号!Print_Area</vt:lpstr>
      <vt:lpstr>'第3号-1'!Print_Area</vt:lpstr>
      <vt:lpstr>'第3号-2'!Print_Area</vt:lpstr>
      <vt:lpstr>'第3号-3'!Print_Area</vt:lpstr>
      <vt:lpstr>'第3号-4'!Print_Area</vt:lpstr>
      <vt:lpstr>'第3号-5'!Print_Area</vt:lpstr>
      <vt:lpstr>'第3号-6'!Print_Area</vt:lpstr>
      <vt:lpstr>第4号!Print_Area</vt:lpstr>
      <vt:lpstr>第5号!Print_Area</vt:lpstr>
      <vt:lpstr>第6号!Print_Area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dc:creator>
  <cp:lastModifiedBy>田口　昌樹</cp:lastModifiedBy>
  <cp:lastPrinted>2025-05-02T04:26:40Z</cp:lastPrinted>
  <dcterms:created xsi:type="dcterms:W3CDTF">2016-04-26T06:24:15Z</dcterms:created>
  <dcterms:modified xsi:type="dcterms:W3CDTF">2025-05-16T07:07:50Z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2022-06-14T07:04:26Z</vt:filetime>
  </property>
</Properties>
</file>